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29040" windowHeight="15840" tabRatio="789"/>
  </bookViews>
  <sheets>
    <sheet name="total relative abundance" sheetId="6" r:id="rId1"/>
    <sheet name="Higashi et al., Sci. Rep. 2015" sheetId="7" r:id="rId2"/>
    <sheet name="Kehelpannala et al., Plant Met." sheetId="8" r:id="rId3"/>
    <sheet name="Coman et al., Mol. Cell. Proteo" sheetId="9" r:id="rId4"/>
    <sheet name="Salem et al., Plant Met. 2016" sheetId="10" r:id="rId5"/>
    <sheet name="Salem et al., JoVE 2017" sheetId="11" r:id="rId6"/>
    <sheet name="Nakayasu et al., mSystems 2016" sheetId="12" r:id="rId7"/>
    <sheet name="lipids" sheetId="3" r:id="rId8"/>
  </sheets>
  <definedNames>
    <definedName name="_xlnm._FilterDatabase" localSheetId="1" hidden="1">'Higashi et al., Sci. Rep. 2015'!$A$1:$A$79</definedName>
    <definedName name="_xlnm._FilterDatabase" localSheetId="2" hidden="1">'Kehelpannala et al., Plant Met.'!$A$1:$B$1</definedName>
    <definedName name="_xlnm._FilterDatabase" localSheetId="0" hidden="1">'total relative abundance'!$A$3:$C$25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425" i="3" l="1"/>
  <c r="AX425" i="3" s="1"/>
  <c r="AV425" i="3"/>
  <c r="AW424" i="3"/>
  <c r="AX424" i="3" s="1"/>
  <c r="AV424" i="3"/>
  <c r="AW423" i="3"/>
  <c r="AV423" i="3"/>
  <c r="AW422" i="3"/>
  <c r="AX422" i="3" s="1"/>
  <c r="AV422" i="3"/>
  <c r="AW421" i="3"/>
  <c r="AX421" i="3" s="1"/>
  <c r="AV421" i="3"/>
  <c r="AW420" i="3"/>
  <c r="AV420" i="3"/>
  <c r="AW419" i="3"/>
  <c r="AX419" i="3" s="1"/>
  <c r="AV419" i="3"/>
  <c r="AW418" i="3"/>
  <c r="AV418" i="3"/>
  <c r="AW417" i="3"/>
  <c r="AX417" i="3" s="1"/>
  <c r="AV417" i="3"/>
  <c r="AW416" i="3"/>
  <c r="AV416" i="3"/>
  <c r="AW415" i="3"/>
  <c r="AX415" i="3" s="1"/>
  <c r="AV415" i="3"/>
  <c r="AW414" i="3"/>
  <c r="AX414" i="3" s="1"/>
  <c r="AV414" i="3"/>
  <c r="AW413" i="3"/>
  <c r="AX413" i="3" s="1"/>
  <c r="AV413" i="3"/>
  <c r="AW412" i="3"/>
  <c r="AV412" i="3"/>
  <c r="AW411" i="3"/>
  <c r="AX411" i="3" s="1"/>
  <c r="AV411" i="3"/>
  <c r="AW410" i="3"/>
  <c r="AV410" i="3"/>
  <c r="AW409" i="3"/>
  <c r="AX409" i="3" s="1"/>
  <c r="AV409" i="3"/>
  <c r="AW408" i="3"/>
  <c r="AX408" i="3" s="1"/>
  <c r="AV408" i="3"/>
  <c r="AW407" i="3"/>
  <c r="AX407" i="3" s="1"/>
  <c r="AV407" i="3"/>
  <c r="AW406" i="3"/>
  <c r="AX406" i="3" s="1"/>
  <c r="AV406" i="3"/>
  <c r="AW405" i="3"/>
  <c r="AX405" i="3" s="1"/>
  <c r="AV405" i="3"/>
  <c r="AW404" i="3"/>
  <c r="AV404" i="3"/>
  <c r="AX404" i="3" s="1"/>
  <c r="AW403" i="3"/>
  <c r="AV403" i="3"/>
  <c r="AW402" i="3"/>
  <c r="AV402" i="3"/>
  <c r="AW401" i="3"/>
  <c r="AV401" i="3"/>
  <c r="AW400" i="3"/>
  <c r="AV400" i="3"/>
  <c r="AW399" i="3"/>
  <c r="AV399" i="3"/>
  <c r="AW398" i="3"/>
  <c r="AX398" i="3" s="1"/>
  <c r="AV398" i="3"/>
  <c r="AW397" i="3"/>
  <c r="AV397" i="3"/>
  <c r="AW396" i="3"/>
  <c r="AV396" i="3"/>
  <c r="AW395" i="3"/>
  <c r="AX395" i="3" s="1"/>
  <c r="AV395" i="3"/>
  <c r="AW394" i="3"/>
  <c r="AV394" i="3"/>
  <c r="AW393" i="3"/>
  <c r="AX393" i="3" s="1"/>
  <c r="AV393" i="3"/>
  <c r="AW392" i="3"/>
  <c r="AV392" i="3"/>
  <c r="AW391" i="3"/>
  <c r="AX391" i="3" s="1"/>
  <c r="AV391" i="3"/>
  <c r="AW390" i="3"/>
  <c r="AV390" i="3"/>
  <c r="AW389" i="3"/>
  <c r="AX389" i="3" s="1"/>
  <c r="AV389" i="3"/>
  <c r="AW388" i="3"/>
  <c r="AV388" i="3"/>
  <c r="AX388" i="3" s="1"/>
  <c r="AW387" i="3"/>
  <c r="AX387" i="3" s="1"/>
  <c r="AV387" i="3"/>
  <c r="AW386" i="3"/>
  <c r="AV386" i="3"/>
  <c r="AW385" i="3"/>
  <c r="AX385" i="3" s="1"/>
  <c r="AV385" i="3"/>
  <c r="AW384" i="3"/>
  <c r="AV384" i="3"/>
  <c r="AW383" i="3"/>
  <c r="AX383" i="3" s="1"/>
  <c r="AV383" i="3"/>
  <c r="AW382" i="3"/>
  <c r="AX382" i="3" s="1"/>
  <c r="AV382" i="3"/>
  <c r="AW381" i="3"/>
  <c r="AX381" i="3" s="1"/>
  <c r="AV381" i="3"/>
  <c r="AW380" i="3"/>
  <c r="AV380" i="3"/>
  <c r="AX380" i="3" s="1"/>
  <c r="AW379" i="3"/>
  <c r="AX379" i="3" s="1"/>
  <c r="AV379" i="3"/>
  <c r="AW378" i="3"/>
  <c r="AV378" i="3"/>
  <c r="AW377" i="3"/>
  <c r="AX377" i="3" s="1"/>
  <c r="AV377" i="3"/>
  <c r="AW376" i="3"/>
  <c r="AV376" i="3"/>
  <c r="AW375" i="3"/>
  <c r="AX375" i="3" s="1"/>
  <c r="AV375" i="3"/>
  <c r="AW374" i="3"/>
  <c r="AX374" i="3" s="1"/>
  <c r="AV374" i="3"/>
  <c r="AW373" i="3"/>
  <c r="AX373" i="3" s="1"/>
  <c r="AV373" i="3"/>
  <c r="AW372" i="3"/>
  <c r="AV372" i="3"/>
  <c r="AW371" i="3"/>
  <c r="AV371" i="3"/>
  <c r="AW370" i="3"/>
  <c r="AV370" i="3"/>
  <c r="AW369" i="3"/>
  <c r="AV369" i="3"/>
  <c r="AW368" i="3"/>
  <c r="AV368" i="3"/>
  <c r="AW367" i="3"/>
  <c r="AV367" i="3"/>
  <c r="AW366" i="3"/>
  <c r="AV366" i="3"/>
  <c r="AW365" i="3"/>
  <c r="AV365" i="3"/>
  <c r="AW364" i="3"/>
  <c r="AX364" i="3" s="1"/>
  <c r="AV364" i="3"/>
  <c r="AW363" i="3"/>
  <c r="AX363" i="3" s="1"/>
  <c r="AV363" i="3"/>
  <c r="AW362" i="3"/>
  <c r="AV362" i="3"/>
  <c r="AW361" i="3"/>
  <c r="AV361" i="3"/>
  <c r="AW360" i="3"/>
  <c r="AX360" i="3" s="1"/>
  <c r="AV360" i="3"/>
  <c r="AW359" i="3"/>
  <c r="AX359" i="3" s="1"/>
  <c r="AV359" i="3"/>
  <c r="AW358" i="3"/>
  <c r="AX358" i="3" s="1"/>
  <c r="AV358" i="3"/>
  <c r="AW357" i="3"/>
  <c r="AV357" i="3"/>
  <c r="AW356" i="3"/>
  <c r="AV356" i="3"/>
  <c r="AW355" i="3"/>
  <c r="AX355" i="3" s="1"/>
  <c r="AV355" i="3"/>
  <c r="AW354" i="3"/>
  <c r="AV354" i="3"/>
  <c r="AW353" i="3"/>
  <c r="AV353" i="3"/>
  <c r="AW352" i="3"/>
  <c r="AX352" i="3" s="1"/>
  <c r="AV352" i="3"/>
  <c r="AW351" i="3"/>
  <c r="AX351" i="3" s="1"/>
  <c r="AV351" i="3"/>
  <c r="AW350" i="3"/>
  <c r="AX350" i="3" s="1"/>
  <c r="AV350" i="3"/>
  <c r="AW349" i="3"/>
  <c r="AV349" i="3"/>
  <c r="AW348" i="3"/>
  <c r="AV348" i="3"/>
  <c r="AW347" i="3"/>
  <c r="AX347" i="3" s="1"/>
  <c r="AV347" i="3"/>
  <c r="AW346" i="3"/>
  <c r="AV346" i="3"/>
  <c r="AW345" i="3"/>
  <c r="AV345" i="3"/>
  <c r="AX345" i="3" s="1"/>
  <c r="AW344" i="3"/>
  <c r="AV344" i="3"/>
  <c r="AW343" i="3"/>
  <c r="AV343" i="3"/>
  <c r="AW342" i="3"/>
  <c r="AV342" i="3"/>
  <c r="AW341" i="3"/>
  <c r="AV341" i="3"/>
  <c r="AW340" i="3"/>
  <c r="AX340" i="3" s="1"/>
  <c r="AV340" i="3"/>
  <c r="AW339" i="3"/>
  <c r="AV339" i="3"/>
  <c r="AW338" i="3"/>
  <c r="AV338" i="3"/>
  <c r="AW337" i="3"/>
  <c r="AV337" i="3"/>
  <c r="AW336" i="3"/>
  <c r="AX336" i="3" s="1"/>
  <c r="AV336" i="3"/>
  <c r="AW335" i="3"/>
  <c r="AX335" i="3" s="1"/>
  <c r="AV335" i="3"/>
  <c r="AW334" i="3"/>
  <c r="AX334" i="3" s="1"/>
  <c r="AV334" i="3"/>
  <c r="AW333" i="3"/>
  <c r="AV333" i="3"/>
  <c r="AW332" i="3"/>
  <c r="AV332" i="3"/>
  <c r="AW331" i="3"/>
  <c r="AX331" i="3" s="1"/>
  <c r="AV331" i="3"/>
  <c r="AW330" i="3"/>
  <c r="AV330" i="3"/>
  <c r="AW329" i="3"/>
  <c r="AV329" i="3"/>
  <c r="AX329" i="3" s="1"/>
  <c r="AW328" i="3"/>
  <c r="AV328" i="3"/>
  <c r="AW327" i="3"/>
  <c r="AV327" i="3"/>
  <c r="AW326" i="3"/>
  <c r="AX326" i="3" s="1"/>
  <c r="AV326" i="3"/>
  <c r="AW325" i="3"/>
  <c r="AV325" i="3"/>
  <c r="AW324" i="3"/>
  <c r="AX324" i="3" s="1"/>
  <c r="AV324" i="3"/>
  <c r="AW323" i="3"/>
  <c r="AX323" i="3" s="1"/>
  <c r="AV323" i="3"/>
  <c r="AW322" i="3"/>
  <c r="AV322" i="3"/>
  <c r="AW321" i="3"/>
  <c r="AV321" i="3"/>
  <c r="AW320" i="3"/>
  <c r="AV320" i="3"/>
  <c r="AW319" i="3"/>
  <c r="AX319" i="3" s="1"/>
  <c r="AV319" i="3"/>
  <c r="AW318" i="3"/>
  <c r="AX318" i="3" s="1"/>
  <c r="AV318" i="3"/>
  <c r="AW317" i="3"/>
  <c r="AV317" i="3"/>
  <c r="AW316" i="3"/>
  <c r="AX316" i="3" s="1"/>
  <c r="AV316" i="3"/>
  <c r="AW315" i="3"/>
  <c r="AX315" i="3" s="1"/>
  <c r="AV315" i="3"/>
  <c r="AW314" i="3"/>
  <c r="AV314" i="3"/>
  <c r="AW313" i="3"/>
  <c r="AV313" i="3"/>
  <c r="AW312" i="3"/>
  <c r="AV312" i="3"/>
  <c r="AW311" i="3"/>
  <c r="AV311" i="3"/>
  <c r="AW310" i="3"/>
  <c r="AV310" i="3"/>
  <c r="AW309" i="3"/>
  <c r="AV309" i="3"/>
  <c r="AW308" i="3"/>
  <c r="AX308" i="3" s="1"/>
  <c r="AV308" i="3"/>
  <c r="AX307" i="3"/>
  <c r="AW307" i="3"/>
  <c r="AV307" i="3"/>
  <c r="AW306" i="3"/>
  <c r="AV306" i="3"/>
  <c r="AW305" i="3"/>
  <c r="AV305" i="3"/>
  <c r="AW304" i="3"/>
  <c r="AV304" i="3"/>
  <c r="AW303" i="3"/>
  <c r="AV303" i="3"/>
  <c r="AW302" i="3"/>
  <c r="AV302" i="3"/>
  <c r="AW301" i="3"/>
  <c r="AV301" i="3"/>
  <c r="AW300" i="3"/>
  <c r="AX300" i="3" s="1"/>
  <c r="AV300" i="3"/>
  <c r="AW299" i="3"/>
  <c r="AV299" i="3"/>
  <c r="AX299" i="3" s="1"/>
  <c r="AW298" i="3"/>
  <c r="AV298" i="3"/>
  <c r="AW297" i="3"/>
  <c r="AX297" i="3" s="1"/>
  <c r="AV297" i="3"/>
  <c r="AW296" i="3"/>
  <c r="AX296" i="3" s="1"/>
  <c r="AV296" i="3"/>
  <c r="AW295" i="3"/>
  <c r="AV295" i="3"/>
  <c r="AW294" i="3"/>
  <c r="AV294" i="3"/>
  <c r="AW293" i="3"/>
  <c r="AV293" i="3"/>
  <c r="AW292" i="3"/>
  <c r="AV292" i="3"/>
  <c r="AX292" i="3" s="1"/>
  <c r="AW291" i="3"/>
  <c r="AV291" i="3"/>
  <c r="AX291" i="3" s="1"/>
  <c r="AW290" i="3"/>
  <c r="AV290" i="3"/>
  <c r="AX290" i="3" s="1"/>
  <c r="AW289" i="3"/>
  <c r="AX289" i="3" s="1"/>
  <c r="AV289" i="3"/>
  <c r="AW288" i="3"/>
  <c r="AV288" i="3"/>
  <c r="AW287" i="3"/>
  <c r="AX287" i="3" s="1"/>
  <c r="AV287" i="3"/>
  <c r="AW286" i="3"/>
  <c r="AV286" i="3"/>
  <c r="AW285" i="3"/>
  <c r="AX285" i="3" s="1"/>
  <c r="AV285" i="3"/>
  <c r="AW284" i="3"/>
  <c r="AV284" i="3"/>
  <c r="AX284" i="3" s="1"/>
  <c r="AW283" i="3"/>
  <c r="AX283" i="3" s="1"/>
  <c r="AV283" i="3"/>
  <c r="AW282" i="3"/>
  <c r="AV282" i="3"/>
  <c r="AW281" i="3"/>
  <c r="AX281" i="3" s="1"/>
  <c r="AV281" i="3"/>
  <c r="AW280" i="3"/>
  <c r="AV280" i="3"/>
  <c r="AW279" i="3"/>
  <c r="AX279" i="3" s="1"/>
  <c r="AV279" i="3"/>
  <c r="AW278" i="3"/>
  <c r="AX278" i="3" s="1"/>
  <c r="AV278" i="3"/>
  <c r="AW277" i="3"/>
  <c r="AV277" i="3"/>
  <c r="AW276" i="3"/>
  <c r="AV276" i="3"/>
  <c r="AW275" i="3"/>
  <c r="AX275" i="3" s="1"/>
  <c r="AV275" i="3"/>
  <c r="AW274" i="3"/>
  <c r="AV274" i="3"/>
  <c r="AW273" i="3"/>
  <c r="AX273" i="3" s="1"/>
  <c r="AV273" i="3"/>
  <c r="AW272" i="3"/>
  <c r="AV272" i="3"/>
  <c r="AW271" i="3"/>
  <c r="AV271" i="3"/>
  <c r="AW270" i="3"/>
  <c r="AX270" i="3" s="1"/>
  <c r="AV270" i="3"/>
  <c r="AW269" i="3"/>
  <c r="AV269" i="3"/>
  <c r="AW268" i="3"/>
  <c r="AV268" i="3"/>
  <c r="AW267" i="3"/>
  <c r="AX267" i="3" s="1"/>
  <c r="AV267" i="3"/>
  <c r="AW266" i="3"/>
  <c r="AV266" i="3"/>
  <c r="AW265" i="3"/>
  <c r="AX265" i="3" s="1"/>
  <c r="AV265" i="3"/>
  <c r="AW264" i="3"/>
  <c r="AV264" i="3"/>
  <c r="AW263" i="3"/>
  <c r="AV263" i="3"/>
  <c r="AW262" i="3"/>
  <c r="AX262" i="3" s="1"/>
  <c r="AV262" i="3"/>
  <c r="AW261" i="3"/>
  <c r="AX261" i="3" s="1"/>
  <c r="AV261" i="3"/>
  <c r="AW260" i="3"/>
  <c r="AV260" i="3"/>
  <c r="AW259" i="3"/>
  <c r="AX259" i="3" s="1"/>
  <c r="AV259" i="3"/>
  <c r="AW258" i="3"/>
  <c r="AV258" i="3"/>
  <c r="AW257" i="3"/>
  <c r="AX257" i="3" s="1"/>
  <c r="AV257" i="3"/>
  <c r="AW256" i="3"/>
  <c r="AV256" i="3"/>
  <c r="AW255" i="3"/>
  <c r="AV255" i="3"/>
  <c r="AW254" i="3"/>
  <c r="AX254" i="3" s="1"/>
  <c r="AV254" i="3"/>
  <c r="AW253" i="3"/>
  <c r="AX253" i="3" s="1"/>
  <c r="AV253" i="3"/>
  <c r="AW252" i="3"/>
  <c r="AV252" i="3"/>
  <c r="AW251" i="3"/>
  <c r="AX251" i="3" s="1"/>
  <c r="AV251" i="3"/>
  <c r="AW250" i="3"/>
  <c r="AV250" i="3"/>
  <c r="AW249" i="3"/>
  <c r="AX249" i="3" s="1"/>
  <c r="AV249" i="3"/>
  <c r="AW248" i="3"/>
  <c r="AV248" i="3"/>
  <c r="AW247" i="3"/>
  <c r="AV247" i="3"/>
  <c r="AW246" i="3"/>
  <c r="AX246" i="3" s="1"/>
  <c r="AV246" i="3"/>
  <c r="AW245" i="3"/>
  <c r="AX245" i="3" s="1"/>
  <c r="AV245" i="3"/>
  <c r="AW244" i="3"/>
  <c r="AV244" i="3"/>
  <c r="AX243" i="3"/>
  <c r="AW243" i="3"/>
  <c r="AV243" i="3"/>
  <c r="AW242" i="3"/>
  <c r="AV242" i="3"/>
  <c r="AW241" i="3"/>
  <c r="AV241" i="3"/>
  <c r="AW240" i="3"/>
  <c r="AX240" i="3" s="1"/>
  <c r="AV240" i="3"/>
  <c r="AW239" i="3"/>
  <c r="AV239" i="3"/>
  <c r="AW238" i="3"/>
  <c r="AV238" i="3"/>
  <c r="AW237" i="3"/>
  <c r="AV237" i="3"/>
  <c r="AX236" i="3"/>
  <c r="AW236" i="3"/>
  <c r="AV236" i="3"/>
  <c r="AX235" i="3"/>
  <c r="AW235" i="3"/>
  <c r="AV235" i="3"/>
  <c r="AW234" i="3"/>
  <c r="AV234" i="3"/>
  <c r="AX233" i="3"/>
  <c r="AW233" i="3"/>
  <c r="AV233" i="3"/>
  <c r="AW232" i="3"/>
  <c r="AX232" i="3" s="1"/>
  <c r="AV232" i="3"/>
  <c r="AW231" i="3"/>
  <c r="AV231" i="3"/>
  <c r="AW230" i="3"/>
  <c r="AV230" i="3"/>
  <c r="AW229" i="3"/>
  <c r="AX229" i="3" s="1"/>
  <c r="AV229" i="3"/>
  <c r="AX228" i="3"/>
  <c r="AW228" i="3"/>
  <c r="AV228" i="3"/>
  <c r="AW227" i="3"/>
  <c r="AV227" i="3"/>
  <c r="AW226" i="3"/>
  <c r="AV226" i="3"/>
  <c r="AW225" i="3"/>
  <c r="AX225" i="3" s="1"/>
  <c r="AV225" i="3"/>
  <c r="AW224" i="3"/>
  <c r="AX224" i="3" s="1"/>
  <c r="AV224" i="3"/>
  <c r="AW223" i="3"/>
  <c r="AV223" i="3"/>
  <c r="AW222" i="3"/>
  <c r="AV222" i="3"/>
  <c r="AW221" i="3"/>
  <c r="AX221" i="3" s="1"/>
  <c r="AV221" i="3"/>
  <c r="AW220" i="3"/>
  <c r="AX220" i="3" s="1"/>
  <c r="AV220" i="3"/>
  <c r="AW219" i="3"/>
  <c r="AV219" i="3"/>
  <c r="AW218" i="3"/>
  <c r="AV218" i="3"/>
  <c r="AW217" i="3"/>
  <c r="AX217" i="3" s="1"/>
  <c r="AV217" i="3"/>
  <c r="AW216" i="3"/>
  <c r="AV216" i="3"/>
  <c r="AW215" i="3"/>
  <c r="AV215" i="3"/>
  <c r="AW214" i="3"/>
  <c r="AX214" i="3" s="1"/>
  <c r="AV214" i="3"/>
  <c r="AW213" i="3"/>
  <c r="AV213" i="3"/>
  <c r="AW212" i="3"/>
  <c r="AX212" i="3" s="1"/>
  <c r="AV212" i="3"/>
  <c r="AW211" i="3"/>
  <c r="AV211" i="3"/>
  <c r="AW210" i="3"/>
  <c r="AV210" i="3"/>
  <c r="AW209" i="3"/>
  <c r="AX209" i="3" s="1"/>
  <c r="AV209" i="3"/>
  <c r="AW208" i="3"/>
  <c r="AX208" i="3" s="1"/>
  <c r="AV208" i="3"/>
  <c r="AW207" i="3"/>
  <c r="AV207" i="3"/>
  <c r="AW206" i="3"/>
  <c r="AX206" i="3" s="1"/>
  <c r="AV206" i="3"/>
  <c r="AW205" i="3"/>
  <c r="AV205" i="3"/>
  <c r="AW204" i="3"/>
  <c r="AX204" i="3" s="1"/>
  <c r="AV204" i="3"/>
  <c r="AW203" i="3"/>
  <c r="AV203" i="3"/>
  <c r="AW202" i="3"/>
  <c r="AV202" i="3"/>
  <c r="AW201" i="3"/>
  <c r="AX201" i="3" s="1"/>
  <c r="AV201" i="3"/>
  <c r="AW200" i="3"/>
  <c r="AV200" i="3"/>
  <c r="AW199" i="3"/>
  <c r="AV199" i="3"/>
  <c r="AW198" i="3"/>
  <c r="AX198" i="3" s="1"/>
  <c r="AV198" i="3"/>
  <c r="AW197" i="3"/>
  <c r="AX197" i="3" s="1"/>
  <c r="AV197" i="3"/>
  <c r="AW196" i="3"/>
  <c r="AX196" i="3" s="1"/>
  <c r="AV196" i="3"/>
  <c r="AW195" i="3"/>
  <c r="AV195" i="3"/>
  <c r="AW194" i="3"/>
  <c r="AV194" i="3"/>
  <c r="AW193" i="3"/>
  <c r="AX193" i="3" s="1"/>
  <c r="AV193" i="3"/>
  <c r="AW192" i="3"/>
  <c r="AV192" i="3"/>
  <c r="AW191" i="3"/>
  <c r="AV191" i="3"/>
  <c r="AW190" i="3"/>
  <c r="AX190" i="3" s="1"/>
  <c r="AV190" i="3"/>
  <c r="AW189" i="3"/>
  <c r="AX189" i="3" s="1"/>
  <c r="AV189" i="3"/>
  <c r="AW188" i="3"/>
  <c r="AX188" i="3" s="1"/>
  <c r="AV188" i="3"/>
  <c r="AW187" i="3"/>
  <c r="AV187" i="3"/>
  <c r="AW186" i="3"/>
  <c r="AV186" i="3"/>
  <c r="AW185" i="3"/>
  <c r="AX185" i="3" s="1"/>
  <c r="AV185" i="3"/>
  <c r="AW184" i="3"/>
  <c r="AV184" i="3"/>
  <c r="AW183" i="3"/>
  <c r="AV183" i="3"/>
  <c r="AW182" i="3"/>
  <c r="AX182" i="3" s="1"/>
  <c r="AV182" i="3"/>
  <c r="AW181" i="3"/>
  <c r="AX181" i="3" s="1"/>
  <c r="AV181" i="3"/>
  <c r="AW180" i="3"/>
  <c r="AX180" i="3" s="1"/>
  <c r="AV180" i="3"/>
  <c r="AW179" i="3"/>
  <c r="AV179" i="3"/>
  <c r="AW178" i="3"/>
  <c r="AV178" i="3"/>
  <c r="AW177" i="3"/>
  <c r="AV177" i="3"/>
  <c r="AW176" i="3"/>
  <c r="AV176" i="3"/>
  <c r="AW175" i="3"/>
  <c r="AV175" i="3"/>
  <c r="AW174" i="3"/>
  <c r="AV174" i="3"/>
  <c r="AW173" i="3"/>
  <c r="AV173" i="3"/>
  <c r="AW172" i="3"/>
  <c r="AV172" i="3"/>
  <c r="AW171" i="3"/>
  <c r="AV171" i="3"/>
  <c r="AX171" i="3" s="1"/>
  <c r="AW170" i="3"/>
  <c r="AV170" i="3"/>
  <c r="AW169" i="3"/>
  <c r="AX169" i="3" s="1"/>
  <c r="AV169" i="3"/>
  <c r="AW168" i="3"/>
  <c r="AX168" i="3" s="1"/>
  <c r="AV168" i="3"/>
  <c r="AW167" i="3"/>
  <c r="AV167" i="3"/>
  <c r="AW166" i="3"/>
  <c r="AV166" i="3"/>
  <c r="AW165" i="3"/>
  <c r="AV165" i="3"/>
  <c r="AW164" i="3"/>
  <c r="AV164" i="3"/>
  <c r="AX164" i="3" s="1"/>
  <c r="AW163" i="3"/>
  <c r="AV163" i="3"/>
  <c r="AW162" i="3"/>
  <c r="AV162" i="3"/>
  <c r="AW161" i="3"/>
  <c r="AX161" i="3" s="1"/>
  <c r="AV161" i="3"/>
  <c r="AW160" i="3"/>
  <c r="AX160" i="3" s="1"/>
  <c r="AV160" i="3"/>
  <c r="AW159" i="3"/>
  <c r="AX159" i="3" s="1"/>
  <c r="AV159" i="3"/>
  <c r="AW158" i="3"/>
  <c r="AV158" i="3"/>
  <c r="AW157" i="3"/>
  <c r="AX157" i="3" s="1"/>
  <c r="AV157" i="3"/>
  <c r="AW156" i="3"/>
  <c r="AX156" i="3" s="1"/>
  <c r="AV156" i="3"/>
  <c r="AW155" i="3"/>
  <c r="AX155" i="3" s="1"/>
  <c r="AV155" i="3"/>
  <c r="AW154" i="3"/>
  <c r="AV154" i="3"/>
  <c r="AW153" i="3"/>
  <c r="AX153" i="3" s="1"/>
  <c r="AV153" i="3"/>
  <c r="AW152" i="3"/>
  <c r="AX152" i="3" s="1"/>
  <c r="AV152" i="3"/>
  <c r="AW151" i="3"/>
  <c r="AX151" i="3" s="1"/>
  <c r="AV151" i="3"/>
  <c r="AW150" i="3"/>
  <c r="AV150" i="3"/>
  <c r="AW149" i="3"/>
  <c r="AV149" i="3"/>
  <c r="AW148" i="3"/>
  <c r="AX148" i="3" s="1"/>
  <c r="AV148" i="3"/>
  <c r="AW147" i="3"/>
  <c r="AX147" i="3" s="1"/>
  <c r="AV147" i="3"/>
  <c r="AW146" i="3"/>
  <c r="AV146" i="3"/>
  <c r="AX146" i="3" s="1"/>
  <c r="AW145" i="3"/>
  <c r="AX145" i="3" s="1"/>
  <c r="AV145" i="3"/>
  <c r="AW144" i="3"/>
  <c r="AX144" i="3" s="1"/>
  <c r="AV144" i="3"/>
  <c r="AW143" i="3"/>
  <c r="AX143" i="3" s="1"/>
  <c r="AV143" i="3"/>
  <c r="AW142" i="3"/>
  <c r="AV142" i="3"/>
  <c r="AW141" i="3"/>
  <c r="AV141" i="3"/>
  <c r="AW140" i="3"/>
  <c r="AX140" i="3" s="1"/>
  <c r="AV140" i="3"/>
  <c r="AW139" i="3"/>
  <c r="AX139" i="3" s="1"/>
  <c r="AV139" i="3"/>
  <c r="AW138" i="3"/>
  <c r="AV138" i="3"/>
  <c r="AX138" i="3" s="1"/>
  <c r="AW137" i="3"/>
  <c r="AX137" i="3" s="1"/>
  <c r="AV137" i="3"/>
  <c r="AW136" i="3"/>
  <c r="AV136" i="3"/>
  <c r="AW135" i="3"/>
  <c r="AV135" i="3"/>
  <c r="AW134" i="3"/>
  <c r="AV134" i="3"/>
  <c r="AW133" i="3"/>
  <c r="AX133" i="3" s="1"/>
  <c r="AV133" i="3"/>
  <c r="AW132" i="3"/>
  <c r="AX132" i="3" s="1"/>
  <c r="AV132" i="3"/>
  <c r="AW131" i="3"/>
  <c r="AX131" i="3" s="1"/>
  <c r="AV131" i="3"/>
  <c r="AW130" i="3"/>
  <c r="AV130" i="3"/>
  <c r="AW129" i="3"/>
  <c r="AX129" i="3" s="1"/>
  <c r="AV129" i="3"/>
  <c r="AW128" i="3"/>
  <c r="AV128" i="3"/>
  <c r="AW127" i="3"/>
  <c r="AV127" i="3"/>
  <c r="AW126" i="3"/>
  <c r="AV126" i="3"/>
  <c r="AW125" i="3"/>
  <c r="AX125" i="3" s="1"/>
  <c r="AV125" i="3"/>
  <c r="AW124" i="3"/>
  <c r="AX124" i="3" s="1"/>
  <c r="AV124" i="3"/>
  <c r="AW123" i="3"/>
  <c r="AX123" i="3" s="1"/>
  <c r="AV123" i="3"/>
  <c r="AW122" i="3"/>
  <c r="AV122" i="3"/>
  <c r="AW121" i="3"/>
  <c r="AX121" i="3" s="1"/>
  <c r="AV121" i="3"/>
  <c r="AW120" i="3"/>
  <c r="AV120" i="3"/>
  <c r="AW119" i="3"/>
  <c r="AV119" i="3"/>
  <c r="AW118" i="3"/>
  <c r="AV118" i="3"/>
  <c r="AW117" i="3"/>
  <c r="AX117" i="3" s="1"/>
  <c r="AV117" i="3"/>
  <c r="AW116" i="3"/>
  <c r="AX116" i="3" s="1"/>
  <c r="AV116" i="3"/>
  <c r="AW115" i="3"/>
  <c r="AV115" i="3"/>
  <c r="AX115" i="3" s="1"/>
  <c r="AW114" i="3"/>
  <c r="AV114" i="3"/>
  <c r="AW113" i="3"/>
  <c r="AV113" i="3"/>
  <c r="AW112" i="3"/>
  <c r="AV112" i="3"/>
  <c r="AW111" i="3"/>
  <c r="AV111" i="3"/>
  <c r="AX110" i="3"/>
  <c r="AW110" i="3"/>
  <c r="AV110" i="3"/>
  <c r="AW109" i="3"/>
  <c r="AX109" i="3" s="1"/>
  <c r="AV109" i="3"/>
  <c r="AW108" i="3"/>
  <c r="AV108" i="3"/>
  <c r="AX108" i="3" s="1"/>
  <c r="AX107" i="3"/>
  <c r="AW107" i="3"/>
  <c r="AV107" i="3"/>
  <c r="AW106" i="3"/>
  <c r="AV106" i="3"/>
  <c r="AW105" i="3"/>
  <c r="AX105" i="3" s="1"/>
  <c r="AV105" i="3"/>
  <c r="AW104" i="3"/>
  <c r="AV104" i="3"/>
  <c r="AW103" i="3"/>
  <c r="AX103" i="3" s="1"/>
  <c r="AV103" i="3"/>
  <c r="AW102" i="3"/>
  <c r="AX102" i="3" s="1"/>
  <c r="AV102" i="3"/>
  <c r="AW101" i="3"/>
  <c r="AX101" i="3" s="1"/>
  <c r="AV101" i="3"/>
  <c r="AW100" i="3"/>
  <c r="AV100" i="3"/>
  <c r="AW99" i="3"/>
  <c r="AV99" i="3"/>
  <c r="AW98" i="3"/>
  <c r="AV98" i="3"/>
  <c r="AW97" i="3"/>
  <c r="AV97" i="3"/>
  <c r="AW96" i="3"/>
  <c r="AV96" i="3"/>
  <c r="AW95" i="3"/>
  <c r="AV95" i="3"/>
  <c r="AW94" i="3"/>
  <c r="AV94" i="3"/>
  <c r="AX94" i="3" s="1"/>
  <c r="AW93" i="3"/>
  <c r="AV93" i="3"/>
  <c r="AW92" i="3"/>
  <c r="AV92" i="3"/>
  <c r="AW91" i="3"/>
  <c r="AV91" i="3"/>
  <c r="AW90" i="3"/>
  <c r="AV90" i="3"/>
  <c r="AW89" i="3"/>
  <c r="AV89" i="3"/>
  <c r="AW88" i="3"/>
  <c r="AV88" i="3"/>
  <c r="AW87" i="3"/>
  <c r="AV87" i="3"/>
  <c r="AW86" i="3"/>
  <c r="AV86" i="3"/>
  <c r="AW85" i="3"/>
  <c r="AV85" i="3"/>
  <c r="AW84" i="3"/>
  <c r="AV84" i="3"/>
  <c r="AW83" i="3"/>
  <c r="AV83" i="3"/>
  <c r="AW82" i="3"/>
  <c r="AV82" i="3"/>
  <c r="AX82" i="3" s="1"/>
  <c r="AW81" i="3"/>
  <c r="AV81" i="3"/>
  <c r="AW80" i="3"/>
  <c r="AV80" i="3"/>
  <c r="AW79" i="3"/>
  <c r="AV79" i="3"/>
  <c r="AW78" i="3"/>
  <c r="AV78" i="3"/>
  <c r="AW77" i="3"/>
  <c r="AV77" i="3"/>
  <c r="AW76" i="3"/>
  <c r="AV76" i="3"/>
  <c r="AW75" i="3"/>
  <c r="AV75" i="3"/>
  <c r="AW74" i="3"/>
  <c r="AV74" i="3"/>
  <c r="AX74" i="3" s="1"/>
  <c r="AW73" i="3"/>
  <c r="AV73" i="3"/>
  <c r="AW72" i="3"/>
  <c r="AV72" i="3"/>
  <c r="AW71" i="3"/>
  <c r="AV71" i="3"/>
  <c r="AW70" i="3"/>
  <c r="AV70" i="3"/>
  <c r="AW69" i="3"/>
  <c r="AV69" i="3"/>
  <c r="AW68" i="3"/>
  <c r="AV68" i="3"/>
  <c r="AW67" i="3"/>
  <c r="AV67" i="3"/>
  <c r="AW66" i="3"/>
  <c r="AV66" i="3"/>
  <c r="AX66" i="3" s="1"/>
  <c r="AW65" i="3"/>
  <c r="AV65" i="3"/>
  <c r="AW64" i="3"/>
  <c r="AV64" i="3"/>
  <c r="AW63" i="3"/>
  <c r="AV63" i="3"/>
  <c r="AW62" i="3"/>
  <c r="AV62" i="3"/>
  <c r="AW61" i="3"/>
  <c r="AV61" i="3"/>
  <c r="AW60" i="3"/>
  <c r="AV60" i="3"/>
  <c r="AW59" i="3"/>
  <c r="AV59" i="3"/>
  <c r="AW58" i="3"/>
  <c r="AV58" i="3"/>
  <c r="AW57" i="3"/>
  <c r="AV57" i="3"/>
  <c r="AW56" i="3"/>
  <c r="AV56" i="3"/>
  <c r="AW55" i="3"/>
  <c r="AV55" i="3"/>
  <c r="AW54" i="3"/>
  <c r="AX54" i="3" s="1"/>
  <c r="AV54" i="3"/>
  <c r="AW53" i="3"/>
  <c r="AV53" i="3"/>
  <c r="AW52" i="3"/>
  <c r="AX52" i="3" s="1"/>
  <c r="AV52" i="3"/>
  <c r="AX51" i="3"/>
  <c r="AW51" i="3"/>
  <c r="AV51" i="3"/>
  <c r="AW50" i="3"/>
  <c r="AV50" i="3"/>
  <c r="AW49" i="3"/>
  <c r="AV49" i="3"/>
  <c r="AW48" i="3"/>
  <c r="AV48" i="3"/>
  <c r="AW47" i="3"/>
  <c r="AV47" i="3"/>
  <c r="AW46" i="3"/>
  <c r="AV46" i="3"/>
  <c r="AW45" i="3"/>
  <c r="AX45" i="3" s="1"/>
  <c r="AV45" i="3"/>
  <c r="AX44" i="3"/>
  <c r="AW44" i="3"/>
  <c r="AV44" i="3"/>
  <c r="AW43" i="3"/>
  <c r="AX43" i="3" s="1"/>
  <c r="AV43" i="3"/>
  <c r="AW42" i="3"/>
  <c r="AV42" i="3"/>
  <c r="AW41" i="3"/>
  <c r="AX41" i="3" s="1"/>
  <c r="AV41" i="3"/>
  <c r="AW40" i="3"/>
  <c r="AV40" i="3"/>
  <c r="AW39" i="3"/>
  <c r="AV39" i="3"/>
  <c r="AW38" i="3"/>
  <c r="AV38" i="3"/>
  <c r="AW37" i="3"/>
  <c r="AX37" i="3" s="1"/>
  <c r="AV37" i="3"/>
  <c r="AW36" i="3"/>
  <c r="AV36" i="3"/>
  <c r="AX36" i="3" s="1"/>
  <c r="AW35" i="3"/>
  <c r="AV35" i="3"/>
  <c r="AW34" i="3"/>
  <c r="AV34" i="3"/>
  <c r="AW33" i="3"/>
  <c r="AV33" i="3"/>
  <c r="AW32" i="3"/>
  <c r="AV32" i="3"/>
  <c r="AW31" i="3"/>
  <c r="AV31" i="3"/>
  <c r="AW30" i="3"/>
  <c r="AV30" i="3"/>
  <c r="AX30" i="3" s="1"/>
  <c r="AW29" i="3"/>
  <c r="AV29" i="3"/>
  <c r="AW28" i="3"/>
  <c r="AV28" i="3"/>
  <c r="AW27" i="3"/>
  <c r="AV27" i="3"/>
  <c r="AW26" i="3"/>
  <c r="AV26" i="3"/>
  <c r="AW25" i="3"/>
  <c r="AV25" i="3"/>
  <c r="AW24" i="3"/>
  <c r="AV24" i="3"/>
  <c r="AW23" i="3"/>
  <c r="AV23" i="3"/>
  <c r="AW22" i="3"/>
  <c r="AV22" i="3"/>
  <c r="AW21" i="3"/>
  <c r="AV21" i="3"/>
  <c r="AW20" i="3"/>
  <c r="AV20" i="3"/>
  <c r="AW19" i="3"/>
  <c r="AX19" i="3" s="1"/>
  <c r="AV19" i="3"/>
  <c r="AW18" i="3"/>
  <c r="AV18" i="3"/>
  <c r="AX18" i="3" s="1"/>
  <c r="AW17" i="3"/>
  <c r="AV17" i="3"/>
  <c r="AW16" i="3"/>
  <c r="AV16" i="3"/>
  <c r="AW15" i="3"/>
  <c r="AX15" i="3" s="1"/>
  <c r="AV15" i="3"/>
  <c r="AW14" i="3"/>
  <c r="AV14" i="3"/>
  <c r="AW13" i="3"/>
  <c r="AV13" i="3"/>
  <c r="AW12" i="3"/>
  <c r="AV12" i="3"/>
  <c r="AW11" i="3"/>
  <c r="AX11" i="3" s="1"/>
  <c r="AV11" i="3"/>
  <c r="AW10" i="3"/>
  <c r="AV10" i="3"/>
  <c r="AX10" i="3" s="1"/>
  <c r="AW9" i="3"/>
  <c r="AV9" i="3"/>
  <c r="AW8" i="3"/>
  <c r="AV8" i="3"/>
  <c r="AW7" i="3"/>
  <c r="AX7" i="3" s="1"/>
  <c r="AV7" i="3"/>
  <c r="AW6" i="3"/>
  <c r="AV6" i="3"/>
  <c r="AW5" i="3"/>
  <c r="AV5" i="3"/>
  <c r="AW4" i="3"/>
  <c r="AV4" i="3"/>
  <c r="AW3" i="3"/>
  <c r="AX3" i="3" s="1"/>
  <c r="AV3" i="3"/>
  <c r="AQ425" i="3"/>
  <c r="AP425" i="3"/>
  <c r="AQ424" i="3"/>
  <c r="AP424" i="3"/>
  <c r="AQ423" i="3"/>
  <c r="AP423" i="3"/>
  <c r="AQ422" i="3"/>
  <c r="AR422" i="3" s="1"/>
  <c r="AP422" i="3"/>
  <c r="AQ421" i="3"/>
  <c r="AP421" i="3"/>
  <c r="AQ420" i="3"/>
  <c r="AP420" i="3"/>
  <c r="AQ419" i="3"/>
  <c r="AP419" i="3"/>
  <c r="AQ418" i="3"/>
  <c r="AP418" i="3"/>
  <c r="AQ417" i="3"/>
  <c r="AP417" i="3"/>
  <c r="AQ416" i="3"/>
  <c r="AP416" i="3"/>
  <c r="AQ415" i="3"/>
  <c r="AP415" i="3"/>
  <c r="AQ414" i="3"/>
  <c r="AR414" i="3" s="1"/>
  <c r="AP414" i="3"/>
  <c r="AQ413" i="3"/>
  <c r="AP413" i="3"/>
  <c r="AQ412" i="3"/>
  <c r="AP412" i="3"/>
  <c r="AR412" i="3" s="1"/>
  <c r="AQ411" i="3"/>
  <c r="AP411" i="3"/>
  <c r="AQ410" i="3"/>
  <c r="AP410" i="3"/>
  <c r="AQ409" i="3"/>
  <c r="AP409" i="3"/>
  <c r="AQ408" i="3"/>
  <c r="AP408" i="3"/>
  <c r="AQ407" i="3"/>
  <c r="AP407" i="3"/>
  <c r="AQ406" i="3"/>
  <c r="AP406" i="3"/>
  <c r="AQ405" i="3"/>
  <c r="AP405" i="3"/>
  <c r="AQ404" i="3"/>
  <c r="AR404" i="3" s="1"/>
  <c r="AP404" i="3"/>
  <c r="AQ403" i="3"/>
  <c r="AP403" i="3"/>
  <c r="AQ402" i="3"/>
  <c r="AP402" i="3"/>
  <c r="AQ401" i="3"/>
  <c r="AR401" i="3" s="1"/>
  <c r="AP401" i="3"/>
  <c r="AQ400" i="3"/>
  <c r="AR400" i="3" s="1"/>
  <c r="AP400" i="3"/>
  <c r="AQ399" i="3"/>
  <c r="AP399" i="3"/>
  <c r="AQ398" i="3"/>
  <c r="AR398" i="3" s="1"/>
  <c r="AP398" i="3"/>
  <c r="AQ397" i="3"/>
  <c r="AR397" i="3" s="1"/>
  <c r="AP397" i="3"/>
  <c r="AQ396" i="3"/>
  <c r="AP396" i="3"/>
  <c r="AR396" i="3" s="1"/>
  <c r="AR395" i="3"/>
  <c r="AQ395" i="3"/>
  <c r="AP395" i="3"/>
  <c r="AQ394" i="3"/>
  <c r="AP394" i="3"/>
  <c r="AQ393" i="3"/>
  <c r="AR393" i="3" s="1"/>
  <c r="AP393" i="3"/>
  <c r="AQ392" i="3"/>
  <c r="AP392" i="3"/>
  <c r="AQ391" i="3"/>
  <c r="AR391" i="3" s="1"/>
  <c r="AP391" i="3"/>
  <c r="AQ390" i="3"/>
  <c r="AR390" i="3" s="1"/>
  <c r="AP390" i="3"/>
  <c r="AQ389" i="3"/>
  <c r="AR389" i="3" s="1"/>
  <c r="AP389" i="3"/>
  <c r="AQ388" i="3"/>
  <c r="AP388" i="3"/>
  <c r="AQ387" i="3"/>
  <c r="AR387" i="3" s="1"/>
  <c r="AP387" i="3"/>
  <c r="AQ386" i="3"/>
  <c r="AP386" i="3"/>
  <c r="AQ385" i="3"/>
  <c r="AP385" i="3"/>
  <c r="AQ384" i="3"/>
  <c r="AP384" i="3"/>
  <c r="AQ383" i="3"/>
  <c r="AR383" i="3" s="1"/>
  <c r="AP383" i="3"/>
  <c r="AQ382" i="3"/>
  <c r="AR382" i="3" s="1"/>
  <c r="AP382" i="3"/>
  <c r="AQ381" i="3"/>
  <c r="AP381" i="3"/>
  <c r="AQ380" i="3"/>
  <c r="AP380" i="3"/>
  <c r="AR380" i="3" s="1"/>
  <c r="AQ379" i="3"/>
  <c r="AR379" i="3" s="1"/>
  <c r="AP379" i="3"/>
  <c r="AQ378" i="3"/>
  <c r="AP378" i="3"/>
  <c r="AQ377" i="3"/>
  <c r="AP377" i="3"/>
  <c r="AQ376" i="3"/>
  <c r="AP376" i="3"/>
  <c r="AQ375" i="3"/>
  <c r="AR375" i="3" s="1"/>
  <c r="AP375" i="3"/>
  <c r="AQ374" i="3"/>
  <c r="AP374" i="3"/>
  <c r="AQ373" i="3"/>
  <c r="AR373" i="3" s="1"/>
  <c r="AP373" i="3"/>
  <c r="AQ372" i="3"/>
  <c r="AR372" i="3" s="1"/>
  <c r="AP372" i="3"/>
  <c r="AQ371" i="3"/>
  <c r="AP371" i="3"/>
  <c r="AQ370" i="3"/>
  <c r="AP370" i="3"/>
  <c r="AQ369" i="3"/>
  <c r="AP369" i="3"/>
  <c r="AQ368" i="3"/>
  <c r="AR368" i="3" s="1"/>
  <c r="AP368" i="3"/>
  <c r="AQ367" i="3"/>
  <c r="AP367" i="3"/>
  <c r="AQ366" i="3"/>
  <c r="AP366" i="3"/>
  <c r="AQ365" i="3"/>
  <c r="AP365" i="3"/>
  <c r="AR364" i="3"/>
  <c r="AQ364" i="3"/>
  <c r="AP364" i="3"/>
  <c r="AR363" i="3"/>
  <c r="AQ363" i="3"/>
  <c r="AP363" i="3"/>
  <c r="AQ362" i="3"/>
  <c r="AP362" i="3"/>
  <c r="AQ361" i="3"/>
  <c r="AP361" i="3"/>
  <c r="AQ360" i="3"/>
  <c r="AP360" i="3"/>
  <c r="AQ359" i="3"/>
  <c r="AP359" i="3"/>
  <c r="AQ358" i="3"/>
  <c r="AP358" i="3"/>
  <c r="AQ357" i="3"/>
  <c r="AR357" i="3" s="1"/>
  <c r="AP357" i="3"/>
  <c r="AQ356" i="3"/>
  <c r="AP356" i="3"/>
  <c r="AQ355" i="3"/>
  <c r="AP355" i="3"/>
  <c r="AQ354" i="3"/>
  <c r="AP354" i="3"/>
  <c r="AQ353" i="3"/>
  <c r="AP353" i="3"/>
  <c r="AQ352" i="3"/>
  <c r="AP352" i="3"/>
  <c r="AQ351" i="3"/>
  <c r="AP351" i="3"/>
  <c r="AQ350" i="3"/>
  <c r="AP350" i="3"/>
  <c r="AQ349" i="3"/>
  <c r="AP349" i="3"/>
  <c r="AQ348" i="3"/>
  <c r="AP348" i="3"/>
  <c r="AR348" i="3" s="1"/>
  <c r="AQ347" i="3"/>
  <c r="AP347" i="3"/>
  <c r="AQ346" i="3"/>
  <c r="AP346" i="3"/>
  <c r="AR346" i="3" s="1"/>
  <c r="AQ345" i="3"/>
  <c r="AP345" i="3"/>
  <c r="AQ344" i="3"/>
  <c r="AP344" i="3"/>
  <c r="AQ343" i="3"/>
  <c r="AP343" i="3"/>
  <c r="AQ342" i="3"/>
  <c r="AP342" i="3"/>
  <c r="AQ341" i="3"/>
  <c r="AR341" i="3" s="1"/>
  <c r="AP341" i="3"/>
  <c r="AQ340" i="3"/>
  <c r="AR340" i="3" s="1"/>
  <c r="AP340" i="3"/>
  <c r="AQ339" i="3"/>
  <c r="AR339" i="3" s="1"/>
  <c r="AP339" i="3"/>
  <c r="AQ338" i="3"/>
  <c r="AP338" i="3"/>
  <c r="AQ337" i="3"/>
  <c r="AP337" i="3"/>
  <c r="AQ336" i="3"/>
  <c r="AR336" i="3" s="1"/>
  <c r="AP336" i="3"/>
  <c r="AQ335" i="3"/>
  <c r="AP335" i="3"/>
  <c r="AQ334" i="3"/>
  <c r="AP334" i="3"/>
  <c r="AQ333" i="3"/>
  <c r="AR333" i="3" s="1"/>
  <c r="AP333" i="3"/>
  <c r="AR332" i="3"/>
  <c r="AQ332" i="3"/>
  <c r="AP332" i="3"/>
  <c r="AQ331" i="3"/>
  <c r="AP331" i="3"/>
  <c r="AQ330" i="3"/>
  <c r="AP330" i="3"/>
  <c r="AQ329" i="3"/>
  <c r="AP329" i="3"/>
  <c r="AQ328" i="3"/>
  <c r="AP328" i="3"/>
  <c r="AQ327" i="3"/>
  <c r="AP327" i="3"/>
  <c r="AQ326" i="3"/>
  <c r="AR326" i="3" s="1"/>
  <c r="AP326" i="3"/>
  <c r="AQ325" i="3"/>
  <c r="AR325" i="3" s="1"/>
  <c r="AP325" i="3"/>
  <c r="AQ324" i="3"/>
  <c r="AR324" i="3" s="1"/>
  <c r="AP324" i="3"/>
  <c r="AQ323" i="3"/>
  <c r="AP323" i="3"/>
  <c r="AQ322" i="3"/>
  <c r="AP322" i="3"/>
  <c r="AQ321" i="3"/>
  <c r="AR321" i="3" s="1"/>
  <c r="AP321" i="3"/>
  <c r="AQ320" i="3"/>
  <c r="AP320" i="3"/>
  <c r="AQ319" i="3"/>
  <c r="AP319" i="3"/>
  <c r="AQ318" i="3"/>
  <c r="AP318" i="3"/>
  <c r="AQ317" i="3"/>
  <c r="AR317" i="3" s="1"/>
  <c r="AP317" i="3"/>
  <c r="AQ316" i="3"/>
  <c r="AR316" i="3" s="1"/>
  <c r="AP316" i="3"/>
  <c r="AQ315" i="3"/>
  <c r="AP315" i="3"/>
  <c r="AQ314" i="3"/>
  <c r="AP314" i="3"/>
  <c r="AQ313" i="3"/>
  <c r="AP313" i="3"/>
  <c r="AQ312" i="3"/>
  <c r="AP312" i="3"/>
  <c r="AQ311" i="3"/>
  <c r="AP311" i="3"/>
  <c r="AQ310" i="3"/>
  <c r="AP310" i="3"/>
  <c r="AQ309" i="3"/>
  <c r="AP309" i="3"/>
  <c r="AQ308" i="3"/>
  <c r="AR308" i="3" s="1"/>
  <c r="AP308" i="3"/>
  <c r="AR307" i="3"/>
  <c r="AQ307" i="3"/>
  <c r="AP307" i="3"/>
  <c r="AQ306" i="3"/>
  <c r="AP306" i="3"/>
  <c r="AQ305" i="3"/>
  <c r="AP305" i="3"/>
  <c r="AQ304" i="3"/>
  <c r="AR304" i="3" s="1"/>
  <c r="AP304" i="3"/>
  <c r="AQ303" i="3"/>
  <c r="AP303" i="3"/>
  <c r="AQ302" i="3"/>
  <c r="AP302" i="3"/>
  <c r="AQ301" i="3"/>
  <c r="AP301" i="3"/>
  <c r="AQ300" i="3"/>
  <c r="AP300" i="3"/>
  <c r="AR300" i="3" s="1"/>
  <c r="AQ299" i="3"/>
  <c r="AR299" i="3" s="1"/>
  <c r="AP299" i="3"/>
  <c r="AQ298" i="3"/>
  <c r="AP298" i="3"/>
  <c r="AR297" i="3"/>
  <c r="AQ297" i="3"/>
  <c r="AP297" i="3"/>
  <c r="AQ296" i="3"/>
  <c r="AP296" i="3"/>
  <c r="AQ295" i="3"/>
  <c r="AP295" i="3"/>
  <c r="AQ294" i="3"/>
  <c r="AP294" i="3"/>
  <c r="AQ293" i="3"/>
  <c r="AP293" i="3"/>
  <c r="AQ292" i="3"/>
  <c r="AR292" i="3" s="1"/>
  <c r="AP292" i="3"/>
  <c r="AQ291" i="3"/>
  <c r="AP291" i="3"/>
  <c r="AQ290" i="3"/>
  <c r="AP290" i="3"/>
  <c r="AR289" i="3"/>
  <c r="AQ289" i="3"/>
  <c r="AP289" i="3"/>
  <c r="AQ288" i="3"/>
  <c r="AP288" i="3"/>
  <c r="AQ287" i="3"/>
  <c r="AR287" i="3" s="1"/>
  <c r="AP287" i="3"/>
  <c r="AQ286" i="3"/>
  <c r="AP286" i="3"/>
  <c r="AQ285" i="3"/>
  <c r="AP285" i="3"/>
  <c r="AQ284" i="3"/>
  <c r="AP284" i="3"/>
  <c r="AR284" i="3" s="1"/>
  <c r="AQ283" i="3"/>
  <c r="AP283" i="3"/>
  <c r="AQ282" i="3"/>
  <c r="AP282" i="3"/>
  <c r="AR282" i="3" s="1"/>
  <c r="AQ281" i="3"/>
  <c r="AP281" i="3"/>
  <c r="AQ280" i="3"/>
  <c r="AP280" i="3"/>
  <c r="AQ279" i="3"/>
  <c r="AR279" i="3" s="1"/>
  <c r="AP279" i="3"/>
  <c r="AQ278" i="3"/>
  <c r="AP278" i="3"/>
  <c r="AQ277" i="3"/>
  <c r="AP277" i="3"/>
  <c r="AQ276" i="3"/>
  <c r="AP276" i="3"/>
  <c r="AR276" i="3" s="1"/>
  <c r="AQ275" i="3"/>
  <c r="AR275" i="3" s="1"/>
  <c r="AP275" i="3"/>
  <c r="AQ274" i="3"/>
  <c r="AP274" i="3"/>
  <c r="AR274" i="3" s="1"/>
  <c r="AQ273" i="3"/>
  <c r="AP273" i="3"/>
  <c r="AR273" i="3" s="1"/>
  <c r="AQ272" i="3"/>
  <c r="AP272" i="3"/>
  <c r="AQ271" i="3"/>
  <c r="AR271" i="3" s="1"/>
  <c r="AP271" i="3"/>
  <c r="AQ270" i="3"/>
  <c r="AP270" i="3"/>
  <c r="AQ269" i="3"/>
  <c r="AP269" i="3"/>
  <c r="AQ268" i="3"/>
  <c r="AP268" i="3"/>
  <c r="AQ267" i="3"/>
  <c r="AR267" i="3" s="1"/>
  <c r="AP267" i="3"/>
  <c r="AQ266" i="3"/>
  <c r="AP266" i="3"/>
  <c r="AR266" i="3" s="1"/>
  <c r="AQ265" i="3"/>
  <c r="AP265" i="3"/>
  <c r="AQ264" i="3"/>
  <c r="AP264" i="3"/>
  <c r="AQ263" i="3"/>
  <c r="AR263" i="3" s="1"/>
  <c r="AP263" i="3"/>
  <c r="AQ262" i="3"/>
  <c r="AP262" i="3"/>
  <c r="AQ261" i="3"/>
  <c r="AP261" i="3"/>
  <c r="AQ260" i="3"/>
  <c r="AP260" i="3"/>
  <c r="AQ259" i="3"/>
  <c r="AR259" i="3" s="1"/>
  <c r="AP259" i="3"/>
  <c r="AQ258" i="3"/>
  <c r="AP258" i="3"/>
  <c r="AQ257" i="3"/>
  <c r="AP257" i="3"/>
  <c r="AQ256" i="3"/>
  <c r="AP256" i="3"/>
  <c r="AQ255" i="3"/>
  <c r="AP255" i="3"/>
  <c r="AQ254" i="3"/>
  <c r="AP254" i="3"/>
  <c r="AQ253" i="3"/>
  <c r="AP253" i="3"/>
  <c r="AQ252" i="3"/>
  <c r="AP252" i="3"/>
  <c r="AR251" i="3"/>
  <c r="AQ251" i="3"/>
  <c r="AP251" i="3"/>
  <c r="AQ250" i="3"/>
  <c r="AP250" i="3"/>
  <c r="AQ249" i="3"/>
  <c r="AR249" i="3" s="1"/>
  <c r="AP249" i="3"/>
  <c r="AQ248" i="3"/>
  <c r="AP248" i="3"/>
  <c r="AQ247" i="3"/>
  <c r="AP247" i="3"/>
  <c r="AQ246" i="3"/>
  <c r="AR246" i="3" s="1"/>
  <c r="AP246" i="3"/>
  <c r="AQ245" i="3"/>
  <c r="AR245" i="3" s="1"/>
  <c r="AP245" i="3"/>
  <c r="AQ244" i="3"/>
  <c r="AR244" i="3" s="1"/>
  <c r="AP244" i="3"/>
  <c r="AQ243" i="3"/>
  <c r="AR243" i="3" s="1"/>
  <c r="AP243" i="3"/>
  <c r="AQ242" i="3"/>
  <c r="AP242" i="3"/>
  <c r="AQ241" i="3"/>
  <c r="AR241" i="3" s="1"/>
  <c r="AP241" i="3"/>
  <c r="AQ240" i="3"/>
  <c r="AP240" i="3"/>
  <c r="AQ239" i="3"/>
  <c r="AP239" i="3"/>
  <c r="AQ238" i="3"/>
  <c r="AP238" i="3"/>
  <c r="AQ237" i="3"/>
  <c r="AR237" i="3" s="1"/>
  <c r="AP237" i="3"/>
  <c r="AQ236" i="3"/>
  <c r="AR236" i="3" s="1"/>
  <c r="AP236" i="3"/>
  <c r="AQ235" i="3"/>
  <c r="AP235" i="3"/>
  <c r="AR235" i="3" s="1"/>
  <c r="AQ234" i="3"/>
  <c r="AP234" i="3"/>
  <c r="AQ233" i="3"/>
  <c r="AR233" i="3" s="1"/>
  <c r="AP233" i="3"/>
  <c r="AQ232" i="3"/>
  <c r="AR232" i="3" s="1"/>
  <c r="AP232" i="3"/>
  <c r="AQ231" i="3"/>
  <c r="AP231" i="3"/>
  <c r="AQ230" i="3"/>
  <c r="AP230" i="3"/>
  <c r="AQ229" i="3"/>
  <c r="AR229" i="3" s="1"/>
  <c r="AP229" i="3"/>
  <c r="AQ228" i="3"/>
  <c r="AP228" i="3"/>
  <c r="AQ227" i="3"/>
  <c r="AP227" i="3"/>
  <c r="AR227" i="3" s="1"/>
  <c r="AQ226" i="3"/>
  <c r="AP226" i="3"/>
  <c r="AQ225" i="3"/>
  <c r="AP225" i="3"/>
  <c r="AQ224" i="3"/>
  <c r="AR224" i="3" s="1"/>
  <c r="AP224" i="3"/>
  <c r="AQ223" i="3"/>
  <c r="AP223" i="3"/>
  <c r="AQ222" i="3"/>
  <c r="AP222" i="3"/>
  <c r="AQ221" i="3"/>
  <c r="AP221" i="3"/>
  <c r="AQ220" i="3"/>
  <c r="AP220" i="3"/>
  <c r="AQ219" i="3"/>
  <c r="AP219" i="3"/>
  <c r="AQ218" i="3"/>
  <c r="AP218" i="3"/>
  <c r="AR218" i="3" s="1"/>
  <c r="AQ217" i="3"/>
  <c r="AP217" i="3"/>
  <c r="AR217" i="3" s="1"/>
  <c r="AQ216" i="3"/>
  <c r="AP216" i="3"/>
  <c r="AQ215" i="3"/>
  <c r="AP215" i="3"/>
  <c r="AQ214" i="3"/>
  <c r="AP214" i="3"/>
  <c r="AQ213" i="3"/>
  <c r="AP213" i="3"/>
  <c r="AQ212" i="3"/>
  <c r="AR212" i="3" s="1"/>
  <c r="AP212" i="3"/>
  <c r="AQ211" i="3"/>
  <c r="AP211" i="3"/>
  <c r="AQ210" i="3"/>
  <c r="AP210" i="3"/>
  <c r="AQ209" i="3"/>
  <c r="AP209" i="3"/>
  <c r="AQ208" i="3"/>
  <c r="AP208" i="3"/>
  <c r="AQ207" i="3"/>
  <c r="AR207" i="3" s="1"/>
  <c r="AP207" i="3"/>
  <c r="AQ206" i="3"/>
  <c r="AP206" i="3"/>
  <c r="AQ205" i="3"/>
  <c r="AP205" i="3"/>
  <c r="AQ204" i="3"/>
  <c r="AP204" i="3"/>
  <c r="AQ203" i="3"/>
  <c r="AP203" i="3"/>
  <c r="AQ202" i="3"/>
  <c r="AP202" i="3"/>
  <c r="AQ201" i="3"/>
  <c r="AP201" i="3"/>
  <c r="AQ200" i="3"/>
  <c r="AP200" i="3"/>
  <c r="AQ199" i="3"/>
  <c r="AR199" i="3" s="1"/>
  <c r="AP199" i="3"/>
  <c r="AQ198" i="3"/>
  <c r="AR198" i="3" s="1"/>
  <c r="AP198" i="3"/>
  <c r="AQ197" i="3"/>
  <c r="AP197" i="3"/>
  <c r="AQ196" i="3"/>
  <c r="AP196" i="3"/>
  <c r="AQ195" i="3"/>
  <c r="AR195" i="3" s="1"/>
  <c r="AP195" i="3"/>
  <c r="AQ194" i="3"/>
  <c r="AP194" i="3"/>
  <c r="AQ193" i="3"/>
  <c r="AP193" i="3"/>
  <c r="AQ192" i="3"/>
  <c r="AP192" i="3"/>
  <c r="AQ191" i="3"/>
  <c r="AP191" i="3"/>
  <c r="AQ190" i="3"/>
  <c r="AP190" i="3"/>
  <c r="AQ189" i="3"/>
  <c r="AP189" i="3"/>
  <c r="AQ188" i="3"/>
  <c r="AR188" i="3" s="1"/>
  <c r="AP188" i="3"/>
  <c r="AQ187" i="3"/>
  <c r="AP187" i="3"/>
  <c r="AR187" i="3" s="1"/>
  <c r="AQ186" i="3"/>
  <c r="AP186" i="3"/>
  <c r="AQ185" i="3"/>
  <c r="AR185" i="3" s="1"/>
  <c r="AP185" i="3"/>
  <c r="AQ184" i="3"/>
  <c r="AR184" i="3" s="1"/>
  <c r="AP184" i="3"/>
  <c r="AQ183" i="3"/>
  <c r="AP183" i="3"/>
  <c r="AQ182" i="3"/>
  <c r="AR182" i="3" s="1"/>
  <c r="AP182" i="3"/>
  <c r="AQ181" i="3"/>
  <c r="AP181" i="3"/>
  <c r="AQ180" i="3"/>
  <c r="AP180" i="3"/>
  <c r="AR179" i="3"/>
  <c r="AQ179" i="3"/>
  <c r="AP179" i="3"/>
  <c r="AQ178" i="3"/>
  <c r="AP178" i="3"/>
  <c r="AR178" i="3" s="1"/>
  <c r="AQ177" i="3"/>
  <c r="AP177" i="3"/>
  <c r="AR177" i="3" s="1"/>
  <c r="AQ176" i="3"/>
  <c r="AP176" i="3"/>
  <c r="AQ175" i="3"/>
  <c r="AP175" i="3"/>
  <c r="AQ174" i="3"/>
  <c r="AP174" i="3"/>
  <c r="AQ173" i="3"/>
  <c r="AP173" i="3"/>
  <c r="AQ172" i="3"/>
  <c r="AP172" i="3"/>
  <c r="AQ171" i="3"/>
  <c r="AP171" i="3"/>
  <c r="AQ170" i="3"/>
  <c r="AP170" i="3"/>
  <c r="AR170" i="3" s="1"/>
  <c r="AQ169" i="3"/>
  <c r="AR169" i="3" s="1"/>
  <c r="AP169" i="3"/>
  <c r="AQ168" i="3"/>
  <c r="AP168" i="3"/>
  <c r="AQ167" i="3"/>
  <c r="AR167" i="3" s="1"/>
  <c r="AP167" i="3"/>
  <c r="AQ166" i="3"/>
  <c r="AP166" i="3"/>
  <c r="AQ165" i="3"/>
  <c r="AR165" i="3" s="1"/>
  <c r="AP165" i="3"/>
  <c r="AQ164" i="3"/>
  <c r="AR164" i="3" s="1"/>
  <c r="AP164" i="3"/>
  <c r="AQ163" i="3"/>
  <c r="AP163" i="3"/>
  <c r="AQ162" i="3"/>
  <c r="AP162" i="3"/>
  <c r="AQ161" i="3"/>
  <c r="AR161" i="3" s="1"/>
  <c r="AP161" i="3"/>
  <c r="AQ160" i="3"/>
  <c r="AP160" i="3"/>
  <c r="AQ159" i="3"/>
  <c r="AP159" i="3"/>
  <c r="AQ158" i="3"/>
  <c r="AP158" i="3"/>
  <c r="AQ157" i="3"/>
  <c r="AP157" i="3"/>
  <c r="AQ156" i="3"/>
  <c r="AR156" i="3" s="1"/>
  <c r="AP156" i="3"/>
  <c r="AQ155" i="3"/>
  <c r="AP155" i="3"/>
  <c r="AR155" i="3" s="1"/>
  <c r="AQ154" i="3"/>
  <c r="AP154" i="3"/>
  <c r="AQ153" i="3"/>
  <c r="AP153" i="3"/>
  <c r="AQ152" i="3"/>
  <c r="AP152" i="3"/>
  <c r="AQ151" i="3"/>
  <c r="AP151" i="3"/>
  <c r="AQ150" i="3"/>
  <c r="AR150" i="3" s="1"/>
  <c r="AP150" i="3"/>
  <c r="AQ149" i="3"/>
  <c r="AP149" i="3"/>
  <c r="AQ148" i="3"/>
  <c r="AR148" i="3" s="1"/>
  <c r="AP148" i="3"/>
  <c r="AQ147" i="3"/>
  <c r="AP147" i="3"/>
  <c r="AQ146" i="3"/>
  <c r="AP146" i="3"/>
  <c r="AR145" i="3"/>
  <c r="AQ145" i="3"/>
  <c r="AP145" i="3"/>
  <c r="AQ144" i="3"/>
  <c r="AP144" i="3"/>
  <c r="AQ143" i="3"/>
  <c r="AP143" i="3"/>
  <c r="AQ142" i="3"/>
  <c r="AP142" i="3"/>
  <c r="AQ141" i="3"/>
  <c r="AP141" i="3"/>
  <c r="AQ140" i="3"/>
  <c r="AP140" i="3"/>
  <c r="AQ139" i="3"/>
  <c r="AP139" i="3"/>
  <c r="AQ138" i="3"/>
  <c r="AP138" i="3"/>
  <c r="AQ137" i="3"/>
  <c r="AP137" i="3"/>
  <c r="AQ136" i="3"/>
  <c r="AP136" i="3"/>
  <c r="AQ135" i="3"/>
  <c r="AP135" i="3"/>
  <c r="AQ134" i="3"/>
  <c r="AP134" i="3"/>
  <c r="AQ133" i="3"/>
  <c r="AP133" i="3"/>
  <c r="AQ132" i="3"/>
  <c r="AP132" i="3"/>
  <c r="AQ131" i="3"/>
  <c r="AR131" i="3" s="1"/>
  <c r="AP131" i="3"/>
  <c r="AQ130" i="3"/>
  <c r="AP130" i="3"/>
  <c r="AQ129" i="3"/>
  <c r="AP129" i="3"/>
  <c r="AQ128" i="3"/>
  <c r="AP128" i="3"/>
  <c r="AQ127" i="3"/>
  <c r="AP127" i="3"/>
  <c r="AQ126" i="3"/>
  <c r="AP126" i="3"/>
  <c r="AQ125" i="3"/>
  <c r="AP125" i="3"/>
  <c r="AQ124" i="3"/>
  <c r="AR124" i="3" s="1"/>
  <c r="AP124" i="3"/>
  <c r="AQ123" i="3"/>
  <c r="AP123" i="3"/>
  <c r="AR123" i="3" s="1"/>
  <c r="AQ122" i="3"/>
  <c r="AP122" i="3"/>
  <c r="AR122" i="3" s="1"/>
  <c r="AQ121" i="3"/>
  <c r="AP121" i="3"/>
  <c r="AQ120" i="3"/>
  <c r="AR120" i="3" s="1"/>
  <c r="AP120" i="3"/>
  <c r="AQ119" i="3"/>
  <c r="AP119" i="3"/>
  <c r="AQ118" i="3"/>
  <c r="AR118" i="3" s="1"/>
  <c r="AP118" i="3"/>
  <c r="AQ117" i="3"/>
  <c r="AP117" i="3"/>
  <c r="AQ116" i="3"/>
  <c r="AP116" i="3"/>
  <c r="AR115" i="3"/>
  <c r="AQ115" i="3"/>
  <c r="AP115" i="3"/>
  <c r="AQ114" i="3"/>
  <c r="AP114" i="3"/>
  <c r="AR114" i="3" s="1"/>
  <c r="AQ113" i="3"/>
  <c r="AP113" i="3"/>
  <c r="AR113" i="3" s="1"/>
  <c r="AQ112" i="3"/>
  <c r="AP112" i="3"/>
  <c r="AQ111" i="3"/>
  <c r="AP111" i="3"/>
  <c r="AQ110" i="3"/>
  <c r="AP110" i="3"/>
  <c r="AQ109" i="3"/>
  <c r="AP109" i="3"/>
  <c r="AQ108" i="3"/>
  <c r="AR108" i="3" s="1"/>
  <c r="AP108" i="3"/>
  <c r="AQ107" i="3"/>
  <c r="AR107" i="3" s="1"/>
  <c r="AP107" i="3"/>
  <c r="AQ106" i="3"/>
  <c r="AP106" i="3"/>
  <c r="AR106" i="3" s="1"/>
  <c r="AQ105" i="3"/>
  <c r="AR105" i="3" s="1"/>
  <c r="AP105" i="3"/>
  <c r="AQ104" i="3"/>
  <c r="AP104" i="3"/>
  <c r="AQ103" i="3"/>
  <c r="AR103" i="3" s="1"/>
  <c r="AP103" i="3"/>
  <c r="AQ102" i="3"/>
  <c r="AP102" i="3"/>
  <c r="AQ101" i="3"/>
  <c r="AR101" i="3" s="1"/>
  <c r="AP101" i="3"/>
  <c r="AQ100" i="3"/>
  <c r="AR100" i="3" s="1"/>
  <c r="AP100" i="3"/>
  <c r="AQ99" i="3"/>
  <c r="AR99" i="3" s="1"/>
  <c r="AP99" i="3"/>
  <c r="AQ98" i="3"/>
  <c r="AP98" i="3"/>
  <c r="AQ97" i="3"/>
  <c r="AR97" i="3" s="1"/>
  <c r="AP97" i="3"/>
  <c r="AQ96" i="3"/>
  <c r="AP96" i="3"/>
  <c r="AQ95" i="3"/>
  <c r="AR95" i="3" s="1"/>
  <c r="AP95" i="3"/>
  <c r="AQ94" i="3"/>
  <c r="AP94" i="3"/>
  <c r="AQ93" i="3"/>
  <c r="AP93" i="3"/>
  <c r="AQ92" i="3"/>
  <c r="AP92" i="3"/>
  <c r="AQ91" i="3"/>
  <c r="AP91" i="3"/>
  <c r="AR91" i="3" s="1"/>
  <c r="AQ90" i="3"/>
  <c r="AP90" i="3"/>
  <c r="AQ89" i="3"/>
  <c r="AP89" i="3"/>
  <c r="AQ88" i="3"/>
  <c r="AP88" i="3"/>
  <c r="AQ87" i="3"/>
  <c r="AP87" i="3"/>
  <c r="AQ86" i="3"/>
  <c r="AR86" i="3" s="1"/>
  <c r="AP86" i="3"/>
  <c r="AQ85" i="3"/>
  <c r="AP85" i="3"/>
  <c r="AQ84" i="3"/>
  <c r="AR84" i="3" s="1"/>
  <c r="AP84" i="3"/>
  <c r="AQ83" i="3"/>
  <c r="AP83" i="3"/>
  <c r="AQ82" i="3"/>
  <c r="AP82" i="3"/>
  <c r="AR81" i="3"/>
  <c r="AQ81" i="3"/>
  <c r="AP81" i="3"/>
  <c r="AQ80" i="3"/>
  <c r="AP80" i="3"/>
  <c r="AQ79" i="3"/>
  <c r="AP79" i="3"/>
  <c r="AQ78" i="3"/>
  <c r="AP78" i="3"/>
  <c r="AQ77" i="3"/>
  <c r="AP77" i="3"/>
  <c r="AQ76" i="3"/>
  <c r="AP76" i="3"/>
  <c r="AQ75" i="3"/>
  <c r="AP75" i="3"/>
  <c r="AQ74" i="3"/>
  <c r="AP74" i="3"/>
  <c r="AQ73" i="3"/>
  <c r="AP73" i="3"/>
  <c r="AQ72" i="3"/>
  <c r="AP72" i="3"/>
  <c r="AQ71" i="3"/>
  <c r="AR71" i="3" s="1"/>
  <c r="AP71" i="3"/>
  <c r="AQ70" i="3"/>
  <c r="AP70" i="3"/>
  <c r="AQ69" i="3"/>
  <c r="AP69" i="3"/>
  <c r="AQ68" i="3"/>
  <c r="AP68" i="3"/>
  <c r="AR67" i="3"/>
  <c r="AQ67" i="3"/>
  <c r="AP67" i="3"/>
  <c r="AQ66" i="3"/>
  <c r="AP66" i="3"/>
  <c r="AQ65" i="3"/>
  <c r="AR65" i="3" s="1"/>
  <c r="AP65" i="3"/>
  <c r="AQ64" i="3"/>
  <c r="AP64" i="3"/>
  <c r="AQ63" i="3"/>
  <c r="AP63" i="3"/>
  <c r="AQ62" i="3"/>
  <c r="AP62" i="3"/>
  <c r="AQ61" i="3"/>
  <c r="AR61" i="3" s="1"/>
  <c r="AP61" i="3"/>
  <c r="AQ60" i="3"/>
  <c r="AP60" i="3"/>
  <c r="AQ59" i="3"/>
  <c r="AP59" i="3"/>
  <c r="AR59" i="3" s="1"/>
  <c r="AQ58" i="3"/>
  <c r="AP58" i="3"/>
  <c r="AR58" i="3" s="1"/>
  <c r="AQ57" i="3"/>
  <c r="AP57" i="3"/>
  <c r="AQ56" i="3"/>
  <c r="AR56" i="3" s="1"/>
  <c r="AP56" i="3"/>
  <c r="AQ55" i="3"/>
  <c r="AP55" i="3"/>
  <c r="AQ54" i="3"/>
  <c r="AR54" i="3" s="1"/>
  <c r="AP54" i="3"/>
  <c r="AQ53" i="3"/>
  <c r="AP53" i="3"/>
  <c r="AQ52" i="3"/>
  <c r="AP52" i="3"/>
  <c r="AQ51" i="3"/>
  <c r="AR51" i="3" s="1"/>
  <c r="AP51" i="3"/>
  <c r="AQ50" i="3"/>
  <c r="AP50" i="3"/>
  <c r="AQ49" i="3"/>
  <c r="AP49" i="3"/>
  <c r="AR49" i="3" s="1"/>
  <c r="AQ48" i="3"/>
  <c r="AR48" i="3" s="1"/>
  <c r="AP48" i="3"/>
  <c r="AQ47" i="3"/>
  <c r="AR47" i="3" s="1"/>
  <c r="AP47" i="3"/>
  <c r="AQ46" i="3"/>
  <c r="AP46" i="3"/>
  <c r="AQ45" i="3"/>
  <c r="AP45" i="3"/>
  <c r="AQ44" i="3"/>
  <c r="AP44" i="3"/>
  <c r="AR44" i="3" s="1"/>
  <c r="AQ43" i="3"/>
  <c r="AP43" i="3"/>
  <c r="AQ42" i="3"/>
  <c r="AP42" i="3"/>
  <c r="AR42" i="3" s="1"/>
  <c r="AR41" i="3"/>
  <c r="AQ41" i="3"/>
  <c r="AP41" i="3"/>
  <c r="AQ40" i="3"/>
  <c r="AP40" i="3"/>
  <c r="AQ39" i="3"/>
  <c r="AR39" i="3" s="1"/>
  <c r="AP39" i="3"/>
  <c r="AQ38" i="3"/>
  <c r="AP38" i="3"/>
  <c r="AQ37" i="3"/>
  <c r="AR37" i="3" s="1"/>
  <c r="AP37" i="3"/>
  <c r="AQ36" i="3"/>
  <c r="AR36" i="3" s="1"/>
  <c r="AP36" i="3"/>
  <c r="AQ35" i="3"/>
  <c r="AP35" i="3"/>
  <c r="AQ34" i="3"/>
  <c r="AP34" i="3"/>
  <c r="AQ33" i="3"/>
  <c r="AR33" i="3" s="1"/>
  <c r="AP33" i="3"/>
  <c r="AQ32" i="3"/>
  <c r="AP32" i="3"/>
  <c r="AQ31" i="3"/>
  <c r="AP31" i="3"/>
  <c r="AQ30" i="3"/>
  <c r="AP30" i="3"/>
  <c r="AQ29" i="3"/>
  <c r="AP29" i="3"/>
  <c r="AQ28" i="3"/>
  <c r="AP28" i="3"/>
  <c r="AQ27" i="3"/>
  <c r="AP27" i="3"/>
  <c r="AR27" i="3" s="1"/>
  <c r="AQ26" i="3"/>
  <c r="AP26" i="3"/>
  <c r="AR26" i="3" s="1"/>
  <c r="AQ25" i="3"/>
  <c r="AP25" i="3"/>
  <c r="AQ24" i="3"/>
  <c r="AP24" i="3"/>
  <c r="AQ23" i="3"/>
  <c r="AP23" i="3"/>
  <c r="AQ22" i="3"/>
  <c r="AP22" i="3"/>
  <c r="AQ21" i="3"/>
  <c r="AP21" i="3"/>
  <c r="AQ20" i="3"/>
  <c r="AR20" i="3" s="1"/>
  <c r="AP20" i="3"/>
  <c r="AQ19" i="3"/>
  <c r="AR19" i="3" s="1"/>
  <c r="AP19" i="3"/>
  <c r="AQ18" i="3"/>
  <c r="AP18" i="3"/>
  <c r="AR17" i="3"/>
  <c r="AQ17" i="3"/>
  <c r="AP17" i="3"/>
  <c r="AQ16" i="3"/>
  <c r="AP16" i="3"/>
  <c r="AQ15" i="3"/>
  <c r="AP15" i="3"/>
  <c r="AQ14" i="3"/>
  <c r="AP14" i="3"/>
  <c r="AQ13" i="3"/>
  <c r="AP13" i="3"/>
  <c r="AQ12" i="3"/>
  <c r="AP12" i="3"/>
  <c r="AQ11" i="3"/>
  <c r="AP11" i="3"/>
  <c r="AQ10" i="3"/>
  <c r="AP10" i="3"/>
  <c r="AQ9" i="3"/>
  <c r="AP9" i="3"/>
  <c r="AQ8" i="3"/>
  <c r="AP8" i="3"/>
  <c r="AQ7" i="3"/>
  <c r="AP7" i="3"/>
  <c r="AQ6" i="3"/>
  <c r="AP6" i="3"/>
  <c r="AQ5" i="3"/>
  <c r="AP5" i="3"/>
  <c r="AQ4" i="3"/>
  <c r="AP4" i="3"/>
  <c r="AQ3" i="3"/>
  <c r="AR3" i="3" s="1"/>
  <c r="AP3" i="3"/>
  <c r="AK426" i="3"/>
  <c r="AL426" i="3" s="1"/>
  <c r="AJ426" i="3"/>
  <c r="AK425" i="3"/>
  <c r="AJ425" i="3"/>
  <c r="AK424" i="3"/>
  <c r="AL424" i="3" s="1"/>
  <c r="AJ424" i="3"/>
  <c r="AK423" i="3"/>
  <c r="AL423" i="3" s="1"/>
  <c r="AJ423" i="3"/>
  <c r="AK422" i="3"/>
  <c r="AL422" i="3" s="1"/>
  <c r="AJ422" i="3"/>
  <c r="AK421" i="3"/>
  <c r="AJ421" i="3"/>
  <c r="AK420" i="3"/>
  <c r="AJ420" i="3"/>
  <c r="AL420" i="3" s="1"/>
  <c r="AK419" i="3"/>
  <c r="AJ419" i="3"/>
  <c r="AK418" i="3"/>
  <c r="AJ418" i="3"/>
  <c r="AK417" i="3"/>
  <c r="AJ417" i="3"/>
  <c r="AK416" i="3"/>
  <c r="AJ416" i="3"/>
  <c r="AK415" i="3"/>
  <c r="AJ415" i="3"/>
  <c r="AK414" i="3"/>
  <c r="AJ414" i="3"/>
  <c r="AK413" i="3"/>
  <c r="AJ413" i="3"/>
  <c r="AK412" i="3"/>
  <c r="AL412" i="3" s="1"/>
  <c r="AJ412" i="3"/>
  <c r="AK411" i="3"/>
  <c r="AJ411" i="3"/>
  <c r="AK410" i="3"/>
  <c r="AL410" i="3" s="1"/>
  <c r="AJ410" i="3"/>
  <c r="AK409" i="3"/>
  <c r="AJ409" i="3"/>
  <c r="AK408" i="3"/>
  <c r="AL408" i="3" s="1"/>
  <c r="AJ408" i="3"/>
  <c r="AK407" i="3"/>
  <c r="AJ407" i="3"/>
  <c r="AK406" i="3"/>
  <c r="AL406" i="3" s="1"/>
  <c r="AJ406" i="3"/>
  <c r="AK405" i="3"/>
  <c r="AJ405" i="3"/>
  <c r="AL405" i="3" s="1"/>
  <c r="AK404" i="3"/>
  <c r="AL404" i="3" s="1"/>
  <c r="AJ404" i="3"/>
  <c r="AK403" i="3"/>
  <c r="AJ403" i="3"/>
  <c r="AK402" i="3"/>
  <c r="AL402" i="3" s="1"/>
  <c r="AJ402" i="3"/>
  <c r="AK401" i="3"/>
  <c r="AJ401" i="3"/>
  <c r="AK400" i="3"/>
  <c r="AJ400" i="3"/>
  <c r="AK399" i="3"/>
  <c r="AL399" i="3" s="1"/>
  <c r="AJ399" i="3"/>
  <c r="AK398" i="3"/>
  <c r="AL398" i="3" s="1"/>
  <c r="AJ398" i="3"/>
  <c r="AK397" i="3"/>
  <c r="AJ397" i="3"/>
  <c r="AL397" i="3" s="1"/>
  <c r="AK396" i="3"/>
  <c r="AJ396" i="3"/>
  <c r="AL396" i="3" s="1"/>
  <c r="AK395" i="3"/>
  <c r="AJ395" i="3"/>
  <c r="AK394" i="3"/>
  <c r="AJ394" i="3"/>
  <c r="AK393" i="3"/>
  <c r="AJ393" i="3"/>
  <c r="AK392" i="3"/>
  <c r="AJ392" i="3"/>
  <c r="AK391" i="3"/>
  <c r="AJ391" i="3"/>
  <c r="AK390" i="3"/>
  <c r="AJ390" i="3"/>
  <c r="AK389" i="3"/>
  <c r="AL389" i="3" s="1"/>
  <c r="AJ389" i="3"/>
  <c r="AK388" i="3"/>
  <c r="AL388" i="3" s="1"/>
  <c r="AJ388" i="3"/>
  <c r="AK387" i="3"/>
  <c r="AJ387" i="3"/>
  <c r="AK386" i="3"/>
  <c r="AJ386" i="3"/>
  <c r="AK385" i="3"/>
  <c r="AL385" i="3" s="1"/>
  <c r="AJ385" i="3"/>
  <c r="AK384" i="3"/>
  <c r="AL384" i="3" s="1"/>
  <c r="AJ384" i="3"/>
  <c r="AK383" i="3"/>
  <c r="AL383" i="3" s="1"/>
  <c r="AJ383" i="3"/>
  <c r="AK382" i="3"/>
  <c r="AJ382" i="3"/>
  <c r="AL381" i="3"/>
  <c r="AK381" i="3"/>
  <c r="AJ381" i="3"/>
  <c r="AK380" i="3"/>
  <c r="AJ380" i="3"/>
  <c r="AK379" i="3"/>
  <c r="AJ379" i="3"/>
  <c r="AL379" i="3" s="1"/>
  <c r="AK378" i="3"/>
  <c r="AJ378" i="3"/>
  <c r="AK377" i="3"/>
  <c r="AL377" i="3" s="1"/>
  <c r="AJ377" i="3"/>
  <c r="AK376" i="3"/>
  <c r="AJ376" i="3"/>
  <c r="AK375" i="3"/>
  <c r="AJ375" i="3"/>
  <c r="AK374" i="3"/>
  <c r="AJ374" i="3"/>
  <c r="AK373" i="3"/>
  <c r="AJ373" i="3"/>
  <c r="AK372" i="3"/>
  <c r="AJ372" i="3"/>
  <c r="AK371" i="3"/>
  <c r="AJ371" i="3"/>
  <c r="AK370" i="3"/>
  <c r="AJ370" i="3"/>
  <c r="AK369" i="3"/>
  <c r="AL369" i="3" s="1"/>
  <c r="AJ369" i="3"/>
  <c r="AK368" i="3"/>
  <c r="AJ368" i="3"/>
  <c r="AK367" i="3"/>
  <c r="AJ367" i="3"/>
  <c r="AK366" i="3"/>
  <c r="AJ366" i="3"/>
  <c r="AK365" i="3"/>
  <c r="AJ365" i="3"/>
  <c r="AK364" i="3"/>
  <c r="AL364" i="3" s="1"/>
  <c r="AJ364" i="3"/>
  <c r="AK363" i="3"/>
  <c r="AJ363" i="3"/>
  <c r="AK362" i="3"/>
  <c r="AJ362" i="3"/>
  <c r="AK361" i="3"/>
  <c r="AJ361" i="3"/>
  <c r="AK360" i="3"/>
  <c r="AL360" i="3" s="1"/>
  <c r="AJ360" i="3"/>
  <c r="AK359" i="3"/>
  <c r="AL359" i="3" s="1"/>
  <c r="AJ359" i="3"/>
  <c r="AK358" i="3"/>
  <c r="AJ358" i="3"/>
  <c r="AK357" i="3"/>
  <c r="AJ357" i="3"/>
  <c r="AK356" i="3"/>
  <c r="AJ356" i="3"/>
  <c r="AL356" i="3" s="1"/>
  <c r="AK355" i="3"/>
  <c r="AJ355" i="3"/>
  <c r="AK354" i="3"/>
  <c r="AJ354" i="3"/>
  <c r="AK353" i="3"/>
  <c r="AJ353" i="3"/>
  <c r="AK352" i="3"/>
  <c r="AJ352" i="3"/>
  <c r="AK351" i="3"/>
  <c r="AL351" i="3" s="1"/>
  <c r="AJ351" i="3"/>
  <c r="AK350" i="3"/>
  <c r="AJ350" i="3"/>
  <c r="AK349" i="3"/>
  <c r="AL349" i="3" s="1"/>
  <c r="AJ349" i="3"/>
  <c r="AK348" i="3"/>
  <c r="AL348" i="3" s="1"/>
  <c r="AJ348" i="3"/>
  <c r="AK347" i="3"/>
  <c r="AJ347" i="3"/>
  <c r="AK346" i="3"/>
  <c r="AL346" i="3" s="1"/>
  <c r="AJ346" i="3"/>
  <c r="AK345" i="3"/>
  <c r="AL345" i="3" s="1"/>
  <c r="AJ345" i="3"/>
  <c r="AK344" i="3"/>
  <c r="AL344" i="3" s="1"/>
  <c r="AJ344" i="3"/>
  <c r="AK343" i="3"/>
  <c r="AJ343" i="3"/>
  <c r="AK342" i="3"/>
  <c r="AL342" i="3" s="1"/>
  <c r="AJ342" i="3"/>
  <c r="AK341" i="3"/>
  <c r="AJ341" i="3"/>
  <c r="AK340" i="3"/>
  <c r="AJ340" i="3"/>
  <c r="AK339" i="3"/>
  <c r="AJ339" i="3"/>
  <c r="AK338" i="3"/>
  <c r="AL338" i="3" s="1"/>
  <c r="AJ338" i="3"/>
  <c r="AK337" i="3"/>
  <c r="AL337" i="3" s="1"/>
  <c r="AJ337" i="3"/>
  <c r="AK336" i="3"/>
  <c r="AJ336" i="3"/>
  <c r="AK335" i="3"/>
  <c r="AL335" i="3" s="1"/>
  <c r="AJ335" i="3"/>
  <c r="AK334" i="3"/>
  <c r="AL334" i="3" s="1"/>
  <c r="AJ334" i="3"/>
  <c r="AK333" i="3"/>
  <c r="AJ333" i="3"/>
  <c r="AK332" i="3"/>
  <c r="AL332" i="3" s="1"/>
  <c r="AJ332" i="3"/>
  <c r="AK331" i="3"/>
  <c r="AJ331" i="3"/>
  <c r="AK330" i="3"/>
  <c r="AL330" i="3" s="1"/>
  <c r="AJ330" i="3"/>
  <c r="AK329" i="3"/>
  <c r="AJ329" i="3"/>
  <c r="AK328" i="3"/>
  <c r="AL328" i="3" s="1"/>
  <c r="AJ328" i="3"/>
  <c r="AK327" i="3"/>
  <c r="AL327" i="3" s="1"/>
  <c r="AJ327" i="3"/>
  <c r="AK326" i="3"/>
  <c r="AL326" i="3" s="1"/>
  <c r="AJ326" i="3"/>
  <c r="AK325" i="3"/>
  <c r="AL325" i="3" s="1"/>
  <c r="AJ325" i="3"/>
  <c r="AK324" i="3"/>
  <c r="AJ324" i="3"/>
  <c r="AL324" i="3" s="1"/>
  <c r="AK323" i="3"/>
  <c r="AJ323" i="3"/>
  <c r="AK322" i="3"/>
  <c r="AJ322" i="3"/>
  <c r="AK321" i="3"/>
  <c r="AJ321" i="3"/>
  <c r="AK320" i="3"/>
  <c r="AJ320" i="3"/>
  <c r="AK319" i="3"/>
  <c r="AL319" i="3" s="1"/>
  <c r="AJ319" i="3"/>
  <c r="AK318" i="3"/>
  <c r="AJ318" i="3"/>
  <c r="AK317" i="3"/>
  <c r="AJ317" i="3"/>
  <c r="AK316" i="3"/>
  <c r="AJ316" i="3"/>
  <c r="AK315" i="3"/>
  <c r="AJ315" i="3"/>
  <c r="AK314" i="3"/>
  <c r="AL314" i="3" s="1"/>
  <c r="AJ314" i="3"/>
  <c r="AK313" i="3"/>
  <c r="AJ313" i="3"/>
  <c r="AK312" i="3"/>
  <c r="AJ312" i="3"/>
  <c r="AK311" i="3"/>
  <c r="AJ311" i="3"/>
  <c r="AK310" i="3"/>
  <c r="AL310" i="3" s="1"/>
  <c r="AJ310" i="3"/>
  <c r="AK309" i="3"/>
  <c r="AJ309" i="3"/>
  <c r="AL309" i="3" s="1"/>
  <c r="AK308" i="3"/>
  <c r="AJ308" i="3"/>
  <c r="AK307" i="3"/>
  <c r="AJ307" i="3"/>
  <c r="AK306" i="3"/>
  <c r="AL306" i="3" s="1"/>
  <c r="AJ306" i="3"/>
  <c r="AK305" i="3"/>
  <c r="AJ305" i="3"/>
  <c r="AK304" i="3"/>
  <c r="AJ304" i="3"/>
  <c r="AK303" i="3"/>
  <c r="AL303" i="3" s="1"/>
  <c r="AJ303" i="3"/>
  <c r="AK302" i="3"/>
  <c r="AL302" i="3" s="1"/>
  <c r="AJ302" i="3"/>
  <c r="AK301" i="3"/>
  <c r="AJ301" i="3"/>
  <c r="AL301" i="3" s="1"/>
  <c r="AK300" i="3"/>
  <c r="AJ300" i="3"/>
  <c r="AK299" i="3"/>
  <c r="AJ299" i="3"/>
  <c r="AK298" i="3"/>
  <c r="AL298" i="3" s="1"/>
  <c r="AJ298" i="3"/>
  <c r="AK297" i="3"/>
  <c r="AJ297" i="3"/>
  <c r="AK296" i="3"/>
  <c r="AJ296" i="3"/>
  <c r="AK295" i="3"/>
  <c r="AL295" i="3" s="1"/>
  <c r="AJ295" i="3"/>
  <c r="AK294" i="3"/>
  <c r="AL294" i="3" s="1"/>
  <c r="AJ294" i="3"/>
  <c r="AK293" i="3"/>
  <c r="AJ293" i="3"/>
  <c r="AK292" i="3"/>
  <c r="AL292" i="3" s="1"/>
  <c r="AJ292" i="3"/>
  <c r="AK291" i="3"/>
  <c r="AJ291" i="3"/>
  <c r="AK290" i="3"/>
  <c r="AJ290" i="3"/>
  <c r="AK289" i="3"/>
  <c r="AL289" i="3" s="1"/>
  <c r="AJ289" i="3"/>
  <c r="AK288" i="3"/>
  <c r="AL288" i="3" s="1"/>
  <c r="AJ288" i="3"/>
  <c r="AK287" i="3"/>
  <c r="AJ287" i="3"/>
  <c r="AK286" i="3"/>
  <c r="AJ286" i="3"/>
  <c r="AK285" i="3"/>
  <c r="AJ285" i="3"/>
  <c r="AL285" i="3" s="1"/>
  <c r="AK284" i="3"/>
  <c r="AL284" i="3" s="1"/>
  <c r="AJ284" i="3"/>
  <c r="AK283" i="3"/>
  <c r="AJ283" i="3"/>
  <c r="AK282" i="3"/>
  <c r="AJ282" i="3"/>
  <c r="AK281" i="3"/>
  <c r="AJ281" i="3"/>
  <c r="AK280" i="3"/>
  <c r="AL280" i="3" s="1"/>
  <c r="AJ280" i="3"/>
  <c r="AK279" i="3"/>
  <c r="AJ279" i="3"/>
  <c r="AK278" i="3"/>
  <c r="AJ278" i="3"/>
  <c r="AK277" i="3"/>
  <c r="AJ277" i="3"/>
  <c r="AL277" i="3" s="1"/>
  <c r="AK276" i="3"/>
  <c r="AJ276" i="3"/>
  <c r="AK275" i="3"/>
  <c r="AJ275" i="3"/>
  <c r="AK274" i="3"/>
  <c r="AJ274" i="3"/>
  <c r="AK273" i="3"/>
  <c r="AJ273" i="3"/>
  <c r="AK272" i="3"/>
  <c r="AJ272" i="3"/>
  <c r="AK271" i="3"/>
  <c r="AL271" i="3" s="1"/>
  <c r="AJ271" i="3"/>
  <c r="AK270" i="3"/>
  <c r="AJ270" i="3"/>
  <c r="AK269" i="3"/>
  <c r="AJ269" i="3"/>
  <c r="AL269" i="3" s="1"/>
  <c r="AK268" i="3"/>
  <c r="AL268" i="3" s="1"/>
  <c r="AJ268" i="3"/>
  <c r="AK267" i="3"/>
  <c r="AJ267" i="3"/>
  <c r="AK266" i="3"/>
  <c r="AJ266" i="3"/>
  <c r="AK265" i="3"/>
  <c r="AJ265" i="3"/>
  <c r="AK264" i="3"/>
  <c r="AL264" i="3" s="1"/>
  <c r="AJ264" i="3"/>
  <c r="AK263" i="3"/>
  <c r="AL263" i="3" s="1"/>
  <c r="AJ263" i="3"/>
  <c r="AK262" i="3"/>
  <c r="AJ262" i="3"/>
  <c r="AK261" i="3"/>
  <c r="AJ261" i="3"/>
  <c r="AK260" i="3"/>
  <c r="AL260" i="3" s="1"/>
  <c r="AJ260" i="3"/>
  <c r="AK259" i="3"/>
  <c r="AJ259" i="3"/>
  <c r="AK258" i="3"/>
  <c r="AJ258" i="3"/>
  <c r="AK257" i="3"/>
  <c r="AJ257" i="3"/>
  <c r="AK256" i="3"/>
  <c r="AL256" i="3" s="1"/>
  <c r="AJ256" i="3"/>
  <c r="AK255" i="3"/>
  <c r="AL255" i="3" s="1"/>
  <c r="AJ255" i="3"/>
  <c r="AK254" i="3"/>
  <c r="AJ254" i="3"/>
  <c r="AK253" i="3"/>
  <c r="AL253" i="3" s="1"/>
  <c r="AJ253" i="3"/>
  <c r="AK252" i="3"/>
  <c r="AJ252" i="3"/>
  <c r="AK251" i="3"/>
  <c r="AJ251" i="3"/>
  <c r="AL251" i="3" s="1"/>
  <c r="AK250" i="3"/>
  <c r="AL250" i="3" s="1"/>
  <c r="AJ250" i="3"/>
  <c r="AK249" i="3"/>
  <c r="AL249" i="3" s="1"/>
  <c r="AJ249" i="3"/>
  <c r="AK248" i="3"/>
  <c r="AJ248" i="3"/>
  <c r="AK247" i="3"/>
  <c r="AJ247" i="3"/>
  <c r="AK246" i="3"/>
  <c r="AL246" i="3" s="1"/>
  <c r="AJ246" i="3"/>
  <c r="AK245" i="3"/>
  <c r="AJ245" i="3"/>
  <c r="AK244" i="3"/>
  <c r="AJ244" i="3"/>
  <c r="AK243" i="3"/>
  <c r="AJ243" i="3"/>
  <c r="AK242" i="3"/>
  <c r="AL242" i="3" s="1"/>
  <c r="AJ242" i="3"/>
  <c r="AK241" i="3"/>
  <c r="AL241" i="3" s="1"/>
  <c r="AJ241" i="3"/>
  <c r="AK240" i="3"/>
  <c r="AJ240" i="3"/>
  <c r="AK239" i="3"/>
  <c r="AJ239" i="3"/>
  <c r="AK238" i="3"/>
  <c r="AL238" i="3" s="1"/>
  <c r="AJ238" i="3"/>
  <c r="AK237" i="3"/>
  <c r="AJ237" i="3"/>
  <c r="AK236" i="3"/>
  <c r="AJ236" i="3"/>
  <c r="AK235" i="3"/>
  <c r="AJ235" i="3"/>
  <c r="AK234" i="3"/>
  <c r="AL234" i="3" s="1"/>
  <c r="AJ234" i="3"/>
  <c r="AK233" i="3"/>
  <c r="AJ233" i="3"/>
  <c r="AK232" i="3"/>
  <c r="AJ232" i="3"/>
  <c r="AK231" i="3"/>
  <c r="AJ231" i="3"/>
  <c r="AK230" i="3"/>
  <c r="AL230" i="3" s="1"/>
  <c r="AJ230" i="3"/>
  <c r="AK229" i="3"/>
  <c r="AL229" i="3" s="1"/>
  <c r="AJ229" i="3"/>
  <c r="AK228" i="3"/>
  <c r="AJ228" i="3"/>
  <c r="AK227" i="3"/>
  <c r="AJ227" i="3"/>
  <c r="AK226" i="3"/>
  <c r="AJ226" i="3"/>
  <c r="AK225" i="3"/>
  <c r="AL225" i="3" s="1"/>
  <c r="AJ225" i="3"/>
  <c r="AK224" i="3"/>
  <c r="AJ224" i="3"/>
  <c r="AK223" i="3"/>
  <c r="AJ223" i="3"/>
  <c r="AK222" i="3"/>
  <c r="AJ222" i="3"/>
  <c r="AL221" i="3"/>
  <c r="AK221" i="3"/>
  <c r="AJ221" i="3"/>
  <c r="AK220" i="3"/>
  <c r="AL220" i="3" s="1"/>
  <c r="AJ220" i="3"/>
  <c r="AK219" i="3"/>
  <c r="AJ219" i="3"/>
  <c r="AL219" i="3" s="1"/>
  <c r="AK218" i="3"/>
  <c r="AJ218" i="3"/>
  <c r="AK217" i="3"/>
  <c r="AL217" i="3" s="1"/>
  <c r="AJ217" i="3"/>
  <c r="AK216" i="3"/>
  <c r="AL216" i="3" s="1"/>
  <c r="AJ216" i="3"/>
  <c r="AK215" i="3"/>
  <c r="AJ215" i="3"/>
  <c r="AK214" i="3"/>
  <c r="AJ214" i="3"/>
  <c r="AK213" i="3"/>
  <c r="AJ213" i="3"/>
  <c r="AK212" i="3"/>
  <c r="AL212" i="3" s="1"/>
  <c r="AJ212" i="3"/>
  <c r="AK211" i="3"/>
  <c r="AJ211" i="3"/>
  <c r="AK210" i="3"/>
  <c r="AJ210" i="3"/>
  <c r="AK209" i="3"/>
  <c r="AL209" i="3" s="1"/>
  <c r="AJ209" i="3"/>
  <c r="AK208" i="3"/>
  <c r="AJ208" i="3"/>
  <c r="AK207" i="3"/>
  <c r="AJ207" i="3"/>
  <c r="AK206" i="3"/>
  <c r="AJ206" i="3"/>
  <c r="AK205" i="3"/>
  <c r="AJ205" i="3"/>
  <c r="AK204" i="3"/>
  <c r="AJ204" i="3"/>
  <c r="AL204" i="3" s="1"/>
  <c r="AK203" i="3"/>
  <c r="AJ203" i="3"/>
  <c r="AK202" i="3"/>
  <c r="AL202" i="3" s="1"/>
  <c r="AJ202" i="3"/>
  <c r="AK201" i="3"/>
  <c r="AJ201" i="3"/>
  <c r="AK200" i="3"/>
  <c r="AJ200" i="3"/>
  <c r="AK199" i="3"/>
  <c r="AL199" i="3" s="1"/>
  <c r="AJ199" i="3"/>
  <c r="AK198" i="3"/>
  <c r="AL198" i="3" s="1"/>
  <c r="AJ198" i="3"/>
  <c r="AK197" i="3"/>
  <c r="AJ197" i="3"/>
  <c r="AK196" i="3"/>
  <c r="AJ196" i="3"/>
  <c r="AK195" i="3"/>
  <c r="AJ195" i="3"/>
  <c r="AK194" i="3"/>
  <c r="AJ194" i="3"/>
  <c r="AK193" i="3"/>
  <c r="AJ193" i="3"/>
  <c r="AK192" i="3"/>
  <c r="AJ192" i="3"/>
  <c r="AK191" i="3"/>
  <c r="AL191" i="3" s="1"/>
  <c r="AJ191" i="3"/>
  <c r="AK190" i="3"/>
  <c r="AJ190" i="3"/>
  <c r="AK189" i="3"/>
  <c r="AJ189" i="3"/>
  <c r="AK188" i="3"/>
  <c r="AJ188" i="3"/>
  <c r="AK187" i="3"/>
  <c r="AJ187" i="3"/>
  <c r="AK186" i="3"/>
  <c r="AL186" i="3" s="1"/>
  <c r="AJ186" i="3"/>
  <c r="AK185" i="3"/>
  <c r="AJ185" i="3"/>
  <c r="AK184" i="3"/>
  <c r="AJ184" i="3"/>
  <c r="AK183" i="3"/>
  <c r="AJ183" i="3"/>
  <c r="AK182" i="3"/>
  <c r="AL182" i="3" s="1"/>
  <c r="AJ182" i="3"/>
  <c r="AK181" i="3"/>
  <c r="AJ181" i="3"/>
  <c r="AL181" i="3" s="1"/>
  <c r="AK180" i="3"/>
  <c r="AJ180" i="3"/>
  <c r="AK179" i="3"/>
  <c r="AJ179" i="3"/>
  <c r="AK178" i="3"/>
  <c r="AL178" i="3" s="1"/>
  <c r="AJ178" i="3"/>
  <c r="AK177" i="3"/>
  <c r="AJ177" i="3"/>
  <c r="AK176" i="3"/>
  <c r="AJ176" i="3"/>
  <c r="AK175" i="3"/>
  <c r="AL175" i="3" s="1"/>
  <c r="AJ175" i="3"/>
  <c r="AK174" i="3"/>
  <c r="AL174" i="3" s="1"/>
  <c r="AJ174" i="3"/>
  <c r="AK173" i="3"/>
  <c r="AJ173" i="3"/>
  <c r="AL173" i="3" s="1"/>
  <c r="AK172" i="3"/>
  <c r="AJ172" i="3"/>
  <c r="AK171" i="3"/>
  <c r="AJ171" i="3"/>
  <c r="AK170" i="3"/>
  <c r="AL170" i="3" s="1"/>
  <c r="AJ170" i="3"/>
  <c r="AK169" i="3"/>
  <c r="AJ169" i="3"/>
  <c r="AK168" i="3"/>
  <c r="AJ168" i="3"/>
  <c r="AK167" i="3"/>
  <c r="AL167" i="3" s="1"/>
  <c r="AJ167" i="3"/>
  <c r="AK166" i="3"/>
  <c r="AL166" i="3" s="1"/>
  <c r="AJ166" i="3"/>
  <c r="AK165" i="3"/>
  <c r="AJ165" i="3"/>
  <c r="AK164" i="3"/>
  <c r="AJ164" i="3"/>
  <c r="AK163" i="3"/>
  <c r="AJ163" i="3"/>
  <c r="AK162" i="3"/>
  <c r="AJ162" i="3"/>
  <c r="AK161" i="3"/>
  <c r="AJ161" i="3"/>
  <c r="AK160" i="3"/>
  <c r="AJ160" i="3"/>
  <c r="AK159" i="3"/>
  <c r="AL159" i="3" s="1"/>
  <c r="AJ159" i="3"/>
  <c r="AK158" i="3"/>
  <c r="AJ158" i="3"/>
  <c r="AK157" i="3"/>
  <c r="AL157" i="3" s="1"/>
  <c r="AJ157" i="3"/>
  <c r="AK156" i="3"/>
  <c r="AJ156" i="3"/>
  <c r="AK155" i="3"/>
  <c r="AJ155" i="3"/>
  <c r="AL155" i="3" s="1"/>
  <c r="AK154" i="3"/>
  <c r="AJ154" i="3"/>
  <c r="AK153" i="3"/>
  <c r="AL153" i="3" s="1"/>
  <c r="AJ153" i="3"/>
  <c r="AK152" i="3"/>
  <c r="AJ152" i="3"/>
  <c r="AK151" i="3"/>
  <c r="AJ151" i="3"/>
  <c r="AK150" i="3"/>
  <c r="AJ150" i="3"/>
  <c r="AK149" i="3"/>
  <c r="AJ149" i="3"/>
  <c r="AK148" i="3"/>
  <c r="AJ148" i="3"/>
  <c r="AK147" i="3"/>
  <c r="AJ147" i="3"/>
  <c r="AK146" i="3"/>
  <c r="AJ146" i="3"/>
  <c r="AK145" i="3"/>
  <c r="AL145" i="3" s="1"/>
  <c r="AJ145" i="3"/>
  <c r="AK144" i="3"/>
  <c r="AJ144" i="3"/>
  <c r="AK143" i="3"/>
  <c r="AJ143" i="3"/>
  <c r="AK142" i="3"/>
  <c r="AL142" i="3" s="1"/>
  <c r="AJ142" i="3"/>
  <c r="AK141" i="3"/>
  <c r="AJ141" i="3"/>
  <c r="AK140" i="3"/>
  <c r="AJ140" i="3"/>
  <c r="AK139" i="3"/>
  <c r="AJ139" i="3"/>
  <c r="AK138" i="3"/>
  <c r="AL138" i="3" s="1"/>
  <c r="AJ138" i="3"/>
  <c r="AK137" i="3"/>
  <c r="AJ137" i="3"/>
  <c r="AK136" i="3"/>
  <c r="AJ136" i="3"/>
  <c r="AK135" i="3"/>
  <c r="AJ135" i="3"/>
  <c r="AK134" i="3"/>
  <c r="AL134" i="3" s="1"/>
  <c r="AJ134" i="3"/>
  <c r="AK133" i="3"/>
  <c r="AL133" i="3" s="1"/>
  <c r="AJ133" i="3"/>
  <c r="AK132" i="3"/>
  <c r="AJ132" i="3"/>
  <c r="AK131" i="3"/>
  <c r="AJ131" i="3"/>
  <c r="AK130" i="3"/>
  <c r="AJ130" i="3"/>
  <c r="AK129" i="3"/>
  <c r="AL129" i="3" s="1"/>
  <c r="AJ129" i="3"/>
  <c r="AK128" i="3"/>
  <c r="AJ128" i="3"/>
  <c r="AK127" i="3"/>
  <c r="AJ127" i="3"/>
  <c r="AK126" i="3"/>
  <c r="AJ126" i="3"/>
  <c r="AK125" i="3"/>
  <c r="AJ125" i="3"/>
  <c r="AL125" i="3" s="1"/>
  <c r="AK124" i="3"/>
  <c r="AL124" i="3" s="1"/>
  <c r="AJ124" i="3"/>
  <c r="AK123" i="3"/>
  <c r="AJ123" i="3"/>
  <c r="AK122" i="3"/>
  <c r="AJ122" i="3"/>
  <c r="AK121" i="3"/>
  <c r="AJ121" i="3"/>
  <c r="AK120" i="3"/>
  <c r="AL120" i="3" s="1"/>
  <c r="AJ120" i="3"/>
  <c r="AK119" i="3"/>
  <c r="AJ119" i="3"/>
  <c r="AK118" i="3"/>
  <c r="AJ118" i="3"/>
  <c r="AK117" i="3"/>
  <c r="AJ117" i="3"/>
  <c r="AL117" i="3" s="1"/>
  <c r="AK116" i="3"/>
  <c r="AJ116" i="3"/>
  <c r="AK115" i="3"/>
  <c r="AJ115" i="3"/>
  <c r="AK114" i="3"/>
  <c r="AJ114" i="3"/>
  <c r="AK113" i="3"/>
  <c r="AJ113" i="3"/>
  <c r="AK112" i="3"/>
  <c r="AJ112" i="3"/>
  <c r="AK111" i="3"/>
  <c r="AL111" i="3" s="1"/>
  <c r="AJ111" i="3"/>
  <c r="AK110" i="3"/>
  <c r="AJ110" i="3"/>
  <c r="AK109" i="3"/>
  <c r="AJ109" i="3"/>
  <c r="AL109" i="3" s="1"/>
  <c r="AK108" i="3"/>
  <c r="AL108" i="3" s="1"/>
  <c r="AJ108" i="3"/>
  <c r="AK107" i="3"/>
  <c r="AJ107" i="3"/>
  <c r="AK106" i="3"/>
  <c r="AJ106" i="3"/>
  <c r="AK105" i="3"/>
  <c r="AJ105" i="3"/>
  <c r="AK104" i="3"/>
  <c r="AL104" i="3" s="1"/>
  <c r="AJ104" i="3"/>
  <c r="AK103" i="3"/>
  <c r="AL103" i="3" s="1"/>
  <c r="AJ103" i="3"/>
  <c r="AK102" i="3"/>
  <c r="AJ102" i="3"/>
  <c r="AK101" i="3"/>
  <c r="AJ101" i="3"/>
  <c r="AK100" i="3"/>
  <c r="AL100" i="3" s="1"/>
  <c r="AJ100" i="3"/>
  <c r="AK99" i="3"/>
  <c r="AJ99" i="3"/>
  <c r="AK98" i="3"/>
  <c r="AJ98" i="3"/>
  <c r="AK97" i="3"/>
  <c r="AJ97" i="3"/>
  <c r="AK96" i="3"/>
  <c r="AL96" i="3" s="1"/>
  <c r="AJ96" i="3"/>
  <c r="AK95" i="3"/>
  <c r="AL95" i="3" s="1"/>
  <c r="AJ95" i="3"/>
  <c r="AK94" i="3"/>
  <c r="AJ94" i="3"/>
  <c r="AK93" i="3"/>
  <c r="AL93" i="3" s="1"/>
  <c r="AJ93" i="3"/>
  <c r="AK92" i="3"/>
  <c r="AJ92" i="3"/>
  <c r="AK91" i="3"/>
  <c r="AJ91" i="3"/>
  <c r="AK90" i="3"/>
  <c r="AL90" i="3" s="1"/>
  <c r="AJ90" i="3"/>
  <c r="AK89" i="3"/>
  <c r="AJ89" i="3"/>
  <c r="AK88" i="3"/>
  <c r="AJ88" i="3"/>
  <c r="AK87" i="3"/>
  <c r="AJ87" i="3"/>
  <c r="AK86" i="3"/>
  <c r="AL86" i="3" s="1"/>
  <c r="AJ86" i="3"/>
  <c r="AK85" i="3"/>
  <c r="AJ85" i="3"/>
  <c r="AL85" i="3" s="1"/>
  <c r="AK84" i="3"/>
  <c r="AJ84" i="3"/>
  <c r="AK83" i="3"/>
  <c r="AJ83" i="3"/>
  <c r="AK82" i="3"/>
  <c r="AL82" i="3" s="1"/>
  <c r="AJ82" i="3"/>
  <c r="AK81" i="3"/>
  <c r="AJ81" i="3"/>
  <c r="AK80" i="3"/>
  <c r="AJ80" i="3"/>
  <c r="AK79" i="3"/>
  <c r="AL79" i="3" s="1"/>
  <c r="AJ79" i="3"/>
  <c r="AK78" i="3"/>
  <c r="AL78" i="3" s="1"/>
  <c r="AJ78" i="3"/>
  <c r="AK77" i="3"/>
  <c r="AJ77" i="3"/>
  <c r="AL77" i="3" s="1"/>
  <c r="AK76" i="3"/>
  <c r="AL76" i="3" s="1"/>
  <c r="AJ76" i="3"/>
  <c r="AK75" i="3"/>
  <c r="AJ75" i="3"/>
  <c r="AK74" i="3"/>
  <c r="AJ74" i="3"/>
  <c r="AK73" i="3"/>
  <c r="AJ73" i="3"/>
  <c r="AK72" i="3"/>
  <c r="AL72" i="3" s="1"/>
  <c r="AJ72" i="3"/>
  <c r="AK71" i="3"/>
  <c r="AJ71" i="3"/>
  <c r="AK70" i="3"/>
  <c r="AJ70" i="3"/>
  <c r="AK69" i="3"/>
  <c r="AL69" i="3" s="1"/>
  <c r="AJ69" i="3"/>
  <c r="AK68" i="3"/>
  <c r="AL68" i="3" s="1"/>
  <c r="AJ68" i="3"/>
  <c r="AK67" i="3"/>
  <c r="AJ67" i="3"/>
  <c r="AK66" i="3"/>
  <c r="AJ66" i="3"/>
  <c r="AK65" i="3"/>
  <c r="AL65" i="3" s="1"/>
  <c r="AJ65" i="3"/>
  <c r="AK64" i="3"/>
  <c r="AL64" i="3" s="1"/>
  <c r="AJ64" i="3"/>
  <c r="AK63" i="3"/>
  <c r="AJ63" i="3"/>
  <c r="AK62" i="3"/>
  <c r="AJ62" i="3"/>
  <c r="AK61" i="3"/>
  <c r="AJ61" i="3"/>
  <c r="AL61" i="3" s="1"/>
  <c r="AK60" i="3"/>
  <c r="AL60" i="3" s="1"/>
  <c r="AJ60" i="3"/>
  <c r="AK59" i="3"/>
  <c r="AJ59" i="3"/>
  <c r="AK58" i="3"/>
  <c r="AJ58" i="3"/>
  <c r="AK57" i="3"/>
  <c r="AJ57" i="3"/>
  <c r="AK56" i="3"/>
  <c r="AL56" i="3" s="1"/>
  <c r="AJ56" i="3"/>
  <c r="AK55" i="3"/>
  <c r="AL55" i="3" s="1"/>
  <c r="AJ55" i="3"/>
  <c r="AK54" i="3"/>
  <c r="AJ54" i="3"/>
  <c r="AK53" i="3"/>
  <c r="AJ53" i="3"/>
  <c r="AL53" i="3" s="1"/>
  <c r="AK52" i="3"/>
  <c r="AL52" i="3" s="1"/>
  <c r="AJ52" i="3"/>
  <c r="AK51" i="3"/>
  <c r="AJ51" i="3"/>
  <c r="AK50" i="3"/>
  <c r="AJ50" i="3"/>
  <c r="AK49" i="3"/>
  <c r="AJ49" i="3"/>
  <c r="AK48" i="3"/>
  <c r="AL48" i="3" s="1"/>
  <c r="AJ48" i="3"/>
  <c r="AK47" i="3"/>
  <c r="AL47" i="3" s="1"/>
  <c r="AJ47" i="3"/>
  <c r="AK46" i="3"/>
  <c r="AJ46" i="3"/>
  <c r="AK45" i="3"/>
  <c r="AJ45" i="3"/>
  <c r="AL45" i="3" s="1"/>
  <c r="AK44" i="3"/>
  <c r="AL44" i="3" s="1"/>
  <c r="AJ44" i="3"/>
  <c r="AK43" i="3"/>
  <c r="AJ43" i="3"/>
  <c r="AK42" i="3"/>
  <c r="AJ42" i="3"/>
  <c r="AK41" i="3"/>
  <c r="AJ41" i="3"/>
  <c r="AK40" i="3"/>
  <c r="AL40" i="3" s="1"/>
  <c r="AJ40" i="3"/>
  <c r="AK39" i="3"/>
  <c r="AL39" i="3" s="1"/>
  <c r="AJ39" i="3"/>
  <c r="AK38" i="3"/>
  <c r="AJ38" i="3"/>
  <c r="AK37" i="3"/>
  <c r="AJ37" i="3"/>
  <c r="AL37" i="3" s="1"/>
  <c r="AK36" i="3"/>
  <c r="AL36" i="3" s="1"/>
  <c r="AJ36" i="3"/>
  <c r="AK35" i="3"/>
  <c r="AJ35" i="3"/>
  <c r="AK34" i="3"/>
  <c r="AJ34" i="3"/>
  <c r="AL34" i="3" s="1"/>
  <c r="AK33" i="3"/>
  <c r="AJ33" i="3"/>
  <c r="AK32" i="3"/>
  <c r="AL32" i="3" s="1"/>
  <c r="AJ32" i="3"/>
  <c r="AK31" i="3"/>
  <c r="AL31" i="3" s="1"/>
  <c r="AJ31" i="3"/>
  <c r="AK30" i="3"/>
  <c r="AJ30" i="3"/>
  <c r="AK29" i="3"/>
  <c r="AL29" i="3" s="1"/>
  <c r="AJ29" i="3"/>
  <c r="AK28" i="3"/>
  <c r="AJ28" i="3"/>
  <c r="AK27" i="3"/>
  <c r="AJ27" i="3"/>
  <c r="AL27" i="3" s="1"/>
  <c r="AK26" i="3"/>
  <c r="AJ26" i="3"/>
  <c r="AK25" i="3"/>
  <c r="AL25" i="3" s="1"/>
  <c r="AJ25" i="3"/>
  <c r="AK24" i="3"/>
  <c r="AJ24" i="3"/>
  <c r="AK23" i="3"/>
  <c r="AJ23" i="3"/>
  <c r="AK22" i="3"/>
  <c r="AL22" i="3" s="1"/>
  <c r="AJ22" i="3"/>
  <c r="AK21" i="3"/>
  <c r="AJ21" i="3"/>
  <c r="AK20" i="3"/>
  <c r="AJ20" i="3"/>
  <c r="AK19" i="3"/>
  <c r="AJ19" i="3"/>
  <c r="AK18" i="3"/>
  <c r="AJ18" i="3"/>
  <c r="AK17" i="3"/>
  <c r="AL17" i="3" s="1"/>
  <c r="AJ17" i="3"/>
  <c r="AK16" i="3"/>
  <c r="AJ16" i="3"/>
  <c r="AK15" i="3"/>
  <c r="AJ15" i="3"/>
  <c r="AK14" i="3"/>
  <c r="AL14" i="3" s="1"/>
  <c r="AJ14" i="3"/>
  <c r="AL13" i="3"/>
  <c r="AK13" i="3"/>
  <c r="AJ13" i="3"/>
  <c r="AK12" i="3"/>
  <c r="AL12" i="3" s="1"/>
  <c r="AJ12" i="3"/>
  <c r="AK11" i="3"/>
  <c r="AJ11" i="3"/>
  <c r="AK10" i="3"/>
  <c r="AJ10" i="3"/>
  <c r="AK9" i="3"/>
  <c r="AJ9" i="3"/>
  <c r="AK8" i="3"/>
  <c r="AJ8" i="3"/>
  <c r="AK7" i="3"/>
  <c r="AL7" i="3" s="1"/>
  <c r="AJ7" i="3"/>
  <c r="AK6" i="3"/>
  <c r="AL6" i="3" s="1"/>
  <c r="AJ6" i="3"/>
  <c r="AK5" i="3"/>
  <c r="AJ5" i="3"/>
  <c r="AK4" i="3"/>
  <c r="AJ4" i="3"/>
  <c r="AK3" i="3"/>
  <c r="AJ3" i="3"/>
  <c r="AE425" i="3"/>
  <c r="AD425" i="3"/>
  <c r="AE424" i="3"/>
  <c r="AD424" i="3"/>
  <c r="AE423" i="3"/>
  <c r="AD423" i="3"/>
  <c r="AE422" i="3"/>
  <c r="AF422" i="3" s="1"/>
  <c r="AD422" i="3"/>
  <c r="AE421" i="3"/>
  <c r="AD421" i="3"/>
  <c r="AE420" i="3"/>
  <c r="AF420" i="3" s="1"/>
  <c r="AD420" i="3"/>
  <c r="AE419" i="3"/>
  <c r="AD419" i="3"/>
  <c r="AE418" i="3"/>
  <c r="AD418" i="3"/>
  <c r="AE417" i="3"/>
  <c r="AF417" i="3" s="1"/>
  <c r="AD417" i="3"/>
  <c r="AE416" i="3"/>
  <c r="AD416" i="3"/>
  <c r="AE415" i="3"/>
  <c r="AD415" i="3"/>
  <c r="AE414" i="3"/>
  <c r="AD414" i="3"/>
  <c r="AE413" i="3"/>
  <c r="AF413" i="3" s="1"/>
  <c r="AD413" i="3"/>
  <c r="AE412" i="3"/>
  <c r="AD412" i="3"/>
  <c r="AF412" i="3" s="1"/>
  <c r="AE411" i="3"/>
  <c r="AD411" i="3"/>
  <c r="AE410" i="3"/>
  <c r="AD410" i="3"/>
  <c r="AE409" i="3"/>
  <c r="AF409" i="3" s="1"/>
  <c r="AD409" i="3"/>
  <c r="AE408" i="3"/>
  <c r="AD408" i="3"/>
  <c r="AE407" i="3"/>
  <c r="AD407" i="3"/>
  <c r="AE406" i="3"/>
  <c r="AD406" i="3"/>
  <c r="AE405" i="3"/>
  <c r="AF405" i="3" s="1"/>
  <c r="AD405" i="3"/>
  <c r="AE404" i="3"/>
  <c r="AD404" i="3"/>
  <c r="AF404" i="3" s="1"/>
  <c r="AE403" i="3"/>
  <c r="AD403" i="3"/>
  <c r="AE402" i="3"/>
  <c r="AD402" i="3"/>
  <c r="AE401" i="3"/>
  <c r="AF401" i="3" s="1"/>
  <c r="AD401" i="3"/>
  <c r="AE400" i="3"/>
  <c r="AD400" i="3"/>
  <c r="AE399" i="3"/>
  <c r="AD399" i="3"/>
  <c r="AE398" i="3"/>
  <c r="AD398" i="3"/>
  <c r="AE397" i="3"/>
  <c r="AF397" i="3" s="1"/>
  <c r="AD397" i="3"/>
  <c r="AE396" i="3"/>
  <c r="AD396" i="3"/>
  <c r="AF396" i="3" s="1"/>
  <c r="AE395" i="3"/>
  <c r="AD395" i="3"/>
  <c r="AE394" i="3"/>
  <c r="AD394" i="3"/>
  <c r="AE393" i="3"/>
  <c r="AD393" i="3"/>
  <c r="AE392" i="3"/>
  <c r="AD392" i="3"/>
  <c r="AE391" i="3"/>
  <c r="AD391" i="3"/>
  <c r="AE390" i="3"/>
  <c r="AD390" i="3"/>
  <c r="AE389" i="3"/>
  <c r="AD389" i="3"/>
  <c r="AE388" i="3"/>
  <c r="AF388" i="3" s="1"/>
  <c r="AD388" i="3"/>
  <c r="AE387" i="3"/>
  <c r="AF387" i="3" s="1"/>
  <c r="AD387" i="3"/>
  <c r="AE386" i="3"/>
  <c r="AD386" i="3"/>
  <c r="AE385" i="3"/>
  <c r="AD385" i="3"/>
  <c r="AE384" i="3"/>
  <c r="AD384" i="3"/>
  <c r="AE383" i="3"/>
  <c r="AF383" i="3" s="1"/>
  <c r="AD383" i="3"/>
  <c r="AE382" i="3"/>
  <c r="AD382" i="3"/>
  <c r="AE381" i="3"/>
  <c r="AD381" i="3"/>
  <c r="AE380" i="3"/>
  <c r="AD380" i="3"/>
  <c r="AF380" i="3" s="1"/>
  <c r="AE379" i="3"/>
  <c r="AD379" i="3"/>
  <c r="AE378" i="3"/>
  <c r="AD378" i="3"/>
  <c r="AE377" i="3"/>
  <c r="AD377" i="3"/>
  <c r="AE376" i="3"/>
  <c r="AD376" i="3"/>
  <c r="AE375" i="3"/>
  <c r="AD375" i="3"/>
  <c r="AE374" i="3"/>
  <c r="AF374" i="3" s="1"/>
  <c r="AD374" i="3"/>
  <c r="AE373" i="3"/>
  <c r="AD373" i="3"/>
  <c r="AE372" i="3"/>
  <c r="AF372" i="3" s="1"/>
  <c r="AD372" i="3"/>
  <c r="AE371" i="3"/>
  <c r="AF371" i="3" s="1"/>
  <c r="AD371" i="3"/>
  <c r="AE370" i="3"/>
  <c r="AD370" i="3"/>
  <c r="AE369" i="3"/>
  <c r="AD369" i="3"/>
  <c r="AE368" i="3"/>
  <c r="AD368" i="3"/>
  <c r="AE367" i="3"/>
  <c r="AF367" i="3" s="1"/>
  <c r="AD367" i="3"/>
  <c r="AE366" i="3"/>
  <c r="AD366" i="3"/>
  <c r="AE365" i="3"/>
  <c r="AD365" i="3"/>
  <c r="AE364" i="3"/>
  <c r="AF364" i="3" s="1"/>
  <c r="AD364" i="3"/>
  <c r="AE363" i="3"/>
  <c r="AF363" i="3" s="1"/>
  <c r="AD363" i="3"/>
  <c r="AE362" i="3"/>
  <c r="AD362" i="3"/>
  <c r="AE361" i="3"/>
  <c r="AD361" i="3"/>
  <c r="AE360" i="3"/>
  <c r="AF360" i="3" s="1"/>
  <c r="AD360" i="3"/>
  <c r="AE359" i="3"/>
  <c r="AF359" i="3" s="1"/>
  <c r="AD359" i="3"/>
  <c r="AE358" i="3"/>
  <c r="AD358" i="3"/>
  <c r="AE357" i="3"/>
  <c r="AD357" i="3"/>
  <c r="AE356" i="3"/>
  <c r="AD356" i="3"/>
  <c r="AF356" i="3" s="1"/>
  <c r="AE355" i="3"/>
  <c r="AF355" i="3" s="1"/>
  <c r="AD355" i="3"/>
  <c r="AE354" i="3"/>
  <c r="AD354" i="3"/>
  <c r="AE353" i="3"/>
  <c r="AD353" i="3"/>
  <c r="AE352" i="3"/>
  <c r="AD352" i="3"/>
  <c r="AE351" i="3"/>
  <c r="AF351" i="3" s="1"/>
  <c r="AD351" i="3"/>
  <c r="AE350" i="3"/>
  <c r="AD350" i="3"/>
  <c r="AE349" i="3"/>
  <c r="AD349" i="3"/>
  <c r="AE348" i="3"/>
  <c r="AD348" i="3"/>
  <c r="AF348" i="3" s="1"/>
  <c r="AE347" i="3"/>
  <c r="AD347" i="3"/>
  <c r="AE346" i="3"/>
  <c r="AD346" i="3"/>
  <c r="AE345" i="3"/>
  <c r="AD345" i="3"/>
  <c r="AE344" i="3"/>
  <c r="AD344" i="3"/>
  <c r="AE343" i="3"/>
  <c r="AD343" i="3"/>
  <c r="AE342" i="3"/>
  <c r="AF342" i="3" s="1"/>
  <c r="AD342" i="3"/>
  <c r="AE341" i="3"/>
  <c r="AD341" i="3"/>
  <c r="AE340" i="3"/>
  <c r="AD340" i="3"/>
  <c r="AF340" i="3" s="1"/>
  <c r="AF339" i="3"/>
  <c r="AE339" i="3"/>
  <c r="AD339" i="3"/>
  <c r="AE338" i="3"/>
  <c r="AD338" i="3"/>
  <c r="AE337" i="3"/>
  <c r="AD337" i="3"/>
  <c r="AE336" i="3"/>
  <c r="AD336" i="3"/>
  <c r="AE335" i="3"/>
  <c r="AD335" i="3"/>
  <c r="AE334" i="3"/>
  <c r="AD334" i="3"/>
  <c r="AE333" i="3"/>
  <c r="AF333" i="3" s="1"/>
  <c r="AD333" i="3"/>
  <c r="AE332" i="3"/>
  <c r="AF332" i="3" s="1"/>
  <c r="AD332" i="3"/>
  <c r="AE331" i="3"/>
  <c r="AD331" i="3"/>
  <c r="AE330" i="3"/>
  <c r="AD330" i="3"/>
  <c r="AE329" i="3"/>
  <c r="AF329" i="3" s="1"/>
  <c r="AD329" i="3"/>
  <c r="AE328" i="3"/>
  <c r="AF328" i="3" s="1"/>
  <c r="AD328" i="3"/>
  <c r="AE327" i="3"/>
  <c r="AD327" i="3"/>
  <c r="AE326" i="3"/>
  <c r="AD326" i="3"/>
  <c r="AE325" i="3"/>
  <c r="AF325" i="3" s="1"/>
  <c r="AD325" i="3"/>
  <c r="AF324" i="3"/>
  <c r="AE324" i="3"/>
  <c r="AD324" i="3"/>
  <c r="AE323" i="3"/>
  <c r="AD323" i="3"/>
  <c r="AE322" i="3"/>
  <c r="AD322" i="3"/>
  <c r="AF322" i="3" s="1"/>
  <c r="AE321" i="3"/>
  <c r="AD321" i="3"/>
  <c r="AE320" i="3"/>
  <c r="AF320" i="3" s="1"/>
  <c r="AD320" i="3"/>
  <c r="AE319" i="3"/>
  <c r="AF319" i="3" s="1"/>
  <c r="AD319" i="3"/>
  <c r="AE318" i="3"/>
  <c r="AD318" i="3"/>
  <c r="AE317" i="3"/>
  <c r="AD317" i="3"/>
  <c r="AE316" i="3"/>
  <c r="AD316" i="3"/>
  <c r="AE315" i="3"/>
  <c r="AD315" i="3"/>
  <c r="AE314" i="3"/>
  <c r="AD314" i="3"/>
  <c r="AE313" i="3"/>
  <c r="AD313" i="3"/>
  <c r="AE312" i="3"/>
  <c r="AF312" i="3" s="1"/>
  <c r="AD312" i="3"/>
  <c r="AE311" i="3"/>
  <c r="AD311" i="3"/>
  <c r="AE310" i="3"/>
  <c r="AD310" i="3"/>
  <c r="AE309" i="3"/>
  <c r="AD309" i="3"/>
  <c r="AF308" i="3"/>
  <c r="AE308" i="3"/>
  <c r="AD308" i="3"/>
  <c r="AE307" i="3"/>
  <c r="AD307" i="3"/>
  <c r="AE306" i="3"/>
  <c r="AD306" i="3"/>
  <c r="AE305" i="3"/>
  <c r="AF305" i="3" s="1"/>
  <c r="AD305" i="3"/>
  <c r="AE304" i="3"/>
  <c r="AD304" i="3"/>
  <c r="AE303" i="3"/>
  <c r="AD303" i="3"/>
  <c r="AE302" i="3"/>
  <c r="AF302" i="3" s="1"/>
  <c r="AD302" i="3"/>
  <c r="AE301" i="3"/>
  <c r="AF301" i="3" s="1"/>
  <c r="AD301" i="3"/>
  <c r="AE300" i="3"/>
  <c r="AD300" i="3"/>
  <c r="AE299" i="3"/>
  <c r="AD299" i="3"/>
  <c r="AE298" i="3"/>
  <c r="AD298" i="3"/>
  <c r="AE297" i="3"/>
  <c r="AD297" i="3"/>
  <c r="AE296" i="3"/>
  <c r="AD296" i="3"/>
  <c r="AE295" i="3"/>
  <c r="AD295" i="3"/>
  <c r="AE294" i="3"/>
  <c r="AF294" i="3" s="1"/>
  <c r="AD294" i="3"/>
  <c r="AE293" i="3"/>
  <c r="AF293" i="3" s="1"/>
  <c r="AD293" i="3"/>
  <c r="AE292" i="3"/>
  <c r="AD292" i="3"/>
  <c r="AF292" i="3" s="1"/>
  <c r="AE291" i="3"/>
  <c r="AD291" i="3"/>
  <c r="AE290" i="3"/>
  <c r="AD290" i="3"/>
  <c r="AE289" i="3"/>
  <c r="AD289" i="3"/>
  <c r="AE288" i="3"/>
  <c r="AD288" i="3"/>
  <c r="AE287" i="3"/>
  <c r="AD287" i="3"/>
  <c r="AE286" i="3"/>
  <c r="AD286" i="3"/>
  <c r="AE285" i="3"/>
  <c r="AF285" i="3" s="1"/>
  <c r="AD285" i="3"/>
  <c r="AE284" i="3"/>
  <c r="AD284" i="3"/>
  <c r="AF284" i="3" s="1"/>
  <c r="AE283" i="3"/>
  <c r="AD283" i="3"/>
  <c r="AE282" i="3"/>
  <c r="AD282" i="3"/>
  <c r="AE281" i="3"/>
  <c r="AD281" i="3"/>
  <c r="AE280" i="3"/>
  <c r="AD280" i="3"/>
  <c r="AE279" i="3"/>
  <c r="AD279" i="3"/>
  <c r="AE278" i="3"/>
  <c r="AF278" i="3" s="1"/>
  <c r="AD278" i="3"/>
  <c r="AE277" i="3"/>
  <c r="AF277" i="3" s="1"/>
  <c r="AD277" i="3"/>
  <c r="AE276" i="3"/>
  <c r="AF276" i="3" s="1"/>
  <c r="AD276" i="3"/>
  <c r="AE275" i="3"/>
  <c r="AD275" i="3"/>
  <c r="AE274" i="3"/>
  <c r="AD274" i="3"/>
  <c r="AE273" i="3"/>
  <c r="AD273" i="3"/>
  <c r="AE272" i="3"/>
  <c r="AD272" i="3"/>
  <c r="AE271" i="3"/>
  <c r="AD271" i="3"/>
  <c r="AE270" i="3"/>
  <c r="AD270" i="3"/>
  <c r="AE269" i="3"/>
  <c r="AF269" i="3" s="1"/>
  <c r="AD269" i="3"/>
  <c r="AE268" i="3"/>
  <c r="AF268" i="3" s="1"/>
  <c r="AD268" i="3"/>
  <c r="AE267" i="3"/>
  <c r="AD267" i="3"/>
  <c r="AE266" i="3"/>
  <c r="AD266" i="3"/>
  <c r="AE265" i="3"/>
  <c r="AD265" i="3"/>
  <c r="AE264" i="3"/>
  <c r="AF264" i="3" s="1"/>
  <c r="AD264" i="3"/>
  <c r="AE263" i="3"/>
  <c r="AD263" i="3"/>
  <c r="AE262" i="3"/>
  <c r="AD262" i="3"/>
  <c r="AE261" i="3"/>
  <c r="AF261" i="3" s="1"/>
  <c r="AD261" i="3"/>
  <c r="AE260" i="3"/>
  <c r="AD260" i="3"/>
  <c r="AF260" i="3" s="1"/>
  <c r="AE259" i="3"/>
  <c r="AF259" i="3" s="1"/>
  <c r="AD259" i="3"/>
  <c r="AE258" i="3"/>
  <c r="AD258" i="3"/>
  <c r="AE257" i="3"/>
  <c r="AD257" i="3"/>
  <c r="AE256" i="3"/>
  <c r="AD256" i="3"/>
  <c r="AE255" i="3"/>
  <c r="AF255" i="3" s="1"/>
  <c r="AD255" i="3"/>
  <c r="AE254" i="3"/>
  <c r="AD254" i="3"/>
  <c r="AE253" i="3"/>
  <c r="AD253" i="3"/>
  <c r="AE252" i="3"/>
  <c r="AF252" i="3" s="1"/>
  <c r="AD252" i="3"/>
  <c r="AE251" i="3"/>
  <c r="AD251" i="3"/>
  <c r="AE250" i="3"/>
  <c r="AD250" i="3"/>
  <c r="AE249" i="3"/>
  <c r="AD249" i="3"/>
  <c r="AE248" i="3"/>
  <c r="AD248" i="3"/>
  <c r="AE247" i="3"/>
  <c r="AD247" i="3"/>
  <c r="AE246" i="3"/>
  <c r="AF246" i="3" s="1"/>
  <c r="AD246" i="3"/>
  <c r="AE245" i="3"/>
  <c r="AF245" i="3" s="1"/>
  <c r="AD245" i="3"/>
  <c r="AE244" i="3"/>
  <c r="AD244" i="3"/>
  <c r="AF244" i="3" s="1"/>
  <c r="AE243" i="3"/>
  <c r="AD243" i="3"/>
  <c r="AE242" i="3"/>
  <c r="AD242" i="3"/>
  <c r="AE241" i="3"/>
  <c r="AD241" i="3"/>
  <c r="AE240" i="3"/>
  <c r="AD240" i="3"/>
  <c r="AE239" i="3"/>
  <c r="AD239" i="3"/>
  <c r="AE238" i="3"/>
  <c r="AF238" i="3" s="1"/>
  <c r="AD238" i="3"/>
  <c r="AE237" i="3"/>
  <c r="AF237" i="3" s="1"/>
  <c r="AD237" i="3"/>
  <c r="AE236" i="3"/>
  <c r="AD236" i="3"/>
  <c r="AF236" i="3" s="1"/>
  <c r="AE235" i="3"/>
  <c r="AD235" i="3"/>
  <c r="AE234" i="3"/>
  <c r="AD234" i="3"/>
  <c r="AE233" i="3"/>
  <c r="AD233" i="3"/>
  <c r="AE232" i="3"/>
  <c r="AD232" i="3"/>
  <c r="AE231" i="3"/>
  <c r="AD231" i="3"/>
  <c r="AE230" i="3"/>
  <c r="AF230" i="3" s="1"/>
  <c r="AD230" i="3"/>
  <c r="AE229" i="3"/>
  <c r="AD229" i="3"/>
  <c r="AE228" i="3"/>
  <c r="AF228" i="3" s="1"/>
  <c r="AD228" i="3"/>
  <c r="AE227" i="3"/>
  <c r="AF227" i="3" s="1"/>
  <c r="AD227" i="3"/>
  <c r="AE226" i="3"/>
  <c r="AD226" i="3"/>
  <c r="AF226" i="3" s="1"/>
  <c r="AE225" i="3"/>
  <c r="AD225" i="3"/>
  <c r="AE224" i="3"/>
  <c r="AF224" i="3" s="1"/>
  <c r="AD224" i="3"/>
  <c r="AE223" i="3"/>
  <c r="AF223" i="3" s="1"/>
  <c r="AD223" i="3"/>
  <c r="AE222" i="3"/>
  <c r="AD222" i="3"/>
  <c r="AE221" i="3"/>
  <c r="AD221" i="3"/>
  <c r="AE220" i="3"/>
  <c r="AD220" i="3"/>
  <c r="AF220" i="3" s="1"/>
  <c r="AE219" i="3"/>
  <c r="AF219" i="3" s="1"/>
  <c r="AD219" i="3"/>
  <c r="AE218" i="3"/>
  <c r="AD218" i="3"/>
  <c r="AE217" i="3"/>
  <c r="AD217" i="3"/>
  <c r="AE216" i="3"/>
  <c r="AD216" i="3"/>
  <c r="AE215" i="3"/>
  <c r="AF215" i="3" s="1"/>
  <c r="AD215" i="3"/>
  <c r="AE214" i="3"/>
  <c r="AF214" i="3" s="1"/>
  <c r="AD214" i="3"/>
  <c r="AE213" i="3"/>
  <c r="AD213" i="3"/>
  <c r="AE212" i="3"/>
  <c r="AD212" i="3"/>
  <c r="AF212" i="3" s="1"/>
  <c r="AE211" i="3"/>
  <c r="AF211" i="3" s="1"/>
  <c r="AD211" i="3"/>
  <c r="AE210" i="3"/>
  <c r="AD210" i="3"/>
  <c r="AE209" i="3"/>
  <c r="AD209" i="3"/>
  <c r="AF209" i="3" s="1"/>
  <c r="AE208" i="3"/>
  <c r="AD208" i="3"/>
  <c r="AE207" i="3"/>
  <c r="AD207" i="3"/>
  <c r="AE206" i="3"/>
  <c r="AD206" i="3"/>
  <c r="AE205" i="3"/>
  <c r="AD205" i="3"/>
  <c r="AE204" i="3"/>
  <c r="AD204" i="3"/>
  <c r="AF203" i="3"/>
  <c r="AE203" i="3"/>
  <c r="AD203" i="3"/>
  <c r="AE202" i="3"/>
  <c r="AD202" i="3"/>
  <c r="AF202" i="3" s="1"/>
  <c r="AE201" i="3"/>
  <c r="AF201" i="3" s="1"/>
  <c r="AD201" i="3"/>
  <c r="AE200" i="3"/>
  <c r="AF200" i="3" s="1"/>
  <c r="AD200" i="3"/>
  <c r="AE199" i="3"/>
  <c r="AD199" i="3"/>
  <c r="AE198" i="3"/>
  <c r="AD198" i="3"/>
  <c r="AE197" i="3"/>
  <c r="AF197" i="3" s="1"/>
  <c r="AD197" i="3"/>
  <c r="AF196" i="3"/>
  <c r="AE196" i="3"/>
  <c r="AD196" i="3"/>
  <c r="AE195" i="3"/>
  <c r="AD195" i="3"/>
  <c r="AE194" i="3"/>
  <c r="AD194" i="3"/>
  <c r="AE193" i="3"/>
  <c r="AD193" i="3"/>
  <c r="AF193" i="3" s="1"/>
  <c r="AE192" i="3"/>
  <c r="AD192" i="3"/>
  <c r="AE191" i="3"/>
  <c r="AF191" i="3" s="1"/>
  <c r="AD191" i="3"/>
  <c r="AE190" i="3"/>
  <c r="AD190" i="3"/>
  <c r="AE189" i="3"/>
  <c r="AD189" i="3"/>
  <c r="AE188" i="3"/>
  <c r="AD188" i="3"/>
  <c r="AE187" i="3"/>
  <c r="AF187" i="3" s="1"/>
  <c r="AD187" i="3"/>
  <c r="AE186" i="3"/>
  <c r="AD186" i="3"/>
  <c r="AE185" i="3"/>
  <c r="AF185" i="3" s="1"/>
  <c r="AD185" i="3"/>
  <c r="AE184" i="3"/>
  <c r="AD184" i="3"/>
  <c r="AE183" i="3"/>
  <c r="AD183" i="3"/>
  <c r="AE182" i="3"/>
  <c r="AF182" i="3" s="1"/>
  <c r="AD182" i="3"/>
  <c r="AE181" i="3"/>
  <c r="AF181" i="3" s="1"/>
  <c r="AD181" i="3"/>
  <c r="AE180" i="3"/>
  <c r="AD180" i="3"/>
  <c r="AE179" i="3"/>
  <c r="AD179" i="3"/>
  <c r="AE178" i="3"/>
  <c r="AD178" i="3"/>
  <c r="AE177" i="3"/>
  <c r="AF177" i="3" s="1"/>
  <c r="AD177" i="3"/>
  <c r="AE176" i="3"/>
  <c r="AD176" i="3"/>
  <c r="AE175" i="3"/>
  <c r="AD175" i="3"/>
  <c r="AE174" i="3"/>
  <c r="AD174" i="3"/>
  <c r="AE173" i="3"/>
  <c r="AF173" i="3" s="1"/>
  <c r="AD173" i="3"/>
  <c r="AE172" i="3"/>
  <c r="AD172" i="3"/>
  <c r="AE171" i="3"/>
  <c r="AF171" i="3" s="1"/>
  <c r="AD171" i="3"/>
  <c r="AE170" i="3"/>
  <c r="AD170" i="3"/>
  <c r="AE169" i="3"/>
  <c r="AF169" i="3" s="1"/>
  <c r="AD169" i="3"/>
  <c r="AE168" i="3"/>
  <c r="AF168" i="3" s="1"/>
  <c r="AD168" i="3"/>
  <c r="AE167" i="3"/>
  <c r="AD167" i="3"/>
  <c r="AE166" i="3"/>
  <c r="AD166" i="3"/>
  <c r="AE165" i="3"/>
  <c r="AF165" i="3" s="1"/>
  <c r="AD165" i="3"/>
  <c r="AE164" i="3"/>
  <c r="AF164" i="3" s="1"/>
  <c r="AD164" i="3"/>
  <c r="AE163" i="3"/>
  <c r="AD163" i="3"/>
  <c r="AF163" i="3" s="1"/>
  <c r="AE162" i="3"/>
  <c r="AD162" i="3"/>
  <c r="AE161" i="3"/>
  <c r="AF161" i="3" s="1"/>
  <c r="AD161" i="3"/>
  <c r="AE160" i="3"/>
  <c r="AF160" i="3" s="1"/>
  <c r="AD160" i="3"/>
  <c r="AE159" i="3"/>
  <c r="AD159" i="3"/>
  <c r="AE158" i="3"/>
  <c r="AD158" i="3"/>
  <c r="AE157" i="3"/>
  <c r="AD157" i="3"/>
  <c r="AE156" i="3"/>
  <c r="AD156" i="3"/>
  <c r="AF156" i="3" s="1"/>
  <c r="AE155" i="3"/>
  <c r="AD155" i="3"/>
  <c r="AE154" i="3"/>
  <c r="AD154" i="3"/>
  <c r="AF154" i="3" s="1"/>
  <c r="AE153" i="3"/>
  <c r="AF153" i="3" s="1"/>
  <c r="AD153" i="3"/>
  <c r="AE152" i="3"/>
  <c r="AF152" i="3" s="1"/>
  <c r="AD152" i="3"/>
  <c r="AE151" i="3"/>
  <c r="AD151" i="3"/>
  <c r="AE150" i="3"/>
  <c r="AD150" i="3"/>
  <c r="AE149" i="3"/>
  <c r="AD149" i="3"/>
  <c r="AE148" i="3"/>
  <c r="AD148" i="3"/>
  <c r="AE147" i="3"/>
  <c r="AD147" i="3"/>
  <c r="AE146" i="3"/>
  <c r="AD146" i="3"/>
  <c r="AF146" i="3" s="1"/>
  <c r="AE145" i="3"/>
  <c r="AD145" i="3"/>
  <c r="AE144" i="3"/>
  <c r="AD144" i="3"/>
  <c r="AE143" i="3"/>
  <c r="AD143" i="3"/>
  <c r="AE142" i="3"/>
  <c r="AD142" i="3"/>
  <c r="AE141" i="3"/>
  <c r="AD141" i="3"/>
  <c r="AE140" i="3"/>
  <c r="AF140" i="3" s="1"/>
  <c r="AD140" i="3"/>
  <c r="AE139" i="3"/>
  <c r="AD139" i="3"/>
  <c r="AE138" i="3"/>
  <c r="AD138" i="3"/>
  <c r="AF138" i="3" s="1"/>
  <c r="AE137" i="3"/>
  <c r="AF137" i="3" s="1"/>
  <c r="AD137" i="3"/>
  <c r="AE136" i="3"/>
  <c r="AD136" i="3"/>
  <c r="AE135" i="3"/>
  <c r="AD135" i="3"/>
  <c r="AE134" i="3"/>
  <c r="AD134" i="3"/>
  <c r="AE133" i="3"/>
  <c r="AD133" i="3"/>
  <c r="AE132" i="3"/>
  <c r="AF132" i="3" s="1"/>
  <c r="AD132" i="3"/>
  <c r="AE131" i="3"/>
  <c r="AD131" i="3"/>
  <c r="AE130" i="3"/>
  <c r="AD130" i="3"/>
  <c r="AF130" i="3" s="1"/>
  <c r="AE129" i="3"/>
  <c r="AF129" i="3" s="1"/>
  <c r="AD129" i="3"/>
  <c r="AE128" i="3"/>
  <c r="AD128" i="3"/>
  <c r="AE127" i="3"/>
  <c r="AD127" i="3"/>
  <c r="AE126" i="3"/>
  <c r="AD126" i="3"/>
  <c r="AE125" i="3"/>
  <c r="AD125" i="3"/>
  <c r="AE124" i="3"/>
  <c r="AF124" i="3" s="1"/>
  <c r="AD124" i="3"/>
  <c r="AE123" i="3"/>
  <c r="AD123" i="3"/>
  <c r="AE122" i="3"/>
  <c r="AD122" i="3"/>
  <c r="AF122" i="3" s="1"/>
  <c r="AE121" i="3"/>
  <c r="AF121" i="3" s="1"/>
  <c r="AD121" i="3"/>
  <c r="AE120" i="3"/>
  <c r="AD120" i="3"/>
  <c r="AE119" i="3"/>
  <c r="AD119" i="3"/>
  <c r="AE118" i="3"/>
  <c r="AD118" i="3"/>
  <c r="AE117" i="3"/>
  <c r="AF117" i="3" s="1"/>
  <c r="AD117" i="3"/>
  <c r="AE116" i="3"/>
  <c r="AF116" i="3" s="1"/>
  <c r="AD116" i="3"/>
  <c r="AE115" i="3"/>
  <c r="AD115" i="3"/>
  <c r="AE114" i="3"/>
  <c r="AD114" i="3"/>
  <c r="AE113" i="3"/>
  <c r="AF113" i="3" s="1"/>
  <c r="AD113" i="3"/>
  <c r="AE112" i="3"/>
  <c r="AD112" i="3"/>
  <c r="AE111" i="3"/>
  <c r="AD111" i="3"/>
  <c r="AE110" i="3"/>
  <c r="AD110" i="3"/>
  <c r="AE109" i="3"/>
  <c r="AF109" i="3" s="1"/>
  <c r="AD109" i="3"/>
  <c r="AE108" i="3"/>
  <c r="AF108" i="3" s="1"/>
  <c r="AD108" i="3"/>
  <c r="AE107" i="3"/>
  <c r="AF107" i="3" s="1"/>
  <c r="AD107" i="3"/>
  <c r="AE106" i="3"/>
  <c r="AD106" i="3"/>
  <c r="AE105" i="3"/>
  <c r="AD105" i="3"/>
  <c r="AE104" i="3"/>
  <c r="AF104" i="3" s="1"/>
  <c r="AD104" i="3"/>
  <c r="AE103" i="3"/>
  <c r="AD103" i="3"/>
  <c r="AE102" i="3"/>
  <c r="AD102" i="3"/>
  <c r="AE101" i="3"/>
  <c r="AD101" i="3"/>
  <c r="AF100" i="3"/>
  <c r="AE100" i="3"/>
  <c r="AD100" i="3"/>
  <c r="AE99" i="3"/>
  <c r="AF99" i="3" s="1"/>
  <c r="AD99" i="3"/>
  <c r="AE98" i="3"/>
  <c r="AD98" i="3"/>
  <c r="AF97" i="3"/>
  <c r="AE97" i="3"/>
  <c r="AD97" i="3"/>
  <c r="AE96" i="3"/>
  <c r="AD96" i="3"/>
  <c r="AE95" i="3"/>
  <c r="AD95" i="3"/>
  <c r="AE94" i="3"/>
  <c r="AD94" i="3"/>
  <c r="AE93" i="3"/>
  <c r="AD93" i="3"/>
  <c r="AE92" i="3"/>
  <c r="AF92" i="3" s="1"/>
  <c r="AD92" i="3"/>
  <c r="AE91" i="3"/>
  <c r="AD91" i="3"/>
  <c r="AF91" i="3" s="1"/>
  <c r="AE90" i="3"/>
  <c r="AD90" i="3"/>
  <c r="AE89" i="3"/>
  <c r="AF89" i="3" s="1"/>
  <c r="AD89" i="3"/>
  <c r="AE88" i="3"/>
  <c r="AF88" i="3" s="1"/>
  <c r="AD88" i="3"/>
  <c r="AE87" i="3"/>
  <c r="AF87" i="3" s="1"/>
  <c r="AD87" i="3"/>
  <c r="AE86" i="3"/>
  <c r="AD86" i="3"/>
  <c r="AE85" i="3"/>
  <c r="AD85" i="3"/>
  <c r="AE84" i="3"/>
  <c r="AD84" i="3"/>
  <c r="AE83" i="3"/>
  <c r="AF83" i="3" s="1"/>
  <c r="AD83" i="3"/>
  <c r="AE82" i="3"/>
  <c r="AD82" i="3"/>
  <c r="AF82" i="3" s="1"/>
  <c r="AE81" i="3"/>
  <c r="AD81" i="3"/>
  <c r="AF81" i="3" s="1"/>
  <c r="AE80" i="3"/>
  <c r="AD80" i="3"/>
  <c r="AE79" i="3"/>
  <c r="AF79" i="3" s="1"/>
  <c r="AD79" i="3"/>
  <c r="AE78" i="3"/>
  <c r="AD78" i="3"/>
  <c r="AE77" i="3"/>
  <c r="AD77" i="3"/>
  <c r="AE76" i="3"/>
  <c r="AF76" i="3" s="1"/>
  <c r="AD76" i="3"/>
  <c r="AE75" i="3"/>
  <c r="AF75" i="3" s="1"/>
  <c r="AD75" i="3"/>
  <c r="AE74" i="3"/>
  <c r="AD74" i="3"/>
  <c r="AF74" i="3" s="1"/>
  <c r="AE73" i="3"/>
  <c r="AD73" i="3"/>
  <c r="AE72" i="3"/>
  <c r="AD72" i="3"/>
  <c r="AE71" i="3"/>
  <c r="AF71" i="3" s="1"/>
  <c r="AD71" i="3"/>
  <c r="AE70" i="3"/>
  <c r="AD70" i="3"/>
  <c r="AE69" i="3"/>
  <c r="AD69" i="3"/>
  <c r="AE68" i="3"/>
  <c r="AF68" i="3" s="1"/>
  <c r="AD68" i="3"/>
  <c r="AE67" i="3"/>
  <c r="AF67" i="3" s="1"/>
  <c r="AD67" i="3"/>
  <c r="AE66" i="3"/>
  <c r="AD66" i="3"/>
  <c r="AF66" i="3" s="1"/>
  <c r="AE65" i="3"/>
  <c r="AD65" i="3"/>
  <c r="AE64" i="3"/>
  <c r="AD64" i="3"/>
  <c r="AE63" i="3"/>
  <c r="AD63" i="3"/>
  <c r="AE62" i="3"/>
  <c r="AD62" i="3"/>
  <c r="AE61" i="3"/>
  <c r="AD61" i="3"/>
  <c r="AE60" i="3"/>
  <c r="AF60" i="3" s="1"/>
  <c r="AD60" i="3"/>
  <c r="AE59" i="3"/>
  <c r="AF59" i="3" s="1"/>
  <c r="AD59" i="3"/>
  <c r="AE58" i="3"/>
  <c r="AD58" i="3"/>
  <c r="AF58" i="3" s="1"/>
  <c r="AE57" i="3"/>
  <c r="AD57" i="3"/>
  <c r="AE56" i="3"/>
  <c r="AD56" i="3"/>
  <c r="AE55" i="3"/>
  <c r="AD55" i="3"/>
  <c r="AE54" i="3"/>
  <c r="AD54" i="3"/>
  <c r="AE53" i="3"/>
  <c r="AD53" i="3"/>
  <c r="AE52" i="3"/>
  <c r="AF52" i="3" s="1"/>
  <c r="AD52" i="3"/>
  <c r="AE51" i="3"/>
  <c r="AF51" i="3" s="1"/>
  <c r="AD51" i="3"/>
  <c r="AE50" i="3"/>
  <c r="AD50" i="3"/>
  <c r="AE49" i="3"/>
  <c r="AD49" i="3"/>
  <c r="AE48" i="3"/>
  <c r="AD48" i="3"/>
  <c r="AE47" i="3"/>
  <c r="AD47" i="3"/>
  <c r="AE46" i="3"/>
  <c r="AD46" i="3"/>
  <c r="AE45" i="3"/>
  <c r="AD45" i="3"/>
  <c r="AE44" i="3"/>
  <c r="AF44" i="3" s="1"/>
  <c r="AD44" i="3"/>
  <c r="AF43" i="3"/>
  <c r="AE43" i="3"/>
  <c r="AD43" i="3"/>
  <c r="AE42" i="3"/>
  <c r="AD42" i="3"/>
  <c r="AE41" i="3"/>
  <c r="AD41" i="3"/>
  <c r="AE40" i="3"/>
  <c r="AD40" i="3"/>
  <c r="AE39" i="3"/>
  <c r="AD39" i="3"/>
  <c r="AE38" i="3"/>
  <c r="AD38" i="3"/>
  <c r="AE37" i="3"/>
  <c r="AD37" i="3"/>
  <c r="AE36" i="3"/>
  <c r="AF36" i="3" s="1"/>
  <c r="AD36" i="3"/>
  <c r="AE35" i="3"/>
  <c r="AF35" i="3" s="1"/>
  <c r="AD35" i="3"/>
  <c r="AE34" i="3"/>
  <c r="AD34" i="3"/>
  <c r="AE33" i="3"/>
  <c r="AF33" i="3" s="1"/>
  <c r="AD33" i="3"/>
  <c r="AE32" i="3"/>
  <c r="AD32" i="3"/>
  <c r="AE31" i="3"/>
  <c r="AD31" i="3"/>
  <c r="AE30" i="3"/>
  <c r="AD30" i="3"/>
  <c r="AE29" i="3"/>
  <c r="AD29" i="3"/>
  <c r="AE28" i="3"/>
  <c r="AF28" i="3" s="1"/>
  <c r="AD28" i="3"/>
  <c r="AE27" i="3"/>
  <c r="AD27" i="3"/>
  <c r="AF27" i="3" s="1"/>
  <c r="AE26" i="3"/>
  <c r="AD26" i="3"/>
  <c r="AF26" i="3" s="1"/>
  <c r="AF25" i="3"/>
  <c r="AE25" i="3"/>
  <c r="AD25" i="3"/>
  <c r="AE24" i="3"/>
  <c r="AD24" i="3"/>
  <c r="AE23" i="3"/>
  <c r="AF23" i="3" s="1"/>
  <c r="AD23" i="3"/>
  <c r="AE22" i="3"/>
  <c r="AD22" i="3"/>
  <c r="AE21" i="3"/>
  <c r="AD21" i="3"/>
  <c r="AE20" i="3"/>
  <c r="AD20" i="3"/>
  <c r="AF20" i="3" s="1"/>
  <c r="AE19" i="3"/>
  <c r="AF19" i="3" s="1"/>
  <c r="AD19" i="3"/>
  <c r="AE18" i="3"/>
  <c r="AD18" i="3"/>
  <c r="AE17" i="3"/>
  <c r="AD17" i="3"/>
  <c r="AF17" i="3" s="1"/>
  <c r="AE16" i="3"/>
  <c r="AD16" i="3"/>
  <c r="AE15" i="3"/>
  <c r="AF15" i="3" s="1"/>
  <c r="AD15" i="3"/>
  <c r="AE14" i="3"/>
  <c r="AD14" i="3"/>
  <c r="AE13" i="3"/>
  <c r="AD13" i="3"/>
  <c r="AE12" i="3"/>
  <c r="AD12" i="3"/>
  <c r="AE11" i="3"/>
  <c r="AF11" i="3" s="1"/>
  <c r="AD11" i="3"/>
  <c r="AE10" i="3"/>
  <c r="AD10" i="3"/>
  <c r="AE9" i="3"/>
  <c r="AD9" i="3"/>
  <c r="AE8" i="3"/>
  <c r="AD8" i="3"/>
  <c r="AE7" i="3"/>
  <c r="AF7" i="3" s="1"/>
  <c r="AD7" i="3"/>
  <c r="AE6" i="3"/>
  <c r="AF6" i="3" s="1"/>
  <c r="AD6" i="3"/>
  <c r="AE5" i="3"/>
  <c r="AD5" i="3"/>
  <c r="AE4" i="3"/>
  <c r="AD4" i="3"/>
  <c r="AE3" i="3"/>
  <c r="AF3" i="3" s="1"/>
  <c r="AD3" i="3"/>
  <c r="AW2" i="3"/>
  <c r="AV2" i="3"/>
  <c r="AQ2" i="3"/>
  <c r="AP2" i="3"/>
  <c r="AK2" i="3"/>
  <c r="AJ2" i="3"/>
  <c r="AL2" i="3" s="1"/>
  <c r="AE2" i="3"/>
  <c r="AF2" i="3" s="1"/>
  <c r="AD2" i="3"/>
  <c r="E425" i="3"/>
  <c r="E424" i="3"/>
  <c r="E423" i="3"/>
  <c r="E422" i="3"/>
  <c r="E421" i="3"/>
  <c r="E420" i="3"/>
  <c r="E419" i="3"/>
  <c r="E418" i="3"/>
  <c r="E417" i="3"/>
  <c r="E416" i="3"/>
  <c r="E415" i="3"/>
  <c r="E413" i="3"/>
  <c r="E412" i="3"/>
  <c r="E411" i="3"/>
  <c r="E410" i="3"/>
  <c r="E409" i="3"/>
  <c r="E407" i="3"/>
  <c r="E406" i="3"/>
  <c r="E405" i="3"/>
  <c r="E404" i="3"/>
  <c r="E403" i="3"/>
  <c r="E402" i="3"/>
  <c r="E400" i="3"/>
  <c r="E399" i="3"/>
  <c r="E398" i="3"/>
  <c r="E397" i="3"/>
  <c r="E396" i="3"/>
  <c r="E395" i="3"/>
  <c r="E394" i="3"/>
  <c r="E393" i="3"/>
  <c r="E392" i="3"/>
  <c r="E391" i="3"/>
  <c r="E390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0" i="3"/>
  <c r="E319" i="3"/>
  <c r="E318" i="3"/>
  <c r="E317" i="3"/>
  <c r="E316" i="3"/>
  <c r="E314" i="3"/>
  <c r="E313" i="3"/>
  <c r="E312" i="3"/>
  <c r="E311" i="3"/>
  <c r="E310" i="3"/>
  <c r="E309" i="3"/>
  <c r="E308" i="3"/>
  <c r="E307" i="3"/>
  <c r="E306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6" i="3"/>
  <c r="E275" i="3"/>
  <c r="E273" i="3"/>
  <c r="E272" i="3"/>
  <c r="E271" i="3"/>
  <c r="E269" i="3"/>
  <c r="E268" i="3"/>
  <c r="E267" i="3"/>
  <c r="E266" i="3"/>
  <c r="E265" i="3"/>
  <c r="E264" i="3"/>
  <c r="E263" i="3"/>
  <c r="E261" i="3"/>
  <c r="E260" i="3"/>
  <c r="E259" i="3"/>
  <c r="E258" i="3"/>
  <c r="E257" i="3"/>
  <c r="E256" i="3"/>
  <c r="E255" i="3"/>
  <c r="E254" i="3"/>
  <c r="E253" i="3"/>
  <c r="E251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4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1" i="3"/>
  <c r="E130" i="3"/>
  <c r="E129" i="3"/>
  <c r="E128" i="3"/>
  <c r="E127" i="3"/>
  <c r="E126" i="3"/>
  <c r="E125" i="3"/>
  <c r="E124" i="3"/>
  <c r="E123" i="3"/>
  <c r="E121" i="3"/>
  <c r="E120" i="3"/>
  <c r="E119" i="3"/>
  <c r="E117" i="3"/>
  <c r="E115" i="3"/>
  <c r="E114" i="3"/>
  <c r="E112" i="3"/>
  <c r="E111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0" i="3"/>
  <c r="E29" i="3"/>
  <c r="E28" i="3"/>
  <c r="E27" i="3"/>
  <c r="E26" i="3"/>
  <c r="E25" i="3"/>
  <c r="E23" i="3"/>
  <c r="E22" i="3"/>
  <c r="E21" i="3"/>
  <c r="E20" i="3"/>
  <c r="E19" i="3"/>
  <c r="E18" i="3"/>
  <c r="E17" i="3"/>
  <c r="E16" i="3"/>
  <c r="E14" i="3"/>
  <c r="E13" i="3"/>
  <c r="E11" i="3"/>
  <c r="E10" i="3"/>
  <c r="E8" i="3"/>
  <c r="E6" i="3"/>
  <c r="E4" i="3"/>
  <c r="E3" i="3"/>
  <c r="AF40" i="3" l="1"/>
  <c r="AF84" i="3"/>
  <c r="AF101" i="3"/>
  <c r="AF105" i="3"/>
  <c r="AF145" i="3"/>
  <c r="AF186" i="3"/>
  <c r="AF204" i="3"/>
  <c r="AF216" i="3"/>
  <c r="AF231" i="3"/>
  <c r="AF235" i="3"/>
  <c r="AF239" i="3"/>
  <c r="AF243" i="3"/>
  <c r="AF247" i="3"/>
  <c r="AF251" i="3"/>
  <c r="AF262" i="3"/>
  <c r="AF270" i="3"/>
  <c r="AF290" i="3"/>
  <c r="AF309" i="3"/>
  <c r="AF313" i="3"/>
  <c r="AF317" i="3"/>
  <c r="AF321" i="3"/>
  <c r="AF344" i="3"/>
  <c r="AF352" i="3"/>
  <c r="AF390" i="3"/>
  <c r="AF398" i="3"/>
  <c r="AF406" i="3"/>
  <c r="AF414" i="3"/>
  <c r="AL33" i="3"/>
  <c r="AL41" i="3"/>
  <c r="AL49" i="3"/>
  <c r="AL57" i="3"/>
  <c r="AL80" i="3"/>
  <c r="AL84" i="3"/>
  <c r="AL88" i="3"/>
  <c r="AL92" i="3"/>
  <c r="AL127" i="3"/>
  <c r="AL135" i="3"/>
  <c r="AL143" i="3"/>
  <c r="AL187" i="3"/>
  <c r="AL206" i="3"/>
  <c r="AL210" i="3"/>
  <c r="AL214" i="3"/>
  <c r="AL218" i="3"/>
  <c r="AL257" i="3"/>
  <c r="AL261" i="3"/>
  <c r="AL273" i="3"/>
  <c r="AL281" i="3"/>
  <c r="AL296" i="3"/>
  <c r="AL300" i="3"/>
  <c r="AL312" i="3"/>
  <c r="AL316" i="3"/>
  <c r="AL320" i="3"/>
  <c r="AR60" i="3"/>
  <c r="AR154" i="3"/>
  <c r="AX56" i="3"/>
  <c r="AX60" i="3"/>
  <c r="AX64" i="3"/>
  <c r="AX68" i="3"/>
  <c r="AX72" i="3"/>
  <c r="AX76" i="3"/>
  <c r="AX80" i="3"/>
  <c r="AX84" i="3"/>
  <c r="AX88" i="3"/>
  <c r="AX96" i="3"/>
  <c r="AX100" i="3"/>
  <c r="AF37" i="3"/>
  <c r="AF41" i="3"/>
  <c r="AF213" i="3"/>
  <c r="AF232" i="3"/>
  <c r="AF240" i="3"/>
  <c r="AF248" i="3"/>
  <c r="AF263" i="3"/>
  <c r="AF267" i="3"/>
  <c r="AF271" i="3"/>
  <c r="AF275" i="3"/>
  <c r="AF310" i="3"/>
  <c r="AF341" i="3"/>
  <c r="AF349" i="3"/>
  <c r="AF391" i="3"/>
  <c r="AF395" i="3"/>
  <c r="AF399" i="3"/>
  <c r="AF403" i="3"/>
  <c r="AF407" i="3"/>
  <c r="AF411" i="3"/>
  <c r="AF415" i="3"/>
  <c r="AF419" i="3"/>
  <c r="AL38" i="3"/>
  <c r="AL46" i="3"/>
  <c r="AL54" i="3"/>
  <c r="AL58" i="3"/>
  <c r="AL81" i="3"/>
  <c r="AL89" i="3"/>
  <c r="AL128" i="3"/>
  <c r="AL132" i="3"/>
  <c r="AL136" i="3"/>
  <c r="AL140" i="3"/>
  <c r="AL152" i="3"/>
  <c r="AL156" i="3"/>
  <c r="AL207" i="3"/>
  <c r="AL262" i="3"/>
  <c r="AL266" i="3"/>
  <c r="AL270" i="3"/>
  <c r="AL274" i="3"/>
  <c r="AL278" i="3"/>
  <c r="AL282" i="3"/>
  <c r="AL293" i="3"/>
  <c r="AL305" i="3"/>
  <c r="AL313" i="3"/>
  <c r="AL317" i="3"/>
  <c r="AL365" i="3"/>
  <c r="AL373" i="3"/>
  <c r="AR22" i="3"/>
  <c r="AR30" i="3"/>
  <c r="AR57" i="3"/>
  <c r="AR135" i="3"/>
  <c r="AR139" i="3"/>
  <c r="AR315" i="3"/>
  <c r="AR331" i="3"/>
  <c r="AX399" i="3"/>
  <c r="AF4" i="3"/>
  <c r="AF12" i="3"/>
  <c r="AF24" i="3"/>
  <c r="AF45" i="3"/>
  <c r="AF49" i="3"/>
  <c r="AF53" i="3"/>
  <c r="AF57" i="3"/>
  <c r="AF65" i="3"/>
  <c r="AF73" i="3"/>
  <c r="AF96" i="3"/>
  <c r="AF118" i="3"/>
  <c r="AF126" i="3"/>
  <c r="AF134" i="3"/>
  <c r="AF179" i="3"/>
  <c r="AF198" i="3"/>
  <c r="AF221" i="3"/>
  <c r="AF233" i="3"/>
  <c r="AF256" i="3"/>
  <c r="AF287" i="3"/>
  <c r="AF291" i="3"/>
  <c r="AF295" i="3"/>
  <c r="AF299" i="3"/>
  <c r="AF303" i="3"/>
  <c r="AF307" i="3"/>
  <c r="AF326" i="3"/>
  <c r="AF334" i="3"/>
  <c r="AF365" i="3"/>
  <c r="AF369" i="3"/>
  <c r="AF376" i="3"/>
  <c r="AF384" i="3"/>
  <c r="AF423" i="3"/>
  <c r="AL4" i="3"/>
  <c r="AL8" i="3"/>
  <c r="AL15" i="3"/>
  <c r="AL70" i="3"/>
  <c r="AL74" i="3"/>
  <c r="AL97" i="3"/>
  <c r="AL101" i="3"/>
  <c r="AL113" i="3"/>
  <c r="AL121" i="3"/>
  <c r="AL141" i="3"/>
  <c r="AL149" i="3"/>
  <c r="AL160" i="3"/>
  <c r="AL164" i="3"/>
  <c r="AL168" i="3"/>
  <c r="AL172" i="3"/>
  <c r="AL184" i="3"/>
  <c r="AL188" i="3"/>
  <c r="AL192" i="3"/>
  <c r="AL196" i="3"/>
  <c r="AL200" i="3"/>
  <c r="AL223" i="3"/>
  <c r="AL231" i="3"/>
  <c r="AL416" i="3"/>
  <c r="AR7" i="3"/>
  <c r="AR11" i="3"/>
  <c r="AR410" i="3"/>
  <c r="AX27" i="3"/>
  <c r="AX46" i="3"/>
  <c r="AX179" i="3"/>
  <c r="AF323" i="3"/>
  <c r="AF350" i="3"/>
  <c r="AF392" i="3"/>
  <c r="AF400" i="3"/>
  <c r="AF408" i="3"/>
  <c r="AF416" i="3"/>
  <c r="AX301" i="3"/>
  <c r="AX305" i="3"/>
  <c r="AX368" i="3"/>
  <c r="AX372" i="3"/>
  <c r="AX396" i="3"/>
  <c r="AF9" i="3"/>
  <c r="AF32" i="3"/>
  <c r="AF54" i="3"/>
  <c r="AF62" i="3"/>
  <c r="AF70" i="3"/>
  <c r="AF90" i="3"/>
  <c r="AF115" i="3"/>
  <c r="AF123" i="3"/>
  <c r="AF131" i="3"/>
  <c r="AF135" i="3"/>
  <c r="AF139" i="3"/>
  <c r="AF143" i="3"/>
  <c r="AF147" i="3"/>
  <c r="AF151" i="3"/>
  <c r="AF155" i="3"/>
  <c r="AF172" i="3"/>
  <c r="AF180" i="3"/>
  <c r="AF199" i="3"/>
  <c r="AF253" i="3"/>
  <c r="AF280" i="3"/>
  <c r="AF288" i="3"/>
  <c r="AF296" i="3"/>
  <c r="AF300" i="3"/>
  <c r="AF316" i="3"/>
  <c r="AF327" i="3"/>
  <c r="AF331" i="3"/>
  <c r="AF335" i="3"/>
  <c r="AF358" i="3"/>
  <c r="AF366" i="3"/>
  <c r="AF373" i="3"/>
  <c r="AF377" i="3"/>
  <c r="AF381" i="3"/>
  <c r="AF385" i="3"/>
  <c r="AF424" i="3"/>
  <c r="AL5" i="3"/>
  <c r="AL24" i="3"/>
  <c r="AL28" i="3"/>
  <c r="AL63" i="3"/>
  <c r="AL71" i="3"/>
  <c r="AL91" i="3"/>
  <c r="AL94" i="3"/>
  <c r="AL98" i="3"/>
  <c r="AL102" i="3"/>
  <c r="AL106" i="3"/>
  <c r="AL110" i="3"/>
  <c r="AL114" i="3"/>
  <c r="AL118" i="3"/>
  <c r="AL122" i="3"/>
  <c r="AL161" i="3"/>
  <c r="AL177" i="3"/>
  <c r="AL185" i="3"/>
  <c r="AL189" i="3"/>
  <c r="AL358" i="3"/>
  <c r="AL362" i="3"/>
  <c r="AL366" i="3"/>
  <c r="AL370" i="3"/>
  <c r="AL374" i="3"/>
  <c r="AL378" i="3"/>
  <c r="AL401" i="3"/>
  <c r="AL409" i="3"/>
  <c r="AL413" i="3"/>
  <c r="AR90" i="3"/>
  <c r="AR121" i="3"/>
  <c r="AR215" i="3"/>
  <c r="AR219" i="3"/>
  <c r="AR283" i="3"/>
  <c r="AR305" i="3"/>
  <c r="AX172" i="3"/>
  <c r="AF10" i="3"/>
  <c r="AF18" i="3"/>
  <c r="AF148" i="3"/>
  <c r="AF258" i="3"/>
  <c r="AF386" i="3"/>
  <c r="AL21" i="3"/>
  <c r="AL123" i="3"/>
  <c r="AL237" i="3"/>
  <c r="AL245" i="3"/>
  <c r="AL347" i="3"/>
  <c r="AR353" i="3"/>
  <c r="AL392" i="3"/>
  <c r="AL415" i="3"/>
  <c r="AR6" i="3"/>
  <c r="AR18" i="3"/>
  <c r="AR52" i="3"/>
  <c r="AR70" i="3"/>
  <c r="AR78" i="3"/>
  <c r="AR82" i="3"/>
  <c r="AR89" i="3"/>
  <c r="AR112" i="3"/>
  <c r="AR116" i="3"/>
  <c r="AR142" i="3"/>
  <c r="AR146" i="3"/>
  <c r="AR153" i="3"/>
  <c r="AR172" i="3"/>
  <c r="AR180" i="3"/>
  <c r="AR214" i="3"/>
  <c r="AR240" i="3"/>
  <c r="AR254" i="3"/>
  <c r="AR262" i="3"/>
  <c r="AR270" i="3"/>
  <c r="AR278" i="3"/>
  <c r="AR293" i="3"/>
  <c r="AR310" i="3"/>
  <c r="AR344" i="3"/>
  <c r="AR352" i="3"/>
  <c r="AR356" i="3"/>
  <c r="AR371" i="3"/>
  <c r="AR405" i="3"/>
  <c r="AR409" i="3"/>
  <c r="AR421" i="3"/>
  <c r="AR425" i="3"/>
  <c r="AX6" i="3"/>
  <c r="AX14" i="3"/>
  <c r="AX22" i="3"/>
  <c r="AX38" i="3"/>
  <c r="AX55" i="3"/>
  <c r="AX59" i="3"/>
  <c r="AX63" i="3"/>
  <c r="AX67" i="3"/>
  <c r="AX71" i="3"/>
  <c r="AX75" i="3"/>
  <c r="AX79" i="3"/>
  <c r="AX83" i="3"/>
  <c r="AX91" i="3"/>
  <c r="AX99" i="3"/>
  <c r="AX174" i="3"/>
  <c r="AX202" i="3"/>
  <c r="AX210" i="3"/>
  <c r="AX304" i="3"/>
  <c r="AX332" i="3"/>
  <c r="AX348" i="3"/>
  <c r="AX356" i="3"/>
  <c r="AX367" i="3"/>
  <c r="AX371" i="3"/>
  <c r="AX403" i="3"/>
  <c r="AR53" i="3"/>
  <c r="AR64" i="3"/>
  <c r="AR83" i="3"/>
  <c r="AR94" i="3"/>
  <c r="AR128" i="3"/>
  <c r="AR147" i="3"/>
  <c r="AR158" i="3"/>
  <c r="AR192" i="3"/>
  <c r="AR196" i="3"/>
  <c r="AR204" i="3"/>
  <c r="AR223" i="3"/>
  <c r="AR231" i="3"/>
  <c r="AR248" i="3"/>
  <c r="AR301" i="3"/>
  <c r="AR323" i="3"/>
  <c r="AR327" i="3"/>
  <c r="AR334" i="3"/>
  <c r="AR376" i="3"/>
  <c r="AR384" i="3"/>
  <c r="AR388" i="3"/>
  <c r="AX39" i="3"/>
  <c r="AX53" i="3"/>
  <c r="AX118" i="3"/>
  <c r="AX126" i="3"/>
  <c r="AX134" i="3"/>
  <c r="AX142" i="3"/>
  <c r="AX150" i="3"/>
  <c r="AX165" i="3"/>
  <c r="AX187" i="3"/>
  <c r="AX195" i="3"/>
  <c r="AX203" i="3"/>
  <c r="AX211" i="3"/>
  <c r="AX215" i="3"/>
  <c r="AX219" i="3"/>
  <c r="AX223" i="3"/>
  <c r="AX244" i="3"/>
  <c r="AX248" i="3"/>
  <c r="AX252" i="3"/>
  <c r="AX260" i="3"/>
  <c r="AX268" i="3"/>
  <c r="AX276" i="3"/>
  <c r="AX288" i="3"/>
  <c r="AX309" i="3"/>
  <c r="AX313" i="3"/>
  <c r="AX317" i="3"/>
  <c r="AX321" i="3"/>
  <c r="AX333" i="3"/>
  <c r="AX337" i="3"/>
  <c r="AX349" i="3"/>
  <c r="AX353" i="3"/>
  <c r="AX357" i="3"/>
  <c r="AX361" i="3"/>
  <c r="AX376" i="3"/>
  <c r="AX384" i="3"/>
  <c r="AX392" i="3"/>
  <c r="AX423" i="3"/>
  <c r="AL239" i="3"/>
  <c r="AL283" i="3"/>
  <c r="AL321" i="3"/>
  <c r="AL333" i="3"/>
  <c r="AL341" i="3"/>
  <c r="AL352" i="3"/>
  <c r="AL367" i="3"/>
  <c r="AL390" i="3"/>
  <c r="AL394" i="3"/>
  <c r="AL417" i="3"/>
  <c r="AR4" i="3"/>
  <c r="AR12" i="3"/>
  <c r="AR76" i="3"/>
  <c r="AR132" i="3"/>
  <c r="AR140" i="3"/>
  <c r="AR209" i="3"/>
  <c r="AR216" i="3"/>
  <c r="AR220" i="3"/>
  <c r="AR228" i="3"/>
  <c r="AR252" i="3"/>
  <c r="AR260" i="3"/>
  <c r="AR268" i="3"/>
  <c r="AR280" i="3"/>
  <c r="AR288" i="3"/>
  <c r="AR295" i="3"/>
  <c r="AR312" i="3"/>
  <c r="AR350" i="3"/>
  <c r="AR358" i="3"/>
  <c r="AR365" i="3"/>
  <c r="AR385" i="3"/>
  <c r="AR407" i="3"/>
  <c r="AR411" i="3"/>
  <c r="AR415" i="3"/>
  <c r="AR419" i="3"/>
  <c r="AR423" i="3"/>
  <c r="AX4" i="3"/>
  <c r="AX8" i="3"/>
  <c r="AX12" i="3"/>
  <c r="AX16" i="3"/>
  <c r="AX20" i="3"/>
  <c r="AX24" i="3"/>
  <c r="AX61" i="3"/>
  <c r="AX69" i="3"/>
  <c r="AX73" i="3"/>
  <c r="AX97" i="3"/>
  <c r="AX111" i="3"/>
  <c r="AX176" i="3"/>
  <c r="AX237" i="3"/>
  <c r="AX241" i="3"/>
  <c r="AX302" i="3"/>
  <c r="AX322" i="3"/>
  <c r="AX338" i="3"/>
  <c r="AX365" i="3"/>
  <c r="AX369" i="3"/>
  <c r="AX400" i="3"/>
  <c r="AX412" i="3"/>
  <c r="AX420" i="3"/>
  <c r="AX416" i="3"/>
  <c r="AL146" i="3"/>
  <c r="AL150" i="3"/>
  <c r="AL154" i="3"/>
  <c r="AL193" i="3"/>
  <c r="AL205" i="3"/>
  <c r="AL213" i="3"/>
  <c r="AL224" i="3"/>
  <c r="AL228" i="3"/>
  <c r="AL232" i="3"/>
  <c r="AL236" i="3"/>
  <c r="AL248" i="3"/>
  <c r="AL252" i="3"/>
  <c r="AL287" i="3"/>
  <c r="AL315" i="3"/>
  <c r="AL353" i="3"/>
  <c r="AL372" i="3"/>
  <c r="AL376" i="3"/>
  <c r="AL380" i="3"/>
  <c r="AL391" i="3"/>
  <c r="AL411" i="3"/>
  <c r="AR5" i="3"/>
  <c r="AR9" i="3"/>
  <c r="AR13" i="3"/>
  <c r="AR24" i="3"/>
  <c r="AR43" i="3"/>
  <c r="AR69" i="3"/>
  <c r="AR73" i="3"/>
  <c r="AR77" i="3"/>
  <c r="AR88" i="3"/>
  <c r="AR111" i="3"/>
  <c r="AR133" i="3"/>
  <c r="AR137" i="3"/>
  <c r="AR141" i="3"/>
  <c r="AR152" i="3"/>
  <c r="AR171" i="3"/>
  <c r="AR175" i="3"/>
  <c r="AR194" i="3"/>
  <c r="AR202" i="3"/>
  <c r="AR210" i="3"/>
  <c r="AR225" i="3"/>
  <c r="AR253" i="3"/>
  <c r="AR257" i="3"/>
  <c r="AR261" i="3"/>
  <c r="AR265" i="3"/>
  <c r="AR296" i="3"/>
  <c r="AR309" i="3"/>
  <c r="AR313" i="3"/>
  <c r="AR343" i="3"/>
  <c r="AR347" i="3"/>
  <c r="AR351" i="3"/>
  <c r="AR355" i="3"/>
  <c r="AR359" i="3"/>
  <c r="AR366" i="3"/>
  <c r="AR378" i="3"/>
  <c r="AR408" i="3"/>
  <c r="AR416" i="3"/>
  <c r="AR420" i="3"/>
  <c r="AX17" i="3"/>
  <c r="AX29" i="3"/>
  <c r="AX33" i="3"/>
  <c r="AX47" i="3"/>
  <c r="AX62" i="3"/>
  <c r="AX70" i="3"/>
  <c r="AX78" i="3"/>
  <c r="AX86" i="3"/>
  <c r="AX173" i="3"/>
  <c r="AX177" i="3"/>
  <c r="AX238" i="3"/>
  <c r="AX266" i="3"/>
  <c r="AX274" i="3"/>
  <c r="AX339" i="3"/>
  <c r="AX366" i="3"/>
  <c r="AX397" i="3"/>
  <c r="AX401" i="3"/>
  <c r="AX390" i="3"/>
  <c r="AF16" i="3"/>
  <c r="AF29" i="3"/>
  <c r="AF46" i="3"/>
  <c r="AF50" i="3"/>
  <c r="AF63" i="3"/>
  <c r="AF80" i="3"/>
  <c r="AF93" i="3"/>
  <c r="AF110" i="3"/>
  <c r="AF114" i="3"/>
  <c r="AF127" i="3"/>
  <c r="AF144" i="3"/>
  <c r="AF157" i="3"/>
  <c r="AF174" i="3"/>
  <c r="AF178" i="3"/>
  <c r="AF188" i="3"/>
  <c r="AF265" i="3"/>
  <c r="AF272" i="3"/>
  <c r="AF279" i="3"/>
  <c r="AF283" i="3"/>
  <c r="AF354" i="3"/>
  <c r="AF357" i="3"/>
  <c r="AF361" i="3"/>
  <c r="AF418" i="3"/>
  <c r="AF421" i="3"/>
  <c r="AF425" i="3"/>
  <c r="AL59" i="3"/>
  <c r="AL62" i="3"/>
  <c r="AL66" i="3"/>
  <c r="AL116" i="3"/>
  <c r="AL244" i="3"/>
  <c r="AL340" i="3"/>
  <c r="AR75" i="3"/>
  <c r="AR176" i="3"/>
  <c r="AF13" i="3"/>
  <c r="AF30" i="3"/>
  <c r="AF34" i="3"/>
  <c r="AF47" i="3"/>
  <c r="AF64" i="3"/>
  <c r="AF77" i="3"/>
  <c r="AF94" i="3"/>
  <c r="AF98" i="3"/>
  <c r="AF111" i="3"/>
  <c r="AF128" i="3"/>
  <c r="AF141" i="3"/>
  <c r="AF158" i="3"/>
  <c r="AF162" i="3"/>
  <c r="AF175" i="3"/>
  <c r="AF254" i="3"/>
  <c r="AF336" i="3"/>
  <c r="AF343" i="3"/>
  <c r="AF347" i="3"/>
  <c r="AL148" i="3"/>
  <c r="AL276" i="3"/>
  <c r="AL421" i="3"/>
  <c r="AR31" i="3"/>
  <c r="AR35" i="3"/>
  <c r="AR68" i="3"/>
  <c r="AX35" i="3"/>
  <c r="AX92" i="3"/>
  <c r="AF14" i="3"/>
  <c r="AF31" i="3"/>
  <c r="AF48" i="3"/>
  <c r="AF61" i="3"/>
  <c r="AF78" i="3"/>
  <c r="AF95" i="3"/>
  <c r="AF112" i="3"/>
  <c r="AF125" i="3"/>
  <c r="AF142" i="3"/>
  <c r="AF159" i="3"/>
  <c r="AF176" i="3"/>
  <c r="AF229" i="3"/>
  <c r="AF318" i="3"/>
  <c r="AF389" i="3"/>
  <c r="AF393" i="3"/>
  <c r="AL30" i="3"/>
  <c r="AL87" i="3"/>
  <c r="AL180" i="3"/>
  <c r="AL357" i="3"/>
  <c r="AR28" i="3"/>
  <c r="AR125" i="3"/>
  <c r="AR129" i="3"/>
  <c r="AR159" i="3"/>
  <c r="AR163" i="3"/>
  <c r="AR2" i="3"/>
  <c r="AF8" i="3"/>
  <c r="AF21" i="3"/>
  <c r="AF38" i="3"/>
  <c r="AF42" i="3"/>
  <c r="AF55" i="3"/>
  <c r="AF72" i="3"/>
  <c r="AF85" i="3"/>
  <c r="AF102" i="3"/>
  <c r="AF106" i="3"/>
  <c r="AF119" i="3"/>
  <c r="AF136" i="3"/>
  <c r="AF149" i="3"/>
  <c r="AF166" i="3"/>
  <c r="AF170" i="3"/>
  <c r="AF183" i="3"/>
  <c r="AF208" i="3"/>
  <c r="AF222" i="3"/>
  <c r="AF297" i="3"/>
  <c r="AF304" i="3"/>
  <c r="AF311" i="3"/>
  <c r="AF315" i="3"/>
  <c r="AF382" i="3"/>
  <c r="AL23" i="3"/>
  <c r="AL165" i="3"/>
  <c r="AL308" i="3"/>
  <c r="AR14" i="3"/>
  <c r="AR25" i="3"/>
  <c r="AR92" i="3"/>
  <c r="AR186" i="3"/>
  <c r="AR189" i="3"/>
  <c r="AR193" i="3"/>
  <c r="AR197" i="3"/>
  <c r="AR201" i="3"/>
  <c r="AX2" i="3"/>
  <c r="AF5" i="3"/>
  <c r="AF22" i="3"/>
  <c r="AF39" i="3"/>
  <c r="AF56" i="3"/>
  <c r="AF69" i="3"/>
  <c r="AF86" i="3"/>
  <c r="AF103" i="3"/>
  <c r="AF120" i="3"/>
  <c r="AF133" i="3"/>
  <c r="AF150" i="3"/>
  <c r="AF167" i="3"/>
  <c r="AF184" i="3"/>
  <c r="AF195" i="3"/>
  <c r="AF286" i="3"/>
  <c r="AF368" i="3"/>
  <c r="AF375" i="3"/>
  <c r="AF379" i="3"/>
  <c r="AL9" i="3"/>
  <c r="AL16" i="3"/>
  <c r="AL20" i="3"/>
  <c r="AL73" i="3"/>
  <c r="AL197" i="3"/>
  <c r="AF190" i="3"/>
  <c r="AF194" i="3"/>
  <c r="AF207" i="3"/>
  <c r="AF218" i="3"/>
  <c r="AF225" i="3"/>
  <c r="AF250" i="3"/>
  <c r="AF257" i="3"/>
  <c r="AF282" i="3"/>
  <c r="AF289" i="3"/>
  <c r="AF314" i="3"/>
  <c r="AF346" i="3"/>
  <c r="AF353" i="3"/>
  <c r="AF378" i="3"/>
  <c r="AF410" i="3"/>
  <c r="AL19" i="3"/>
  <c r="AL26" i="3"/>
  <c r="AL51" i="3"/>
  <c r="AL83" i="3"/>
  <c r="AL115" i="3"/>
  <c r="AL147" i="3"/>
  <c r="AL179" i="3"/>
  <c r="AL211" i="3"/>
  <c r="AL243" i="3"/>
  <c r="AL275" i="3"/>
  <c r="AL307" i="3"/>
  <c r="AL339" i="3"/>
  <c r="AL371" i="3"/>
  <c r="AL403" i="3"/>
  <c r="AR34" i="3"/>
  <c r="AR98" i="3"/>
  <c r="AR162" i="3"/>
  <c r="AL105" i="3"/>
  <c r="AL112" i="3"/>
  <c r="AL119" i="3"/>
  <c r="AL126" i="3"/>
  <c r="AL130" i="3"/>
  <c r="AL137" i="3"/>
  <c r="AL144" i="3"/>
  <c r="AL151" i="3"/>
  <c r="AL158" i="3"/>
  <c r="AL162" i="3"/>
  <c r="AL169" i="3"/>
  <c r="AL176" i="3"/>
  <c r="AL183" i="3"/>
  <c r="AL190" i="3"/>
  <c r="AL194" i="3"/>
  <c r="AL201" i="3"/>
  <c r="AL208" i="3"/>
  <c r="AL215" i="3"/>
  <c r="AL222" i="3"/>
  <c r="AL226" i="3"/>
  <c r="AL233" i="3"/>
  <c r="AL240" i="3"/>
  <c r="AL247" i="3"/>
  <c r="AL254" i="3"/>
  <c r="AL258" i="3"/>
  <c r="AL265" i="3"/>
  <c r="AL272" i="3"/>
  <c r="AL279" i="3"/>
  <c r="AL286" i="3"/>
  <c r="AL290" i="3"/>
  <c r="AL297" i="3"/>
  <c r="AL304" i="3"/>
  <c r="AL311" i="3"/>
  <c r="AL318" i="3"/>
  <c r="AL322" i="3"/>
  <c r="AL329" i="3"/>
  <c r="AL336" i="3"/>
  <c r="AL343" i="3"/>
  <c r="AL350" i="3"/>
  <c r="AL354" i="3"/>
  <c r="AL361" i="3"/>
  <c r="AL368" i="3"/>
  <c r="AL375" i="3"/>
  <c r="AL382" i="3"/>
  <c r="AL386" i="3"/>
  <c r="AL393" i="3"/>
  <c r="AL400" i="3"/>
  <c r="AL407" i="3"/>
  <c r="AL414" i="3"/>
  <c r="AL418" i="3"/>
  <c r="AL425" i="3"/>
  <c r="AR8" i="3"/>
  <c r="AR21" i="3"/>
  <c r="AR38" i="3"/>
  <c r="AR55" i="3"/>
  <c r="AR72" i="3"/>
  <c r="AR85" i="3"/>
  <c r="AR102" i="3"/>
  <c r="AR119" i="3"/>
  <c r="AR136" i="3"/>
  <c r="AR149" i="3"/>
  <c r="AR166" i="3"/>
  <c r="AR183" i="3"/>
  <c r="AR291" i="3"/>
  <c r="AR403" i="3"/>
  <c r="AF192" i="3"/>
  <c r="AF205" i="3"/>
  <c r="AF234" i="3"/>
  <c r="AF241" i="3"/>
  <c r="AF266" i="3"/>
  <c r="AF273" i="3"/>
  <c r="AF298" i="3"/>
  <c r="AF330" i="3"/>
  <c r="AF337" i="3"/>
  <c r="AF362" i="3"/>
  <c r="AF394" i="3"/>
  <c r="AL3" i="3"/>
  <c r="AL10" i="3"/>
  <c r="AL35" i="3"/>
  <c r="AL42" i="3"/>
  <c r="AL67" i="3"/>
  <c r="AL99" i="3"/>
  <c r="AL131" i="3"/>
  <c r="AL163" i="3"/>
  <c r="AL195" i="3"/>
  <c r="AL227" i="3"/>
  <c r="AL259" i="3"/>
  <c r="AL291" i="3"/>
  <c r="AL323" i="3"/>
  <c r="AL355" i="3"/>
  <c r="AL387" i="3"/>
  <c r="AL419" i="3"/>
  <c r="AR15" i="3"/>
  <c r="AR32" i="3"/>
  <c r="AR45" i="3"/>
  <c r="AR62" i="3"/>
  <c r="AR66" i="3"/>
  <c r="AR79" i="3"/>
  <c r="AR96" i="3"/>
  <c r="AR109" i="3"/>
  <c r="AR126" i="3"/>
  <c r="AR130" i="3"/>
  <c r="AR143" i="3"/>
  <c r="AR160" i="3"/>
  <c r="AR173" i="3"/>
  <c r="AR190" i="3"/>
  <c r="AR206" i="3"/>
  <c r="AX28" i="3"/>
  <c r="AX227" i="3"/>
  <c r="AF189" i="3"/>
  <c r="AF206" i="3"/>
  <c r="AF210" i="3"/>
  <c r="AF217" i="3"/>
  <c r="AF242" i="3"/>
  <c r="AF249" i="3"/>
  <c r="AF274" i="3"/>
  <c r="AF281" i="3"/>
  <c r="AF306" i="3"/>
  <c r="AF338" i="3"/>
  <c r="AF345" i="3"/>
  <c r="AF370" i="3"/>
  <c r="AF402" i="3"/>
  <c r="AL11" i="3"/>
  <c r="AL18" i="3"/>
  <c r="AL43" i="3"/>
  <c r="AL50" i="3"/>
  <c r="AL75" i="3"/>
  <c r="AL107" i="3"/>
  <c r="AL139" i="3"/>
  <c r="AL171" i="3"/>
  <c r="AL203" i="3"/>
  <c r="AL235" i="3"/>
  <c r="AL267" i="3"/>
  <c r="AL299" i="3"/>
  <c r="AL331" i="3"/>
  <c r="AL363" i="3"/>
  <c r="AL395" i="3"/>
  <c r="AR16" i="3"/>
  <c r="AR29" i="3"/>
  <c r="AR46" i="3"/>
  <c r="AR50" i="3"/>
  <c r="AR63" i="3"/>
  <c r="AR80" i="3"/>
  <c r="AR93" i="3"/>
  <c r="AR110" i="3"/>
  <c r="AR127" i="3"/>
  <c r="AR144" i="3"/>
  <c r="AR157" i="3"/>
  <c r="AR174" i="3"/>
  <c r="AR191" i="3"/>
  <c r="AR203" i="3"/>
  <c r="AR281" i="3"/>
  <c r="AX163" i="3"/>
  <c r="AR10" i="3"/>
  <c r="AR23" i="3"/>
  <c r="AR40" i="3"/>
  <c r="AR74" i="3"/>
  <c r="AR87" i="3"/>
  <c r="AR104" i="3"/>
  <c r="AR117" i="3"/>
  <c r="AR134" i="3"/>
  <c r="AR138" i="3"/>
  <c r="AR151" i="3"/>
  <c r="AR168" i="3"/>
  <c r="AR181" i="3"/>
  <c r="AR211" i="3"/>
  <c r="AR250" i="3"/>
  <c r="AR314" i="3"/>
  <c r="AX58" i="3"/>
  <c r="AX81" i="3"/>
  <c r="AX122" i="3"/>
  <c r="AX135" i="3"/>
  <c r="AX186" i="3"/>
  <c r="AX199" i="3"/>
  <c r="AX216" i="3"/>
  <c r="AX250" i="3"/>
  <c r="AX263" i="3"/>
  <c r="AX280" i="3"/>
  <c r="AX293" i="3"/>
  <c r="AX310" i="3"/>
  <c r="AX314" i="3"/>
  <c r="AX327" i="3"/>
  <c r="AX344" i="3"/>
  <c r="AX362" i="3"/>
  <c r="AX394" i="3"/>
  <c r="AR200" i="3"/>
  <c r="AR213" i="3"/>
  <c r="AR230" i="3"/>
  <c r="AR234" i="3"/>
  <c r="AR247" i="3"/>
  <c r="AR264" i="3"/>
  <c r="AR277" i="3"/>
  <c r="AR294" i="3"/>
  <c r="AR298" i="3"/>
  <c r="AR311" i="3"/>
  <c r="AR328" i="3"/>
  <c r="AR335" i="3"/>
  <c r="AR342" i="3"/>
  <c r="AR349" i="3"/>
  <c r="AR360" i="3"/>
  <c r="AR367" i="3"/>
  <c r="AR374" i="3"/>
  <c r="AR381" i="3"/>
  <c r="AR392" i="3"/>
  <c r="AR399" i="3"/>
  <c r="AR406" i="3"/>
  <c r="AR413" i="3"/>
  <c r="AR417" i="3"/>
  <c r="AR424" i="3"/>
  <c r="AX21" i="3"/>
  <c r="AX31" i="3"/>
  <c r="AX42" i="3"/>
  <c r="AX48" i="3"/>
  <c r="AX65" i="3"/>
  <c r="AX85" i="3"/>
  <c r="AX95" i="3"/>
  <c r="AX106" i="3"/>
  <c r="AX112" i="3"/>
  <c r="AX119" i="3"/>
  <c r="AX136" i="3"/>
  <c r="AX149" i="3"/>
  <c r="AX166" i="3"/>
  <c r="AX170" i="3"/>
  <c r="AX183" i="3"/>
  <c r="AX200" i="3"/>
  <c r="AX213" i="3"/>
  <c r="AX230" i="3"/>
  <c r="AX234" i="3"/>
  <c r="AX247" i="3"/>
  <c r="AX264" i="3"/>
  <c r="AX277" i="3"/>
  <c r="AX294" i="3"/>
  <c r="AX298" i="3"/>
  <c r="AX311" i="3"/>
  <c r="AX328" i="3"/>
  <c r="AX341" i="3"/>
  <c r="AX370" i="3"/>
  <c r="AX402" i="3"/>
  <c r="AR258" i="3"/>
  <c r="AR318" i="3"/>
  <c r="AR322" i="3"/>
  <c r="AR329" i="3"/>
  <c r="AR354" i="3"/>
  <c r="AR361" i="3"/>
  <c r="AR386" i="3"/>
  <c r="AR418" i="3"/>
  <c r="AX25" i="3"/>
  <c r="AX89" i="3"/>
  <c r="AX130" i="3"/>
  <c r="AX194" i="3"/>
  <c r="AX207" i="3"/>
  <c r="AX258" i="3"/>
  <c r="AX271" i="3"/>
  <c r="AX5" i="3"/>
  <c r="AX26" i="3"/>
  <c r="AX32" i="3"/>
  <c r="AX49" i="3"/>
  <c r="AX90" i="3"/>
  <c r="AX113" i="3"/>
  <c r="AX120" i="3"/>
  <c r="AX154" i="3"/>
  <c r="AX167" i="3"/>
  <c r="AX184" i="3"/>
  <c r="AX218" i="3"/>
  <c r="AX231" i="3"/>
  <c r="AX282" i="3"/>
  <c r="AX295" i="3"/>
  <c r="AX312" i="3"/>
  <c r="AX325" i="3"/>
  <c r="AX342" i="3"/>
  <c r="AX346" i="3"/>
  <c r="AX378" i="3"/>
  <c r="AX410" i="3"/>
  <c r="AR208" i="3"/>
  <c r="AR221" i="3"/>
  <c r="AR238" i="3"/>
  <c r="AR242" i="3"/>
  <c r="AR255" i="3"/>
  <c r="AR272" i="3"/>
  <c r="AR285" i="3"/>
  <c r="AR302" i="3"/>
  <c r="AR306" i="3"/>
  <c r="AR319" i="3"/>
  <c r="AR330" i="3"/>
  <c r="AR337" i="3"/>
  <c r="AR362" i="3"/>
  <c r="AR369" i="3"/>
  <c r="AR394" i="3"/>
  <c r="AX9" i="3"/>
  <c r="AX50" i="3"/>
  <c r="AX93" i="3"/>
  <c r="AX114" i="3"/>
  <c r="AX127" i="3"/>
  <c r="AX178" i="3"/>
  <c r="AX191" i="3"/>
  <c r="AX242" i="3"/>
  <c r="AX255" i="3"/>
  <c r="AX272" i="3"/>
  <c r="AX306" i="3"/>
  <c r="AX330" i="3"/>
  <c r="AX343" i="3"/>
  <c r="AX354" i="3"/>
  <c r="AX386" i="3"/>
  <c r="AX418" i="3"/>
  <c r="AR205" i="3"/>
  <c r="AR222" i="3"/>
  <c r="AR226" i="3"/>
  <c r="AR239" i="3"/>
  <c r="AR256" i="3"/>
  <c r="AR269" i="3"/>
  <c r="AR286" i="3"/>
  <c r="AR290" i="3"/>
  <c r="AR303" i="3"/>
  <c r="AR320" i="3"/>
  <c r="AR338" i="3"/>
  <c r="AR345" i="3"/>
  <c r="AR370" i="3"/>
  <c r="AR377" i="3"/>
  <c r="AR402" i="3"/>
  <c r="AX13" i="3"/>
  <c r="AX23" i="3"/>
  <c r="AX34" i="3"/>
  <c r="AX40" i="3"/>
  <c r="AX57" i="3"/>
  <c r="AX77" i="3"/>
  <c r="AX87" i="3"/>
  <c r="AX98" i="3"/>
  <c r="AX104" i="3"/>
  <c r="AX128" i="3"/>
  <c r="AX141" i="3"/>
  <c r="AX158" i="3"/>
  <c r="AX162" i="3"/>
  <c r="AX175" i="3"/>
  <c r="AX192" i="3"/>
  <c r="AX205" i="3"/>
  <c r="AX222" i="3"/>
  <c r="AX226" i="3"/>
  <c r="AX239" i="3"/>
  <c r="AX256" i="3"/>
  <c r="AX269" i="3"/>
  <c r="AX286" i="3"/>
  <c r="AX303" i="3"/>
  <c r="AX320" i="3"/>
</calcChain>
</file>

<file path=xl/sharedStrings.xml><?xml version="1.0" encoding="utf-8"?>
<sst xmlns="http://schemas.openxmlformats.org/spreadsheetml/2006/main" count="5991" uniqueCount="1885">
  <si>
    <t>KEGG Pathways</t>
  </si>
  <si>
    <t>WS_Mock_2</t>
  </si>
  <si>
    <t>WS_Mock_3</t>
  </si>
  <si>
    <t>WS_Prime_2</t>
  </si>
  <si>
    <t>WS_Prime_3</t>
  </si>
  <si>
    <t>dir1_Mock_2</t>
  </si>
  <si>
    <t>dir1_Mock_3</t>
  </si>
  <si>
    <t>Formula</t>
  </si>
  <si>
    <t>Metabolika Pathways</t>
  </si>
  <si>
    <t>Other</t>
  </si>
  <si>
    <t/>
  </si>
  <si>
    <t>Metabolic pathways;Other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</si>
  <si>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36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</si>
  <si>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number</t>
  </si>
  <si>
    <t>LipidMolec</t>
  </si>
  <si>
    <t>Class</t>
  </si>
  <si>
    <t>FA</t>
  </si>
  <si>
    <t>Calc Mass</t>
  </si>
  <si>
    <t>Compound ( C ) Number</t>
  </si>
  <si>
    <t>BaseRt</t>
  </si>
  <si>
    <t>Adduct</t>
    <phoneticPr fontId="1" type="noConversion"/>
  </si>
  <si>
    <t>MainGrade[c]</t>
  </si>
  <si>
    <t>MainGrade[s1]</t>
  </si>
  <si>
    <t>MainGrade[s2]</t>
  </si>
  <si>
    <t>MainGrade[s3]</t>
  </si>
  <si>
    <t>WS_Mock_1</t>
    <phoneticPr fontId="2" type="noConversion"/>
  </si>
  <si>
    <t>WS_Prime_1</t>
    <phoneticPr fontId="2" type="noConversion"/>
  </si>
  <si>
    <t>dir1_Mock_1</t>
    <phoneticPr fontId="2" type="noConversion"/>
  </si>
  <si>
    <t>dir1_Prime_1</t>
    <phoneticPr fontId="2" type="noConversion"/>
  </si>
  <si>
    <t>dir1_Prime_2</t>
  </si>
  <si>
    <t>dir1_Prime_3</t>
  </si>
  <si>
    <t>neg</t>
    <phoneticPr fontId="1" type="noConversion"/>
  </si>
  <si>
    <t>DGMG(23:5)</t>
  </si>
  <si>
    <t>DGMG</t>
  </si>
  <si>
    <t>(23:5)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</si>
  <si>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</si>
  <si>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t>+HCOO</t>
  </si>
  <si>
    <t>B</t>
  </si>
  <si>
    <t>-</t>
  </si>
  <si>
    <t>MGDG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</si>
  <si>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</si>
  <si>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t>pos</t>
    <phoneticPr fontId="1" type="noConversion"/>
  </si>
  <si>
    <t>DG(34:4p)</t>
  </si>
  <si>
    <t>DG</t>
  </si>
  <si>
    <t>34:4p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</si>
  <si>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</si>
  <si>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+H</t>
  </si>
  <si>
    <t>C</t>
  </si>
  <si>
    <t>DGMG(18:3)</t>
  </si>
  <si>
    <t>(18:3)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</si>
  <si>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</si>
  <si>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t>Cer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</si>
  <si>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</si>
  <si>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PC(34:2)</t>
    <phoneticPr fontId="1" type="noConversion"/>
  </si>
  <si>
    <t>PC</t>
  </si>
  <si>
    <t>(34:2)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</si>
  <si>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</si>
  <si>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</si>
  <si>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A</t>
  </si>
  <si>
    <t>PC(36:5)</t>
    <phoneticPr fontId="1" type="noConversion"/>
  </si>
  <si>
    <t>(36:5)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</si>
  <si>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</si>
  <si>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DG(36:4p)</t>
  </si>
  <si>
    <t>36:4p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</si>
  <si>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</si>
  <si>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PC(36:4)</t>
    <phoneticPr fontId="1" type="noConversion"/>
  </si>
  <si>
    <t>(36:4)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</si>
  <si>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</si>
  <si>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</si>
  <si>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DGMG(16:3)</t>
  </si>
  <si>
    <t>(16:3)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</si>
  <si>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</si>
  <si>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t>TG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</si>
  <si>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</si>
  <si>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</si>
  <si>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+H-H2O</t>
  </si>
  <si>
    <t>PE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</si>
  <si>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</si>
  <si>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DGDG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</si>
  <si>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</si>
  <si>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t>+Na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</si>
  <si>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</si>
  <si>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</si>
  <si>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</si>
  <si>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PC(36:3)</t>
    <phoneticPr fontId="1" type="noConversion"/>
  </si>
  <si>
    <t>(36:3)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</si>
  <si>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</si>
  <si>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</si>
  <si>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</si>
  <si>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</si>
  <si>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+NH4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</si>
  <si>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</si>
  <si>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PI(40:9)</t>
    <phoneticPr fontId="1" type="noConversion"/>
  </si>
  <si>
    <t>PI</t>
  </si>
  <si>
    <t>(40:9)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</si>
  <si>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</si>
  <si>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PC(34:1)</t>
    <phoneticPr fontId="1" type="noConversion"/>
  </si>
  <si>
    <t>(34:1)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</si>
  <si>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</si>
  <si>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</si>
  <si>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</si>
  <si>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</si>
  <si>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</si>
  <si>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</si>
  <si>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</si>
  <si>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</si>
  <si>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</si>
  <si>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</si>
  <si>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</si>
  <si>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</si>
  <si>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</si>
  <si>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dMePE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</si>
  <si>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</si>
  <si>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</si>
  <si>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</si>
  <si>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</si>
  <si>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</si>
  <si>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</si>
  <si>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</si>
  <si>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PG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</si>
  <si>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</si>
  <si>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PA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</si>
  <si>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</si>
  <si>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</si>
  <si>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t>PS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</si>
  <si>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</si>
  <si>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DGMG(16:0)</t>
  </si>
  <si>
    <t>(16:0)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</si>
  <si>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</si>
  <si>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</si>
  <si>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</si>
  <si>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t>PE(36:5)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</si>
  <si>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</si>
  <si>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</si>
  <si>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</si>
  <si>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</si>
  <si>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</si>
  <si>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So(d18:0+pO)</t>
  </si>
  <si>
    <t>So</t>
  </si>
  <si>
    <t>d18:0+pO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</si>
  <si>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18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</si>
  <si>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</si>
  <si>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</si>
  <si>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</si>
  <si>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</si>
  <si>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</si>
  <si>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</si>
  <si>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</si>
  <si>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</si>
  <si>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SM(d39:7+hO)</t>
  </si>
  <si>
    <t>SM</t>
  </si>
  <si>
    <t>d39:7+hO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</si>
  <si>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</si>
  <si>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</si>
  <si>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DG(34:3p)</t>
  </si>
  <si>
    <t>34:3p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</si>
  <si>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</si>
  <si>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</si>
  <si>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</si>
  <si>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</si>
  <si>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</si>
  <si>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</si>
  <si>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PC(38:2)</t>
    <phoneticPr fontId="1" type="noConversion"/>
  </si>
  <si>
    <t>(38:2)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</si>
  <si>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</si>
  <si>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</si>
  <si>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</si>
  <si>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</si>
  <si>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</si>
  <si>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</si>
  <si>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</si>
  <si>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</si>
  <si>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</si>
  <si>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</si>
  <si>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122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</si>
  <si>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</si>
  <si>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</si>
  <si>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</si>
  <si>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</si>
  <si>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</si>
  <si>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</si>
  <si>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</si>
  <si>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</si>
  <si>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</si>
  <si>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Co(Q9)</t>
  </si>
  <si>
    <t>Co</t>
  </si>
  <si>
    <t>Q9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</si>
  <si>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</si>
  <si>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Ubiquinone and other terpenoid-quinone biosynthesis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</si>
  <si>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</si>
  <si>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</si>
  <si>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</si>
  <si>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</si>
  <si>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t>DG(36:3p)</t>
  </si>
  <si>
    <t>36:3p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</si>
  <si>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</si>
  <si>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DGMG(23:6)</t>
  </si>
  <si>
    <t>(23:6)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</si>
  <si>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</si>
  <si>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</si>
  <si>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DG(34:2p)</t>
  </si>
  <si>
    <t>34:2p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</si>
  <si>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</si>
  <si>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PG(34:4)</t>
    <phoneticPr fontId="1" type="noConversion"/>
  </si>
  <si>
    <t>(34:4)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</si>
  <si>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</si>
  <si>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-H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</si>
  <si>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</si>
  <si>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</si>
  <si>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DGMG(31:8)</t>
  </si>
  <si>
    <t>(31:8)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</si>
  <si>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</si>
  <si>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</si>
  <si>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SQMG(37:5)</t>
  </si>
  <si>
    <t>SQMG</t>
  </si>
  <si>
    <t>(37:5)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</si>
  <si>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11</t>
    </r>
    <r>
      <rPr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</si>
  <si>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</si>
  <si>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126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</si>
  <si>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PC(31:5)</t>
    <phoneticPr fontId="1" type="noConversion"/>
  </si>
  <si>
    <t>(31:5)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</si>
  <si>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</si>
  <si>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</si>
  <si>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</si>
  <si>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</si>
  <si>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</si>
  <si>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</si>
  <si>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t>SM(d38:3+pO)</t>
  </si>
  <si>
    <t>d38:3+pO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</si>
  <si>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</si>
  <si>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</si>
  <si>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DG(34:6)</t>
    <phoneticPr fontId="1" type="noConversion"/>
  </si>
  <si>
    <t>(34:6)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</si>
  <si>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</si>
  <si>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</si>
  <si>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</si>
  <si>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</si>
  <si>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</si>
  <si>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SM(d41:8)</t>
  </si>
  <si>
    <t>d41:8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</si>
  <si>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</si>
  <si>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</si>
  <si>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</si>
  <si>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</si>
  <si>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</si>
  <si>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</si>
  <si>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</si>
  <si>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</si>
  <si>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</si>
  <si>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</si>
  <si>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t>PC(36:6)</t>
    <phoneticPr fontId="1" type="noConversion"/>
  </si>
  <si>
    <t>(36:6)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</si>
  <si>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</si>
  <si>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</si>
  <si>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</si>
  <si>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</si>
  <si>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</si>
  <si>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</si>
  <si>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</si>
  <si>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</si>
  <si>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</si>
  <si>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</si>
  <si>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</si>
  <si>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</si>
  <si>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</si>
  <si>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</si>
  <si>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Cer(d35:0)</t>
  </si>
  <si>
    <t>d35:0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</si>
  <si>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</si>
  <si>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Cer(d33:0)</t>
  </si>
  <si>
    <t>d33:0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</si>
  <si>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</si>
  <si>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</si>
  <si>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</si>
  <si>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</si>
  <si>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</si>
  <si>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DG(32:3e)</t>
  </si>
  <si>
    <t>32:3e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</si>
  <si>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</si>
  <si>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t>DG(32:2p)</t>
  </si>
  <si>
    <t>32:2p</t>
  </si>
  <si>
    <t>DGMG(18:0)</t>
  </si>
  <si>
    <t>(18:0)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</si>
  <si>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</si>
  <si>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</si>
  <si>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</si>
  <si>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</si>
  <si>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</si>
  <si>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</si>
  <si>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</si>
  <si>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</si>
  <si>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</si>
  <si>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</si>
  <si>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</si>
  <si>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</si>
  <si>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</si>
  <si>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t>DG(30:0e)</t>
  </si>
  <si>
    <t>30:0e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</si>
  <si>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</si>
  <si>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</si>
  <si>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</si>
  <si>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</si>
  <si>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</si>
  <si>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</si>
  <si>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</si>
  <si>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</si>
  <si>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</si>
  <si>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</si>
  <si>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</si>
  <si>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</si>
  <si>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</si>
  <si>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</si>
  <si>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</si>
  <si>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</si>
  <si>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</si>
  <si>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</si>
  <si>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</si>
  <si>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</si>
  <si>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MGMG(15:2)</t>
    <phoneticPr fontId="1" type="noConversion"/>
  </si>
  <si>
    <t>MGMG</t>
  </si>
  <si>
    <t>(15:2)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</si>
  <si>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9</t>
    </r>
  </si>
  <si>
    <t>PC(39:2p)</t>
  </si>
  <si>
    <t>39:2p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</si>
  <si>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</si>
  <si>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</si>
  <si>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</si>
  <si>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</si>
  <si>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</si>
  <si>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</si>
  <si>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</si>
  <si>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</si>
  <si>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</si>
  <si>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</si>
  <si>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DG(34:1p)</t>
  </si>
  <si>
    <t>34:1p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</si>
  <si>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</si>
  <si>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</si>
  <si>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</si>
  <si>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</si>
  <si>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</si>
  <si>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</si>
  <si>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</si>
  <si>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</si>
  <si>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</si>
  <si>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</si>
  <si>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</si>
  <si>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</si>
  <si>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</si>
  <si>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</si>
  <si>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</si>
  <si>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</si>
  <si>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</si>
  <si>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</si>
  <si>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</si>
  <si>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</si>
  <si>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PC(32:1)</t>
    <phoneticPr fontId="1" type="noConversion"/>
  </si>
  <si>
    <t>(32:1)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</si>
  <si>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</si>
  <si>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</si>
  <si>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So(d17:0+pO)</t>
  </si>
  <si>
    <t>d17:0+pO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</si>
  <si>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17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</si>
  <si>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</si>
  <si>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</si>
  <si>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</si>
  <si>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</si>
  <si>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</si>
  <si>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LPE(16:0)</t>
    <phoneticPr fontId="1" type="noConversion"/>
  </si>
  <si>
    <t>LPE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</si>
  <si>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</si>
  <si>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</si>
  <si>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</si>
  <si>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</si>
  <si>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</si>
  <si>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</si>
  <si>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</si>
  <si>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</si>
  <si>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t>PS(43:1)</t>
    <phoneticPr fontId="1" type="noConversion"/>
  </si>
  <si>
    <t>(43:1)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</si>
  <si>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</si>
  <si>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</si>
  <si>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PS(36:4p)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</si>
  <si>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9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</si>
  <si>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Superpathway of plastoquinol biosynthesis;Other</t>
  </si>
  <si>
    <t>Biosynthesis of secondary metabolites;Ubiquinone and other terpenoid-quinone biosynthesis;Other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</si>
  <si>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</si>
  <si>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</si>
  <si>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DGMG(23:7)</t>
  </si>
  <si>
    <t>(23:7)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</si>
  <si>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</si>
  <si>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</si>
  <si>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</si>
  <si>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</si>
  <si>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</si>
  <si>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</si>
  <si>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</si>
  <si>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</si>
  <si>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</si>
  <si>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</si>
  <si>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C20785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</si>
  <si>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</si>
  <si>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SQMG(33:4)</t>
  </si>
  <si>
    <t>(33:4)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</si>
  <si>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11</t>
    </r>
    <r>
      <rPr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</si>
  <si>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</si>
  <si>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</si>
  <si>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t>D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</si>
  <si>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</si>
  <si>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</si>
  <si>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</si>
  <si>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</si>
  <si>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</si>
  <si>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</si>
  <si>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</si>
  <si>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</si>
  <si>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</si>
  <si>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DGMG(31:9)</t>
  </si>
  <si>
    <t>(31:9)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</si>
  <si>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</si>
  <si>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</si>
  <si>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</si>
  <si>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</si>
  <si>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</si>
  <si>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LPC(18:3)</t>
    <phoneticPr fontId="1" type="noConversion"/>
  </si>
  <si>
    <t>LPC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</si>
  <si>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26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7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</si>
  <si>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</si>
  <si>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</si>
  <si>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</si>
  <si>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</si>
  <si>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</si>
  <si>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</si>
  <si>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</si>
  <si>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</si>
  <si>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</si>
  <si>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</si>
  <si>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</si>
  <si>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</si>
  <si>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</si>
  <si>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</si>
  <si>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</si>
  <si>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</si>
  <si>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</si>
  <si>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</si>
  <si>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</si>
  <si>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</si>
  <si>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</si>
  <si>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</si>
  <si>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</si>
  <si>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</si>
  <si>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</si>
  <si>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DG(32:1p)</t>
  </si>
  <si>
    <t>32:1p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</si>
  <si>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</si>
  <si>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</si>
  <si>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</si>
  <si>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</si>
  <si>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</si>
  <si>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</si>
  <si>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</si>
  <si>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</si>
  <si>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</si>
  <si>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</si>
  <si>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</si>
  <si>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</si>
  <si>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</si>
  <si>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</si>
  <si>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</si>
  <si>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61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106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</si>
  <si>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</si>
  <si>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</si>
  <si>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PIP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</si>
  <si>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16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2</t>
    </r>
  </si>
  <si>
    <t>Superpathway of bacteriochlorophyll a biosynthesis</t>
  </si>
  <si>
    <t>Biosynthesis of secondary metabolites;Metabolic pathways;Porphyrin and chlorophyll metabolism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</si>
  <si>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</si>
  <si>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</si>
  <si>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</si>
  <si>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</si>
  <si>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</si>
  <si>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</si>
  <si>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</si>
  <si>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</si>
  <si>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</si>
  <si>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</si>
  <si>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t>MG(18:3)</t>
    <phoneticPr fontId="1" type="noConversion"/>
  </si>
  <si>
    <t>MG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</si>
  <si>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</si>
  <si>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</si>
  <si>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</si>
  <si>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</si>
  <si>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</si>
  <si>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</si>
  <si>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</si>
  <si>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</si>
  <si>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10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</si>
  <si>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</si>
  <si>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</si>
  <si>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</si>
  <si>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</si>
  <si>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Archaetidylinositol biosynthesis;Other</t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</si>
  <si>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41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</si>
  <si>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t>DGMG(18:1)</t>
  </si>
  <si>
    <t>(18:1)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</si>
  <si>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14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</si>
  <si>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</si>
  <si>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110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</si>
  <si>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</si>
  <si>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</si>
  <si>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</si>
  <si>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PC(37:5)</t>
    <phoneticPr fontId="1" type="noConversion"/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</si>
  <si>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80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8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</si>
  <si>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56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</si>
  <si>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13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</si>
  <si>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67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1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</si>
  <si>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16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3"/>
        <charset val="134"/>
        <scheme val="minor"/>
      </rPr>
      <t>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3"/>
        <charset val="134"/>
        <scheme val="minor"/>
      </rPr>
      <t>2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</si>
  <si>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59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94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</si>
  <si>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48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</si>
  <si>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39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74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</si>
  <si>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r>
      <t>C</t>
    </r>
    <r>
      <rPr>
        <vertAlign val="subscript"/>
        <sz val="11"/>
        <color theme="1"/>
        <rFont val="Calibri"/>
        <family val="3"/>
        <charset val="134"/>
        <scheme val="minor"/>
      </rPr>
      <t>47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3"/>
        <charset val="134"/>
        <scheme val="minor"/>
      </rPr>
      <t>82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3"/>
        <charset val="134"/>
        <scheme val="minor"/>
      </rPr>
      <t>6</t>
    </r>
  </si>
  <si>
    <t>ratio(Ws_Prime_Ws_Mock)</t>
  </si>
  <si>
    <t>pvalue(Ws_Prime_Ws_Mock)</t>
  </si>
  <si>
    <t>ratio(Dir1_Mock_Ws_Mock)</t>
  </si>
  <si>
    <t>pvalue(Dir1_Mock_Ws_Mock)</t>
  </si>
  <si>
    <t>ratio(Dir1_Prime_Ws_Mock)</t>
  </si>
  <si>
    <t>pvalue(Dir1_Prime_Ws_Mock)</t>
  </si>
  <si>
    <t>ratio(Dir1_Prime_Dir1_Mock)</t>
  </si>
  <si>
    <t>pvalue(Dir1_Prime_Dir1_Mock)</t>
  </si>
  <si>
    <t>ratio(Dir1_Prime_WS_Prime)</t>
  </si>
  <si>
    <t>p_value(Dir1_Prime_WS_Prime)</t>
  </si>
  <si>
    <t>MGDG(20:10_30:10)</t>
  </si>
  <si>
    <t>20:10_30:10</t>
  </si>
  <si>
    <t>Cer(d18:0+pO_22:0+O)</t>
  </si>
  <si>
    <t>d18:0+pO_22:0+O</t>
  </si>
  <si>
    <t>PC(18:1_18:2)</t>
  </si>
  <si>
    <t>18:1_18:2</t>
  </si>
  <si>
    <t>PC(18:3_18:2)</t>
  </si>
  <si>
    <t>18:3_18:2</t>
  </si>
  <si>
    <t>PC(18:1_18:1)</t>
  </si>
  <si>
    <t>18:1_18:1</t>
  </si>
  <si>
    <t>PC(16:0_20:2)</t>
  </si>
  <si>
    <t>16:0_20:2</t>
  </si>
  <si>
    <t>TG(22:6_10:3_14:4)</t>
  </si>
  <si>
    <t>22:6_10:3_14:4</t>
  </si>
  <si>
    <t>Cer(d18:1+hO_27:5)</t>
  </si>
  <si>
    <t>d18:1+hO_27:5</t>
  </si>
  <si>
    <t>PE(22:0_18:2)</t>
  </si>
  <si>
    <t>22:0_18:2</t>
  </si>
  <si>
    <t>DGDG(16:1_18:3)</t>
  </si>
  <si>
    <t>16:1_18:3</t>
  </si>
  <si>
    <t>PC(14:0_22:1)</t>
  </si>
  <si>
    <t>14:0_22:1</t>
  </si>
  <si>
    <t>MGDG(18:2_18:2)</t>
  </si>
  <si>
    <t>18:2_18:2</t>
  </si>
  <si>
    <t>PE(16:0_18:1)</t>
  </si>
  <si>
    <t>16:0_18:1</t>
  </si>
  <si>
    <t>PC(16:0_18:2)</t>
  </si>
  <si>
    <t>16:0_18:2</t>
  </si>
  <si>
    <t>PC(16:0_20:3)</t>
  </si>
  <si>
    <t>16:0_20:3</t>
  </si>
  <si>
    <t>TG(18:3_14:4_22:5)</t>
  </si>
  <si>
    <t>18:3_14:4_22:5</t>
  </si>
  <si>
    <t>TG(16:1_14:2_16:1)</t>
  </si>
  <si>
    <t>16:1_14:2_16:1</t>
  </si>
  <si>
    <t>#DIV_0!</t>
  </si>
  <si>
    <t>DGDG(16:0_18:0)</t>
  </si>
  <si>
    <t>16:0_18:0</t>
  </si>
  <si>
    <t>TG(26:0_16:0_16:1)</t>
  </si>
  <si>
    <t>26:0_16:0_16:1</t>
  </si>
  <si>
    <t>PC(16:1_18:2)</t>
  </si>
  <si>
    <t>16:1_18:2</t>
  </si>
  <si>
    <t>TG(22:5_11:2_11:2)</t>
  </si>
  <si>
    <t>22:5_11:2_11:2</t>
  </si>
  <si>
    <t>MGDG(18:3_19:2)</t>
  </si>
  <si>
    <t>18:3_19:2</t>
  </si>
  <si>
    <t>Cer(d16:0+pO_18:1)</t>
  </si>
  <si>
    <t>d16:0+pO_18:1</t>
  </si>
  <si>
    <t>Cer(d18:1+hO_26:0+O)</t>
  </si>
  <si>
    <t>d18:1+hO_26:0+O</t>
  </si>
  <si>
    <t>MGDG(17:0_18:3)</t>
  </si>
  <si>
    <t>17:0_18:3</t>
  </si>
  <si>
    <t>Cer(d18:0+pO_22:0)</t>
  </si>
  <si>
    <t>d18:0+pO_22:0</t>
  </si>
  <si>
    <t>PC(16:0_18:3)</t>
  </si>
  <si>
    <t>16:0_18:3</t>
  </si>
  <si>
    <t>TG(18:1_18:2_18:2)</t>
  </si>
  <si>
    <t>18:1_18:2_18:2</t>
  </si>
  <si>
    <t>TG(18:4_16:1_18:3)</t>
  </si>
  <si>
    <t>18:4_16:1_18:3</t>
  </si>
  <si>
    <t>DG(16:0_18:3)</t>
  </si>
  <si>
    <t>DGDG(18:0_18:3)</t>
  </si>
  <si>
    <t>18:0_18:3</t>
  </si>
  <si>
    <t>PC(27:1_11:4)</t>
  </si>
  <si>
    <t>27:1_11:4</t>
  </si>
  <si>
    <t>PE(19:0_21:1)</t>
  </si>
  <si>
    <t>19:0_21:1</t>
  </si>
  <si>
    <t>dMePE(17:1_18:3)</t>
  </si>
  <si>
    <t>17:1_18:3</t>
  </si>
  <si>
    <t>Cer(d18:2_27:5)</t>
  </si>
  <si>
    <t>d18:2_27:5</t>
  </si>
  <si>
    <t>TG(22:5_10:3_14:4)</t>
  </si>
  <si>
    <t>22:5_10:3_14:4</t>
  </si>
  <si>
    <t>TG(16:0_18:1_20:5)</t>
  </si>
  <si>
    <t>16:0_18:1_20:5</t>
  </si>
  <si>
    <t>TG(18:2_18:2_18:3)</t>
  </si>
  <si>
    <t>18:2_18:2_18:3</t>
  </si>
  <si>
    <t>MGDG(18:0_18:3)</t>
  </si>
  <si>
    <t>PE(24:0_18:2)</t>
  </si>
  <si>
    <t>24:0_18:2</t>
  </si>
  <si>
    <t>PG(18:2_18:2)</t>
  </si>
  <si>
    <t>PA(18:2_18:2)</t>
  </si>
  <si>
    <t>MGDG(18:3_18:4)</t>
  </si>
  <si>
    <t>18:3_18:4</t>
  </si>
  <si>
    <t>PS(22:0_18:2)</t>
  </si>
  <si>
    <t>PE(16:0_18:2)</t>
  </si>
  <si>
    <t>DGDG(18:3_20:6)</t>
  </si>
  <si>
    <t>18:3_20:6</t>
  </si>
  <si>
    <t>PI(18:0_18:2)</t>
  </si>
  <si>
    <t>18:0_18:2</t>
  </si>
  <si>
    <t>TG(18:2p_12:4_12:4)</t>
  </si>
  <si>
    <t>18:2p_12:4_12:4</t>
  </si>
  <si>
    <t>DG(18:2_18:2)</t>
  </si>
  <si>
    <t>DG(18:1_18:3)</t>
  </si>
  <si>
    <t>18:1_18:3</t>
  </si>
  <si>
    <t>TG(17:0_11:4_22:5)</t>
  </si>
  <si>
    <t>17:0_11:4_22:5</t>
  </si>
  <si>
    <t>PS(22:2_14:4)</t>
  </si>
  <si>
    <t>22:2_14:4</t>
  </si>
  <si>
    <t>PG(18:3_18:2)</t>
  </si>
  <si>
    <t>PE(24:1_18:3)</t>
  </si>
  <si>
    <t>24:1_18:3</t>
  </si>
  <si>
    <t>PS(16:0_16:0)</t>
  </si>
  <si>
    <t>16:0_16:0</t>
  </si>
  <si>
    <t>Cer(d18:2_26:0+O)</t>
  </si>
  <si>
    <t>d18:2_26:0+O</t>
  </si>
  <si>
    <t>PE(16:0_16:0)</t>
  </si>
  <si>
    <t>PC(22:5_14:1)</t>
  </si>
  <si>
    <t>22:5_14:1</t>
  </si>
  <si>
    <t>Cer(d18:1+hO_26:0)</t>
  </si>
  <si>
    <t>d18:1+hO_26:0</t>
  </si>
  <si>
    <t>TG(4:0_13:0_16:1)</t>
  </si>
  <si>
    <t>4:0_13:0_16:1</t>
  </si>
  <si>
    <t>Cer(d18:0+pO_24:1)</t>
  </si>
  <si>
    <t>d18:0+pO_24:1</t>
  </si>
  <si>
    <t>Cer(d18:1+hO_20:0+O)</t>
  </si>
  <si>
    <t>d18:1+hO_20:0+O</t>
  </si>
  <si>
    <t>MGDG(16:3_16:3)</t>
  </si>
  <si>
    <t>16:3_16:3</t>
  </si>
  <si>
    <t>DGDG(18:3_20:2)</t>
  </si>
  <si>
    <t>18:3_20:2</t>
  </si>
  <si>
    <t>PE(16:0_18:3)</t>
  </si>
  <si>
    <t>PC(26:0_12:2)</t>
  </si>
  <si>
    <t>26:0_12:2</t>
  </si>
  <si>
    <t>TG(13:0_11:2_11:2)</t>
  </si>
  <si>
    <t>13:0_11:2_11:2</t>
  </si>
  <si>
    <t>MGDG(18:2_18:3)</t>
  </si>
  <si>
    <t>18:2_18:3</t>
  </si>
  <si>
    <t>TG(16:1_18:3_18:3)</t>
  </si>
  <si>
    <t>16:1_18:3_18:3</t>
  </si>
  <si>
    <t>Cer(d18:1+hO_22:0+O)</t>
  </si>
  <si>
    <t>d18:1+hO_22:0+O</t>
  </si>
  <si>
    <t>PE(18:0_18:3)</t>
  </si>
  <si>
    <t>MGDG(16:0_18:1)</t>
  </si>
  <si>
    <t>DGDG(16:0_16:3)</t>
  </si>
  <si>
    <t>16:0_16:3</t>
  </si>
  <si>
    <t>TG(18:1_18:1_20:4)</t>
  </si>
  <si>
    <t>18:1_18:1_20:4</t>
  </si>
  <si>
    <t>PS(18:0_16:0)</t>
  </si>
  <si>
    <t>18:0_16:0</t>
  </si>
  <si>
    <t>TG(20:0_20:0_20:0)</t>
  </si>
  <si>
    <t>20:0_20:0_20:0</t>
  </si>
  <si>
    <t>PI(16:1_18:3)</t>
  </si>
  <si>
    <t>PS(18:0_18:0)</t>
  </si>
  <si>
    <t>18:0_18:0</t>
  </si>
  <si>
    <t>PC(16:0_22:1)</t>
  </si>
  <si>
    <t>16:0_22:1</t>
  </si>
  <si>
    <t>DGDG(18:3_20:0)</t>
  </si>
  <si>
    <t>18:3_20:0</t>
  </si>
  <si>
    <t>TG(18:3_12:2_22:5)</t>
  </si>
  <si>
    <t>18:3_12:2_22:5</t>
  </si>
  <si>
    <t>PA(18:0_18:2)</t>
  </si>
  <si>
    <t>PE(26:0_18:2)</t>
  </si>
  <si>
    <t>26:0_18:2</t>
  </si>
  <si>
    <t>DG(16:0_18:2)</t>
  </si>
  <si>
    <t>TG(26:0_16:0_16:0)</t>
  </si>
  <si>
    <t>26:0_16:0_16:0</t>
  </si>
  <si>
    <t>PI(16:0_18:1)</t>
  </si>
  <si>
    <t>PS(16:0_18:3)</t>
  </si>
  <si>
    <t>TG(22:5_12:3_12:3)</t>
  </si>
  <si>
    <t>22:5_12:3_12:3</t>
  </si>
  <si>
    <t>TG(12:0e_10:2_10:3)</t>
  </si>
  <si>
    <t>12:0e_10:2_10:3</t>
  </si>
  <si>
    <t>TG(24:0_11:1_18:2)</t>
  </si>
  <si>
    <t>24:0_11:1_18:2</t>
  </si>
  <si>
    <t>1_1_1900  10:04:00 AM</t>
  </si>
  <si>
    <t>PC(20:1_18:2)</t>
  </si>
  <si>
    <t>20:1_18:2</t>
  </si>
  <si>
    <t>TG(16:0_16:0_18:3)</t>
  </si>
  <si>
    <t>16:0_16:0_18:3</t>
  </si>
  <si>
    <t>1_1_1900  7:08:00 AM</t>
  </si>
  <si>
    <t>PG(16:1_18:1)</t>
  </si>
  <si>
    <t>16:1_18:1</t>
  </si>
  <si>
    <t>1_1_1900  1:05:00 PM</t>
  </si>
  <si>
    <t>TG(16:1p_10:2_10:2)</t>
  </si>
  <si>
    <t>16:1p_10:2_10:2</t>
  </si>
  <si>
    <t>TG(18:3_14:4_14:4)</t>
  </si>
  <si>
    <t>18:3_14:4_14:4</t>
  </si>
  <si>
    <t>TG(18:0_22:0_22:0)</t>
  </si>
  <si>
    <t>18:0_22:0_22:0</t>
  </si>
  <si>
    <t>PA(16:0_18:3)</t>
  </si>
  <si>
    <t>MGDG(16:3_18:3)</t>
  </si>
  <si>
    <t>16:3_18:3</t>
  </si>
  <si>
    <t>TG(18:0_16:0_16:0)</t>
  </si>
  <si>
    <t>18:0_16:0_16:0</t>
  </si>
  <si>
    <t>PC(19:1_18:3)</t>
  </si>
  <si>
    <t>19:1_18:3</t>
  </si>
  <si>
    <t>TG(16:0_18:2_20:5)</t>
  </si>
  <si>
    <t>16:0_18:2_20:5</t>
  </si>
  <si>
    <t>MGDG(16:0_16:3)</t>
  </si>
  <si>
    <t>PC(22:1_14:1)</t>
  </si>
  <si>
    <t>22:1_14:1</t>
  </si>
  <si>
    <t>PE(18:0_18:2)</t>
  </si>
  <si>
    <t>TG(18:1_18:1_18:1)</t>
  </si>
  <si>
    <t>18:1_18:1_18:1</t>
  </si>
  <si>
    <t>MGDG(16:1_18:1)</t>
  </si>
  <si>
    <t>MGDG(16:1_18:2)</t>
  </si>
  <si>
    <t>TG(16:0_8:0_10:3)</t>
  </si>
  <si>
    <t>16:0_8:0_10:3</t>
  </si>
  <si>
    <t>TG(16:0_16:0_17:0)</t>
  </si>
  <si>
    <t>16:0_16:0_17:0</t>
  </si>
  <si>
    <t>Cer(d18:2_28:0+O)</t>
  </si>
  <si>
    <t>d18:2_28:0+O</t>
  </si>
  <si>
    <t>Cer(d18:2_29:0+O)</t>
  </si>
  <si>
    <t>d18:2_29:0+O</t>
  </si>
  <si>
    <t>PG(20:1_14:4)</t>
  </si>
  <si>
    <t>20:1_14:4</t>
  </si>
  <si>
    <t>MGDG(16:2_18:3)</t>
  </si>
  <si>
    <t>16:2_18:3</t>
  </si>
  <si>
    <t>DG(16:0_16:0)</t>
  </si>
  <si>
    <t>TG(18:1_18:2_18:1)</t>
  </si>
  <si>
    <t>18:1_18:2_18:1</t>
  </si>
  <si>
    <t>Cer(d18:1+hO_28:0+O)</t>
  </si>
  <si>
    <t>d18:1+hO_28:0+O</t>
  </si>
  <si>
    <t>DGDG(18:3_18:3)</t>
  </si>
  <si>
    <t>18:3_18:3</t>
  </si>
  <si>
    <t>PC(16:0_18:1)</t>
  </si>
  <si>
    <t>PC(18:3_18:3)</t>
  </si>
  <si>
    <t>TG(18:0_18:0_18:1)</t>
  </si>
  <si>
    <t>18:0_18:0_18:1</t>
  </si>
  <si>
    <t>TG(18:2_18:2_18:2)</t>
  </si>
  <si>
    <t>18:2_18:2_18:2</t>
  </si>
  <si>
    <t>PG(16:1_18:2)</t>
  </si>
  <si>
    <t>PG(16:0_18:3)</t>
  </si>
  <si>
    <t>Cer(d18:0+pO_26:0+O)</t>
  </si>
  <si>
    <t>d18:0+pO_26:0+O</t>
  </si>
  <si>
    <t>TG(18:0_16:0_18:3)</t>
  </si>
  <si>
    <t>18:0_16:0_18:3</t>
  </si>
  <si>
    <t>TG(16:0_16:0_24:0)</t>
  </si>
  <si>
    <t>16:0_16:0_24:0</t>
  </si>
  <si>
    <t>TG(16:1_8:0_10:3)</t>
  </si>
  <si>
    <t>16:1_8:0_10:3</t>
  </si>
  <si>
    <t>PC(18:2_18:2)</t>
  </si>
  <si>
    <t>PC(16:0_20:4)</t>
  </si>
  <si>
    <t>16:0_20:4</t>
  </si>
  <si>
    <t>TG(16:1_16:1_18:1)</t>
  </si>
  <si>
    <t>16:1_16:1_18:1</t>
  </si>
  <si>
    <t>DG(18:3_18:3)</t>
  </si>
  <si>
    <t>DGDG(17:0_18:3)</t>
  </si>
  <si>
    <t>PA(16:0_18:2)</t>
  </si>
  <si>
    <t>TG(16:0_17:1_20:4)</t>
  </si>
  <si>
    <t>16:0_17:1_20:4</t>
  </si>
  <si>
    <t>DGDG(18:0_18:1)</t>
  </si>
  <si>
    <t>18:0_18:1</t>
  </si>
  <si>
    <t>Cer(d18:1+hO_25:0)</t>
  </si>
  <si>
    <t>d18:1+hO_25:0</t>
  </si>
  <si>
    <t>MGDG(18:3_18:3)</t>
  </si>
  <si>
    <t>DG(18:3_16:1)</t>
  </si>
  <si>
    <t>18:3_16:1</t>
  </si>
  <si>
    <t>TG(18:1_18:2_20:5)</t>
  </si>
  <si>
    <t>18:1_18:2_20:5</t>
  </si>
  <si>
    <t>TG(18:4_16:0_23:0)</t>
  </si>
  <si>
    <t>18:4_16:0_23:0</t>
  </si>
  <si>
    <t>TG(18:3_10:2_23:0)</t>
  </si>
  <si>
    <t>18:3_10:2_23:0</t>
  </si>
  <si>
    <t>TG(16:1_14:4_22:6)</t>
  </si>
  <si>
    <t>16:1_14:4_22:6</t>
  </si>
  <si>
    <t>TG(15:0_16:0_24:0)</t>
  </si>
  <si>
    <t>15:0_16:0_24:0</t>
  </si>
  <si>
    <t>Cer(d18:1+hO_27:0+O)</t>
  </si>
  <si>
    <t>d18:1+hO_27:0+O</t>
  </si>
  <si>
    <t>PA(18:3_18:3)</t>
  </si>
  <si>
    <t>PE(18:3_18:2)</t>
  </si>
  <si>
    <t>TG(16:0_8:0_10:2)</t>
  </si>
  <si>
    <t>16:0_8:0_10:2</t>
  </si>
  <si>
    <t>DG(18:4_16:1)</t>
  </si>
  <si>
    <t>18:4_16:1</t>
  </si>
  <si>
    <t>TG(18:0_16:0_18:0)</t>
  </si>
  <si>
    <t>18:0_16:0_18:0</t>
  </si>
  <si>
    <t>PS(20:0_18:3)</t>
  </si>
  <si>
    <t>20:0_18:3</t>
  </si>
  <si>
    <t>PE(18:0_16:0)</t>
  </si>
  <si>
    <t>Cer(d18:2_29:6)</t>
  </si>
  <si>
    <t>d18:2_29:6</t>
  </si>
  <si>
    <t>DGDG(18:1_18:3)</t>
  </si>
  <si>
    <t>PS(16:0_22:0)</t>
  </si>
  <si>
    <t>16:0_22:0</t>
  </si>
  <si>
    <t>Cer(d18:1_16:0+O)</t>
  </si>
  <si>
    <t>d18:1_16:0+O</t>
  </si>
  <si>
    <t>Cer(d18:1+hO_28:0)</t>
  </si>
  <si>
    <t>d18:1+hO_28:0</t>
  </si>
  <si>
    <t>DG(18:1_18:0)</t>
  </si>
  <si>
    <t>18:1_18:0</t>
  </si>
  <si>
    <t>MGDG(16:4_18:3)</t>
  </si>
  <si>
    <t>16:4_18:3</t>
  </si>
  <si>
    <t>DGDG(16:2_18:3)</t>
  </si>
  <si>
    <t>TG(16:0_18:3_20:5)</t>
  </si>
  <si>
    <t>16:0_18:3_20:5</t>
  </si>
  <si>
    <t>DG(18:4_18:3)</t>
  </si>
  <si>
    <t>18:4_18:3</t>
  </si>
  <si>
    <t>TG(16:0_18:1_16:0)</t>
  </si>
  <si>
    <t>16:0_18:1_16:0</t>
  </si>
  <si>
    <t>PE(24:0_18:3)</t>
  </si>
  <si>
    <t>24:0_18:3</t>
  </si>
  <si>
    <t>PG(18:0_16:1)</t>
  </si>
  <si>
    <t>18:0_16:1</t>
  </si>
  <si>
    <t>PE(16:0_24:0)</t>
  </si>
  <si>
    <t>16:0_24:0</t>
  </si>
  <si>
    <t>PI(18:2_18:2)</t>
  </si>
  <si>
    <t>Cer(d18:0+pO_26:0)</t>
  </si>
  <si>
    <t>d18:0+pO_26:0</t>
  </si>
  <si>
    <t>PS(22:0_18:3)</t>
  </si>
  <si>
    <t>22:0_18:3</t>
  </si>
  <si>
    <t>TG(18:3_20:3_20:5)</t>
  </si>
  <si>
    <t>18:3_20:3_20:5</t>
  </si>
  <si>
    <t>TG(18:0_20:0_22:0)</t>
  </si>
  <si>
    <t>18:0_20:0_22:0</t>
  </si>
  <si>
    <t>DGDG(16:0_18:3)</t>
  </si>
  <si>
    <t>MGDG(16:3_17:3)</t>
  </si>
  <si>
    <t>16:3_17:3</t>
  </si>
  <si>
    <t>PI(18:3_18:3)</t>
  </si>
  <si>
    <t>DGDG(18:0_18:2)</t>
  </si>
  <si>
    <t>PG(16:0_16:1)</t>
  </si>
  <si>
    <t>16:0_16:1</t>
  </si>
  <si>
    <t>PE(16:0_22:0)</t>
  </si>
  <si>
    <t>DGDG(10:0_26:4)</t>
  </si>
  <si>
    <t>1_1_1900  12:04:00 PM</t>
  </si>
  <si>
    <t>(10:0_26:4)</t>
  </si>
  <si>
    <t>TG(16:0_18:2_18:3)</t>
  </si>
  <si>
    <t>16:0_18:2_18:3</t>
  </si>
  <si>
    <t>TG(16:0_17:1_18:1)</t>
  </si>
  <si>
    <t>16:0_17:1_18:1</t>
  </si>
  <si>
    <t>MGDG(18:3_20:1)</t>
  </si>
  <si>
    <t>18:3_20:1</t>
  </si>
  <si>
    <t>TG(18:0_16:0_17:0)</t>
  </si>
  <si>
    <t>18:0_16:0_17:0</t>
  </si>
  <si>
    <t>PI(16:0_16:0)</t>
  </si>
  <si>
    <t>TG(18:2_18:2_16:0)</t>
  </si>
  <si>
    <t>18:2_18:2_16:0</t>
  </si>
  <si>
    <t>PC(18:0_18:2)</t>
  </si>
  <si>
    <t>DG(14:0_18:3)</t>
  </si>
  <si>
    <t>14:0_18:3</t>
  </si>
  <si>
    <t>TG(16:1_16:1_17:1)</t>
  </si>
  <si>
    <t>16:1_16:1_17:1</t>
  </si>
  <si>
    <t>DG(18:3_18:2)</t>
  </si>
  <si>
    <t>TG(8:0_10:3_18:3)</t>
  </si>
  <si>
    <t>8:0_10:3_18:3</t>
  </si>
  <si>
    <t>PG(18:1_18:3)</t>
  </si>
  <si>
    <t>PG(16:1_18:3)</t>
  </si>
  <si>
    <t>TG(22:5_11:4_14:4)</t>
  </si>
  <si>
    <t>22:5_11:4_14:4</t>
  </si>
  <si>
    <t>PG(18:0_16:0)</t>
  </si>
  <si>
    <t>TG(18:0_16:0_18:1)</t>
  </si>
  <si>
    <t>18:0_16:0_18:1</t>
  </si>
  <si>
    <t>Cer(d18:1+hO_27:0)</t>
  </si>
  <si>
    <t>d18:1+hO_27:0</t>
  </si>
  <si>
    <t>TG(18:4_10:3_12:2)</t>
  </si>
  <si>
    <t>18:4_10:3_12:2</t>
  </si>
  <si>
    <t>PE(16:0_22:1)</t>
  </si>
  <si>
    <t>PC(16:1_19:0)</t>
  </si>
  <si>
    <t>16:1_19:0</t>
  </si>
  <si>
    <t>TG(18:3_10:4_14:4)</t>
  </si>
  <si>
    <t>18:3_10:4_14:4</t>
  </si>
  <si>
    <t>Cer(d18:1+hO_22:0)</t>
  </si>
  <si>
    <t>d18:1+hO_22:0</t>
  </si>
  <si>
    <t>TG(16:0_14:0_18:3)</t>
  </si>
  <si>
    <t>16:0_14:0_18:3</t>
  </si>
  <si>
    <t>DG(18:1_18:1)</t>
  </si>
  <si>
    <t>TG(24:1_18:2_18:3)</t>
  </si>
  <si>
    <t>24:1_18:2_18:3</t>
  </si>
  <si>
    <t>TG(15:0_16:1_16:0)</t>
  </si>
  <si>
    <t>15:0_16:1_16:0</t>
  </si>
  <si>
    <t>TG(18:4_16:0_16:1)</t>
  </si>
  <si>
    <t>18:4_16:0_16:1</t>
  </si>
  <si>
    <t>TG(8:0_8:0_10:3)</t>
  </si>
  <si>
    <t>8:0_8:0_10:3</t>
  </si>
  <si>
    <t>TG(8:0_8:0_8:0)</t>
  </si>
  <si>
    <t>8:0_8:0_8:0</t>
  </si>
  <si>
    <t>TG(18:3_18:2_22:4)</t>
  </si>
  <si>
    <t>18:3_18:2_22:4</t>
  </si>
  <si>
    <t>TG(15:0_14:0_16:0)</t>
  </si>
  <si>
    <t>15:0_14:0_16:0</t>
  </si>
  <si>
    <t>PC(20:0e_18:3)</t>
  </si>
  <si>
    <t>20:0e_18:3</t>
  </si>
  <si>
    <t>PC(19:0_18:1)</t>
  </si>
  <si>
    <t>19:0_18:1</t>
  </si>
  <si>
    <t>DGDG(17:3_19:3)</t>
  </si>
  <si>
    <t>1_1_1900  12:06:00 PM</t>
  </si>
  <si>
    <t>(17:3_19:3)</t>
  </si>
  <si>
    <t>Cer(d18:0+pO_24:0+O)</t>
  </si>
  <si>
    <t>d18:0+pO_24:0+O</t>
  </si>
  <si>
    <t>PE(20:0_18:2)</t>
  </si>
  <si>
    <t>20:0_18:2</t>
  </si>
  <si>
    <t>PC(19:1_16:1)</t>
  </si>
  <si>
    <t>19:1_16:1</t>
  </si>
  <si>
    <t>MGDG(18:3_20:6)</t>
  </si>
  <si>
    <t>TG(18:0_16:0_20:3)</t>
  </si>
  <si>
    <t>18:0_16:0_20:3</t>
  </si>
  <si>
    <t>DGDG(16:0_18:1)</t>
  </si>
  <si>
    <t>TG(20:5_11:4_11:4)</t>
  </si>
  <si>
    <t>20:5_11:4_11:4</t>
  </si>
  <si>
    <t>DGDG(16:3_18:3)</t>
  </si>
  <si>
    <t>Cer(d18:1+hO_23:0+O)</t>
  </si>
  <si>
    <t>d18:1+hO_23:0+O</t>
  </si>
  <si>
    <t>TG(18:3_18:2_20:2)</t>
  </si>
  <si>
    <t>18:3_18:2_20:2</t>
  </si>
  <si>
    <t>TG(18:3_18:3_18:3)</t>
  </si>
  <si>
    <t>18:3_18:3_18:3</t>
  </si>
  <si>
    <t>MGDG(17:3_18:3)</t>
  </si>
  <si>
    <t>17:3_18:3</t>
  </si>
  <si>
    <t>TG(8:0_8:0_10:0)</t>
  </si>
  <si>
    <t>8:0_8:0_10:0</t>
  </si>
  <si>
    <t>TG(16:1_18:1_16:0)</t>
  </si>
  <si>
    <t>16:1_18:1_16:0</t>
  </si>
  <si>
    <t>TG(14:0p_18:0_18:0)</t>
  </si>
  <si>
    <t>14:0p_18:0_18:0</t>
  </si>
  <si>
    <t>DGDG(18:0_20:6)</t>
  </si>
  <si>
    <t>18:0_20:6</t>
  </si>
  <si>
    <t>PI(18:3_18:2)</t>
  </si>
  <si>
    <t>TG(18:3_18:3_20:2)</t>
  </si>
  <si>
    <t>18:3_18:3_20:2</t>
  </si>
  <si>
    <t>DGDG(10:0_26:6)</t>
  </si>
  <si>
    <t>(10:0_26:6)</t>
  </si>
  <si>
    <t>PA(18:3_18:2)</t>
  </si>
  <si>
    <t>TG(16:0_17:0_18:3)</t>
  </si>
  <si>
    <t>16:0_17:0_18:3</t>
  </si>
  <si>
    <t>TG(16:0_17:0_18:1)</t>
  </si>
  <si>
    <t>16:0_17:0_18:1</t>
  </si>
  <si>
    <t>TG(18:0_18:0_20:4)</t>
  </si>
  <si>
    <t>18:0_18:0_20:4</t>
  </si>
  <si>
    <t>Cer(d18:0+pO_24:0)</t>
  </si>
  <si>
    <t>d18:0+pO_24:0</t>
  </si>
  <si>
    <t>PC(16:0_22:3)</t>
  </si>
  <si>
    <t>16:0_22:3</t>
  </si>
  <si>
    <t>TG(16:0_18:1_18:3)</t>
  </si>
  <si>
    <t>16:0_18:1_18:3</t>
  </si>
  <si>
    <t>DG(18:1_18:2)</t>
  </si>
  <si>
    <t>DG(16:0_16:1)</t>
  </si>
  <si>
    <t>PE(18:2_18:2)</t>
  </si>
  <si>
    <t>TG(18:4_12:3_12:3)</t>
  </si>
  <si>
    <t>18:4_12:3_12:3</t>
  </si>
  <si>
    <t>TG(22:0_18:2_18:3)</t>
  </si>
  <si>
    <t>22:0_18:2_18:3</t>
  </si>
  <si>
    <t>TG(9:0_10:3_13:0)</t>
  </si>
  <si>
    <t>9:0_10:3_13:0</t>
  </si>
  <si>
    <t>TG(18:3_20:2_20:5)</t>
  </si>
  <si>
    <t>18:3_20:2_20:5</t>
  </si>
  <si>
    <t>PC(18:0_18:1)</t>
  </si>
  <si>
    <t>1_1_1900  9:04:00 AM</t>
  </si>
  <si>
    <t>TG(16:1_14:0_14:0)</t>
  </si>
  <si>
    <t>16:1_14:0_14:0</t>
  </si>
  <si>
    <t>DGDG(16:0_16:0)</t>
  </si>
  <si>
    <t>TG(20:1_18:1_18:2)</t>
  </si>
  <si>
    <t>20:1_18:1_18:2</t>
  </si>
  <si>
    <t>PS(20:0_18:2)</t>
  </si>
  <si>
    <t>PS(16:0_24:0)</t>
  </si>
  <si>
    <t>TG(15:0_16:1_18:1)</t>
  </si>
  <si>
    <t>15:0_16:1_18:1</t>
  </si>
  <si>
    <t>TG(20:0_18:2_18:3)</t>
  </si>
  <si>
    <t>20:0_18:2_18:3</t>
  </si>
  <si>
    <t>TG(12:0e_11:2_11:4)</t>
  </si>
  <si>
    <t>12:0e_11:2_11:4</t>
  </si>
  <si>
    <t>PS(16:0_18:2)</t>
  </si>
  <si>
    <t>DGDG(16:0_18:2)</t>
  </si>
  <si>
    <t>DG(16:1_16:1)</t>
  </si>
  <si>
    <t>16:1_16:1</t>
  </si>
  <si>
    <t>PI(16:0_18:3)</t>
  </si>
  <si>
    <t>TG(6:0_13:0_13:0)</t>
  </si>
  <si>
    <t>6:0_13:0_13:0</t>
  </si>
  <si>
    <t>1_1_1900  7:09:00 AM</t>
  </si>
  <si>
    <t>PG(16:0_18:1)</t>
  </si>
  <si>
    <t>TG(24:1_10:4_10:4)</t>
  </si>
  <si>
    <t>24:1_10:4_10:4</t>
  </si>
  <si>
    <t>Cer(d18:2_27:0+O)</t>
  </si>
  <si>
    <t>d18:2_27:0+O</t>
  </si>
  <si>
    <t>TG(16:1_14:0_16:0)</t>
  </si>
  <si>
    <t>16:1_14:0_16:0</t>
  </si>
  <si>
    <t>PG(18:4_16:1)</t>
  </si>
  <si>
    <t>TG(18:4_14:0_16:1)</t>
  </si>
  <si>
    <t>18:4_14:0_16:1</t>
  </si>
  <si>
    <t>TG(15:0_16:1_20:4)</t>
  </si>
  <si>
    <t>15:0_16:1_20:4</t>
  </si>
  <si>
    <t>dMePE(20:0_14:4)</t>
  </si>
  <si>
    <t>20:0_14:4</t>
  </si>
  <si>
    <t>TG(20:1_18:1_18:1)</t>
  </si>
  <si>
    <t>20:1_18:1_18:1</t>
  </si>
  <si>
    <t>TG(18:4_16:1_16:1)</t>
  </si>
  <si>
    <t>18:4_16:1_16:1</t>
  </si>
  <si>
    <t>TG(22:0_18:2_18:2)</t>
  </si>
  <si>
    <t>22:0_18:2_18:2</t>
  </si>
  <si>
    <t>TG(6:0_10:3_18:3)</t>
  </si>
  <si>
    <t>6:0_10:3_18:3</t>
  </si>
  <si>
    <t>DG(18:3_16:0)</t>
  </si>
  <si>
    <t>18:3_16:0</t>
  </si>
  <si>
    <t>TG(18:0_18:1_20:4)</t>
  </si>
  <si>
    <t>18:0_18:1_20:4</t>
  </si>
  <si>
    <t>DGDG(10:0_26:5)</t>
  </si>
  <si>
    <t>1_1_1900  12:05:00 PM</t>
  </si>
  <si>
    <t>(10:0_26:5)</t>
  </si>
  <si>
    <t>PS(24:0_18:3)</t>
  </si>
  <si>
    <t>TG(18:3_18:2_20:4)</t>
  </si>
  <si>
    <t>18:3_18:2_20:4</t>
  </si>
  <si>
    <t>Cer(d18:1+hO_29:6)</t>
  </si>
  <si>
    <t>d18:1+hO_29:6</t>
  </si>
  <si>
    <t>DGDG(20:3_20:6)</t>
  </si>
  <si>
    <t>20:3_20:6</t>
  </si>
  <si>
    <t>TG(18:3_18:3_22:6)</t>
  </si>
  <si>
    <t>18:3_18:3_22:6</t>
  </si>
  <si>
    <t>TG(18:0_18:1_18:1)</t>
  </si>
  <si>
    <t>18:0_18:1_18:1</t>
  </si>
  <si>
    <t>TG(8:0_10:0_10:0)</t>
  </si>
  <si>
    <t>8:0_10:0_10:0</t>
  </si>
  <si>
    <t>TG(18:4_10:2_12:2)</t>
  </si>
  <si>
    <t>18:4_10:2_12:2</t>
  </si>
  <si>
    <t>PA(16:1_18:3)</t>
  </si>
  <si>
    <t>TG(16:0_18:1_18:2)</t>
  </si>
  <si>
    <t>16:0_18:1_18:2</t>
  </si>
  <si>
    <t>TG(16:0_16:1_16:0)</t>
  </si>
  <si>
    <t>16:0_16:1_16:0</t>
  </si>
  <si>
    <t>Cer(d18:2_24:0+O)</t>
  </si>
  <si>
    <t>d18:2_24:0+O</t>
  </si>
  <si>
    <t>PC(20:1_18:3)</t>
  </si>
  <si>
    <t>20:1_18:3</t>
  </si>
  <si>
    <t>TG(18:1_18:1_22:6)</t>
  </si>
  <si>
    <t>18:1_18:1_22:6</t>
  </si>
  <si>
    <t>TG(18:0_18:1_18:3)</t>
  </si>
  <si>
    <t>18:0_18:1_18:3</t>
  </si>
  <si>
    <t>PA(16:0_22:4)</t>
  </si>
  <si>
    <t>16:0_22:4</t>
  </si>
  <si>
    <t>DG(16:0_11:2)</t>
  </si>
  <si>
    <t>16:0_11:2</t>
  </si>
  <si>
    <t>PI(16:0_18:2)</t>
  </si>
  <si>
    <t>TG(25:0_16:1_16:1)</t>
  </si>
  <si>
    <t>25:0_16:1_16:1</t>
  </si>
  <si>
    <t>TG(25:0_16:0_16:0)</t>
  </si>
  <si>
    <t>25:0_16:0_16:0</t>
  </si>
  <si>
    <t>TG(16:1_17:1_18:1)</t>
  </si>
  <si>
    <t>16:1_17:1_18:1</t>
  </si>
  <si>
    <t>TG(18:0_18:0_20:3)</t>
  </si>
  <si>
    <t>18:0_18:0_20:3</t>
  </si>
  <si>
    <t>TG(16:1_16:1_16:0)</t>
  </si>
  <si>
    <t>16:1_16:1_16:0</t>
  </si>
  <si>
    <t>TG(16:0_16:0_16:0)</t>
  </si>
  <si>
    <t>16:0_16:0_16:0</t>
  </si>
  <si>
    <t>TG(18:3_18:3_20:5)</t>
  </si>
  <si>
    <t>18:3_18:3_20:5</t>
  </si>
  <si>
    <t>TG(18:1_18:1_16:0)</t>
  </si>
  <si>
    <t>18:1_18:1_16:0</t>
  </si>
  <si>
    <t>TG(15:0_16:1_18:3)</t>
  </si>
  <si>
    <t>15:0_16:1_18:3</t>
  </si>
  <si>
    <t>MGDG(18:3_20:2)</t>
  </si>
  <si>
    <t>TG(18:3_18:3_20:3)</t>
  </si>
  <si>
    <t>18:3_18:3_20:3</t>
  </si>
  <si>
    <t>TG(16:1_16:1_16:1)</t>
  </si>
  <si>
    <t>16:1_16:1_16:1</t>
  </si>
  <si>
    <t>MGDG(16:1_16:3)</t>
  </si>
  <si>
    <t>16:1_16:3</t>
  </si>
  <si>
    <t>DG(20:2_18:2)</t>
  </si>
  <si>
    <t>20:2_18:2</t>
  </si>
  <si>
    <t>PS(24:0_18:2)</t>
  </si>
  <si>
    <t>TG(25:0_16:0_16:1)</t>
  </si>
  <si>
    <t>25:0_16:0_16:1</t>
  </si>
  <si>
    <t>PS(18:1_22:2)</t>
  </si>
  <si>
    <t>18:1_22:2</t>
  </si>
  <si>
    <t>TG(24:1_18:3_20:5)</t>
  </si>
  <si>
    <t>24:1_18:3_20:5</t>
  </si>
  <si>
    <t>DGDG(18:3_20:3)</t>
  </si>
  <si>
    <t>18:3_20:3</t>
  </si>
  <si>
    <t>TG(18:1_18:1_22:0)</t>
  </si>
  <si>
    <t>18:1_18:1_22:0</t>
  </si>
  <si>
    <t>TG(16:0_16:1_17:0)</t>
  </si>
  <si>
    <t>16:0_16:1_17:0</t>
  </si>
  <si>
    <t>TG(30:1_11:2_11:2)</t>
  </si>
  <si>
    <t>30:1_11:2_11:2</t>
  </si>
  <si>
    <t>TG(16:1_16:1_15:0)</t>
  </si>
  <si>
    <t>16:1_16:1_15:0</t>
  </si>
  <si>
    <t>TG(15:0_14:0_16:1)</t>
  </si>
  <si>
    <t>15:0_14:0_16:1</t>
  </si>
  <si>
    <t>TG(18:4_15:0_16:1)</t>
  </si>
  <si>
    <t>18:4_15:0_16:1</t>
  </si>
  <si>
    <t>TG(16:1_16:1_14:0)</t>
  </si>
  <si>
    <t>16:1_16:1_14:0</t>
  </si>
  <si>
    <t>TG(22:0_18:3_18:3)</t>
  </si>
  <si>
    <t>22:0_18:3_18:3</t>
  </si>
  <si>
    <t>TG(12:0_14:0_20:4)</t>
  </si>
  <si>
    <t>12:0_14:0_20:4</t>
  </si>
  <si>
    <t>Cer(d18:1+hO_24:0+O)</t>
  </si>
  <si>
    <t>d18:1+hO_24:0+O</t>
  </si>
  <si>
    <t>DGDG(18:2_18:3)</t>
  </si>
  <si>
    <t>TG(16:0_16:1_24:0)</t>
  </si>
  <si>
    <t>16:0_16:1_24:0</t>
  </si>
  <si>
    <t>PIP(16:0_16:0)</t>
  </si>
  <si>
    <t>MGDG(16:2_16:3)</t>
  </si>
  <si>
    <t>16:2_16:3</t>
  </si>
  <si>
    <t>PG(16:1_16:1)</t>
  </si>
  <si>
    <t>PG(18:3_18:3)</t>
  </si>
  <si>
    <t>TG(18:0_18:0_18:0)</t>
  </si>
  <si>
    <t>18:0_18:0_18:0</t>
  </si>
  <si>
    <t>MGDG(18:3_20:3)</t>
  </si>
  <si>
    <t>TG(12:0p_11:2_11:2)</t>
  </si>
  <si>
    <t>12:0p_11:2_11:2</t>
  </si>
  <si>
    <t>TG(20:2_18:2_18:2)</t>
  </si>
  <si>
    <t>20:2_18:2_18:2</t>
  </si>
  <si>
    <t>PG(18:4_18:3)</t>
  </si>
  <si>
    <t>DG(18:1_16:0)</t>
  </si>
  <si>
    <t>18:1_16:0</t>
  </si>
  <si>
    <t>PE(18:1_18:2)</t>
  </si>
  <si>
    <t>TG(18:4_16:0_18:1)</t>
  </si>
  <si>
    <t>18:4_16:0_18:1</t>
  </si>
  <si>
    <t>TG(18:1_18:2_20:4)</t>
  </si>
  <si>
    <t>18:1_18:2_20:4</t>
  </si>
  <si>
    <t>TG(15:0_16:0_20:4)</t>
  </si>
  <si>
    <t>15:0_16:0_20:4</t>
  </si>
  <si>
    <t>TG(15:0_16:0_16:0)</t>
  </si>
  <si>
    <t>15:0_16:0_16:0</t>
  </si>
  <si>
    <t>TG(22:6_12:3_12:3)</t>
  </si>
  <si>
    <t>22:6_12:3_12:3</t>
  </si>
  <si>
    <t>MGDG(18:0_18:1)</t>
  </si>
  <si>
    <t>DGDG(18:1_20:6)</t>
  </si>
  <si>
    <t>18:1_20:6</t>
  </si>
  <si>
    <t>TG(4:0_14:3_18:2)</t>
  </si>
  <si>
    <t>4:0_14:3_18:2</t>
  </si>
  <si>
    <t>DG(15:0_16:1)</t>
  </si>
  <si>
    <t>15:0_16:1</t>
  </si>
  <si>
    <t>TG(14:0_10:3_11:3)</t>
  </si>
  <si>
    <t>14:0_10:3_11:3</t>
  </si>
  <si>
    <t>TG(16:1_16:1_24:0)</t>
  </si>
  <si>
    <t>16:1_16:1_24:0</t>
  </si>
  <si>
    <t>TG(18:4_14:0_16:0)</t>
  </si>
  <si>
    <t>18:4_14:0_16:0</t>
  </si>
  <si>
    <t>TG(16:0_18:1_20:4)</t>
  </si>
  <si>
    <t>16:0_18:1_20:4</t>
  </si>
  <si>
    <t>PG(16:0_16:0)</t>
  </si>
  <si>
    <t>Cer(d18:1+hO_25:0+O)</t>
  </si>
  <si>
    <t>d18:1+hO_25:0+O</t>
  </si>
  <si>
    <t>TG(15:0_16:0_18:3)</t>
  </si>
  <si>
    <t>15:0_16:0_18:3</t>
  </si>
  <si>
    <t>TG(18:3_18:2_18:3)</t>
  </si>
  <si>
    <t>18:3_18:2_18:3</t>
  </si>
  <si>
    <t>MGDG(16:1_18:3)</t>
  </si>
  <si>
    <t>TG(22:6_11:2_11:2)</t>
  </si>
  <si>
    <t>22:6_11:2_11:2</t>
  </si>
  <si>
    <t>TG(18:3_10:2_10:4)</t>
  </si>
  <si>
    <t>18:3_10:2_10:4</t>
  </si>
  <si>
    <t>TG(18:2_10:2_10:4)</t>
  </si>
  <si>
    <t>18:2_10:2_10:4</t>
  </si>
  <si>
    <t>TG(22:5_10:4_14:3)</t>
  </si>
  <si>
    <t>22:5_10:4_14:3</t>
  </si>
  <si>
    <t>PA(18:1_18:2)</t>
  </si>
  <si>
    <t>PE(18:3_18:3)</t>
  </si>
  <si>
    <t>PE(22:0_18:3)</t>
  </si>
  <si>
    <t>TG(25:0_14:0_16:1)</t>
  </si>
  <si>
    <t>25:0_14:0_16:1</t>
  </si>
  <si>
    <t>TG(16:0_18:3_18:3)</t>
  </si>
  <si>
    <t>16:0_18:3_18:3</t>
  </si>
  <si>
    <t>TG(16:0_16:1_18:3)</t>
  </si>
  <si>
    <t>16:0_16:1_18:3</t>
  </si>
  <si>
    <t>TG(16:0_14:0_16:0)</t>
  </si>
  <si>
    <t>16:0_14:0_16:0</t>
  </si>
  <si>
    <t>TG(6:0_10:3_18:4)</t>
  </si>
  <si>
    <t>6:0_10:3_18:4</t>
  </si>
  <si>
    <t>PC(18:3_21:1)</t>
  </si>
  <si>
    <t>18:3_21:1</t>
  </si>
  <si>
    <t>PI(18:0_18:3)</t>
  </si>
  <si>
    <t>Cer(d18:1+hO_16:0+O)</t>
  </si>
  <si>
    <t>d18:1+hO_16:0+O</t>
  </si>
  <si>
    <t>PIP(16:0_18:3)</t>
  </si>
  <si>
    <t>TG(18:3_18:2_20:5)</t>
  </si>
  <si>
    <t>18:3_18:2_20:5</t>
  </si>
  <si>
    <t>DG(16:1_18:1)</t>
  </si>
  <si>
    <t>TG(15:0_14:1_16:1)</t>
  </si>
  <si>
    <t>15:0_14:1_16:1</t>
  </si>
  <si>
    <t>TG(14:0p_11:2_11:2)</t>
  </si>
  <si>
    <t>14:0p_11:2_11:2</t>
  </si>
  <si>
    <t>TG(18:0_8:0_10:0)</t>
  </si>
  <si>
    <t>18:0_8:0_10:0</t>
  </si>
  <si>
    <t>TG(16:1_10:0_18:3)</t>
  </si>
  <si>
    <t>16:1_10:0_18:3</t>
  </si>
  <si>
    <t>WS_Mock_Mean</t>
  </si>
  <si>
    <t>WS_Mock_SD</t>
  </si>
  <si>
    <t>WS_Mock_CV(%)</t>
  </si>
  <si>
    <t>WS_Prime_Mean</t>
  </si>
  <si>
    <t>WS_Prime_CV(%)</t>
  </si>
  <si>
    <t>WS_Prime_SD</t>
  </si>
  <si>
    <t>dir1_Mock_Mean</t>
  </si>
  <si>
    <t>dir1_Mock_SD</t>
  </si>
  <si>
    <t>dir1_Mock_CV(%)</t>
  </si>
  <si>
    <t>dir1_Prime_Mean</t>
  </si>
  <si>
    <t>dir1_Prime_SD</t>
  </si>
  <si>
    <t>dir1_Prime_CV(%)</t>
  </si>
  <si>
    <t>Class</t>
    <phoneticPr fontId="5" type="noConversion"/>
  </si>
  <si>
    <t>Total numbers in class</t>
    <phoneticPr fontId="5" type="noConversion"/>
  </si>
  <si>
    <t>TAG(50:3)</t>
  </si>
  <si>
    <t>TAG(50:2)</t>
  </si>
  <si>
    <t>TAG(56:5)</t>
  </si>
  <si>
    <t>TAG(52:3)</t>
  </si>
  <si>
    <t>PC(34:6)</t>
  </si>
  <si>
    <t>PC(34:5)</t>
  </si>
  <si>
    <t>TAG(52:4)</t>
  </si>
  <si>
    <t>PC(36:1)</t>
  </si>
  <si>
    <t>TAG(54:5)</t>
  </si>
  <si>
    <t>TAG(52:5)</t>
  </si>
  <si>
    <t>DGDG(36:2)</t>
  </si>
  <si>
    <t>DGDG(34:0)</t>
  </si>
  <si>
    <t>PC(34:4)</t>
  </si>
  <si>
    <t>DGDG(34:4)</t>
  </si>
  <si>
    <t>MGDG(36:4)</t>
  </si>
  <si>
    <t>DGDG(34:5)</t>
  </si>
  <si>
    <t>PE(34:1)</t>
  </si>
  <si>
    <t>DGDG(36:4)</t>
  </si>
  <si>
    <t>TAG(54:6)</t>
  </si>
  <si>
    <t>PG(36:6)</t>
  </si>
  <si>
    <t>PI(34:1)</t>
  </si>
  <si>
    <t>MGDG(34:1)</t>
  </si>
  <si>
    <t>DGDG(36:3)</t>
  </si>
  <si>
    <t>SQDG(34:0)</t>
  </si>
  <si>
    <t>SQDG(36:4)</t>
  </si>
  <si>
    <t>MGDG(34:2)</t>
  </si>
  <si>
    <t>MGDG(34:3)</t>
  </si>
  <si>
    <t>PC(36:2)</t>
  </si>
  <si>
    <t>MGDG(34:4)</t>
  </si>
  <si>
    <t>PC(34:1)</t>
  </si>
  <si>
    <t>MGDG(36:5)</t>
  </si>
  <si>
    <t>TAG(54:7)</t>
  </si>
  <si>
    <t>PC(36:3)</t>
  </si>
  <si>
    <t>PI(36:2)</t>
  </si>
  <si>
    <t>PE(36:2)</t>
  </si>
  <si>
    <t>PI(36:5)</t>
  </si>
  <si>
    <t>DGDG(36:5)</t>
  </si>
  <si>
    <t>PE(36:3)</t>
  </si>
  <si>
    <t>DGDG(34:1)</t>
  </si>
  <si>
    <t>SQDG(36:5)</t>
  </si>
  <si>
    <t>PC(36:6)</t>
  </si>
  <si>
    <t>SQDG(34:1)</t>
  </si>
  <si>
    <t>PE(36:6)</t>
  </si>
  <si>
    <t>DGDG(34:6)</t>
  </si>
  <si>
    <t>MGDG(34:5)</t>
  </si>
  <si>
    <t>DGDG(34:2)</t>
  </si>
  <si>
    <t>PC(34:3)</t>
  </si>
  <si>
    <t>PI(34:3)</t>
  </si>
  <si>
    <t>PC(36:4)</t>
  </si>
  <si>
    <t>PE(36:5)</t>
  </si>
  <si>
    <t>SQDG(36:6)</t>
  </si>
  <si>
    <t>PC(36:5)</t>
  </si>
  <si>
    <t>DGDG(34:3)</t>
  </si>
  <si>
    <t>SQDG(34:2)</t>
  </si>
  <si>
    <t>PC(34:2)</t>
  </si>
  <si>
    <t>PG(34:2)</t>
  </si>
  <si>
    <t>DGDG(36:6)</t>
  </si>
  <si>
    <t>PG(34:1)</t>
  </si>
  <si>
    <t>PE(34:3)</t>
  </si>
  <si>
    <t>SQDG(34:3)</t>
  </si>
  <si>
    <t>PE(36:4)</t>
  </si>
  <si>
    <t>MGDG(36:6)</t>
  </si>
  <si>
    <t>MGDG(34:6)</t>
  </si>
  <si>
    <t>PG(34:3)</t>
  </si>
  <si>
    <t>PI(34:2)</t>
  </si>
  <si>
    <t>PE(34:2)</t>
  </si>
  <si>
    <t>PG(34:4)</t>
  </si>
  <si>
    <t>TG(56:5)</t>
  </si>
  <si>
    <t>TG(54:9)</t>
  </si>
  <si>
    <t>TG(54:8)</t>
  </si>
  <si>
    <t>TG(54:7)</t>
  </si>
  <si>
    <t>TG(54:6)</t>
  </si>
  <si>
    <t>TG(54:5)</t>
  </si>
  <si>
    <t>TG(52:5)</t>
  </si>
  <si>
    <t>TG(52:4)</t>
  </si>
  <si>
    <t>TG(52:3)</t>
  </si>
  <si>
    <t>TG(52:1)</t>
  </si>
  <si>
    <t>TG(50:3)</t>
  </si>
  <si>
    <t>TG(50:2)</t>
  </si>
  <si>
    <t>SQDG(36:6)</t>
    <phoneticPr fontId="5" type="noConversion"/>
  </si>
  <si>
    <t>Lipid species</t>
    <phoneticPr fontId="5" type="noConversion"/>
  </si>
  <si>
    <t>DG(36:6)</t>
  </si>
  <si>
    <t>DG(36:5)</t>
  </si>
  <si>
    <t>DG(36:4)</t>
  </si>
  <si>
    <t>DG(36:3)</t>
  </si>
  <si>
    <t>DG(36:2)</t>
  </si>
  <si>
    <t>DG(34:3)</t>
  </si>
  <si>
    <t>DG(34:2)</t>
  </si>
  <si>
    <t>DG(34:1)</t>
  </si>
  <si>
    <t>SQDG</t>
    <phoneticPr fontId="5" type="noConversion"/>
  </si>
  <si>
    <t>Our study (Background: WS)</t>
    <phoneticPr fontId="5" type="noConversion"/>
  </si>
  <si>
    <t xml:space="preserve">Total levels </t>
    <phoneticPr fontId="5" type="noConversion"/>
  </si>
  <si>
    <t xml:space="preserve">Total numbers in class </t>
    <phoneticPr fontId="5" type="noConversion"/>
  </si>
  <si>
    <t xml:space="preserve">Total levels </t>
    <phoneticPr fontId="5" type="noConversion"/>
  </si>
  <si>
    <t>Not found in paper</t>
    <phoneticPr fontId="5" type="noConversion"/>
  </si>
  <si>
    <t>HexCer(t18:1/22:0-OH)</t>
  </si>
  <si>
    <t>HexCer(t18:1/22:1-OH)</t>
  </si>
  <si>
    <t>HexCer(t18:1/23:0-OH)</t>
  </si>
  <si>
    <t>HexCer(t18:1/23:1-OH)</t>
  </si>
  <si>
    <t>HexCer(t18:1/24:1-OH)</t>
  </si>
  <si>
    <t>HexCer(t18:1/25:0-OH)</t>
  </si>
  <si>
    <t>HexCer(t18:1/25:1-OH)</t>
  </si>
  <si>
    <t>HexCer(t18:1/26:0-OH)</t>
  </si>
  <si>
    <t>HexCer(t18:1/26:1-OH)</t>
  </si>
  <si>
    <t>HexCer(t18:1/27:0-OH)</t>
  </si>
  <si>
    <t>HexCer(t18:1/28:0-OH)</t>
  </si>
  <si>
    <t>HexCer(t18:1/29:1-OH)</t>
  </si>
  <si>
    <t>Cer(t40:1+O)</t>
  </si>
  <si>
    <t>Cer(t42:1+O)</t>
  </si>
  <si>
    <t>Cer(t42:2+O)</t>
  </si>
  <si>
    <t>Cer(t44:0+O)</t>
  </si>
  <si>
    <t>Cer(t44:1+O)</t>
  </si>
  <si>
    <t>DG(30:1)</t>
  </si>
  <si>
    <t>DG(32:0)</t>
  </si>
  <si>
    <t>DG(32:1)</t>
  </si>
  <si>
    <t>DG(32:3)</t>
  </si>
  <si>
    <t>DG(34:0)</t>
  </si>
  <si>
    <t>DG(34:4)</t>
  </si>
  <si>
    <t>DG(34:6)</t>
  </si>
  <si>
    <t>DG(36:1)</t>
  </si>
  <si>
    <t>DG(38:3)</t>
  </si>
  <si>
    <t>DG(38:4)</t>
  </si>
  <si>
    <t>DG(38:5)</t>
  </si>
  <si>
    <t>DG(38:6)</t>
  </si>
  <si>
    <t>DG(40:0)</t>
  </si>
  <si>
    <t>DG(40:3)</t>
  </si>
  <si>
    <t>DG(40:4)</t>
  </si>
  <si>
    <t>DGDG(32:0)</t>
  </si>
  <si>
    <t>DGDG(32:1)</t>
  </si>
  <si>
    <t>DGDG(32:2)</t>
  </si>
  <si>
    <t>DGDG(32:3)</t>
  </si>
  <si>
    <t>DGDG(36:1)</t>
  </si>
  <si>
    <t>DGDG(36:7)</t>
  </si>
  <si>
    <t>DGDG(38:3)</t>
  </si>
  <si>
    <t>DGDG(38:4)</t>
  </si>
  <si>
    <t>DGDG(38:5)</t>
  </si>
  <si>
    <t>DGDG(38:6)</t>
  </si>
  <si>
    <t>LPC(16:0)</t>
  </si>
  <si>
    <t>LPC(18:0)</t>
  </si>
  <si>
    <t>LPC(18:1)</t>
  </si>
  <si>
    <t>LPC(18:2)</t>
  </si>
  <si>
    <t>LPC(18:3)</t>
  </si>
  <si>
    <t>LPE(16:0)</t>
  </si>
  <si>
    <t>LPE(18:2)</t>
  </si>
  <si>
    <t>LPE(18:3)</t>
  </si>
  <si>
    <t>MGDG(32:3)</t>
  </si>
  <si>
    <t>MGDG(32:5)</t>
  </si>
  <si>
    <t>MGDG(34:0)</t>
  </si>
  <si>
    <t>MGDG(36:3)</t>
  </si>
  <si>
    <t>MGDG(38:5)</t>
  </si>
  <si>
    <t>MGDG(38:6)</t>
  </si>
  <si>
    <t>PA(34:1)</t>
  </si>
  <si>
    <t>PA(34:2)</t>
  </si>
  <si>
    <t>PA(34:3)</t>
  </si>
  <si>
    <t>PA(34:5)</t>
  </si>
  <si>
    <t>PA(34:6)</t>
  </si>
  <si>
    <t>PA(36:2)</t>
  </si>
  <si>
    <t>PA(36:3)</t>
  </si>
  <si>
    <t>PA(36:4)</t>
  </si>
  <si>
    <t>PA(36:5)</t>
  </si>
  <si>
    <t>PA(36:6)</t>
  </si>
  <si>
    <t>PC(30:1()</t>
  </si>
  <si>
    <t>PC(32:1)</t>
  </si>
  <si>
    <t>PC(32:2)</t>
  </si>
  <si>
    <t>PC(32:3)</t>
  </si>
  <si>
    <t>PC(32:4)</t>
  </si>
  <si>
    <t>PC(34:0)</t>
  </si>
  <si>
    <t>PC(36:0)</t>
  </si>
  <si>
    <t>PC(38:1)</t>
  </si>
  <si>
    <t>PC(38:2)</t>
  </si>
  <si>
    <t>PC(38:3)</t>
  </si>
  <si>
    <t>PC(38:5)</t>
  </si>
  <si>
    <t>PE(30:0)</t>
  </si>
  <si>
    <t>PE(30:1)</t>
  </si>
  <si>
    <t>PE(32:1)</t>
  </si>
  <si>
    <t>PE(32:2)</t>
  </si>
  <si>
    <t>PE(32:3)</t>
  </si>
  <si>
    <t>PE(34:4)</t>
  </si>
  <si>
    <t>PE(34:5)</t>
  </si>
  <si>
    <t>PE(36:1)</t>
  </si>
  <si>
    <t>PE(38:2)</t>
  </si>
  <si>
    <t>PE(38:3)</t>
  </si>
  <si>
    <t>PE(40:3)</t>
  </si>
  <si>
    <t>PE(42:3)</t>
  </si>
  <si>
    <t>PE(42:4)</t>
  </si>
  <si>
    <t>PG(34:0)</t>
  </si>
  <si>
    <t>PI(32:0)</t>
  </si>
  <si>
    <t>PI(32:1)</t>
  </si>
  <si>
    <t>PI(32:3)</t>
  </si>
  <si>
    <t>PI(34:0)</t>
  </si>
  <si>
    <t>PI(36:4)</t>
  </si>
  <si>
    <t>PS(34:2)</t>
  </si>
  <si>
    <t>PS(34:3)</t>
  </si>
  <si>
    <t>SQDG(34:4)</t>
  </si>
  <si>
    <t>SQDG(34:5)</t>
  </si>
  <si>
    <t>SQDG(36:3)</t>
  </si>
  <si>
    <t>SQDG(36:7)</t>
  </si>
  <si>
    <t>TG(48:2)</t>
  </si>
  <si>
    <t>TG(48:3)</t>
  </si>
  <si>
    <t>TG(48:4)</t>
  </si>
  <si>
    <t>TG(48:5)</t>
  </si>
  <si>
    <t>TG(50:0)</t>
  </si>
  <si>
    <t>TG(50:1)</t>
  </si>
  <si>
    <t>TG(50:4)</t>
  </si>
  <si>
    <t>TG(50:5)</t>
  </si>
  <si>
    <t>TG(50:6)</t>
  </si>
  <si>
    <t>TG(50:7)</t>
  </si>
  <si>
    <t>TG(52:2)</t>
  </si>
  <si>
    <t>TG(52:6)</t>
  </si>
  <si>
    <t>TG(52:7)</t>
  </si>
  <si>
    <t>TG(52:8)</t>
  </si>
  <si>
    <t>TG(54:1)</t>
  </si>
  <si>
    <t>TG(54:2)</t>
  </si>
  <si>
    <t>TG(54:3)</t>
  </si>
  <si>
    <t>TG(54:4)</t>
  </si>
  <si>
    <t>TG(56:1)</t>
  </si>
  <si>
    <t>TG(56:2)</t>
  </si>
  <si>
    <t>TG(56:3)</t>
  </si>
  <si>
    <t>TG(56:4)</t>
  </si>
  <si>
    <t>TG(56:6)</t>
  </si>
  <si>
    <t>TG(56:7)</t>
  </si>
  <si>
    <t>TG(56:8)</t>
  </si>
  <si>
    <t>TG(56:9)</t>
  </si>
  <si>
    <t>TG(58:1)</t>
  </si>
  <si>
    <t>TG(58:2)</t>
  </si>
  <si>
    <t>TG(58:3)</t>
  </si>
  <si>
    <t>TG(58:4)</t>
  </si>
  <si>
    <t>TG(58:5)</t>
  </si>
  <si>
    <t>TG(58:6)</t>
  </si>
  <si>
    <t>TG(58:7)</t>
  </si>
  <si>
    <t>TG(60:2)</t>
  </si>
  <si>
    <t>TG(60:3)</t>
  </si>
  <si>
    <t>TG(60:4)</t>
  </si>
  <si>
    <t>TG(60:5)</t>
  </si>
  <si>
    <t>TG(60:6)</t>
  </si>
  <si>
    <t>TG(60:7)</t>
  </si>
  <si>
    <t>Cer</t>
    <phoneticPr fontId="5" type="noConversion"/>
  </si>
  <si>
    <t>DG</t>
    <phoneticPr fontId="5" type="noConversion"/>
  </si>
  <si>
    <t>DGDG</t>
    <phoneticPr fontId="5" type="noConversion"/>
  </si>
  <si>
    <t>HexCer</t>
    <phoneticPr fontId="5" type="noConversion"/>
  </si>
  <si>
    <t>LPC</t>
    <phoneticPr fontId="5" type="noConversion"/>
  </si>
  <si>
    <t>LPE</t>
    <phoneticPr fontId="5" type="noConversion"/>
  </si>
  <si>
    <t>MGDG</t>
    <phoneticPr fontId="5" type="noConversion"/>
  </si>
  <si>
    <t>PA</t>
    <phoneticPr fontId="5" type="noConversion"/>
  </si>
  <si>
    <t>PC</t>
    <phoneticPr fontId="5" type="noConversion"/>
  </si>
  <si>
    <t>PE</t>
    <phoneticPr fontId="5" type="noConversion"/>
  </si>
  <si>
    <t>PG</t>
    <phoneticPr fontId="5" type="noConversion"/>
  </si>
  <si>
    <t>PI</t>
    <phoneticPr fontId="5" type="noConversion"/>
  </si>
  <si>
    <t>SQDG</t>
    <phoneticPr fontId="5" type="noConversion"/>
  </si>
  <si>
    <t>PS</t>
    <phoneticPr fontId="5" type="noConversion"/>
  </si>
  <si>
    <t>TG</t>
    <phoneticPr fontId="5" type="noConversion"/>
  </si>
  <si>
    <t>Levels</t>
    <phoneticPr fontId="5" type="noConversion"/>
  </si>
  <si>
    <t>Higashi et al., Sci. Rep. 2015 (Background:Col-0)</t>
    <phoneticPr fontId="5" type="noConversion"/>
  </si>
  <si>
    <t>Kehelpannala et al., Plant Met. 2020 (Background:Col-0)</t>
    <phoneticPr fontId="5" type="noConversion"/>
  </si>
  <si>
    <t>HexCer</t>
    <phoneticPr fontId="5" type="noConversion"/>
  </si>
  <si>
    <t>Lipid Species</t>
    <phoneticPr fontId="5" type="noConversion"/>
  </si>
  <si>
    <t xml:space="preserve">LPA(16:0 </t>
  </si>
  <si>
    <t xml:space="preserve">LPA(18:3 </t>
  </si>
  <si>
    <t xml:space="preserve">LPA(18:0 </t>
  </si>
  <si>
    <t xml:space="preserve">SM(32:1 </t>
  </si>
  <si>
    <t xml:space="preserve">SM(33:1 </t>
  </si>
  <si>
    <t xml:space="preserve">SM(39:1 </t>
  </si>
  <si>
    <t>DG(30:0)</t>
  </si>
  <si>
    <t>DG(43:6)</t>
  </si>
  <si>
    <t>DG(46:1)</t>
  </si>
  <si>
    <t>DG(48:1)</t>
  </si>
  <si>
    <t>DG(50:1)</t>
  </si>
  <si>
    <t>LPC(14:0)</t>
  </si>
  <si>
    <t>LPC(15:0)</t>
  </si>
  <si>
    <t>LPC(16:1)</t>
  </si>
  <si>
    <t>LPC(17:0)</t>
  </si>
  <si>
    <t>LPC(20:0)</t>
  </si>
  <si>
    <t>LPC(20:1)</t>
  </si>
  <si>
    <t>LPC(20:3)</t>
  </si>
  <si>
    <t>LPC(20:4)</t>
  </si>
  <si>
    <t>LPE(16:1)</t>
  </si>
  <si>
    <t>LPE(17:0)</t>
  </si>
  <si>
    <t>LPE(18:0)</t>
  </si>
  <si>
    <t>LPE(18:1)</t>
  </si>
  <si>
    <t>LPE(20:4)</t>
  </si>
  <si>
    <t>LPE(20:5)</t>
  </si>
  <si>
    <t>LPE(22:5)</t>
  </si>
  <si>
    <t>LPE(22:6)</t>
  </si>
  <si>
    <t>PA(30:0)</t>
  </si>
  <si>
    <t>PA(32:0)</t>
  </si>
  <si>
    <t>PA(32:1)</t>
  </si>
  <si>
    <t>PA(34:0)</t>
  </si>
  <si>
    <t>PA(35:2)</t>
  </si>
  <si>
    <t>PA(38:4)</t>
  </si>
  <si>
    <t>PC((O/P)(32:1)</t>
  </si>
  <si>
    <t>PC((O/P)(34:0)</t>
  </si>
  <si>
    <t>PC((O/P)(34:1)</t>
  </si>
  <si>
    <t>PC((O/P)(36:3)</t>
  </si>
  <si>
    <t>PC((O/P)(38:3)</t>
  </si>
  <si>
    <t>PC((O/P)(38:4)</t>
  </si>
  <si>
    <t>PC(32:0)</t>
  </si>
  <si>
    <t>PC(33:1)</t>
  </si>
  <si>
    <t>PC(33:2)</t>
  </si>
  <si>
    <t>PC(35:1)</t>
  </si>
  <si>
    <t>PC(35:2)</t>
  </si>
  <si>
    <t>PC(38:4)</t>
  </si>
  <si>
    <t>PC(40:5)</t>
  </si>
  <si>
    <t>PC(40:6)</t>
  </si>
  <si>
    <t>PE((O/P)(32:2)</t>
  </si>
  <si>
    <t>PE((O/P)(34:1)</t>
  </si>
  <si>
    <t>PE((O/P)(34:2)</t>
  </si>
  <si>
    <t>PE((O/P)(34:3)</t>
  </si>
  <si>
    <t>PE((O/P)(35:2)</t>
  </si>
  <si>
    <t>PE((O/P)(35:4)</t>
  </si>
  <si>
    <t>PE((O/P)(36:1)</t>
  </si>
  <si>
    <t>PE((O/P)(36:2)</t>
  </si>
  <si>
    <t>PE((O/P)(36:3)</t>
  </si>
  <si>
    <t>PE((O/P)(36:4)</t>
  </si>
  <si>
    <t>PE((O/P)(36:5)</t>
  </si>
  <si>
    <t>PE((O/P)(36:6)</t>
  </si>
  <si>
    <t>PE((O/P)(37:4)</t>
  </si>
  <si>
    <t>PE((O/P)(37:5)</t>
  </si>
  <si>
    <t>PE((O/P)(37:6)</t>
  </si>
  <si>
    <t>PE((O/P)(38:1)</t>
  </si>
  <si>
    <t>PE((O/P)(38:2)</t>
  </si>
  <si>
    <t>PE((O/P)(38:3)</t>
  </si>
  <si>
    <t>PE((O/P)(38:4)</t>
  </si>
  <si>
    <t>PE((O/P)(38:5)</t>
  </si>
  <si>
    <t>PE((O/P)(38:7)</t>
  </si>
  <si>
    <t>PE((O/P)(40:2)</t>
  </si>
  <si>
    <t>PE((O/P)(40:3)</t>
  </si>
  <si>
    <t>PE(33:1)</t>
  </si>
  <si>
    <t>PE(35:1)</t>
  </si>
  <si>
    <t>PE(35:2)</t>
  </si>
  <si>
    <t>PE(37:2)</t>
  </si>
  <si>
    <t>PE(37:3)</t>
  </si>
  <si>
    <t>PE(37:4)</t>
  </si>
  <si>
    <t>PE(38:4)</t>
  </si>
  <si>
    <t>PE(38:5)</t>
  </si>
  <si>
    <t>PE(38:6)</t>
  </si>
  <si>
    <t>PE(38:7)</t>
  </si>
  <si>
    <t>PE(39:5)</t>
  </si>
  <si>
    <t>PE(39:6)</t>
  </si>
  <si>
    <t>PE(40:1)</t>
  </si>
  <si>
    <t>PE(40:2)</t>
  </si>
  <si>
    <t>PE(40:4)</t>
  </si>
  <si>
    <t>PE(40:5)</t>
  </si>
  <si>
    <t>PE(40:6)</t>
  </si>
  <si>
    <t>PE(40:7)</t>
  </si>
  <si>
    <t>PE(42:7)</t>
  </si>
  <si>
    <t>PG(32:0)</t>
  </si>
  <si>
    <t>PG(32:1)</t>
  </si>
  <si>
    <t>PG(36:1)</t>
  </si>
  <si>
    <t>PG(36:3)</t>
  </si>
  <si>
    <t>PG(36:4)</t>
  </si>
  <si>
    <t>PG(38:1)</t>
  </si>
  <si>
    <t>PG(38:2)</t>
  </si>
  <si>
    <t>PG(38:3)</t>
  </si>
  <si>
    <t>PG(38:4)</t>
  </si>
  <si>
    <t>PG(38:5)</t>
  </si>
  <si>
    <t>PG(38:6)</t>
  </si>
  <si>
    <t>PG(40:3)</t>
  </si>
  <si>
    <t>PG(40:4)</t>
  </si>
  <si>
    <t>PG(40:5)</t>
  </si>
  <si>
    <t>PG(40:6)</t>
  </si>
  <si>
    <t>PG(40:7)</t>
  </si>
  <si>
    <t>PG(42:7)</t>
  </si>
  <si>
    <t>PI(36:3)</t>
  </si>
  <si>
    <t>PI(37:2)</t>
  </si>
  <si>
    <t>PI(37:3)</t>
  </si>
  <si>
    <t>PI(37:4)</t>
  </si>
  <si>
    <t>PI(38:3)</t>
  </si>
  <si>
    <t>PI(38:4)</t>
  </si>
  <si>
    <t>PI(38:5)</t>
  </si>
  <si>
    <t>PI(38:6)</t>
  </si>
  <si>
    <t>PI(39:5)</t>
  </si>
  <si>
    <t>PI(40:5)</t>
  </si>
  <si>
    <t>PI(40:6)</t>
  </si>
  <si>
    <t>PI(40:7)</t>
  </si>
  <si>
    <t>PS(32:1)</t>
  </si>
  <si>
    <t>PS(34:1)</t>
  </si>
  <si>
    <t>PS(36:1)</t>
  </si>
  <si>
    <t>PS(36:2)</t>
  </si>
  <si>
    <t>PS(36:3)</t>
  </si>
  <si>
    <t>PS(36:4)</t>
  </si>
  <si>
    <t>PS(37:1)</t>
  </si>
  <si>
    <t>PS(38:1)</t>
  </si>
  <si>
    <t>PS(38:2)</t>
  </si>
  <si>
    <t>PS(38:3)</t>
  </si>
  <si>
    <t>PS(38:4)</t>
  </si>
  <si>
    <t>PS(38:5)</t>
  </si>
  <si>
    <t>PS(39:3)</t>
  </si>
  <si>
    <t>PS(40:1)</t>
  </si>
  <si>
    <t>PS(40:2)</t>
  </si>
  <si>
    <t>PS(40:3)</t>
  </si>
  <si>
    <t>PS(40:4)</t>
  </si>
  <si>
    <t>PS(40:5)</t>
  </si>
  <si>
    <t>PS(40:6)</t>
  </si>
  <si>
    <t>PS(40:7)</t>
  </si>
  <si>
    <t>Cer(34:1)</t>
  </si>
  <si>
    <t>Cer(34:2)</t>
  </si>
  <si>
    <t>Cer(42:1)</t>
  </si>
  <si>
    <t>Cer(42:2)</t>
  </si>
  <si>
    <t>SM(34:0)</t>
  </si>
  <si>
    <t>SM(34:1)</t>
  </si>
  <si>
    <t>SM(35:1)</t>
  </si>
  <si>
    <t>SM(36:1)</t>
  </si>
  <si>
    <t>SM(38:1)</t>
  </si>
  <si>
    <t>SM(38:2)</t>
  </si>
  <si>
    <t>SM(40:1)</t>
  </si>
  <si>
    <t>SM(40:2)</t>
  </si>
  <si>
    <t>SM(41:1)</t>
  </si>
  <si>
    <t>SM(42:1)</t>
  </si>
  <si>
    <t>SM(42:2)</t>
  </si>
  <si>
    <t>TAG(44:1)</t>
  </si>
  <si>
    <t>TAG(46:2)</t>
  </si>
  <si>
    <t>TAG(47:2)</t>
  </si>
  <si>
    <t>TAG(48:1)</t>
  </si>
  <si>
    <t>TAG(48:2)</t>
  </si>
  <si>
    <t>TAG(48:3)</t>
  </si>
  <si>
    <t>TAG(49:2)</t>
  </si>
  <si>
    <t>TAG(49:3)</t>
  </si>
  <si>
    <t>TAG(50:4)</t>
  </si>
  <si>
    <t>TAG(51:2)</t>
  </si>
  <si>
    <t>TAG(51:3)</t>
  </si>
  <si>
    <t>TAG(53:3)</t>
  </si>
  <si>
    <t>TAG(53:4)</t>
  </si>
  <si>
    <t>TAG(54:3)</t>
  </si>
  <si>
    <t>TAG(54:4)</t>
  </si>
  <si>
    <t>TAG(56:2)</t>
  </si>
  <si>
    <t>TAG(56:3)</t>
  </si>
  <si>
    <t>TAG(56:4)</t>
  </si>
  <si>
    <t>TAG(56:6)</t>
  </si>
  <si>
    <t>TAG(56:7)</t>
  </si>
  <si>
    <t>TAG(56:8)</t>
  </si>
  <si>
    <t>TAG(58:2)</t>
  </si>
  <si>
    <t>TAG(58:3)</t>
  </si>
  <si>
    <t>TAG(58:4)</t>
  </si>
  <si>
    <t>TAG(58:5)</t>
  </si>
  <si>
    <t>TAG(58:7)</t>
  </si>
  <si>
    <t>TAG(58:8)</t>
  </si>
  <si>
    <t>TAG(58:9)</t>
  </si>
  <si>
    <t>TAG(60:3)</t>
  </si>
  <si>
    <t>TAG(60:4)</t>
  </si>
  <si>
    <t>PE((O/P)(40:5)</t>
    <phoneticPr fontId="5" type="noConversion"/>
  </si>
  <si>
    <t xml:space="preserve">CoQ10 </t>
  </si>
  <si>
    <t xml:space="preserve">DGDG(34:4 </t>
  </si>
  <si>
    <t xml:space="preserve">DGDG(38:5 </t>
  </si>
  <si>
    <t xml:space="preserve">FA(16:0 </t>
  </si>
  <si>
    <t>FA(18:0)</t>
  </si>
  <si>
    <t>FA(18:1)</t>
  </si>
  <si>
    <t>FA(18:2)</t>
  </si>
  <si>
    <t>FA(22:0)</t>
  </si>
  <si>
    <t>FA(24:0)</t>
  </si>
  <si>
    <t>FA(26:0)</t>
  </si>
  <si>
    <t>FA(28:0)</t>
  </si>
  <si>
    <t>FA(30:0)</t>
  </si>
  <si>
    <t>FA(32:0)</t>
  </si>
  <si>
    <t>FA(32:1)</t>
  </si>
  <si>
    <t>FA(34:0)</t>
  </si>
  <si>
    <t>FA(34:1)</t>
  </si>
  <si>
    <t>FA(36:1)</t>
  </si>
  <si>
    <t>FA(38:1)</t>
  </si>
  <si>
    <t>LysoPC(18:3)</t>
  </si>
  <si>
    <t>MGDG(32:6)</t>
  </si>
  <si>
    <t>MGDG(34:7)</t>
  </si>
  <si>
    <t>MGDG(38:4)</t>
  </si>
  <si>
    <t>PC(38:6)</t>
  </si>
  <si>
    <t>PE(34:6)</t>
  </si>
  <si>
    <t>PE(42:2)</t>
  </si>
  <si>
    <t>PG(34:6)</t>
  </si>
  <si>
    <t>PS(36:0)</t>
  </si>
  <si>
    <t>PS(38:0)</t>
  </si>
  <si>
    <t>PS(42:2)</t>
  </si>
  <si>
    <t>PS(42:4)</t>
  </si>
  <si>
    <t>SQDG(34:6)</t>
  </si>
  <si>
    <t>PC(32:5)</t>
  </si>
  <si>
    <t>Chlorophyll a</t>
    <phoneticPr fontId="5" type="noConversion"/>
  </si>
  <si>
    <t>Chlorophyll b</t>
    <phoneticPr fontId="5" type="noConversion"/>
  </si>
  <si>
    <t>CoQ9</t>
    <phoneticPr fontId="5" type="noConversion"/>
  </si>
  <si>
    <t>DGDG(34:7)</t>
    <phoneticPr fontId="5" type="noConversion"/>
  </si>
  <si>
    <t>FA(40:1)</t>
    <phoneticPr fontId="5" type="noConversion"/>
  </si>
  <si>
    <t>LysoPC(16:0)</t>
    <phoneticPr fontId="5" type="noConversion"/>
  </si>
  <si>
    <t>LysoPC(18:2)</t>
    <phoneticPr fontId="5" type="noConversion"/>
  </si>
  <si>
    <t>MGDG(32:2)</t>
  </si>
  <si>
    <t>MGDG(32:4)</t>
  </si>
  <si>
    <t>TG(44:0)</t>
  </si>
  <si>
    <t>TG(44:1)</t>
  </si>
  <si>
    <t>TG(46:0)</t>
  </si>
  <si>
    <t>TG(46:1)</t>
  </si>
  <si>
    <t>TG(46:2)</t>
  </si>
  <si>
    <t>TG(48:0)</t>
  </si>
  <si>
    <t>TG(48:1)</t>
  </si>
  <si>
    <t>TG(52:0)</t>
  </si>
  <si>
    <t>TG(52:9)</t>
  </si>
  <si>
    <t>TG(54:0)</t>
  </si>
  <si>
    <t>TG(56:0)</t>
  </si>
  <si>
    <t>TG(58:0)</t>
  </si>
  <si>
    <t xml:space="preserve">DG(34:3 </t>
  </si>
  <si>
    <t>Pheophytin</t>
    <phoneticPr fontId="5" type="noConversion"/>
  </si>
  <si>
    <t>DGDG(32:2)</t>
    <phoneticPr fontId="5" type="noConversion"/>
  </si>
  <si>
    <t>DGDG(32:3)</t>
    <phoneticPr fontId="5" type="noConversion"/>
  </si>
  <si>
    <t>Cer(d18:1_c16:1)</t>
  </si>
  <si>
    <t>Cer(d18:1_c24:1)</t>
  </si>
  <si>
    <t>Cer(t18:0_c16:1)</t>
  </si>
  <si>
    <t>Cer(t18:0_h24:0)</t>
  </si>
  <si>
    <t>Cer(t18:0_h24:2)</t>
  </si>
  <si>
    <t>Cer(t18:0_h26:0)</t>
  </si>
  <si>
    <t>Cer(t18:1_c16:1)</t>
  </si>
  <si>
    <t>Cer(t18:1_c22:1)</t>
  </si>
  <si>
    <t>Cer(t18:1_c24:2)</t>
  </si>
  <si>
    <t>Cer(t18:1_c26:2)</t>
  </si>
  <si>
    <t>Cer(t18:1_h16:0)</t>
  </si>
  <si>
    <t>DGDG(OPDA_OPDA)</t>
  </si>
  <si>
    <t>MGDG(OPDA_dnOPDA)</t>
  </si>
  <si>
    <t>MGDG(OPDA_OPDA)</t>
  </si>
  <si>
    <t>DG(36:5)</t>
    <phoneticPr fontId="5" type="noConversion"/>
  </si>
  <si>
    <t>Salem et al., JoVE 2017 (Background:Col-0)</t>
    <phoneticPr fontId="5" type="noConversion"/>
  </si>
  <si>
    <t>Coman et al., Mol. Cell. Proteomics 2016a (Background:cell base)</t>
    <phoneticPr fontId="5" type="noConversion"/>
  </si>
  <si>
    <t>Salem et al., Plant Met. 2016 (Background:Col-0)</t>
    <phoneticPr fontId="5" type="noConversion"/>
  </si>
  <si>
    <t>Chlorophyll a</t>
  </si>
  <si>
    <t>Chlorophyll b</t>
  </si>
  <si>
    <t>CoQ9</t>
  </si>
  <si>
    <t>LysoPC</t>
  </si>
  <si>
    <t>Pheophytin</t>
  </si>
  <si>
    <t>SQDG</t>
  </si>
  <si>
    <r>
      <rPr>
        <b/>
        <sz val="11"/>
        <color theme="1"/>
        <rFont val="Calibri"/>
        <family val="2"/>
        <scheme val="minor"/>
      </rPr>
      <t>Supplemental Table 2</t>
    </r>
    <r>
      <rPr>
        <sz val="11"/>
        <color theme="1"/>
        <rFont val="Calibri"/>
        <family val="2"/>
        <scheme val="minor"/>
      </rPr>
      <t>. Comparison of the identified lipid classes and relative abundances with other published papers</t>
    </r>
  </si>
  <si>
    <t>Cer(d18:0/16:0)</t>
  </si>
  <si>
    <t>Cer(d18:0/22:0)</t>
  </si>
  <si>
    <t>Cer(d18:1/16:0)</t>
  </si>
  <si>
    <t>Cer(d18:1/22:0)</t>
  </si>
  <si>
    <t>Cer(d18:1/24:0)</t>
  </si>
  <si>
    <t>Cer(d18:1/24:1)</t>
  </si>
  <si>
    <t>Cer(d18:2/16:0)</t>
  </si>
  <si>
    <t>PE(16:0/0:0)</t>
  </si>
  <si>
    <t>PE(16:0/18:1)</t>
  </si>
  <si>
    <t>PE(16:0/20:4)</t>
  </si>
  <si>
    <t>PE(16:1/18:1)</t>
  </si>
  <si>
    <t>PE(18:0/0:0)</t>
  </si>
  <si>
    <t>PE(18:0/18:1)</t>
  </si>
  <si>
    <t>PE(18:0/20:4)</t>
  </si>
  <si>
    <t>PE(18:1/0:0)</t>
  </si>
  <si>
    <t>PE(18:1/18:1)</t>
  </si>
  <si>
    <t>PE(18:1/18:2)</t>
  </si>
  <si>
    <t>PE(18:1/20:1)</t>
  </si>
  <si>
    <t>PE(20:4/0:0)</t>
  </si>
  <si>
    <t>PE(22:6/0:0)</t>
  </si>
  <si>
    <t>PE(24:0/18:1)</t>
  </si>
  <si>
    <t>PE(P-16:0/16:1)</t>
  </si>
  <si>
    <t>PE(P-16:0/18:1)</t>
  </si>
  <si>
    <t>PE(P-16:0/18:2)</t>
  </si>
  <si>
    <t>PE(P-16:0/20:3)</t>
  </si>
  <si>
    <t>PE(P-16:0/20:4)</t>
  </si>
  <si>
    <t>PE(P-16:0/20:5)</t>
  </si>
  <si>
    <t>PE(P-16:0/22:4)</t>
  </si>
  <si>
    <t>PE(P-16:0/22:6)</t>
  </si>
  <si>
    <t>PE(P-18:0/18:1)</t>
  </si>
  <si>
    <t>PE(P-18:0/20:4)</t>
  </si>
  <si>
    <t>PE(P-18:0/22:6)</t>
  </si>
  <si>
    <t>PE(P-18:1/22:6)</t>
  </si>
  <si>
    <t>PG(14:0/18:1)</t>
  </si>
  <si>
    <t>PG(16:0/16:0)</t>
  </si>
  <si>
    <t>PG(16:0/16:1)</t>
  </si>
  <si>
    <t>PG(16:0/18:1)</t>
  </si>
  <si>
    <t>PG(16:0/20:4)</t>
  </si>
  <si>
    <t>PG(16:0/22:6)</t>
  </si>
  <si>
    <t>PG(16:1/16:1)</t>
  </si>
  <si>
    <t>PG(16:1/18:1)</t>
  </si>
  <si>
    <t>PG(16:1/22:6)</t>
  </si>
  <si>
    <t>PG(17:1/18:1)</t>
  </si>
  <si>
    <t>PG(18:1/18:1)</t>
  </si>
  <si>
    <t>PG(18:1/18:2)</t>
  </si>
  <si>
    <t>PG(18:1/20:3)</t>
  </si>
  <si>
    <t>PG(18:1/20:4)</t>
  </si>
  <si>
    <t>PG(18:1/22:6)</t>
  </si>
  <si>
    <t>PG(20:4/22:6)</t>
  </si>
  <si>
    <t>PG(22:6/22:6)</t>
  </si>
  <si>
    <t>PI(14:0/18:1)</t>
  </si>
  <si>
    <t>PI(16:0/0:0)</t>
  </si>
  <si>
    <t>PI(16:0/16:0)</t>
  </si>
  <si>
    <t>PI(16:0/16:1)</t>
  </si>
  <si>
    <t>PI(16:0/16:1)_CoE</t>
  </si>
  <si>
    <t>PI(16:0/18:1)</t>
  </si>
  <si>
    <t>PI(16:0/20:3)</t>
  </si>
  <si>
    <t>PI(16:0/20:3)_CoE</t>
  </si>
  <si>
    <t>PI(16:0/20:4)</t>
  </si>
  <si>
    <t>PI(16:0/20:5)</t>
  </si>
  <si>
    <t>PI(16:0/22:6)</t>
  </si>
  <si>
    <t>PI(16:1/18:1)</t>
  </si>
  <si>
    <t>PI(16:1/20:4)</t>
  </si>
  <si>
    <t>PI(17:0/18:1)</t>
  </si>
  <si>
    <t>PI(17:0/20:3)</t>
  </si>
  <si>
    <t>PI(17:0/20:4)</t>
  </si>
  <si>
    <t>PI(17:1/18:1)</t>
  </si>
  <si>
    <t>PI(18:0/0:0)</t>
  </si>
  <si>
    <t>PI(18:0/18:1)</t>
  </si>
  <si>
    <t>PI(18:0/18:2)</t>
  </si>
  <si>
    <t>PI(18:0/20:2)</t>
  </si>
  <si>
    <t>PI(18:0/20:3)</t>
  </si>
  <si>
    <t>PI(18:0/20:4)</t>
  </si>
  <si>
    <t>PI(18:0/22:4)</t>
  </si>
  <si>
    <t>PI(18:0/22:6)</t>
  </si>
  <si>
    <t>PI(18:1/0:0)</t>
  </si>
  <si>
    <t>PI(18:1/18:2)</t>
  </si>
  <si>
    <t>PI(18:1/20:4)</t>
  </si>
  <si>
    <t>PI(19:0/20:4)</t>
  </si>
  <si>
    <t>PI(19:1/20:4)</t>
  </si>
  <si>
    <t>PI(20:3/20:4)</t>
  </si>
  <si>
    <t>PI(20:4/0:0)_A</t>
  </si>
  <si>
    <t>PI(20:4/20:4)</t>
  </si>
  <si>
    <t>PS(18:0/18:1)</t>
  </si>
  <si>
    <t>PS(18:0/20:4)</t>
  </si>
  <si>
    <t>Cer(d18:0/24:0)</t>
  </si>
  <si>
    <t>Cer(d18:0/24:1)</t>
  </si>
  <si>
    <t>Cer(d18:1/16:0)-H2O</t>
  </si>
  <si>
    <t>Cer(d18:1/24:0)-H2O</t>
  </si>
  <si>
    <t>Cer(d18:1/24:1)H2O</t>
  </si>
  <si>
    <t>DG(16:0/18:1/0:0)</t>
  </si>
  <si>
    <t>DG(18:0/18:1/0:0)</t>
  </si>
  <si>
    <t>DG(18:0/20:4/0:0)</t>
  </si>
  <si>
    <t>DG(18:1/0:0/18:1)</t>
  </si>
  <si>
    <t>HexCer(d18:1/24:1)</t>
  </si>
  <si>
    <t>PC(0:0/14:0)</t>
  </si>
  <si>
    <t>PC(0:0/18:1)_A</t>
  </si>
  <si>
    <t>PC(0:0/20:4)</t>
  </si>
  <si>
    <t>PC(14:0/14:0)</t>
  </si>
  <si>
    <t>PC(14:0/15:0)</t>
  </si>
  <si>
    <t>PC(14:0/16:0)</t>
  </si>
  <si>
    <t>PC(14:0/16:1)</t>
  </si>
  <si>
    <t>PC(15:0/16:0)</t>
  </si>
  <si>
    <t>PC(16:0/16:0)</t>
  </si>
  <si>
    <t>PC(16:0/16:1)</t>
  </si>
  <si>
    <t>PC(16:0/18:1)</t>
  </si>
  <si>
    <t>PC(16:0/18:2)</t>
  </si>
  <si>
    <t>PC(16:0/20:3)</t>
  </si>
  <si>
    <t>PC(16:0/20:4)</t>
  </si>
  <si>
    <t>PC(16:0/22:5)</t>
  </si>
  <si>
    <t>PC(16:0/22:6)</t>
  </si>
  <si>
    <t>PC(16:1/0:0)</t>
  </si>
  <si>
    <t>PC(16:1/16:1)</t>
  </si>
  <si>
    <t>PC(16:1/18:1)</t>
  </si>
  <si>
    <t>PC(16:1/18:2)</t>
  </si>
  <si>
    <t>PC(17:1/18:1)</t>
  </si>
  <si>
    <t>PC(18:0/18:1)</t>
  </si>
  <si>
    <t>PC(18:0/20:3)</t>
  </si>
  <si>
    <t>PC(18:0/20:4)</t>
  </si>
  <si>
    <t>PC(18:0/22:6)</t>
  </si>
  <si>
    <t>PC(18:1/18:1)</t>
  </si>
  <si>
    <t>PC(18:1/18:2)</t>
  </si>
  <si>
    <t>PC(18:1/19:1)</t>
  </si>
  <si>
    <t>PC(18:1/20:1)</t>
  </si>
  <si>
    <t>PC(18:1/20:3)</t>
  </si>
  <si>
    <t>PC(18:1/20:4)</t>
  </si>
  <si>
    <t>PC(18:1/22:5)</t>
  </si>
  <si>
    <t>PC(18:1/22:6)</t>
  </si>
  <si>
    <t>PE(18:0/22:6)</t>
  </si>
  <si>
    <t>PE(20:5/0:0)</t>
  </si>
  <si>
    <t>PE(P-16:0/20:1)</t>
  </si>
  <si>
    <t>PE(P-16:0/20:1)_CoE</t>
  </si>
  <si>
    <t>PE(P-18:0/18:1)_CoE</t>
  </si>
  <si>
    <t>PE(P-18:0/22:4)</t>
  </si>
  <si>
    <t>PS(18:0/0:0)</t>
  </si>
  <si>
    <t>PS(18:0/22:6)</t>
  </si>
  <si>
    <t>SM(d18:1/16:0)</t>
  </si>
  <si>
    <t>SM(d18:1/24:1)</t>
  </si>
  <si>
    <t>SM(d18:2/16:0)</t>
  </si>
  <si>
    <t>TG(16:0/16:0/18:1)</t>
  </si>
  <si>
    <t>TG(16:0/17:1/18:1)</t>
  </si>
  <si>
    <t>TG(16:0/18:1/18:1)</t>
  </si>
  <si>
    <t>TG(16:1/16:1/16:1)</t>
  </si>
  <si>
    <t>TG(16:1/16:1/18:1)</t>
  </si>
  <si>
    <t>TG(16:1/18:1/18:2)</t>
  </si>
  <si>
    <t>TG(18:1/18:1/20:4)</t>
  </si>
  <si>
    <t>TG(18:1/18:1/22:6)</t>
  </si>
  <si>
    <t>Nakayasu et al., mSystems 2016 (Background:MERS-CoV)</t>
    <phoneticPr fontId="5" type="noConversion"/>
  </si>
  <si>
    <t>Lipid species</t>
  </si>
  <si>
    <t>PC(0:0/16:0)_B</t>
    <phoneticPr fontId="5" type="noConversion"/>
  </si>
  <si>
    <t>Not found in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</si>
</sst>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0.0000_);[Red]\(0.0000\)"/>
  </numFmts>
  <fonts count="10">
    <font>
      <sz val="11"/>
      <color theme="1"/>
      <name val="Calibri"/>
      <family val="2"/>
      <scheme val="minor"/>
    </font>
    <font>
      <b/>
      <sz val="11"/>
      <name val="宋体"/>
      <family val="3"/>
      <charset val="134"/>
    </font>
    <font>
      <vertAlign val="subscript"/>
      <sz val="11"/>
      <color theme="1"/>
      <name val="Calibri"/>
      <family val="3"/>
      <charset val="13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name val="Calibri"/>
      <family val="3"/>
      <charset val="134"/>
      <scheme val="minor"/>
    </font>
    <font>
      <sz val="11"/>
      <color theme="1"/>
      <name val="Calibri"/>
      <family val="2"/>
    </font>
    <font>
      <sz val="14"/>
      <color rgb="FFFF0000"/>
      <name val="Times New Roman"/>
      <family val="1"/>
    </font>
    <font>
      <sz val="14"/>
      <color theme="4" tint="-0.249977111117893"/>
      <name val="Times New Roman"/>
      <family val="1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7CDF0"/>
      </patternFill>
    </fill>
    <fill>
      <patternFill patternType="solid">
        <fgColor rgb="FF00B050"/>
        <bgColor indexed="64"/>
      </patternFill>
    </fill>
    <fill>
      <patternFill patternType="solid">
        <fgColor rgb="FFDDEBF7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49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4" borderId="2" xfId="0" applyFill="1" applyBorder="1"/>
    <xf numFmtId="0" fontId="0" fillId="0" borderId="0" xfId="0" applyAlignment="1">
      <alignment vertical="center"/>
    </xf>
    <xf numFmtId="164" fontId="3" fillId="4" borderId="2" xfId="0" applyNumberFormat="1" applyFont="1" applyFill="1" applyBorder="1"/>
    <xf numFmtId="165" fontId="4" fillId="4" borderId="2" xfId="0" applyNumberFormat="1" applyFont="1" applyFill="1" applyBorder="1"/>
    <xf numFmtId="164" fontId="4" fillId="4" borderId="2" xfId="0" applyNumberFormat="1" applyFont="1" applyFill="1" applyBorder="1"/>
    <xf numFmtId="11" fontId="4" fillId="4" borderId="2" xfId="0" applyNumberFormat="1" applyFont="1" applyFill="1" applyBorder="1"/>
    <xf numFmtId="2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1" fontId="0" fillId="0" borderId="0" xfId="0" applyNumberFormat="1" applyAlignment="1">
      <alignment vertical="center"/>
    </xf>
    <xf numFmtId="164" fontId="0" fillId="5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165" fontId="0" fillId="3" borderId="0" xfId="0" applyNumberFormat="1" applyFill="1" applyAlignment="1">
      <alignment vertical="center"/>
    </xf>
    <xf numFmtId="0" fontId="0" fillId="6" borderId="0" xfId="0" applyFill="1"/>
    <xf numFmtId="165" fontId="0" fillId="5" borderId="0" xfId="0" applyNumberFormat="1" applyFill="1" applyAlignment="1">
      <alignment vertical="center"/>
    </xf>
    <xf numFmtId="4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/>
    <xf numFmtId="0" fontId="0" fillId="7" borderId="0" xfId="0" applyNumberFormat="1" applyFill="1"/>
    <xf numFmtId="0" fontId="1" fillId="7" borderId="1" xfId="0" applyNumberFormat="1" applyFont="1" applyFill="1" applyBorder="1" applyAlignment="1">
      <alignment horizontal="center" vertical="top"/>
    </xf>
    <xf numFmtId="0" fontId="0" fillId="9" borderId="0" xfId="0" applyFill="1"/>
    <xf numFmtId="0" fontId="0" fillId="9" borderId="0" xfId="0" applyFill="1" applyAlignment="1">
      <alignment vertical="center"/>
    </xf>
    <xf numFmtId="164" fontId="0" fillId="9" borderId="0" xfId="0" applyNumberFormat="1" applyFill="1" applyAlignment="1">
      <alignment vertical="center"/>
    </xf>
    <xf numFmtId="165" fontId="0" fillId="9" borderId="0" xfId="0" applyNumberFormat="1" applyFill="1" applyAlignment="1">
      <alignment vertical="center"/>
    </xf>
    <xf numFmtId="11" fontId="0" fillId="9" borderId="0" xfId="0" applyNumberFormat="1" applyFill="1" applyAlignment="1">
      <alignment vertical="center"/>
    </xf>
    <xf numFmtId="11" fontId="0" fillId="9" borderId="0" xfId="0" applyNumberFormat="1" applyFill="1"/>
    <xf numFmtId="0" fontId="0" fillId="9" borderId="0" xfId="0" applyNumberFormat="1" applyFill="1"/>
    <xf numFmtId="0" fontId="1" fillId="8" borderId="1" xfId="0" applyNumberFormat="1" applyFont="1" applyFill="1" applyBorder="1" applyAlignment="1">
      <alignment horizontal="center" vertical="top"/>
    </xf>
    <xf numFmtId="0" fontId="0" fillId="8" borderId="0" xfId="0" applyNumberFormat="1" applyFill="1"/>
    <xf numFmtId="20" fontId="0" fillId="9" borderId="0" xfId="0" applyNumberFormat="1" applyFill="1" applyAlignment="1">
      <alignment vertical="center"/>
    </xf>
    <xf numFmtId="2" fontId="0" fillId="9" borderId="0" xfId="0" applyNumberFormat="1" applyFill="1"/>
    <xf numFmtId="0" fontId="6" fillId="0" borderId="0" xfId="0" applyFont="1" applyAlignment="1">
      <alignment vertical="center"/>
    </xf>
    <xf numFmtId="11" fontId="8" fillId="0" borderId="0" xfId="0" applyNumberFormat="1" applyFont="1" applyAlignment="1">
      <alignment horizontal="left"/>
    </xf>
    <xf numFmtId="11" fontId="7" fillId="0" borderId="0" xfId="0" applyNumberFormat="1" applyFont="1" applyAlignment="1">
      <alignment horizontal="left"/>
    </xf>
    <xf numFmtId="0" fontId="0" fillId="0" borderId="3" xfId="0" applyFill="1" applyBorder="1"/>
    <xf numFmtId="0" fontId="0" fillId="3" borderId="0" xfId="0" applyFill="1"/>
    <xf numFmtId="11" fontId="0" fillId="3" borderId="0" xfId="0" applyNumberFormat="1" applyFill="1"/>
    <xf numFmtId="11" fontId="0" fillId="3" borderId="3" xfId="0" applyNumberFormat="1" applyFill="1" applyBorder="1"/>
    <xf numFmtId="0" fontId="0" fillId="7" borderId="0" xfId="0" applyFill="1"/>
    <xf numFmtId="0" fontId="0" fillId="7" borderId="3" xfId="0" applyFill="1" applyBorder="1"/>
    <xf numFmtId="0" fontId="0" fillId="5" borderId="0" xfId="0" applyFill="1"/>
    <xf numFmtId="11" fontId="0" fillId="5" borderId="3" xfId="0" applyNumberFormat="1" applyFill="1" applyBorder="1"/>
    <xf numFmtId="0" fontId="0" fillId="10" borderId="0" xfId="0" applyFill="1"/>
    <xf numFmtId="11" fontId="0" fillId="10" borderId="3" xfId="0" applyNumberFormat="1" applyFill="1" applyBorder="1"/>
    <xf numFmtId="0" fontId="0" fillId="11" borderId="0" xfId="0" applyFill="1"/>
    <xf numFmtId="11" fontId="0" fillId="11" borderId="3" xfId="0" applyNumberFormat="1" applyFill="1" applyBorder="1"/>
    <xf numFmtId="0" fontId="0" fillId="11" borderId="0" xfId="0" applyFill="1" applyBorder="1"/>
    <xf numFmtId="0" fontId="0" fillId="11" borderId="3" xfId="0" applyFill="1" applyBorder="1"/>
    <xf numFmtId="0" fontId="0" fillId="0" borderId="0" xfId="0" applyFill="1"/>
    <xf numFmtId="11" fontId="0" fillId="0" borderId="0" xfId="0" applyNumberFormat="1" applyFill="1"/>
    <xf numFmtId="11" fontId="0" fillId="0" borderId="3" xfId="0" applyNumberFormat="1" applyFill="1" applyBorder="1"/>
    <xf numFmtId="0" fontId="0" fillId="2" borderId="0" xfId="0" applyFill="1"/>
    <xf numFmtId="11" fontId="0" fillId="2" borderId="3" xfId="0" applyNumberFormat="1" applyFill="1" applyBorder="1"/>
    <xf numFmtId="11" fontId="0" fillId="2" borderId="0" xfId="0" applyNumberFormat="1" applyFill="1"/>
    <xf numFmtId="0" fontId="0" fillId="5" borderId="3" xfId="0" applyFill="1" applyBorder="1"/>
    <xf numFmtId="0" fontId="0" fillId="10" borderId="0" xfId="0" applyFill="1" applyBorder="1"/>
    <xf numFmtId="0" fontId="0" fillId="0" borderId="0" xfId="0"/>
    <xf numFmtId="0" fontId="0" fillId="0" borderId="0" xfId="0" applyBorder="1"/>
    <xf numFmtId="0" fontId="0" fillId="12" borderId="0" xfId="0" applyFill="1"/>
    <xf numFmtId="11" fontId="0" fillId="12" borderId="3" xfId="0" applyNumberFormat="1" applyFill="1" applyBorder="1"/>
    <xf numFmtId="0" fontId="0" fillId="12" borderId="0" xfId="0" applyFill="1" applyBorder="1"/>
    <xf numFmtId="0" fontId="0" fillId="12" borderId="3" xfId="0" applyFill="1" applyBorder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203200</xdr:colOff>
      <xdr:row>42</xdr:row>
      <xdr:rowOff>171450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9857B038-6BC8-4DDD-B5B5-17FD33D4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11430000" cy="710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I33" sqref="I33"/>
    </sheetView>
  </sheetViews>
  <sheetFormatPr defaultColWidth="8.7109375" defaultRowHeight="15"/>
  <cols>
    <col min="1" max="1" width="8.7109375" style="51"/>
    <col min="2" max="2" width="13.140625" style="51" customWidth="1"/>
    <col min="3" max="3" width="11.42578125" style="52" customWidth="1"/>
    <col min="4" max="4" width="17.140625" style="51" customWidth="1"/>
    <col min="5" max="5" width="16.85546875" style="51" bestFit="1" customWidth="1"/>
    <col min="6" max="6" width="17.85546875" style="51" customWidth="1"/>
    <col min="7" max="7" width="10.42578125" style="52" bestFit="1" customWidth="1"/>
    <col min="8" max="8" width="18.85546875" style="51" customWidth="1"/>
    <col min="9" max="9" width="16.85546875" style="51" bestFit="1" customWidth="1"/>
    <col min="10" max="10" width="16.85546875" style="51" customWidth="1"/>
    <col min="11" max="11" width="16.85546875" style="52" customWidth="1"/>
    <col min="12" max="12" width="18" style="51" customWidth="1"/>
    <col min="13" max="13" width="16.85546875" style="51" bestFit="1" customWidth="1"/>
    <col min="14" max="14" width="18.140625" style="51" customWidth="1"/>
    <col min="15" max="15" width="17.28515625" style="51" customWidth="1"/>
    <col min="16" max="16384" width="8.7109375" style="51"/>
  </cols>
  <sheetData>
    <row r="1" spans="1:15">
      <c r="A1" s="51" t="s">
        <v>1733</v>
      </c>
    </row>
    <row r="2" spans="1:15">
      <c r="B2" s="38" t="s">
        <v>1302</v>
      </c>
      <c r="C2" s="39"/>
      <c r="D2" s="41" t="s">
        <v>1464</v>
      </c>
      <c r="E2" s="41"/>
      <c r="F2" s="54" t="s">
        <v>1465</v>
      </c>
      <c r="G2" s="56"/>
      <c r="H2" s="43" t="s">
        <v>1725</v>
      </c>
      <c r="I2" s="43"/>
      <c r="J2" s="45" t="s">
        <v>1726</v>
      </c>
      <c r="K2" s="46"/>
      <c r="L2" s="47" t="s">
        <v>1724</v>
      </c>
      <c r="M2" s="47"/>
      <c r="N2" s="61" t="s">
        <v>1881</v>
      </c>
      <c r="O2" s="61"/>
    </row>
    <row r="3" spans="1:15">
      <c r="A3" s="37" t="s">
        <v>1210</v>
      </c>
      <c r="B3" s="38" t="s">
        <v>1211</v>
      </c>
      <c r="C3" s="40" t="s">
        <v>1303</v>
      </c>
      <c r="D3" s="41" t="s">
        <v>1304</v>
      </c>
      <c r="E3" s="42" t="s">
        <v>1305</v>
      </c>
      <c r="F3" s="54" t="s">
        <v>1304</v>
      </c>
      <c r="G3" s="55" t="s">
        <v>1305</v>
      </c>
      <c r="H3" s="43" t="s">
        <v>1304</v>
      </c>
      <c r="I3" s="44" t="s">
        <v>1305</v>
      </c>
      <c r="J3" s="45" t="s">
        <v>1304</v>
      </c>
      <c r="K3" s="46" t="s">
        <v>1303</v>
      </c>
      <c r="L3" s="47" t="s">
        <v>1304</v>
      </c>
      <c r="M3" s="48" t="s">
        <v>1303</v>
      </c>
      <c r="N3" s="61" t="s">
        <v>1304</v>
      </c>
      <c r="O3" s="62" t="s">
        <v>1303</v>
      </c>
    </row>
    <row r="4" spans="1:15">
      <c r="A4" s="37" t="s">
        <v>72</v>
      </c>
      <c r="B4" s="38">
        <v>160</v>
      </c>
      <c r="C4" s="40">
        <v>6762101582.9984808</v>
      </c>
      <c r="D4" s="41">
        <v>12</v>
      </c>
      <c r="E4" s="42" t="s">
        <v>1306</v>
      </c>
      <c r="F4" s="54">
        <v>51</v>
      </c>
      <c r="G4" s="55">
        <v>202259010.92075101</v>
      </c>
      <c r="H4" s="43">
        <v>58</v>
      </c>
      <c r="I4" s="57" t="s">
        <v>1306</v>
      </c>
      <c r="J4" s="58">
        <v>58</v>
      </c>
      <c r="K4" s="46">
        <v>14829216.897227068</v>
      </c>
      <c r="L4" s="49">
        <v>58</v>
      </c>
      <c r="M4" s="50" t="s">
        <v>1306</v>
      </c>
      <c r="N4" s="63">
        <v>8</v>
      </c>
      <c r="O4" s="64" t="s">
        <v>1884</v>
      </c>
    </row>
    <row r="5" spans="1:15">
      <c r="A5" s="37" t="s">
        <v>39</v>
      </c>
      <c r="B5" s="38">
        <v>26</v>
      </c>
      <c r="C5" s="40">
        <v>3334671072.7591505</v>
      </c>
      <c r="D5" s="41">
        <v>9</v>
      </c>
      <c r="E5" s="42" t="s">
        <v>1306</v>
      </c>
      <c r="F5" s="54">
        <v>15</v>
      </c>
      <c r="G5" s="55">
        <v>1468522297.3001201</v>
      </c>
      <c r="H5" s="43">
        <v>21</v>
      </c>
      <c r="I5" s="57" t="s">
        <v>1306</v>
      </c>
      <c r="J5" s="58">
        <v>21</v>
      </c>
      <c r="K5" s="46">
        <v>19009361.596826471</v>
      </c>
      <c r="L5" s="49">
        <v>19</v>
      </c>
      <c r="M5" s="50" t="s">
        <v>1306</v>
      </c>
      <c r="N5" s="63">
        <v>0</v>
      </c>
      <c r="O5" s="64" t="s">
        <v>1884</v>
      </c>
    </row>
    <row r="6" spans="1:15">
      <c r="A6" s="37" t="s">
        <v>54</v>
      </c>
      <c r="B6" s="38">
        <v>40</v>
      </c>
      <c r="C6" s="40">
        <v>2204135595.1888452</v>
      </c>
      <c r="D6" s="41">
        <v>12</v>
      </c>
      <c r="E6" s="42" t="s">
        <v>1306</v>
      </c>
      <c r="F6" s="54">
        <v>23</v>
      </c>
      <c r="G6" s="55">
        <v>1472499518.3951099</v>
      </c>
      <c r="H6" s="43">
        <v>21</v>
      </c>
      <c r="I6" s="57" t="s">
        <v>1306</v>
      </c>
      <c r="J6" s="58">
        <v>21</v>
      </c>
      <c r="K6" s="46">
        <v>123434391.42559218</v>
      </c>
      <c r="L6" s="49">
        <v>21</v>
      </c>
      <c r="M6" s="50" t="s">
        <v>1306</v>
      </c>
      <c r="N6" s="63">
        <v>34</v>
      </c>
      <c r="O6" s="64" t="s">
        <v>1884</v>
      </c>
    </row>
    <row r="7" spans="1:15">
      <c r="A7" s="37" t="s">
        <v>51</v>
      </c>
      <c r="B7" s="38">
        <v>34</v>
      </c>
      <c r="C7" s="40">
        <v>1952259288.398715</v>
      </c>
      <c r="D7" s="41">
        <v>0</v>
      </c>
      <c r="E7" s="42" t="s">
        <v>1306</v>
      </c>
      <c r="F7" s="54">
        <v>5</v>
      </c>
      <c r="G7" s="55">
        <v>7565702.5305893896</v>
      </c>
      <c r="H7" s="43">
        <v>8</v>
      </c>
      <c r="I7" s="57" t="s">
        <v>1306</v>
      </c>
      <c r="J7" s="58">
        <v>8</v>
      </c>
      <c r="K7" s="46">
        <v>619730.68788298639</v>
      </c>
      <c r="L7" s="49">
        <v>0</v>
      </c>
      <c r="M7" s="50" t="s">
        <v>1306</v>
      </c>
      <c r="N7" s="63">
        <v>15</v>
      </c>
      <c r="O7" s="64" t="s">
        <v>1884</v>
      </c>
    </row>
    <row r="8" spans="1:15">
      <c r="A8" s="37" t="s">
        <v>121</v>
      </c>
      <c r="B8" s="38">
        <v>9</v>
      </c>
      <c r="C8" s="40">
        <v>1019792356.8977071</v>
      </c>
      <c r="D8" s="41">
        <v>0</v>
      </c>
      <c r="E8" s="42" t="s">
        <v>1306</v>
      </c>
      <c r="F8" s="54">
        <v>10</v>
      </c>
      <c r="G8" s="55">
        <v>21707768.959780701</v>
      </c>
      <c r="H8" s="43">
        <v>0</v>
      </c>
      <c r="I8" s="57" t="s">
        <v>1306</v>
      </c>
      <c r="J8" s="58">
        <v>0</v>
      </c>
      <c r="K8" s="46">
        <v>0</v>
      </c>
      <c r="L8" s="49">
        <v>0</v>
      </c>
      <c r="M8" s="50" t="s">
        <v>1306</v>
      </c>
      <c r="N8" s="63">
        <v>0</v>
      </c>
      <c r="O8" s="64" t="s">
        <v>1884</v>
      </c>
    </row>
    <row r="9" spans="1:15">
      <c r="A9" s="37" t="s">
        <v>76</v>
      </c>
      <c r="B9" s="38">
        <v>23</v>
      </c>
      <c r="C9" s="40">
        <v>880559729.75226355</v>
      </c>
      <c r="D9" s="41">
        <v>8</v>
      </c>
      <c r="E9" s="42" t="s">
        <v>1306</v>
      </c>
      <c r="F9" s="54">
        <v>18</v>
      </c>
      <c r="G9" s="55">
        <v>120038084.148543</v>
      </c>
      <c r="H9" s="43">
        <v>19</v>
      </c>
      <c r="I9" s="57" t="s">
        <v>1306</v>
      </c>
      <c r="J9" s="58">
        <v>19</v>
      </c>
      <c r="K9" s="46">
        <v>15061979.642274661</v>
      </c>
      <c r="L9" s="49">
        <v>19</v>
      </c>
      <c r="M9" s="50" t="s">
        <v>1306</v>
      </c>
      <c r="N9" s="63">
        <v>46</v>
      </c>
      <c r="O9" s="64" t="s">
        <v>1884</v>
      </c>
    </row>
    <row r="10" spans="1:15">
      <c r="A10" s="37" t="s">
        <v>78</v>
      </c>
      <c r="B10" s="38">
        <v>27</v>
      </c>
      <c r="C10" s="40">
        <v>730688003.13315773</v>
      </c>
      <c r="D10" s="41">
        <v>12</v>
      </c>
      <c r="E10" s="42" t="s">
        <v>1306</v>
      </c>
      <c r="F10" s="54">
        <v>22</v>
      </c>
      <c r="G10" s="55">
        <v>492731229.68074</v>
      </c>
      <c r="H10" s="43">
        <v>21</v>
      </c>
      <c r="I10" s="57" t="s">
        <v>1306</v>
      </c>
      <c r="J10" s="58">
        <v>21</v>
      </c>
      <c r="K10" s="46">
        <v>38856508.628238142</v>
      </c>
      <c r="L10" s="49">
        <v>20</v>
      </c>
      <c r="M10" s="50" t="s">
        <v>1306</v>
      </c>
      <c r="N10" s="63">
        <v>0</v>
      </c>
      <c r="O10" s="64" t="s">
        <v>1884</v>
      </c>
    </row>
    <row r="11" spans="1:15">
      <c r="A11" s="37" t="s">
        <v>43</v>
      </c>
      <c r="B11" s="38">
        <v>33</v>
      </c>
      <c r="C11" s="40">
        <v>671546152.86974251</v>
      </c>
      <c r="D11" s="41">
        <v>8</v>
      </c>
      <c r="E11" s="42" t="s">
        <v>1306</v>
      </c>
      <c r="F11" s="54">
        <v>21</v>
      </c>
      <c r="G11" s="55">
        <v>63984521.687672503</v>
      </c>
      <c r="H11" s="43">
        <v>5</v>
      </c>
      <c r="I11" s="57" t="s">
        <v>1306</v>
      </c>
      <c r="J11" s="58">
        <v>5</v>
      </c>
      <c r="K11" s="46">
        <v>175077.53145474853</v>
      </c>
      <c r="L11" s="49">
        <v>5</v>
      </c>
      <c r="M11" s="50" t="s">
        <v>1306</v>
      </c>
      <c r="N11" s="63">
        <v>4</v>
      </c>
      <c r="O11" s="64" t="s">
        <v>1884</v>
      </c>
    </row>
    <row r="12" spans="1:15">
      <c r="A12" s="37" t="s">
        <v>119</v>
      </c>
      <c r="B12" s="38">
        <v>18</v>
      </c>
      <c r="C12" s="40">
        <v>483013099.54034454</v>
      </c>
      <c r="D12" s="41">
        <v>5</v>
      </c>
      <c r="E12" s="42" t="s">
        <v>1306</v>
      </c>
      <c r="F12" s="54">
        <v>5</v>
      </c>
      <c r="G12" s="55">
        <v>15997908.8966223</v>
      </c>
      <c r="H12" s="43">
        <v>8</v>
      </c>
      <c r="I12" s="57" t="s">
        <v>1306</v>
      </c>
      <c r="J12" s="58">
        <v>8</v>
      </c>
      <c r="K12" s="46">
        <v>11590729.929196866</v>
      </c>
      <c r="L12" s="49">
        <v>8</v>
      </c>
      <c r="M12" s="50" t="s">
        <v>1306</v>
      </c>
      <c r="N12" s="63">
        <v>18</v>
      </c>
      <c r="O12" s="64" t="s">
        <v>1884</v>
      </c>
    </row>
    <row r="13" spans="1:15">
      <c r="A13" s="37" t="s">
        <v>150</v>
      </c>
      <c r="B13" s="38">
        <v>3</v>
      </c>
      <c r="C13" s="40">
        <v>402444343.16611642</v>
      </c>
      <c r="D13" s="41">
        <v>0</v>
      </c>
      <c r="E13" s="42" t="s">
        <v>1306</v>
      </c>
      <c r="F13" s="54">
        <v>0</v>
      </c>
      <c r="G13" s="55">
        <v>0</v>
      </c>
      <c r="H13" s="43">
        <v>0</v>
      </c>
      <c r="I13" s="57" t="s">
        <v>1306</v>
      </c>
      <c r="J13" s="58">
        <v>0</v>
      </c>
      <c r="K13" s="46">
        <v>0</v>
      </c>
      <c r="L13" s="49">
        <v>0</v>
      </c>
      <c r="M13" s="50" t="s">
        <v>1306</v>
      </c>
      <c r="N13" s="63">
        <v>3</v>
      </c>
      <c r="O13" s="64" t="s">
        <v>1884</v>
      </c>
    </row>
    <row r="14" spans="1:15">
      <c r="A14" s="37" t="s">
        <v>33</v>
      </c>
      <c r="B14" s="38">
        <v>10</v>
      </c>
      <c r="C14" s="40">
        <v>201254553.43117803</v>
      </c>
      <c r="D14" s="41">
        <v>0</v>
      </c>
      <c r="E14" s="42" t="s">
        <v>1306</v>
      </c>
      <c r="F14" s="54">
        <v>0</v>
      </c>
      <c r="G14" s="55">
        <v>0</v>
      </c>
      <c r="H14" s="43">
        <v>0</v>
      </c>
      <c r="I14" s="57" t="s">
        <v>1306</v>
      </c>
      <c r="J14" s="58">
        <v>0</v>
      </c>
      <c r="K14" s="46">
        <v>0</v>
      </c>
      <c r="L14" s="49">
        <v>0</v>
      </c>
      <c r="M14" s="50" t="s">
        <v>1306</v>
      </c>
      <c r="N14" s="63">
        <v>0</v>
      </c>
      <c r="O14" s="64" t="s">
        <v>1884</v>
      </c>
    </row>
    <row r="15" spans="1:15">
      <c r="A15" s="37" t="s">
        <v>124</v>
      </c>
      <c r="B15" s="38">
        <v>17</v>
      </c>
      <c r="C15" s="40">
        <v>198914886.57323304</v>
      </c>
      <c r="D15" s="41">
        <v>0</v>
      </c>
      <c r="E15" s="42" t="s">
        <v>1306</v>
      </c>
      <c r="F15" s="54">
        <v>2</v>
      </c>
      <c r="G15" s="55">
        <v>2619278.7680283999</v>
      </c>
      <c r="H15" s="43">
        <v>14</v>
      </c>
      <c r="I15" s="57" t="s">
        <v>1306</v>
      </c>
      <c r="J15" s="58">
        <v>14</v>
      </c>
      <c r="K15" s="46">
        <v>13699407.243905773</v>
      </c>
      <c r="L15" s="49">
        <v>14</v>
      </c>
      <c r="M15" s="50" t="s">
        <v>1306</v>
      </c>
      <c r="N15" s="63">
        <v>5</v>
      </c>
      <c r="O15" s="64" t="s">
        <v>1884</v>
      </c>
    </row>
    <row r="16" spans="1:15">
      <c r="A16" s="37" t="s">
        <v>93</v>
      </c>
      <c r="B16" s="38">
        <v>11</v>
      </c>
      <c r="C16" s="40">
        <v>150884192.65471756</v>
      </c>
      <c r="D16" s="41">
        <v>5</v>
      </c>
      <c r="E16" s="42" t="s">
        <v>1306</v>
      </c>
      <c r="F16" s="54">
        <v>8</v>
      </c>
      <c r="G16" s="55">
        <v>604947.51787852903</v>
      </c>
      <c r="H16" s="43">
        <v>1</v>
      </c>
      <c r="I16" s="57" t="s">
        <v>1306</v>
      </c>
      <c r="J16" s="58">
        <v>1</v>
      </c>
      <c r="K16" s="46">
        <v>21889.97976804011</v>
      </c>
      <c r="L16" s="49">
        <v>1</v>
      </c>
      <c r="M16" s="50" t="s">
        <v>1306</v>
      </c>
      <c r="N16" s="63">
        <v>33</v>
      </c>
      <c r="O16" s="64" t="s">
        <v>1884</v>
      </c>
    </row>
    <row r="17" spans="1:15">
      <c r="A17" s="37" t="s">
        <v>214</v>
      </c>
      <c r="B17" s="38">
        <v>2</v>
      </c>
      <c r="C17" s="40">
        <v>137507216.08408871</v>
      </c>
      <c r="D17" s="41">
        <v>0</v>
      </c>
      <c r="E17" s="42" t="s">
        <v>1306</v>
      </c>
      <c r="F17" s="54">
        <v>0</v>
      </c>
      <c r="G17" s="55">
        <v>0</v>
      </c>
      <c r="H17" s="43">
        <v>0</v>
      </c>
      <c r="I17" s="57" t="s">
        <v>1306</v>
      </c>
      <c r="J17" s="58">
        <v>0</v>
      </c>
      <c r="K17" s="46">
        <v>0</v>
      </c>
      <c r="L17" s="49">
        <v>0</v>
      </c>
      <c r="M17" s="50" t="s">
        <v>1306</v>
      </c>
      <c r="N17" s="63">
        <v>0</v>
      </c>
      <c r="O17" s="64" t="s">
        <v>1884</v>
      </c>
    </row>
    <row r="18" spans="1:15">
      <c r="A18" s="37" t="s">
        <v>472</v>
      </c>
      <c r="B18" s="38">
        <v>2</v>
      </c>
      <c r="C18" s="40">
        <v>72837537.558124483</v>
      </c>
      <c r="D18" s="41">
        <v>0</v>
      </c>
      <c r="E18" s="42" t="s">
        <v>1306</v>
      </c>
      <c r="F18" s="54">
        <v>0</v>
      </c>
      <c r="G18" s="55">
        <v>0</v>
      </c>
      <c r="H18" s="43">
        <v>0</v>
      </c>
      <c r="I18" s="57" t="s">
        <v>1306</v>
      </c>
      <c r="J18" s="58">
        <v>0</v>
      </c>
      <c r="K18" s="46">
        <v>0</v>
      </c>
      <c r="L18" s="49">
        <v>0</v>
      </c>
      <c r="M18" s="50" t="s">
        <v>1306</v>
      </c>
      <c r="N18" s="63">
        <v>0</v>
      </c>
      <c r="O18" s="64" t="s">
        <v>1884</v>
      </c>
    </row>
    <row r="19" spans="1:15">
      <c r="A19" s="37" t="s">
        <v>138</v>
      </c>
      <c r="B19" s="38">
        <v>2</v>
      </c>
      <c r="C19" s="40">
        <v>57350552.676820248</v>
      </c>
      <c r="D19" s="41">
        <v>0</v>
      </c>
      <c r="E19" s="42" t="s">
        <v>1306</v>
      </c>
      <c r="F19" s="54">
        <v>0</v>
      </c>
      <c r="G19" s="55">
        <v>0</v>
      </c>
      <c r="H19" s="43">
        <v>0</v>
      </c>
      <c r="I19" s="57" t="s">
        <v>1306</v>
      </c>
      <c r="J19" s="58">
        <v>0</v>
      </c>
      <c r="K19" s="46">
        <v>0</v>
      </c>
      <c r="L19" s="49">
        <v>0</v>
      </c>
      <c r="M19" s="50" t="s">
        <v>1306</v>
      </c>
      <c r="N19" s="63">
        <v>0</v>
      </c>
      <c r="O19" s="64" t="s">
        <v>1884</v>
      </c>
    </row>
    <row r="20" spans="1:15">
      <c r="A20" s="37" t="s">
        <v>111</v>
      </c>
      <c r="B20" s="38">
        <v>2</v>
      </c>
      <c r="C20" s="40">
        <v>51250524.111026436</v>
      </c>
      <c r="D20" s="41">
        <v>0</v>
      </c>
      <c r="E20" s="42" t="s">
        <v>1306</v>
      </c>
      <c r="F20" s="54">
        <v>0</v>
      </c>
      <c r="G20" s="55">
        <v>0</v>
      </c>
      <c r="H20" s="43">
        <v>0</v>
      </c>
      <c r="I20" s="57" t="s">
        <v>1306</v>
      </c>
      <c r="J20" s="58">
        <v>0</v>
      </c>
      <c r="K20" s="46">
        <v>0</v>
      </c>
      <c r="L20" s="49">
        <v>0</v>
      </c>
      <c r="M20" s="50" t="s">
        <v>1306</v>
      </c>
      <c r="N20" s="63">
        <v>0</v>
      </c>
      <c r="O20" s="64" t="s">
        <v>1884</v>
      </c>
    </row>
    <row r="21" spans="1:15">
      <c r="A21" s="37" t="s">
        <v>425</v>
      </c>
      <c r="B21" s="38">
        <v>1</v>
      </c>
      <c r="C21" s="40">
        <v>13835586.785368353</v>
      </c>
      <c r="D21" s="41">
        <v>0</v>
      </c>
      <c r="E21" s="42" t="s">
        <v>1306</v>
      </c>
      <c r="F21" s="54">
        <v>5</v>
      </c>
      <c r="G21" s="55">
        <v>13330986.404770855</v>
      </c>
      <c r="H21" s="43">
        <v>0</v>
      </c>
      <c r="I21" s="57" t="s">
        <v>1306</v>
      </c>
      <c r="J21" s="58">
        <v>0</v>
      </c>
      <c r="K21" s="46">
        <v>0</v>
      </c>
      <c r="L21" s="49">
        <v>3</v>
      </c>
      <c r="M21" s="50" t="s">
        <v>1306</v>
      </c>
      <c r="N21" s="63">
        <v>0</v>
      </c>
      <c r="O21" s="64" t="s">
        <v>1884</v>
      </c>
    </row>
    <row r="22" spans="1:15">
      <c r="A22" s="37" t="s">
        <v>185</v>
      </c>
      <c r="B22" s="38">
        <v>1</v>
      </c>
      <c r="C22" s="40">
        <v>10552346.036809059</v>
      </c>
      <c r="D22" s="41">
        <v>0</v>
      </c>
      <c r="E22" s="42" t="s">
        <v>1306</v>
      </c>
      <c r="F22" s="54">
        <v>0</v>
      </c>
      <c r="G22" s="55">
        <v>0</v>
      </c>
      <c r="H22" s="43">
        <v>0</v>
      </c>
      <c r="I22" s="57" t="s">
        <v>1306</v>
      </c>
      <c r="J22" s="58">
        <v>0</v>
      </c>
      <c r="K22" s="46">
        <v>0</v>
      </c>
      <c r="L22" s="49">
        <v>0</v>
      </c>
      <c r="M22" s="50" t="s">
        <v>1306</v>
      </c>
      <c r="N22" s="63">
        <v>0</v>
      </c>
      <c r="O22" s="64" t="s">
        <v>1884</v>
      </c>
    </row>
    <row r="23" spans="1:15">
      <c r="A23" s="37" t="s">
        <v>369</v>
      </c>
      <c r="B23" s="38">
        <v>1</v>
      </c>
      <c r="C23" s="40">
        <v>7958949.4751360966</v>
      </c>
      <c r="D23" s="41">
        <v>0</v>
      </c>
      <c r="E23" s="42" t="s">
        <v>1306</v>
      </c>
      <c r="F23" s="54">
        <v>3</v>
      </c>
      <c r="G23" s="55">
        <v>1136261.0864587999</v>
      </c>
      <c r="H23" s="43">
        <v>0</v>
      </c>
      <c r="I23" s="57" t="s">
        <v>1306</v>
      </c>
      <c r="J23" s="58">
        <v>0</v>
      </c>
      <c r="K23" s="46">
        <v>0</v>
      </c>
      <c r="L23" s="49">
        <v>0</v>
      </c>
      <c r="M23" s="50" t="s">
        <v>1306</v>
      </c>
      <c r="N23" s="63">
        <v>0</v>
      </c>
      <c r="O23" s="64" t="s">
        <v>1884</v>
      </c>
    </row>
    <row r="24" spans="1:15">
      <c r="A24" s="37" t="s">
        <v>487</v>
      </c>
      <c r="B24" s="38">
        <v>1</v>
      </c>
      <c r="C24" s="40">
        <v>4527196.7666640794</v>
      </c>
      <c r="D24" s="41">
        <v>0</v>
      </c>
      <c r="E24" s="42" t="s">
        <v>1306</v>
      </c>
      <c r="F24" s="54">
        <v>0</v>
      </c>
      <c r="G24" s="55">
        <v>0</v>
      </c>
      <c r="H24" s="43">
        <v>0</v>
      </c>
      <c r="I24" s="57" t="s">
        <v>1306</v>
      </c>
      <c r="J24" s="58">
        <v>0</v>
      </c>
      <c r="K24" s="46">
        <v>0</v>
      </c>
      <c r="L24" s="49">
        <v>0</v>
      </c>
      <c r="M24" s="50" t="s">
        <v>1306</v>
      </c>
      <c r="N24" s="63">
        <v>0</v>
      </c>
      <c r="O24" s="64" t="s">
        <v>1884</v>
      </c>
    </row>
    <row r="25" spans="1:15">
      <c r="A25" s="37" t="s">
        <v>319</v>
      </c>
      <c r="B25" s="38">
        <v>1</v>
      </c>
      <c r="C25" s="40">
        <v>4483245.1714026518</v>
      </c>
      <c r="D25" s="41">
        <v>0</v>
      </c>
      <c r="E25" s="42" t="s">
        <v>1306</v>
      </c>
      <c r="F25" s="54">
        <v>0</v>
      </c>
      <c r="G25" s="55">
        <v>0</v>
      </c>
      <c r="H25" s="43">
        <v>0</v>
      </c>
      <c r="I25" s="57" t="s">
        <v>1306</v>
      </c>
      <c r="J25" s="58">
        <v>0</v>
      </c>
      <c r="K25" s="46">
        <v>0</v>
      </c>
      <c r="L25" s="49">
        <v>0</v>
      </c>
      <c r="M25" s="50" t="s">
        <v>1306</v>
      </c>
      <c r="N25" s="63">
        <v>0</v>
      </c>
      <c r="O25" s="64" t="s">
        <v>1884</v>
      </c>
    </row>
    <row r="26" spans="1:15">
      <c r="A26" s="37" t="s">
        <v>1301</v>
      </c>
      <c r="B26" s="38">
        <v>0</v>
      </c>
      <c r="C26" s="40">
        <v>0</v>
      </c>
      <c r="D26" s="41">
        <v>7</v>
      </c>
      <c r="E26" s="42" t="s">
        <v>1306</v>
      </c>
      <c r="F26" s="54">
        <v>6</v>
      </c>
      <c r="G26" s="55">
        <v>13658933.7267613</v>
      </c>
      <c r="H26" s="43">
        <v>9</v>
      </c>
      <c r="I26" s="57" t="s">
        <v>1306</v>
      </c>
      <c r="J26" s="58">
        <v>9</v>
      </c>
      <c r="K26" s="46">
        <v>1950379.2920952393</v>
      </c>
      <c r="L26" s="49">
        <v>9</v>
      </c>
      <c r="M26" s="50" t="s">
        <v>1306</v>
      </c>
      <c r="N26" s="63">
        <v>0</v>
      </c>
      <c r="O26" s="64" t="s">
        <v>1884</v>
      </c>
    </row>
    <row r="27" spans="1:15">
      <c r="A27" s="37" t="s">
        <v>1466</v>
      </c>
      <c r="B27" s="38">
        <v>0</v>
      </c>
      <c r="C27" s="39">
        <v>0</v>
      </c>
      <c r="D27" s="41">
        <v>0</v>
      </c>
      <c r="E27" s="42" t="s">
        <v>1306</v>
      </c>
      <c r="F27" s="54">
        <v>12</v>
      </c>
      <c r="G27" s="55">
        <v>45056549.181000501</v>
      </c>
      <c r="H27" s="43">
        <v>0</v>
      </c>
      <c r="I27" s="57" t="s">
        <v>1306</v>
      </c>
      <c r="J27" s="58">
        <v>0</v>
      </c>
      <c r="K27" s="46">
        <v>0</v>
      </c>
      <c r="L27" s="49">
        <v>0</v>
      </c>
      <c r="M27" s="50" t="s">
        <v>1306</v>
      </c>
      <c r="N27" s="63">
        <v>1</v>
      </c>
      <c r="O27" s="64" t="s">
        <v>1884</v>
      </c>
    </row>
    <row r="29" spans="1:15">
      <c r="C29" s="53"/>
    </row>
  </sheetData>
  <autoFilter ref="A3:C25">
    <sortState ref="A4:C25">
      <sortCondition descending="1" ref="C2:C24"/>
    </sortState>
  </autoFilter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/>
  </sheetViews>
  <sheetFormatPr defaultRowHeight="15"/>
  <cols>
    <col min="1" max="1" width="10.42578125" customWidth="1"/>
  </cols>
  <sheetData>
    <row r="1" spans="1:1">
      <c r="A1" t="s">
        <v>1292</v>
      </c>
    </row>
    <row r="2" spans="1:1">
      <c r="A2" s="34" t="s">
        <v>1279</v>
      </c>
    </row>
    <row r="3" spans="1:1">
      <c r="A3" s="34" t="s">
        <v>1280</v>
      </c>
    </row>
    <row r="4" spans="1:1">
      <c r="A4" s="34" t="s">
        <v>1281</v>
      </c>
    </row>
    <row r="5" spans="1:1">
      <c r="A5" s="34" t="s">
        <v>1282</v>
      </c>
    </row>
    <row r="6" spans="1:1">
      <c r="A6" s="34" t="s">
        <v>1283</v>
      </c>
    </row>
    <row r="7" spans="1:1">
      <c r="A7" s="34" t="s">
        <v>1284</v>
      </c>
    </row>
    <row r="8" spans="1:1">
      <c r="A8" s="34" t="s">
        <v>1285</v>
      </c>
    </row>
    <row r="9" spans="1:1">
      <c r="A9" s="34" t="s">
        <v>1286</v>
      </c>
    </row>
    <row r="10" spans="1:1">
      <c r="A10" s="34" t="s">
        <v>1287</v>
      </c>
    </row>
    <row r="11" spans="1:1">
      <c r="A11" s="34" t="s">
        <v>1288</v>
      </c>
    </row>
    <row r="12" spans="1:1">
      <c r="A12" s="34" t="s">
        <v>1289</v>
      </c>
    </row>
    <row r="13" spans="1:1">
      <c r="A13" s="34" t="s">
        <v>1290</v>
      </c>
    </row>
    <row r="14" spans="1:1">
      <c r="A14" s="34" t="s">
        <v>1291</v>
      </c>
    </row>
    <row r="15" spans="1:1">
      <c r="A15" s="34" t="s">
        <v>1251</v>
      </c>
    </row>
    <row r="16" spans="1:1">
      <c r="A16" s="34" t="s">
        <v>1236</v>
      </c>
    </row>
    <row r="17" spans="1:1">
      <c r="A17" s="34" t="s">
        <v>1271</v>
      </c>
    </row>
    <row r="18" spans="1:1">
      <c r="A18" s="34" t="s">
        <v>1265</v>
      </c>
    </row>
    <row r="19" spans="1:1">
      <c r="A19" s="34" t="s">
        <v>1253</v>
      </c>
    </row>
    <row r="20" spans="1:1">
      <c r="A20" s="34" t="s">
        <v>1235</v>
      </c>
    </row>
    <row r="21" spans="1:1">
      <c r="A21" s="34" t="s">
        <v>1247</v>
      </c>
    </row>
    <row r="22" spans="1:1">
      <c r="A22" s="34" t="s">
        <v>1245</v>
      </c>
    </row>
    <row r="23" spans="1:1">
      <c r="A23" s="34" t="s">
        <v>1259</v>
      </c>
    </row>
    <row r="24" spans="1:1">
      <c r="A24" s="34" t="s">
        <v>1276</v>
      </c>
    </row>
    <row r="25" spans="1:1">
      <c r="A25" s="34" t="s">
        <v>1232</v>
      </c>
    </row>
    <row r="26" spans="1:1">
      <c r="A26" s="34" t="s">
        <v>1231</v>
      </c>
    </row>
    <row r="27" spans="1:1">
      <c r="A27" s="34" t="s">
        <v>1278</v>
      </c>
    </row>
    <row r="28" spans="1:1">
      <c r="A28" s="34" t="s">
        <v>1275</v>
      </c>
    </row>
    <row r="29" spans="1:1">
      <c r="A29" s="34" t="s">
        <v>1267</v>
      </c>
    </row>
    <row r="30" spans="1:1">
      <c r="A30" s="34" t="s">
        <v>1269</v>
      </c>
    </row>
    <row r="31" spans="1:1">
      <c r="A31" s="34" t="s">
        <v>1254</v>
      </c>
    </row>
    <row r="32" spans="1:1">
      <c r="A32" s="34" t="s">
        <v>1261</v>
      </c>
    </row>
    <row r="33" spans="1:1">
      <c r="A33" s="34" t="s">
        <v>1272</v>
      </c>
    </row>
    <row r="34" spans="1:1">
      <c r="A34" s="34" t="s">
        <v>1249</v>
      </c>
    </row>
    <row r="35" spans="1:1">
      <c r="A35" s="34" t="s">
        <v>1246</v>
      </c>
    </row>
    <row r="36" spans="1:1">
      <c r="A36" s="34" t="s">
        <v>1270</v>
      </c>
    </row>
    <row r="37" spans="1:1">
      <c r="A37" s="34" t="s">
        <v>1277</v>
      </c>
    </row>
    <row r="38" spans="1:1">
      <c r="A38" s="34" t="s">
        <v>1228</v>
      </c>
    </row>
    <row r="39" spans="1:1">
      <c r="A39" s="34" t="s">
        <v>1252</v>
      </c>
    </row>
    <row r="40" spans="1:1">
      <c r="A40" s="34" t="s">
        <v>1263</v>
      </c>
    </row>
    <row r="41" spans="1:1">
      <c r="A41" s="34" t="s">
        <v>1260</v>
      </c>
    </row>
    <row r="42" spans="1:1">
      <c r="A42" s="34" t="s">
        <v>1244</v>
      </c>
    </row>
    <row r="43" spans="1:1">
      <c r="A43" s="34" t="s">
        <v>1239</v>
      </c>
    </row>
    <row r="44" spans="1:1">
      <c r="A44" s="34" t="s">
        <v>1219</v>
      </c>
    </row>
    <row r="45" spans="1:1">
      <c r="A45" s="34" t="s">
        <v>1216</v>
      </c>
    </row>
    <row r="46" spans="1:1">
      <c r="A46" s="34" t="s">
        <v>1217</v>
      </c>
    </row>
    <row r="47" spans="1:1">
      <c r="A47" s="34" t="s">
        <v>1224</v>
      </c>
    </row>
    <row r="48" spans="1:1">
      <c r="A48" s="34" t="s">
        <v>1258</v>
      </c>
    </row>
    <row r="49" spans="1:1">
      <c r="A49" s="34" t="s">
        <v>1266</v>
      </c>
    </row>
    <row r="50" spans="1:1">
      <c r="A50" s="34" t="s">
        <v>1241</v>
      </c>
    </row>
    <row r="51" spans="1:1">
      <c r="A51" s="34" t="s">
        <v>1273</v>
      </c>
    </row>
    <row r="52" spans="1:1">
      <c r="A52" s="34" t="s">
        <v>1242</v>
      </c>
    </row>
    <row r="53" spans="1:1">
      <c r="A53" s="34" t="s">
        <v>1226</v>
      </c>
    </row>
    <row r="54" spans="1:1">
      <c r="A54" s="34" t="s">
        <v>1274</v>
      </c>
    </row>
    <row r="55" spans="1:1">
      <c r="A55" s="34" t="s">
        <v>1256</v>
      </c>
    </row>
    <row r="56" spans="1:1">
      <c r="A56" s="34" t="s">
        <v>1240</v>
      </c>
    </row>
    <row r="57" spans="1:1">
      <c r="A57" s="34" t="s">
        <v>1238</v>
      </c>
    </row>
    <row r="58" spans="1:1">
      <c r="A58" s="34" t="s">
        <v>1237</v>
      </c>
    </row>
    <row r="59" spans="1:1">
      <c r="A59" s="34" t="s">
        <v>1233</v>
      </c>
    </row>
    <row r="60" spans="1:1">
      <c r="A60" s="34" t="s">
        <v>1268</v>
      </c>
    </row>
    <row r="61" spans="1:1">
      <c r="A61" s="34" t="s">
        <v>1248</v>
      </c>
    </row>
    <row r="62" spans="1:1">
      <c r="A62" s="34" t="s">
        <v>1229</v>
      </c>
    </row>
    <row r="63" spans="1:1">
      <c r="A63" s="34" t="s">
        <v>1234</v>
      </c>
    </row>
    <row r="64" spans="1:1">
      <c r="A64" s="34" t="s">
        <v>1222</v>
      </c>
    </row>
    <row r="65" spans="1:1">
      <c r="A65" s="34" t="s">
        <v>1255</v>
      </c>
    </row>
    <row r="66" spans="1:1">
      <c r="A66" s="34" t="s">
        <v>1227</v>
      </c>
    </row>
    <row r="67" spans="1:1">
      <c r="A67" s="34" t="s">
        <v>1225</v>
      </c>
    </row>
    <row r="68" spans="1:1">
      <c r="A68" s="34" t="s">
        <v>1264</v>
      </c>
    </row>
    <row r="69" spans="1:1">
      <c r="A69" s="34" t="s">
        <v>1257</v>
      </c>
    </row>
    <row r="70" spans="1:1">
      <c r="A70" s="34" t="s">
        <v>1250</v>
      </c>
    </row>
    <row r="71" spans="1:1">
      <c r="A71" s="34" t="s">
        <v>1223</v>
      </c>
    </row>
    <row r="72" spans="1:1">
      <c r="A72" s="34" t="s">
        <v>1293</v>
      </c>
    </row>
    <row r="73" spans="1:1">
      <c r="A73" s="34" t="s">
        <v>1294</v>
      </c>
    </row>
    <row r="74" spans="1:1">
      <c r="A74" s="34" t="s">
        <v>1295</v>
      </c>
    </row>
    <row r="75" spans="1:1">
      <c r="A75" s="34" t="s">
        <v>1296</v>
      </c>
    </row>
    <row r="76" spans="1:1">
      <c r="A76" s="34" t="s">
        <v>1297</v>
      </c>
    </row>
    <row r="77" spans="1:1">
      <c r="A77" s="34" t="s">
        <v>1298</v>
      </c>
    </row>
    <row r="78" spans="1:1">
      <c r="A78" s="34" t="s">
        <v>1299</v>
      </c>
    </row>
    <row r="79" spans="1:1">
      <c r="A79" s="34" t="s">
        <v>1300</v>
      </c>
    </row>
  </sheetData>
  <autoFilter ref="A1:A79">
    <sortState ref="A2:A79">
      <sortCondition descending="1" ref="A1:A79"/>
    </sortState>
  </autoFilter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workbookViewId="0"/>
  </sheetViews>
  <sheetFormatPr defaultRowHeight="18.75"/>
  <cols>
    <col min="1" max="1" width="20.7109375" bestFit="1" customWidth="1"/>
    <col min="2" max="2" width="18.7109375" style="35" bestFit="1" customWidth="1"/>
  </cols>
  <sheetData>
    <row r="1" spans="1:2">
      <c r="A1" t="s">
        <v>1292</v>
      </c>
      <c r="B1" s="35" t="s">
        <v>1463</v>
      </c>
    </row>
    <row r="2" spans="1:2">
      <c r="A2" t="s">
        <v>1319</v>
      </c>
      <c r="B2" s="35">
        <v>763518.66734526854</v>
      </c>
    </row>
    <row r="3" spans="1:2">
      <c r="A3" t="s">
        <v>1320</v>
      </c>
      <c r="B3" s="35">
        <v>3394647.5433486504</v>
      </c>
    </row>
    <row r="4" spans="1:2">
      <c r="A4" t="s">
        <v>1321</v>
      </c>
      <c r="B4" s="35">
        <v>2837158.5035543991</v>
      </c>
    </row>
    <row r="5" spans="1:2">
      <c r="A5" t="s">
        <v>1322</v>
      </c>
      <c r="B5" s="35">
        <v>13079.387534213782</v>
      </c>
    </row>
    <row r="6" spans="1:2">
      <c r="A6" t="s">
        <v>1323</v>
      </c>
      <c r="B6" s="35">
        <v>557298.42880685348</v>
      </c>
    </row>
    <row r="7" spans="1:2">
      <c r="A7" t="s">
        <v>1448</v>
      </c>
      <c r="B7" s="36">
        <v>7565702.5305893896</v>
      </c>
    </row>
    <row r="8" spans="1:2">
      <c r="A8" t="s">
        <v>1324</v>
      </c>
      <c r="B8" s="35">
        <v>98092.944930302532</v>
      </c>
    </row>
    <row r="9" spans="1:2">
      <c r="A9" t="s">
        <v>1325</v>
      </c>
      <c r="B9" s="35">
        <v>3885.9338186946879</v>
      </c>
    </row>
    <row r="10" spans="1:2">
      <c r="A10" t="s">
        <v>1326</v>
      </c>
      <c r="B10" s="35">
        <v>57521.047701041469</v>
      </c>
    </row>
    <row r="11" spans="1:2">
      <c r="A11" t="s">
        <v>1327</v>
      </c>
      <c r="B11" s="35">
        <v>149064.43568586977</v>
      </c>
    </row>
    <row r="12" spans="1:2">
      <c r="A12" t="s">
        <v>1328</v>
      </c>
      <c r="B12" s="35">
        <v>935817.01554348017</v>
      </c>
    </row>
    <row r="13" spans="1:2">
      <c r="A13" t="s">
        <v>1300</v>
      </c>
      <c r="B13" s="35">
        <v>1270304.1918229428</v>
      </c>
    </row>
    <row r="14" spans="1:2">
      <c r="A14" t="s">
        <v>1299</v>
      </c>
      <c r="B14" s="35">
        <v>21321796.644100763</v>
      </c>
    </row>
    <row r="15" spans="1:2">
      <c r="A15" t="s">
        <v>1298</v>
      </c>
      <c r="B15" s="35">
        <v>86845.999726042748</v>
      </c>
    </row>
    <row r="16" spans="1:2">
      <c r="A16" t="s">
        <v>1329</v>
      </c>
      <c r="B16" s="35">
        <v>901520.80032173858</v>
      </c>
    </row>
    <row r="17" spans="1:2">
      <c r="A17" t="s">
        <v>1330</v>
      </c>
      <c r="B17" s="35">
        <v>2731508.8366252873</v>
      </c>
    </row>
    <row r="18" spans="1:2">
      <c r="A18" t="s">
        <v>1331</v>
      </c>
      <c r="B18" s="35">
        <v>58087.768968414675</v>
      </c>
    </row>
    <row r="19" spans="1:2">
      <c r="A19" t="s">
        <v>1297</v>
      </c>
      <c r="B19" s="35">
        <v>1229825.4579383179</v>
      </c>
    </row>
    <row r="20" spans="1:2">
      <c r="A20" t="s">
        <v>1296</v>
      </c>
      <c r="B20" s="35">
        <v>2568252.4319013008</v>
      </c>
    </row>
    <row r="21" spans="1:2">
      <c r="A21" t="s">
        <v>1295</v>
      </c>
      <c r="B21" s="35">
        <v>2682714.8260185467</v>
      </c>
    </row>
    <row r="22" spans="1:2">
      <c r="A22" t="s">
        <v>1294</v>
      </c>
      <c r="B22" s="35">
        <v>22858461.979722716</v>
      </c>
    </row>
    <row r="23" spans="1:2">
      <c r="A23" t="s">
        <v>1293</v>
      </c>
      <c r="B23" s="35">
        <v>6610572.5972091854</v>
      </c>
    </row>
    <row r="24" spans="1:2">
      <c r="A24" t="s">
        <v>1332</v>
      </c>
      <c r="B24" s="35">
        <v>2859.4114836951303</v>
      </c>
    </row>
    <row r="25" spans="1:2">
      <c r="A25" t="s">
        <v>1333</v>
      </c>
      <c r="B25" s="35">
        <v>70182.963937304987</v>
      </c>
    </row>
    <row r="26" spans="1:2">
      <c r="A26" t="s">
        <v>1334</v>
      </c>
      <c r="B26" s="35">
        <v>2521.7197584100586</v>
      </c>
    </row>
    <row r="27" spans="1:2">
      <c r="A27" t="s">
        <v>1335</v>
      </c>
      <c r="B27" s="35">
        <v>13696.839870128711</v>
      </c>
    </row>
    <row r="28" spans="1:2">
      <c r="A28" t="s">
        <v>1336</v>
      </c>
      <c r="B28" s="35">
        <v>96239.975791181452</v>
      </c>
    </row>
    <row r="29" spans="1:2">
      <c r="A29" t="s">
        <v>1337</v>
      </c>
      <c r="B29" s="35">
        <v>233646.84513196294</v>
      </c>
    </row>
    <row r="30" spans="1:2">
      <c r="A30" t="s">
        <v>1338</v>
      </c>
      <c r="B30" s="35">
        <v>1101.0196651263627</v>
      </c>
    </row>
    <row r="31" spans="1:2">
      <c r="A31" t="s">
        <v>1449</v>
      </c>
      <c r="B31" s="36">
        <v>63984521.687672503</v>
      </c>
    </row>
    <row r="32" spans="1:2">
      <c r="A32" t="s">
        <v>1339</v>
      </c>
      <c r="B32" s="35">
        <v>1679032.2632322661</v>
      </c>
    </row>
    <row r="33" spans="1:2">
      <c r="A33" t="s">
        <v>1340</v>
      </c>
      <c r="B33" s="35">
        <v>108984.30115757319</v>
      </c>
    </row>
    <row r="34" spans="1:2">
      <c r="A34" t="s">
        <v>1341</v>
      </c>
      <c r="B34" s="35">
        <v>66955.061781822995</v>
      </c>
    </row>
    <row r="35" spans="1:2">
      <c r="A35" t="s">
        <v>1342</v>
      </c>
      <c r="B35" s="35">
        <v>329724.04609271587</v>
      </c>
    </row>
    <row r="36" spans="1:2">
      <c r="A36" t="s">
        <v>1223</v>
      </c>
      <c r="B36" s="35">
        <v>885226.16454289702</v>
      </c>
    </row>
    <row r="37" spans="1:2">
      <c r="A37" t="s">
        <v>1250</v>
      </c>
      <c r="B37" s="35">
        <v>11731.866481381683</v>
      </c>
    </row>
    <row r="38" spans="1:2">
      <c r="A38" t="s">
        <v>1257</v>
      </c>
      <c r="B38" s="35">
        <v>30318610.574210465</v>
      </c>
    </row>
    <row r="39" spans="1:2">
      <c r="A39" t="s">
        <v>1264</v>
      </c>
      <c r="B39" s="35">
        <v>85253633.056473166</v>
      </c>
    </row>
    <row r="40" spans="1:2">
      <c r="A40" t="s">
        <v>1225</v>
      </c>
      <c r="B40" s="35">
        <v>1717605.9574476932</v>
      </c>
    </row>
    <row r="41" spans="1:2">
      <c r="A41" t="s">
        <v>1227</v>
      </c>
      <c r="B41" s="35">
        <v>6215426.9807237592</v>
      </c>
    </row>
    <row r="42" spans="1:2">
      <c r="A42" t="s">
        <v>1255</v>
      </c>
      <c r="B42" s="35">
        <v>51396028.011201441</v>
      </c>
    </row>
    <row r="43" spans="1:2">
      <c r="A43" t="s">
        <v>1343</v>
      </c>
      <c r="B43" s="35">
        <v>21509.062850708247</v>
      </c>
    </row>
    <row r="44" spans="1:2">
      <c r="A44" t="s">
        <v>1222</v>
      </c>
      <c r="B44" s="35">
        <v>360106.70208041894</v>
      </c>
    </row>
    <row r="45" spans="1:2">
      <c r="A45" t="s">
        <v>1234</v>
      </c>
      <c r="B45" s="35">
        <v>4298043.4726347718</v>
      </c>
    </row>
    <row r="46" spans="1:2">
      <c r="A46" t="s">
        <v>1229</v>
      </c>
      <c r="B46" s="35">
        <v>5193602.8648886979</v>
      </c>
    </row>
    <row r="47" spans="1:2">
      <c r="A47" t="s">
        <v>1248</v>
      </c>
      <c r="B47" s="35">
        <v>9115364.685450647</v>
      </c>
    </row>
    <row r="48" spans="1:2">
      <c r="A48" t="s">
        <v>1268</v>
      </c>
      <c r="B48" s="35">
        <v>293793669.69403112</v>
      </c>
    </row>
    <row r="49" spans="1:2">
      <c r="A49" t="s">
        <v>1344</v>
      </c>
      <c r="B49" s="35">
        <v>111014.4751516751</v>
      </c>
    </row>
    <row r="50" spans="1:2">
      <c r="A50" t="s">
        <v>1345</v>
      </c>
      <c r="B50" s="35">
        <v>12665.178510317017</v>
      </c>
    </row>
    <row r="51" spans="1:2">
      <c r="A51" t="s">
        <v>1346</v>
      </c>
      <c r="B51" s="35">
        <v>267376.23956944409</v>
      </c>
    </row>
    <row r="52" spans="1:2">
      <c r="A52" t="s">
        <v>1347</v>
      </c>
      <c r="B52" s="35">
        <v>6321.0630752656234</v>
      </c>
    </row>
    <row r="53" spans="1:2">
      <c r="A53" t="s">
        <v>1348</v>
      </c>
      <c r="B53" s="35">
        <v>1568597.9591516736</v>
      </c>
    </row>
    <row r="54" spans="1:2">
      <c r="A54" t="s">
        <v>1450</v>
      </c>
      <c r="B54" s="36">
        <v>492731229.68074</v>
      </c>
    </row>
    <row r="55" spans="1:2">
      <c r="A55" t="s">
        <v>1307</v>
      </c>
      <c r="B55" s="35">
        <v>3850497.8789252713</v>
      </c>
    </row>
    <row r="56" spans="1:2">
      <c r="A56" t="s">
        <v>1308</v>
      </c>
      <c r="B56" s="35">
        <v>676691.39590745675</v>
      </c>
    </row>
    <row r="57" spans="1:2">
      <c r="A57" t="s">
        <v>1309</v>
      </c>
      <c r="B57" s="35">
        <v>57519.512575906992</v>
      </c>
    </row>
    <row r="58" spans="1:2">
      <c r="A58" t="s">
        <v>1310</v>
      </c>
      <c r="B58" s="35">
        <v>50075.215999526365</v>
      </c>
    </row>
    <row r="59" spans="1:2">
      <c r="A59" t="s">
        <v>1311</v>
      </c>
      <c r="B59" s="35">
        <v>19533709.360580504</v>
      </c>
    </row>
    <row r="60" spans="1:2">
      <c r="A60" t="s">
        <v>1312</v>
      </c>
      <c r="B60" s="35">
        <v>74580.902407785485</v>
      </c>
    </row>
    <row r="61" spans="1:2">
      <c r="A61" t="s">
        <v>1313</v>
      </c>
      <c r="B61" s="35">
        <v>14734.726020637574</v>
      </c>
    </row>
    <row r="62" spans="1:2">
      <c r="A62" t="s">
        <v>1314</v>
      </c>
      <c r="B62" s="35">
        <v>20037267.63369764</v>
      </c>
    </row>
    <row r="63" spans="1:2">
      <c r="A63" t="s">
        <v>1315</v>
      </c>
      <c r="B63" s="35">
        <v>36054.111573671558</v>
      </c>
    </row>
    <row r="64" spans="1:2">
      <c r="A64" t="s">
        <v>1316</v>
      </c>
      <c r="B64" s="35">
        <v>1103.504245104021</v>
      </c>
    </row>
    <row r="65" spans="1:2">
      <c r="A65" t="s">
        <v>1317</v>
      </c>
      <c r="B65" s="35">
        <v>723199.89224644017</v>
      </c>
    </row>
    <row r="66" spans="1:2">
      <c r="A66" t="s">
        <v>1318</v>
      </c>
      <c r="B66" s="35">
        <v>1115.0468205762397</v>
      </c>
    </row>
    <row r="67" spans="1:2">
      <c r="A67" t="s">
        <v>1451</v>
      </c>
      <c r="B67" s="36">
        <v>45056549.181000501</v>
      </c>
    </row>
    <row r="68" spans="1:2">
      <c r="A68" t="s">
        <v>1349</v>
      </c>
      <c r="B68" s="35">
        <v>3865121.2163761752</v>
      </c>
    </row>
    <row r="69" spans="1:2">
      <c r="A69" t="s">
        <v>1350</v>
      </c>
      <c r="B69" s="35">
        <v>567338.52513297449</v>
      </c>
    </row>
    <row r="70" spans="1:2">
      <c r="A70" t="s">
        <v>1351</v>
      </c>
      <c r="B70" s="35">
        <v>856541.01934364648</v>
      </c>
    </row>
    <row r="71" spans="1:2">
      <c r="A71" t="s">
        <v>1352</v>
      </c>
      <c r="B71" s="35">
        <v>4350280.2387513053</v>
      </c>
    </row>
    <row r="72" spans="1:2">
      <c r="A72" t="s">
        <v>1353</v>
      </c>
      <c r="B72" s="35">
        <v>3691705.4051667517</v>
      </c>
    </row>
    <row r="73" spans="1:2">
      <c r="A73" t="s">
        <v>1452</v>
      </c>
      <c r="B73" s="36">
        <v>13330986.404770855</v>
      </c>
    </row>
    <row r="74" spans="1:2">
      <c r="A74" t="s">
        <v>1354</v>
      </c>
      <c r="B74" s="35">
        <v>483338.73206287308</v>
      </c>
    </row>
    <row r="75" spans="1:2">
      <c r="A75" t="s">
        <v>1355</v>
      </c>
      <c r="B75" s="35">
        <v>352008.72071174451</v>
      </c>
    </row>
    <row r="76" spans="1:2">
      <c r="A76" t="s">
        <v>1356</v>
      </c>
      <c r="B76" s="35">
        <v>300913.63368418429</v>
      </c>
    </row>
    <row r="77" spans="1:2">
      <c r="A77" t="s">
        <v>1453</v>
      </c>
      <c r="B77" s="36">
        <v>1136261.0864587999</v>
      </c>
    </row>
    <row r="78" spans="1:2">
      <c r="A78" t="s">
        <v>1357</v>
      </c>
      <c r="B78" s="35">
        <v>6570152.4187488127</v>
      </c>
    </row>
    <row r="79" spans="1:2">
      <c r="A79" t="s">
        <v>1358</v>
      </c>
      <c r="B79" s="35">
        <v>1786020.7848417126</v>
      </c>
    </row>
    <row r="80" spans="1:2">
      <c r="A80" t="s">
        <v>1359</v>
      </c>
      <c r="B80" s="35">
        <v>3176.8396709870431</v>
      </c>
    </row>
    <row r="81" spans="1:2">
      <c r="A81" t="s">
        <v>1233</v>
      </c>
      <c r="B81" s="35">
        <v>5102018.1484087408</v>
      </c>
    </row>
    <row r="82" spans="1:2">
      <c r="A82" t="s">
        <v>1237</v>
      </c>
      <c r="B82" s="35">
        <v>20435605.014719263</v>
      </c>
    </row>
    <row r="83" spans="1:2">
      <c r="A83" t="s">
        <v>1238</v>
      </c>
      <c r="B83" s="35">
        <v>20886028.007892422</v>
      </c>
    </row>
    <row r="84" spans="1:2">
      <c r="A84" t="s">
        <v>1240</v>
      </c>
      <c r="B84" s="35">
        <v>23619123.051881753</v>
      </c>
    </row>
    <row r="85" spans="1:2">
      <c r="A85" t="s">
        <v>1256</v>
      </c>
      <c r="B85" s="35">
        <v>151998859.35906228</v>
      </c>
    </row>
    <row r="86" spans="1:2">
      <c r="A86" t="s">
        <v>1274</v>
      </c>
      <c r="B86" s="35">
        <v>783915757.49924278</v>
      </c>
    </row>
    <row r="87" spans="1:2">
      <c r="A87" t="s">
        <v>1360</v>
      </c>
      <c r="B87" s="35">
        <v>1269385.3276698119</v>
      </c>
    </row>
    <row r="88" spans="1:2">
      <c r="A88" t="s">
        <v>1226</v>
      </c>
      <c r="B88" s="35">
        <v>2759703.6913202335</v>
      </c>
    </row>
    <row r="89" spans="1:2">
      <c r="A89" t="s">
        <v>1242</v>
      </c>
      <c r="B89" s="35">
        <v>8523606.1249886584</v>
      </c>
    </row>
    <row r="90" spans="1:2">
      <c r="A90" t="s">
        <v>1273</v>
      </c>
      <c r="B90" s="35">
        <v>440740765.93019378</v>
      </c>
    </row>
    <row r="91" spans="1:2">
      <c r="A91" t="s">
        <v>1361</v>
      </c>
      <c r="B91" s="35">
        <v>480062.6257686849</v>
      </c>
    </row>
    <row r="92" spans="1:2">
      <c r="A92" t="s">
        <v>1362</v>
      </c>
      <c r="B92" s="35">
        <v>432032.47571472294</v>
      </c>
    </row>
    <row r="93" spans="1:2">
      <c r="A93" t="s">
        <v>1454</v>
      </c>
      <c r="B93" s="36">
        <v>1468522297.3001201</v>
      </c>
    </row>
    <row r="94" spans="1:2">
      <c r="A94" t="s">
        <v>1363</v>
      </c>
      <c r="B94" s="35">
        <v>23018.485010868601</v>
      </c>
    </row>
    <row r="95" spans="1:2">
      <c r="A95" t="s">
        <v>1364</v>
      </c>
      <c r="B95" s="35">
        <v>290330.24171216134</v>
      </c>
    </row>
    <row r="96" spans="1:2">
      <c r="A96" t="s">
        <v>1365</v>
      </c>
      <c r="B96" s="35">
        <v>460572.95571561455</v>
      </c>
    </row>
    <row r="97" spans="1:2">
      <c r="A97" t="s">
        <v>1366</v>
      </c>
      <c r="B97" s="35">
        <v>19983611.374598537</v>
      </c>
    </row>
    <row r="98" spans="1:2">
      <c r="A98" t="s">
        <v>1367</v>
      </c>
      <c r="B98" s="35">
        <v>222978.11236786624</v>
      </c>
    </row>
    <row r="99" spans="1:2">
      <c r="A99" t="s">
        <v>1368</v>
      </c>
      <c r="B99" s="35">
        <v>7051.9757998278874</v>
      </c>
    </row>
    <row r="100" spans="1:2">
      <c r="A100" t="s">
        <v>1369</v>
      </c>
      <c r="B100" s="35">
        <v>47656.147807382244</v>
      </c>
    </row>
    <row r="101" spans="1:2">
      <c r="A101" t="s">
        <v>1370</v>
      </c>
      <c r="B101" s="35">
        <v>408922.60548312601</v>
      </c>
    </row>
    <row r="102" spans="1:2">
      <c r="A102" t="s">
        <v>1371</v>
      </c>
      <c r="B102" s="35">
        <v>81556.909184519405</v>
      </c>
    </row>
    <row r="103" spans="1:2">
      <c r="A103" t="s">
        <v>1372</v>
      </c>
      <c r="B103" s="35">
        <v>182070.15210084082</v>
      </c>
    </row>
    <row r="104" spans="1:2">
      <c r="A104" t="s">
        <v>1455</v>
      </c>
      <c r="B104" s="36">
        <v>21707768.959780701</v>
      </c>
    </row>
    <row r="105" spans="1:2">
      <c r="A105" t="s">
        <v>1373</v>
      </c>
      <c r="B105" s="35">
        <v>214.96451821007568</v>
      </c>
    </row>
    <row r="106" spans="1:2">
      <c r="A106" t="s">
        <v>1374</v>
      </c>
      <c r="B106" s="35">
        <v>9222664.0546484701</v>
      </c>
    </row>
    <row r="107" spans="1:2">
      <c r="A107" t="s">
        <v>1375</v>
      </c>
      <c r="B107" s="35">
        <v>3444864.1553440741</v>
      </c>
    </row>
    <row r="108" spans="1:2">
      <c r="A108" t="s">
        <v>1376</v>
      </c>
      <c r="B108" s="35">
        <v>4200145.5614043074</v>
      </c>
    </row>
    <row r="109" spans="1:2">
      <c r="A109" t="s">
        <v>1377</v>
      </c>
      <c r="B109" s="35">
        <v>62038.432130568792</v>
      </c>
    </row>
    <row r="110" spans="1:2">
      <c r="A110" t="s">
        <v>1378</v>
      </c>
      <c r="B110" s="35">
        <v>70040.52413323315</v>
      </c>
    </row>
    <row r="111" spans="1:2">
      <c r="A111" t="s">
        <v>1241</v>
      </c>
      <c r="B111" s="35">
        <v>185629042.14718002</v>
      </c>
    </row>
    <row r="112" spans="1:2">
      <c r="A112" t="s">
        <v>1266</v>
      </c>
      <c r="B112" s="35">
        <v>8109625.3209491195</v>
      </c>
    </row>
    <row r="113" spans="1:2">
      <c r="A113" t="s">
        <v>1258</v>
      </c>
      <c r="B113" s="35">
        <v>482668571.63128549</v>
      </c>
    </row>
    <row r="114" spans="1:2">
      <c r="A114" t="s">
        <v>1224</v>
      </c>
      <c r="B114" s="35">
        <v>26177836.115342155</v>
      </c>
    </row>
    <row r="115" spans="1:2">
      <c r="A115" t="s">
        <v>1217</v>
      </c>
      <c r="B115" s="35">
        <v>6310014.378935012</v>
      </c>
    </row>
    <row r="116" spans="1:2">
      <c r="A116" t="s">
        <v>1216</v>
      </c>
      <c r="B116" s="35">
        <v>8412717.4775377475</v>
      </c>
    </row>
    <row r="117" spans="1:2">
      <c r="A117" t="s">
        <v>1379</v>
      </c>
      <c r="B117" s="35">
        <v>578043.93689858937</v>
      </c>
    </row>
    <row r="118" spans="1:2">
      <c r="A118" t="s">
        <v>1219</v>
      </c>
      <c r="B118" s="35">
        <v>9381129.9449223913</v>
      </c>
    </row>
    <row r="119" spans="1:2">
      <c r="A119" t="s">
        <v>1239</v>
      </c>
      <c r="B119" s="35">
        <v>67019653.444048241</v>
      </c>
    </row>
    <row r="120" spans="1:2">
      <c r="A120" t="s">
        <v>1244</v>
      </c>
      <c r="B120" s="35">
        <v>167712682.97083765</v>
      </c>
    </row>
    <row r="121" spans="1:2">
      <c r="A121" t="s">
        <v>1260</v>
      </c>
      <c r="B121" s="35">
        <v>9487483.9381986596</v>
      </c>
    </row>
    <row r="122" spans="1:2">
      <c r="A122" t="s">
        <v>1263</v>
      </c>
      <c r="B122" s="35">
        <v>130855126.03742568</v>
      </c>
    </row>
    <row r="123" spans="1:2">
      <c r="A123" t="s">
        <v>1252</v>
      </c>
      <c r="B123" s="35">
        <v>347466132.60657173</v>
      </c>
    </row>
    <row r="124" spans="1:2">
      <c r="A124" t="s">
        <v>1380</v>
      </c>
      <c r="B124" s="35">
        <v>1022.3040373006185</v>
      </c>
    </row>
    <row r="125" spans="1:2">
      <c r="A125" t="s">
        <v>1381</v>
      </c>
      <c r="B125" s="35">
        <v>631186.07812289603</v>
      </c>
    </row>
    <row r="126" spans="1:2">
      <c r="A126" t="s">
        <v>1382</v>
      </c>
      <c r="B126" s="35">
        <v>4141679.9229183183</v>
      </c>
    </row>
    <row r="127" spans="1:2">
      <c r="A127" t="s">
        <v>1383</v>
      </c>
      <c r="B127" s="35">
        <v>917602.44772520964</v>
      </c>
    </row>
    <row r="128" spans="1:2">
      <c r="A128" t="s">
        <v>1456</v>
      </c>
      <c r="B128" s="36">
        <v>1472499518.3951099</v>
      </c>
    </row>
    <row r="129" spans="1:2">
      <c r="A129" t="s">
        <v>1384</v>
      </c>
      <c r="B129" s="35">
        <v>20325.341312467808</v>
      </c>
    </row>
    <row r="130" spans="1:2">
      <c r="A130" t="s">
        <v>1385</v>
      </c>
      <c r="B130" s="35">
        <v>9086.1717786211411</v>
      </c>
    </row>
    <row r="131" spans="1:2">
      <c r="A131" t="s">
        <v>1386</v>
      </c>
      <c r="B131" s="35">
        <v>13783.238680531582</v>
      </c>
    </row>
    <row r="132" spans="1:2">
      <c r="A132" t="s">
        <v>1387</v>
      </c>
      <c r="B132" s="35">
        <v>1340897.256036415</v>
      </c>
    </row>
    <row r="133" spans="1:2">
      <c r="A133" t="s">
        <v>1388</v>
      </c>
      <c r="B133" s="35">
        <v>191571.29165593209</v>
      </c>
    </row>
    <row r="134" spans="1:2">
      <c r="A134" t="s">
        <v>1270</v>
      </c>
      <c r="B134" s="35">
        <v>4848761.3167681349</v>
      </c>
    </row>
    <row r="135" spans="1:2">
      <c r="A135" t="s">
        <v>1389</v>
      </c>
      <c r="B135" s="35">
        <v>2645097.2264897441</v>
      </c>
    </row>
    <row r="136" spans="1:2">
      <c r="A136" t="s">
        <v>1390</v>
      </c>
      <c r="B136" s="35">
        <v>19331.750695542592</v>
      </c>
    </row>
    <row r="137" spans="1:2">
      <c r="A137" t="s">
        <v>1391</v>
      </c>
      <c r="B137" s="35">
        <v>148495.10343420526</v>
      </c>
    </row>
    <row r="138" spans="1:2">
      <c r="A138" t="s">
        <v>1246</v>
      </c>
      <c r="B138" s="35">
        <v>3125363.3289574059</v>
      </c>
    </row>
    <row r="139" spans="1:2">
      <c r="A139" t="s">
        <v>1249</v>
      </c>
      <c r="B139" s="35">
        <v>4393949.6625951007</v>
      </c>
    </row>
    <row r="140" spans="1:2">
      <c r="A140" t="s">
        <v>1261</v>
      </c>
      <c r="B140" s="35">
        <v>83916364.521810129</v>
      </c>
    </row>
    <row r="141" spans="1:2">
      <c r="A141" t="s">
        <v>1254</v>
      </c>
      <c r="B141" s="35">
        <v>12937469.783506149</v>
      </c>
    </row>
    <row r="142" spans="1:2">
      <c r="A142" t="s">
        <v>1392</v>
      </c>
      <c r="B142" s="35">
        <v>1168297.5073522306</v>
      </c>
    </row>
    <row r="143" spans="1:2">
      <c r="A143" t="s">
        <v>1393</v>
      </c>
      <c r="B143" s="35">
        <v>231831.14621968218</v>
      </c>
    </row>
    <row r="144" spans="1:2">
      <c r="A144" t="s">
        <v>1394</v>
      </c>
      <c r="B144" s="35">
        <v>1052815.2091325275</v>
      </c>
    </row>
    <row r="145" spans="1:2">
      <c r="A145" t="s">
        <v>1395</v>
      </c>
      <c r="B145" s="35">
        <v>2986932.8780425517</v>
      </c>
    </row>
    <row r="146" spans="1:2">
      <c r="A146" t="s">
        <v>1396</v>
      </c>
      <c r="B146" s="35">
        <v>987711.41407551919</v>
      </c>
    </row>
    <row r="147" spans="1:2">
      <c r="A147" t="s">
        <v>1457</v>
      </c>
      <c r="B147" s="36">
        <v>120038084.148543</v>
      </c>
    </row>
    <row r="148" spans="1:2">
      <c r="A148" t="s">
        <v>1397</v>
      </c>
      <c r="B148" s="35">
        <v>27223.697781218121</v>
      </c>
    </row>
    <row r="149" spans="1:2">
      <c r="A149" t="s">
        <v>1269</v>
      </c>
      <c r="B149" s="35">
        <v>130964.96861693857</v>
      </c>
    </row>
    <row r="150" spans="1:2">
      <c r="A150" t="s">
        <v>1267</v>
      </c>
      <c r="B150" s="35">
        <v>2187814.3468391825</v>
      </c>
    </row>
    <row r="151" spans="1:2">
      <c r="A151" t="s">
        <v>1275</v>
      </c>
      <c r="B151" s="35">
        <v>264736.0162929779</v>
      </c>
    </row>
    <row r="152" spans="1:2">
      <c r="A152" t="s">
        <v>1278</v>
      </c>
      <c r="B152" s="35">
        <v>13387169.867091993</v>
      </c>
    </row>
    <row r="153" spans="1:2">
      <c r="A153" t="s">
        <v>1458</v>
      </c>
      <c r="B153" s="36">
        <v>15997908.8966223</v>
      </c>
    </row>
    <row r="154" spans="1:2">
      <c r="A154" t="s">
        <v>1398</v>
      </c>
      <c r="B154" s="35">
        <v>1517.1786531945554</v>
      </c>
    </row>
    <row r="155" spans="1:2">
      <c r="A155" t="s">
        <v>1399</v>
      </c>
      <c r="B155" s="35">
        <v>5391.5401798500807</v>
      </c>
    </row>
    <row r="156" spans="1:2">
      <c r="A156" t="s">
        <v>1400</v>
      </c>
      <c r="B156" s="35">
        <v>3786.8243009559628</v>
      </c>
    </row>
    <row r="157" spans="1:2">
      <c r="A157" t="s">
        <v>1401</v>
      </c>
      <c r="B157" s="35">
        <v>234166.0768291562</v>
      </c>
    </row>
    <row r="158" spans="1:2">
      <c r="A158" t="s">
        <v>1276</v>
      </c>
      <c r="B158" s="35">
        <v>10945.654412372765</v>
      </c>
    </row>
    <row r="159" spans="1:2">
      <c r="A159" t="s">
        <v>1259</v>
      </c>
      <c r="B159" s="35">
        <v>282984.64951814117</v>
      </c>
    </row>
    <row r="160" spans="1:2">
      <c r="A160" t="s">
        <v>1402</v>
      </c>
      <c r="B160" s="35">
        <v>22566.254902547782</v>
      </c>
    </row>
    <row r="161" spans="1:2">
      <c r="A161" t="s">
        <v>1247</v>
      </c>
      <c r="B161" s="35">
        <v>43589.339082310755</v>
      </c>
    </row>
    <row r="162" spans="1:2">
      <c r="A162" t="s">
        <v>1459</v>
      </c>
      <c r="B162" s="36">
        <v>604947.51787852903</v>
      </c>
    </row>
    <row r="163" spans="1:2">
      <c r="A163" t="s">
        <v>1403</v>
      </c>
      <c r="B163" s="35">
        <v>1139306.6562460703</v>
      </c>
    </row>
    <row r="164" spans="1:2">
      <c r="A164" t="s">
        <v>1404</v>
      </c>
      <c r="B164" s="35">
        <v>1479972.1117823261</v>
      </c>
    </row>
    <row r="165" spans="1:2">
      <c r="A165" t="s">
        <v>1461</v>
      </c>
      <c r="B165" s="35">
        <v>2619278.7680283999</v>
      </c>
    </row>
    <row r="166" spans="1:2">
      <c r="A166" t="s">
        <v>1405</v>
      </c>
      <c r="B166" s="35">
        <v>583732.98506762716</v>
      </c>
    </row>
    <row r="167" spans="1:2">
      <c r="A167" t="s">
        <v>1406</v>
      </c>
      <c r="B167" s="35">
        <v>1016334.8855373256</v>
      </c>
    </row>
    <row r="168" spans="1:2">
      <c r="A168" t="s">
        <v>1407</v>
      </c>
      <c r="B168" s="35">
        <v>419176.89203659265</v>
      </c>
    </row>
    <row r="169" spans="1:2">
      <c r="A169" t="s">
        <v>1251</v>
      </c>
      <c r="B169" s="35">
        <v>1184190.3404065846</v>
      </c>
    </row>
    <row r="170" spans="1:2">
      <c r="A170" t="s">
        <v>1262</v>
      </c>
      <c r="B170" s="35">
        <v>10254588.58069507</v>
      </c>
    </row>
    <row r="171" spans="1:2">
      <c r="A171" t="s">
        <v>1408</v>
      </c>
      <c r="B171" s="35">
        <v>200910.04301812447</v>
      </c>
    </row>
    <row r="172" spans="1:2">
      <c r="A172" t="s">
        <v>1460</v>
      </c>
      <c r="B172" s="36">
        <v>13658933.7267613</v>
      </c>
    </row>
    <row r="173" spans="1:2">
      <c r="A173" t="s">
        <v>1409</v>
      </c>
      <c r="B173" s="35">
        <v>4004731.6026591524</v>
      </c>
    </row>
    <row r="174" spans="1:2">
      <c r="A174" t="s">
        <v>1410</v>
      </c>
      <c r="B174" s="35">
        <v>1068879.4074171458</v>
      </c>
    </row>
    <row r="175" spans="1:2">
      <c r="A175" t="s">
        <v>1411</v>
      </c>
      <c r="B175" s="35">
        <v>54231.56882279399</v>
      </c>
    </row>
    <row r="176" spans="1:2">
      <c r="A176" t="s">
        <v>1412</v>
      </c>
      <c r="B176" s="35">
        <v>1927.5211378135423</v>
      </c>
    </row>
    <row r="177" spans="1:2">
      <c r="A177" t="s">
        <v>1413</v>
      </c>
      <c r="B177" s="35">
        <v>1415752.0092041115</v>
      </c>
    </row>
    <row r="178" spans="1:2">
      <c r="A178" t="s">
        <v>1414</v>
      </c>
      <c r="B178" s="35">
        <v>3404869.9015537174</v>
      </c>
    </row>
    <row r="179" spans="1:2">
      <c r="A179" t="s">
        <v>1290</v>
      </c>
      <c r="B179" s="35">
        <v>4420518.9460423607</v>
      </c>
    </row>
    <row r="180" spans="1:2">
      <c r="A180" t="s">
        <v>1289</v>
      </c>
      <c r="B180" s="35">
        <v>3147817.3838016069</v>
      </c>
    </row>
    <row r="181" spans="1:2">
      <c r="A181" t="s">
        <v>1415</v>
      </c>
      <c r="B181" s="35">
        <v>505039.66672882147</v>
      </c>
    </row>
    <row r="182" spans="1:2">
      <c r="A182" t="s">
        <v>1416</v>
      </c>
      <c r="B182" s="35">
        <v>130466.70216967925</v>
      </c>
    </row>
    <row r="183" spans="1:2">
      <c r="A183" t="s">
        <v>1417</v>
      </c>
      <c r="B183" s="35">
        <v>55862.383583487826</v>
      </c>
    </row>
    <row r="184" spans="1:2">
      <c r="A184" t="s">
        <v>1418</v>
      </c>
      <c r="B184" s="35">
        <v>1033.0779802516379</v>
      </c>
    </row>
    <row r="185" spans="1:2">
      <c r="A185" t="s">
        <v>1288</v>
      </c>
      <c r="B185" s="35">
        <v>1233539.977539995</v>
      </c>
    </row>
    <row r="186" spans="1:2">
      <c r="A186" t="s">
        <v>1419</v>
      </c>
      <c r="B186" s="35">
        <v>4524376.2723088842</v>
      </c>
    </row>
    <row r="187" spans="1:2">
      <c r="A187" t="s">
        <v>1287</v>
      </c>
      <c r="B187" s="35">
        <v>5554774.3630321268</v>
      </c>
    </row>
    <row r="188" spans="1:2">
      <c r="A188" t="s">
        <v>1286</v>
      </c>
      <c r="B188" s="35">
        <v>7039091.2263723267</v>
      </c>
    </row>
    <row r="189" spans="1:2">
      <c r="A189" t="s">
        <v>1285</v>
      </c>
      <c r="B189" s="35">
        <v>6004328.5305067636</v>
      </c>
    </row>
    <row r="190" spans="1:2">
      <c r="A190" t="s">
        <v>1420</v>
      </c>
      <c r="B190" s="35">
        <v>5041220.4278979776</v>
      </c>
    </row>
    <row r="191" spans="1:2">
      <c r="A191" t="s">
        <v>1421</v>
      </c>
      <c r="B191" s="35">
        <v>1038872.2293467004</v>
      </c>
    </row>
    <row r="192" spans="1:2">
      <c r="A192" t="s">
        <v>1422</v>
      </c>
      <c r="B192" s="35">
        <v>334958.83702206181</v>
      </c>
    </row>
    <row r="193" spans="1:2">
      <c r="A193" t="s">
        <v>1423</v>
      </c>
      <c r="B193" s="35">
        <v>739187.31769875565</v>
      </c>
    </row>
    <row r="194" spans="1:2">
      <c r="A194" t="s">
        <v>1424</v>
      </c>
      <c r="B194" s="35">
        <v>3029825.6733641834</v>
      </c>
    </row>
    <row r="195" spans="1:2">
      <c r="A195" t="s">
        <v>1425</v>
      </c>
      <c r="B195" s="35">
        <v>10175665.77316929</v>
      </c>
    </row>
    <row r="196" spans="1:2">
      <c r="A196" t="s">
        <v>1426</v>
      </c>
      <c r="B196" s="35">
        <v>8785289.7588256355</v>
      </c>
    </row>
    <row r="197" spans="1:2">
      <c r="A197" t="s">
        <v>1284</v>
      </c>
      <c r="B197" s="35">
        <v>9692030.8296915982</v>
      </c>
    </row>
    <row r="198" spans="1:2">
      <c r="A198" t="s">
        <v>1283</v>
      </c>
      <c r="B198" s="35">
        <v>12792028.083961483</v>
      </c>
    </row>
    <row r="199" spans="1:2">
      <c r="A199" t="s">
        <v>1282</v>
      </c>
      <c r="B199" s="35">
        <v>15359296.18504872</v>
      </c>
    </row>
    <row r="200" spans="1:2">
      <c r="A200" t="s">
        <v>1281</v>
      </c>
      <c r="B200" s="35">
        <v>13071416.733784156</v>
      </c>
    </row>
    <row r="201" spans="1:2">
      <c r="A201" t="s">
        <v>1280</v>
      </c>
      <c r="B201" s="35">
        <v>5298510.445781216</v>
      </c>
    </row>
    <row r="202" spans="1:2">
      <c r="A202" t="s">
        <v>1427</v>
      </c>
      <c r="B202" s="35">
        <v>516700.70646783279</v>
      </c>
    </row>
    <row r="203" spans="1:2">
      <c r="A203" t="s">
        <v>1428</v>
      </c>
      <c r="B203" s="35">
        <v>1507359.2643047317</v>
      </c>
    </row>
    <row r="204" spans="1:2">
      <c r="A204" t="s">
        <v>1429</v>
      </c>
      <c r="B204" s="35">
        <v>4734869.1073997514</v>
      </c>
    </row>
    <row r="205" spans="1:2">
      <c r="A205" t="s">
        <v>1430</v>
      </c>
      <c r="B205" s="35">
        <v>7114585.387314016</v>
      </c>
    </row>
    <row r="206" spans="1:2">
      <c r="A206" t="s">
        <v>1279</v>
      </c>
      <c r="B206" s="35">
        <v>12352278.49938182</v>
      </c>
    </row>
    <row r="207" spans="1:2">
      <c r="A207" t="s">
        <v>1431</v>
      </c>
      <c r="B207" s="35">
        <v>11006850.484228902</v>
      </c>
    </row>
    <row r="208" spans="1:2">
      <c r="A208" t="s">
        <v>1432</v>
      </c>
      <c r="B208" s="35">
        <v>3489308.214042251</v>
      </c>
    </row>
    <row r="209" spans="1:2">
      <c r="A209" t="s">
        <v>1433</v>
      </c>
      <c r="B209" s="35">
        <v>532998.28393883992</v>
      </c>
    </row>
    <row r="210" spans="1:2">
      <c r="A210" t="s">
        <v>1434</v>
      </c>
      <c r="B210" s="35">
        <v>135189.6143697566</v>
      </c>
    </row>
    <row r="211" spans="1:2">
      <c r="A211" t="s">
        <v>1435</v>
      </c>
      <c r="B211" s="35">
        <v>267480.32998604252</v>
      </c>
    </row>
    <row r="212" spans="1:2">
      <c r="A212" t="s">
        <v>1436</v>
      </c>
      <c r="B212" s="35">
        <v>654204.297099469</v>
      </c>
    </row>
    <row r="213" spans="1:2">
      <c r="A213" t="s">
        <v>1437</v>
      </c>
      <c r="B213" s="35">
        <v>1969682.5740029737</v>
      </c>
    </row>
    <row r="214" spans="1:2">
      <c r="A214" t="s">
        <v>1438</v>
      </c>
      <c r="B214" s="35">
        <v>3623712.6198184034</v>
      </c>
    </row>
    <row r="215" spans="1:2">
      <c r="A215" t="s">
        <v>1439</v>
      </c>
      <c r="B215" s="35">
        <v>5894442.8784016864</v>
      </c>
    </row>
    <row r="216" spans="1:2">
      <c r="A216" t="s">
        <v>1440</v>
      </c>
      <c r="B216" s="35">
        <v>13655839.76038372</v>
      </c>
    </row>
    <row r="217" spans="1:2">
      <c r="A217" t="s">
        <v>1441</v>
      </c>
      <c r="B217" s="35">
        <v>614303.95759756514</v>
      </c>
    </row>
    <row r="218" spans="1:2">
      <c r="A218" t="s">
        <v>1442</v>
      </c>
      <c r="B218" s="35">
        <v>243433.15019256677</v>
      </c>
    </row>
    <row r="219" spans="1:2">
      <c r="A219" t="s">
        <v>1443</v>
      </c>
      <c r="B219" s="35">
        <v>381615.05180121842</v>
      </c>
    </row>
    <row r="220" spans="1:2">
      <c r="A220" t="s">
        <v>1444</v>
      </c>
      <c r="B220" s="35">
        <v>643491.24875727319</v>
      </c>
    </row>
    <row r="221" spans="1:2">
      <c r="A221" t="s">
        <v>1445</v>
      </c>
      <c r="B221" s="35">
        <v>1348237.6032839764</v>
      </c>
    </row>
    <row r="222" spans="1:2">
      <c r="A222" t="s">
        <v>1446</v>
      </c>
      <c r="B222" s="35">
        <v>3397991.7145342929</v>
      </c>
    </row>
    <row r="223" spans="1:2">
      <c r="A223" t="s">
        <v>1447</v>
      </c>
      <c r="B223" s="35">
        <v>248893.33699060435</v>
      </c>
    </row>
    <row r="224" spans="1:2">
      <c r="A224" t="s">
        <v>1462</v>
      </c>
      <c r="B224" s="36">
        <v>202259010.92075101</v>
      </c>
    </row>
  </sheetData>
  <autoFilter ref="A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2"/>
  <sheetViews>
    <sheetView workbookViewId="0">
      <selection activeCell="B1" sqref="B1:B1048576"/>
    </sheetView>
  </sheetViews>
  <sheetFormatPr defaultRowHeight="15"/>
  <cols>
    <col min="1" max="1" width="20.7109375" bestFit="1" customWidth="1"/>
  </cols>
  <sheetData>
    <row r="1" spans="1:1">
      <c r="A1" t="s">
        <v>1467</v>
      </c>
    </row>
    <row r="2" spans="1:1">
      <c r="A2" t="s">
        <v>1474</v>
      </c>
    </row>
    <row r="3" spans="1:1">
      <c r="A3" t="s">
        <v>1325</v>
      </c>
    </row>
    <row r="4" spans="1:1">
      <c r="A4" t="s">
        <v>1326</v>
      </c>
    </row>
    <row r="5" spans="1:1">
      <c r="A5" t="s">
        <v>1328</v>
      </c>
    </row>
    <row r="6" spans="1:1">
      <c r="A6" t="s">
        <v>1300</v>
      </c>
    </row>
    <row r="7" spans="1:1">
      <c r="A7" t="s">
        <v>1299</v>
      </c>
    </row>
    <row r="8" spans="1:1">
      <c r="A8" t="s">
        <v>1331</v>
      </c>
    </row>
    <row r="9" spans="1:1">
      <c r="A9" t="s">
        <v>1297</v>
      </c>
    </row>
    <row r="10" spans="1:1">
      <c r="A10" t="s">
        <v>1295</v>
      </c>
    </row>
    <row r="11" spans="1:1">
      <c r="A11" t="s">
        <v>1334</v>
      </c>
    </row>
    <row r="12" spans="1:1">
      <c r="A12" t="s">
        <v>1475</v>
      </c>
    </row>
    <row r="13" spans="1:1">
      <c r="A13" t="s">
        <v>1476</v>
      </c>
    </row>
    <row r="14" spans="1:1">
      <c r="A14" t="s">
        <v>1477</v>
      </c>
    </row>
    <row r="15" spans="1:1">
      <c r="A15" t="s">
        <v>1478</v>
      </c>
    </row>
    <row r="16" spans="1:1">
      <c r="A16" t="s">
        <v>1468</v>
      </c>
    </row>
    <row r="17" spans="1:1">
      <c r="A17" t="s">
        <v>1469</v>
      </c>
    </row>
    <row r="18" spans="1:1">
      <c r="A18" t="s">
        <v>1470</v>
      </c>
    </row>
    <row r="19" spans="1:1">
      <c r="A19" t="s">
        <v>1479</v>
      </c>
    </row>
    <row r="20" spans="1:1">
      <c r="A20" t="s">
        <v>1480</v>
      </c>
    </row>
    <row r="21" spans="1:1">
      <c r="A21" t="s">
        <v>1349</v>
      </c>
    </row>
    <row r="22" spans="1:1">
      <c r="A22" t="s">
        <v>1481</v>
      </c>
    </row>
    <row r="23" spans="1:1">
      <c r="A23" t="s">
        <v>1482</v>
      </c>
    </row>
    <row r="24" spans="1:1">
      <c r="A24" t="s">
        <v>1350</v>
      </c>
    </row>
    <row r="25" spans="1:1">
      <c r="A25" t="s">
        <v>1351</v>
      </c>
    </row>
    <row r="26" spans="1:1">
      <c r="A26" t="s">
        <v>1352</v>
      </c>
    </row>
    <row r="27" spans="1:1">
      <c r="A27" t="s">
        <v>1483</v>
      </c>
    </row>
    <row r="28" spans="1:1">
      <c r="A28" t="s">
        <v>1484</v>
      </c>
    </row>
    <row r="29" spans="1:1">
      <c r="A29" t="s">
        <v>1485</v>
      </c>
    </row>
    <row r="30" spans="1:1">
      <c r="A30" t="s">
        <v>1486</v>
      </c>
    </row>
    <row r="31" spans="1:1">
      <c r="A31" t="s">
        <v>1354</v>
      </c>
    </row>
    <row r="32" spans="1:1">
      <c r="A32" t="s">
        <v>1487</v>
      </c>
    </row>
    <row r="33" spans="1:1">
      <c r="A33" t="s">
        <v>1488</v>
      </c>
    </row>
    <row r="34" spans="1:1">
      <c r="A34" t="s">
        <v>1489</v>
      </c>
    </row>
    <row r="35" spans="1:1">
      <c r="A35" t="s">
        <v>1490</v>
      </c>
    </row>
    <row r="36" spans="1:1">
      <c r="A36" t="s">
        <v>1491</v>
      </c>
    </row>
    <row r="37" spans="1:1">
      <c r="A37" t="s">
        <v>1492</v>
      </c>
    </row>
    <row r="38" spans="1:1">
      <c r="A38" t="s">
        <v>1493</v>
      </c>
    </row>
    <row r="39" spans="1:1">
      <c r="A39" t="s">
        <v>1494</v>
      </c>
    </row>
    <row r="40" spans="1:1">
      <c r="A40" t="s">
        <v>1495</v>
      </c>
    </row>
    <row r="41" spans="1:1">
      <c r="A41" t="s">
        <v>1496</v>
      </c>
    </row>
    <row r="42" spans="1:1">
      <c r="A42" t="s">
        <v>1497</v>
      </c>
    </row>
    <row r="43" spans="1:1">
      <c r="A43" t="s">
        <v>1498</v>
      </c>
    </row>
    <row r="44" spans="1:1">
      <c r="A44" t="s">
        <v>1363</v>
      </c>
    </row>
    <row r="45" spans="1:1">
      <c r="A45" t="s">
        <v>1364</v>
      </c>
    </row>
    <row r="46" spans="1:1">
      <c r="A46" t="s">
        <v>1499</v>
      </c>
    </row>
    <row r="47" spans="1:1">
      <c r="A47" t="s">
        <v>1368</v>
      </c>
    </row>
    <row r="48" spans="1:1">
      <c r="A48" t="s">
        <v>1500</v>
      </c>
    </row>
    <row r="49" spans="1:1">
      <c r="A49" t="s">
        <v>1501</v>
      </c>
    </row>
    <row r="50" spans="1:1">
      <c r="A50" t="s">
        <v>1502</v>
      </c>
    </row>
    <row r="51" spans="1:1">
      <c r="A51" t="s">
        <v>1503</v>
      </c>
    </row>
    <row r="52" spans="1:1">
      <c r="A52" t="s">
        <v>1504</v>
      </c>
    </row>
    <row r="53" spans="1:1">
      <c r="A53" t="s">
        <v>1505</v>
      </c>
    </row>
    <row r="54" spans="1:1">
      <c r="A54" t="s">
        <v>1506</v>
      </c>
    </row>
    <row r="55" spans="1:1">
      <c r="A55" t="s">
        <v>1507</v>
      </c>
    </row>
    <row r="56" spans="1:1">
      <c r="A56" t="s">
        <v>1374</v>
      </c>
    </row>
    <row r="57" spans="1:1">
      <c r="A57" t="s">
        <v>1375</v>
      </c>
    </row>
    <row r="58" spans="1:1">
      <c r="A58" t="s">
        <v>1508</v>
      </c>
    </row>
    <row r="59" spans="1:1">
      <c r="A59" t="s">
        <v>1509</v>
      </c>
    </row>
    <row r="60" spans="1:1">
      <c r="A60" t="s">
        <v>1241</v>
      </c>
    </row>
    <row r="61" spans="1:1">
      <c r="A61" t="s">
        <v>1266</v>
      </c>
    </row>
    <row r="62" spans="1:1">
      <c r="A62" t="s">
        <v>1258</v>
      </c>
    </row>
    <row r="63" spans="1:1">
      <c r="A63" t="s">
        <v>1510</v>
      </c>
    </row>
    <row r="64" spans="1:1">
      <c r="A64" t="s">
        <v>1511</v>
      </c>
    </row>
    <row r="65" spans="1:1">
      <c r="A65" t="s">
        <v>1219</v>
      </c>
    </row>
    <row r="66" spans="1:1">
      <c r="A66" t="s">
        <v>1239</v>
      </c>
    </row>
    <row r="67" spans="1:1">
      <c r="A67" t="s">
        <v>1244</v>
      </c>
    </row>
    <row r="68" spans="1:1">
      <c r="A68" t="s">
        <v>1260</v>
      </c>
    </row>
    <row r="69" spans="1:1">
      <c r="A69" t="s">
        <v>1512</v>
      </c>
    </row>
    <row r="70" spans="1:1">
      <c r="A70" t="s">
        <v>1383</v>
      </c>
    </row>
    <row r="71" spans="1:1">
      <c r="A71" t="s">
        <v>1513</v>
      </c>
    </row>
    <row r="72" spans="1:1">
      <c r="A72" t="s">
        <v>1514</v>
      </c>
    </row>
    <row r="73" spans="1:1">
      <c r="A73" t="s">
        <v>1515</v>
      </c>
    </row>
    <row r="74" spans="1:1">
      <c r="A74" t="s">
        <v>1516</v>
      </c>
    </row>
    <row r="75" spans="1:1">
      <c r="A75" t="s">
        <v>1517</v>
      </c>
    </row>
    <row r="76" spans="1:1">
      <c r="A76" t="s">
        <v>1518</v>
      </c>
    </row>
    <row r="77" spans="1:1">
      <c r="A77" t="s">
        <v>1519</v>
      </c>
    </row>
    <row r="78" spans="1:1">
      <c r="A78" t="s">
        <v>1520</v>
      </c>
    </row>
    <row r="79" spans="1:1">
      <c r="A79" t="s">
        <v>1521</v>
      </c>
    </row>
    <row r="80" spans="1:1">
      <c r="A80" t="s">
        <v>1522</v>
      </c>
    </row>
    <row r="81" spans="1:1">
      <c r="A81" t="s">
        <v>1523</v>
      </c>
    </row>
    <row r="82" spans="1:1">
      <c r="A82" t="s">
        <v>1524</v>
      </c>
    </row>
    <row r="83" spans="1:1">
      <c r="A83" t="s">
        <v>1525</v>
      </c>
    </row>
    <row r="84" spans="1:1">
      <c r="A84" t="s">
        <v>1526</v>
      </c>
    </row>
    <row r="85" spans="1:1">
      <c r="A85" t="s">
        <v>1527</v>
      </c>
    </row>
    <row r="86" spans="1:1">
      <c r="A86" t="s">
        <v>1528</v>
      </c>
    </row>
    <row r="87" spans="1:1">
      <c r="A87" t="s">
        <v>1529</v>
      </c>
    </row>
    <row r="88" spans="1:1">
      <c r="A88" t="s">
        <v>1530</v>
      </c>
    </row>
    <row r="89" spans="1:1">
      <c r="A89" t="s">
        <v>1531</v>
      </c>
    </row>
    <row r="90" spans="1:1">
      <c r="A90" t="s">
        <v>1532</v>
      </c>
    </row>
    <row r="91" spans="1:1">
      <c r="A91" t="s">
        <v>1533</v>
      </c>
    </row>
    <row r="92" spans="1:1">
      <c r="A92" t="s">
        <v>1534</v>
      </c>
    </row>
    <row r="93" spans="1:1">
      <c r="A93" t="s">
        <v>1535</v>
      </c>
    </row>
    <row r="94" spans="1:1">
      <c r="A94" t="s">
        <v>1536</v>
      </c>
    </row>
    <row r="95" spans="1:1">
      <c r="A95" t="s">
        <v>1537</v>
      </c>
    </row>
    <row r="96" spans="1:1">
      <c r="A96" t="s">
        <v>1651</v>
      </c>
    </row>
    <row r="97" spans="1:1">
      <c r="A97" t="s">
        <v>1386</v>
      </c>
    </row>
    <row r="98" spans="1:1">
      <c r="A98" t="s">
        <v>1387</v>
      </c>
    </row>
    <row r="99" spans="1:1">
      <c r="A99" t="s">
        <v>1538</v>
      </c>
    </row>
    <row r="100" spans="1:1">
      <c r="A100" t="s">
        <v>1228</v>
      </c>
    </row>
    <row r="101" spans="1:1">
      <c r="A101" t="s">
        <v>1277</v>
      </c>
    </row>
    <row r="102" spans="1:1">
      <c r="A102" t="s">
        <v>1539</v>
      </c>
    </row>
    <row r="103" spans="1:1">
      <c r="A103" t="s">
        <v>1540</v>
      </c>
    </row>
    <row r="104" spans="1:1">
      <c r="A104" t="s">
        <v>1391</v>
      </c>
    </row>
    <row r="105" spans="1:1">
      <c r="A105" t="s">
        <v>1246</v>
      </c>
    </row>
    <row r="106" spans="1:1">
      <c r="A106" t="s">
        <v>1249</v>
      </c>
    </row>
    <row r="107" spans="1:1">
      <c r="A107" t="s">
        <v>1272</v>
      </c>
    </row>
    <row r="108" spans="1:1">
      <c r="A108" t="s">
        <v>1541</v>
      </c>
    </row>
    <row r="109" spans="1:1">
      <c r="A109" t="s">
        <v>1542</v>
      </c>
    </row>
    <row r="110" spans="1:1">
      <c r="A110" t="s">
        <v>1543</v>
      </c>
    </row>
    <row r="111" spans="1:1">
      <c r="A111" t="s">
        <v>1392</v>
      </c>
    </row>
    <row r="112" spans="1:1">
      <c r="A112" t="s">
        <v>1393</v>
      </c>
    </row>
    <row r="113" spans="1:1">
      <c r="A113" t="s">
        <v>1544</v>
      </c>
    </row>
    <row r="114" spans="1:1">
      <c r="A114" t="s">
        <v>1545</v>
      </c>
    </row>
    <row r="115" spans="1:1">
      <c r="A115" t="s">
        <v>1546</v>
      </c>
    </row>
    <row r="116" spans="1:1">
      <c r="A116" t="s">
        <v>1547</v>
      </c>
    </row>
    <row r="117" spans="1:1">
      <c r="A117" t="s">
        <v>1548</v>
      </c>
    </row>
    <row r="118" spans="1:1">
      <c r="A118" t="s">
        <v>1549</v>
      </c>
    </row>
    <row r="119" spans="1:1">
      <c r="A119" t="s">
        <v>1550</v>
      </c>
    </row>
    <row r="120" spans="1:1">
      <c r="A120" t="s">
        <v>1551</v>
      </c>
    </row>
    <row r="121" spans="1:1">
      <c r="A121" t="s">
        <v>1552</v>
      </c>
    </row>
    <row r="122" spans="1:1">
      <c r="A122" t="s">
        <v>1553</v>
      </c>
    </row>
    <row r="123" spans="1:1">
      <c r="A123" t="s">
        <v>1554</v>
      </c>
    </row>
    <row r="124" spans="1:1">
      <c r="A124" t="s">
        <v>1555</v>
      </c>
    </row>
    <row r="125" spans="1:1">
      <c r="A125" t="s">
        <v>1556</v>
      </c>
    </row>
    <row r="126" spans="1:1">
      <c r="A126" t="s">
        <v>1557</v>
      </c>
    </row>
    <row r="127" spans="1:1">
      <c r="A127" t="s">
        <v>1558</v>
      </c>
    </row>
    <row r="128" spans="1:1">
      <c r="A128" t="s">
        <v>1269</v>
      </c>
    </row>
    <row r="129" spans="1:1">
      <c r="A129" t="s">
        <v>1267</v>
      </c>
    </row>
    <row r="130" spans="1:1">
      <c r="A130" t="s">
        <v>1275</v>
      </c>
    </row>
    <row r="131" spans="1:1">
      <c r="A131" t="s">
        <v>1278</v>
      </c>
    </row>
    <row r="132" spans="1:1">
      <c r="A132" t="s">
        <v>1559</v>
      </c>
    </row>
    <row r="133" spans="1:1">
      <c r="A133" t="s">
        <v>1560</v>
      </c>
    </row>
    <row r="134" spans="1:1">
      <c r="A134" t="s">
        <v>1561</v>
      </c>
    </row>
    <row r="135" spans="1:1">
      <c r="A135" t="s">
        <v>1562</v>
      </c>
    </row>
    <row r="136" spans="1:1">
      <c r="A136" t="s">
        <v>1563</v>
      </c>
    </row>
    <row r="137" spans="1:1">
      <c r="A137" t="s">
        <v>1564</v>
      </c>
    </row>
    <row r="138" spans="1:1">
      <c r="A138" t="s">
        <v>1565</v>
      </c>
    </row>
    <row r="139" spans="1:1">
      <c r="A139" t="s">
        <v>1566</v>
      </c>
    </row>
    <row r="140" spans="1:1">
      <c r="A140" t="s">
        <v>1567</v>
      </c>
    </row>
    <row r="141" spans="1:1">
      <c r="A141" t="s">
        <v>1568</v>
      </c>
    </row>
    <row r="142" spans="1:1">
      <c r="A142" t="s">
        <v>1569</v>
      </c>
    </row>
    <row r="143" spans="1:1">
      <c r="A143" t="s">
        <v>1570</v>
      </c>
    </row>
    <row r="144" spans="1:1">
      <c r="A144" t="s">
        <v>1571</v>
      </c>
    </row>
    <row r="145" spans="1:1">
      <c r="A145" t="s">
        <v>1572</v>
      </c>
    </row>
    <row r="146" spans="1:1">
      <c r="A146" t="s">
        <v>1573</v>
      </c>
    </row>
    <row r="147" spans="1:1">
      <c r="A147" t="s">
        <v>1399</v>
      </c>
    </row>
    <row r="148" spans="1:1">
      <c r="A148" t="s">
        <v>1232</v>
      </c>
    </row>
    <row r="149" spans="1:1">
      <c r="A149" t="s">
        <v>1276</v>
      </c>
    </row>
    <row r="150" spans="1:1">
      <c r="A150" t="s">
        <v>1245</v>
      </c>
    </row>
    <row r="151" spans="1:1">
      <c r="A151" t="s">
        <v>1574</v>
      </c>
    </row>
    <row r="152" spans="1:1">
      <c r="A152" t="s">
        <v>1402</v>
      </c>
    </row>
    <row r="153" spans="1:1">
      <c r="A153" t="s">
        <v>1247</v>
      </c>
    </row>
    <row r="154" spans="1:1">
      <c r="A154" t="s">
        <v>1575</v>
      </c>
    </row>
    <row r="155" spans="1:1">
      <c r="A155" t="s">
        <v>1576</v>
      </c>
    </row>
    <row r="156" spans="1:1">
      <c r="A156" t="s">
        <v>1577</v>
      </c>
    </row>
    <row r="157" spans="1:1">
      <c r="A157" t="s">
        <v>1578</v>
      </c>
    </row>
    <row r="158" spans="1:1">
      <c r="A158" t="s">
        <v>1579</v>
      </c>
    </row>
    <row r="159" spans="1:1">
      <c r="A159" t="s">
        <v>1580</v>
      </c>
    </row>
    <row r="160" spans="1:1">
      <c r="A160" t="s">
        <v>1581</v>
      </c>
    </row>
    <row r="161" spans="1:1">
      <c r="A161" t="s">
        <v>1582</v>
      </c>
    </row>
    <row r="162" spans="1:1">
      <c r="A162" t="s">
        <v>1583</v>
      </c>
    </row>
    <row r="163" spans="1:1">
      <c r="A163" t="s">
        <v>1584</v>
      </c>
    </row>
    <row r="164" spans="1:1">
      <c r="A164" t="s">
        <v>1585</v>
      </c>
    </row>
    <row r="165" spans="1:1">
      <c r="A165" t="s">
        <v>1586</v>
      </c>
    </row>
    <row r="166" spans="1:1">
      <c r="A166" t="s">
        <v>1587</v>
      </c>
    </row>
    <row r="167" spans="1:1">
      <c r="A167" t="s">
        <v>1403</v>
      </c>
    </row>
    <row r="168" spans="1:1">
      <c r="A168" t="s">
        <v>1588</v>
      </c>
    </row>
    <row r="169" spans="1:1">
      <c r="A169" t="s">
        <v>1589</v>
      </c>
    </row>
    <row r="170" spans="1:1">
      <c r="A170" t="s">
        <v>1590</v>
      </c>
    </row>
    <row r="171" spans="1:1">
      <c r="A171" t="s">
        <v>1591</v>
      </c>
    </row>
    <row r="172" spans="1:1">
      <c r="A172" t="s">
        <v>1592</v>
      </c>
    </row>
    <row r="173" spans="1:1">
      <c r="A173" t="s">
        <v>1593</v>
      </c>
    </row>
    <row r="174" spans="1:1">
      <c r="A174" t="s">
        <v>1594</v>
      </c>
    </row>
    <row r="175" spans="1:1">
      <c r="A175" t="s">
        <v>1595</v>
      </c>
    </row>
    <row r="176" spans="1:1">
      <c r="A176" t="s">
        <v>1596</v>
      </c>
    </row>
    <row r="177" spans="1:1">
      <c r="A177" t="s">
        <v>1597</v>
      </c>
    </row>
    <row r="178" spans="1:1">
      <c r="A178" t="s">
        <v>1598</v>
      </c>
    </row>
    <row r="179" spans="1:1">
      <c r="A179" t="s">
        <v>1599</v>
      </c>
    </row>
    <row r="180" spans="1:1">
      <c r="A180" t="s">
        <v>1600</v>
      </c>
    </row>
    <row r="181" spans="1:1">
      <c r="A181" t="s">
        <v>1601</v>
      </c>
    </row>
    <row r="182" spans="1:1">
      <c r="A182" t="s">
        <v>1602</v>
      </c>
    </row>
    <row r="183" spans="1:1">
      <c r="A183" t="s">
        <v>1603</v>
      </c>
    </row>
    <row r="184" spans="1:1">
      <c r="A184" t="s">
        <v>1604</v>
      </c>
    </row>
    <row r="185" spans="1:1">
      <c r="A185" t="s">
        <v>1605</v>
      </c>
    </row>
    <row r="186" spans="1:1">
      <c r="A186" t="s">
        <v>1606</v>
      </c>
    </row>
    <row r="187" spans="1:1">
      <c r="A187" t="s">
        <v>1607</v>
      </c>
    </row>
    <row r="188" spans="1:1">
      <c r="A188" t="s">
        <v>1608</v>
      </c>
    </row>
    <row r="189" spans="1:1">
      <c r="A189" t="s">
        <v>1609</v>
      </c>
    </row>
    <row r="190" spans="1:1">
      <c r="A190" t="s">
        <v>1610</v>
      </c>
    </row>
    <row r="191" spans="1:1">
      <c r="A191" t="s">
        <v>1611</v>
      </c>
    </row>
    <row r="192" spans="1:1">
      <c r="A192" t="s">
        <v>1612</v>
      </c>
    </row>
    <row r="193" spans="1:1">
      <c r="A193" t="s">
        <v>1471</v>
      </c>
    </row>
    <row r="194" spans="1:1">
      <c r="A194" t="s">
        <v>1472</v>
      </c>
    </row>
    <row r="195" spans="1:1">
      <c r="A195" t="s">
        <v>1613</v>
      </c>
    </row>
    <row r="196" spans="1:1">
      <c r="A196" t="s">
        <v>1614</v>
      </c>
    </row>
    <row r="197" spans="1:1">
      <c r="A197" t="s">
        <v>1615</v>
      </c>
    </row>
    <row r="198" spans="1:1">
      <c r="A198" t="s">
        <v>1473</v>
      </c>
    </row>
    <row r="199" spans="1:1">
      <c r="A199" t="s">
        <v>1616</v>
      </c>
    </row>
    <row r="200" spans="1:1">
      <c r="A200" t="s">
        <v>1617</v>
      </c>
    </row>
    <row r="201" spans="1:1">
      <c r="A201" t="s">
        <v>1618</v>
      </c>
    </row>
    <row r="202" spans="1:1">
      <c r="A202" t="s">
        <v>1619</v>
      </c>
    </row>
    <row r="203" spans="1:1">
      <c r="A203" t="s">
        <v>1620</v>
      </c>
    </row>
    <row r="204" spans="1:1">
      <c r="A204" t="s">
        <v>1621</v>
      </c>
    </row>
    <row r="205" spans="1:1">
      <c r="A205" t="s">
        <v>1622</v>
      </c>
    </row>
    <row r="206" spans="1:1">
      <c r="A206" t="s">
        <v>1623</v>
      </c>
    </row>
    <row r="207" spans="1:1">
      <c r="A207" t="s">
        <v>1624</v>
      </c>
    </row>
    <row r="208" spans="1:1">
      <c r="A208" t="s">
        <v>1625</v>
      </c>
    </row>
    <row r="209" spans="1:1">
      <c r="A209" t="s">
        <v>1626</v>
      </c>
    </row>
    <row r="210" spans="1:1">
      <c r="A210" t="s">
        <v>1627</v>
      </c>
    </row>
    <row r="211" spans="1:1">
      <c r="A211" t="s">
        <v>1628</v>
      </c>
    </row>
    <row r="212" spans="1:1">
      <c r="A212" t="s">
        <v>1213</v>
      </c>
    </row>
    <row r="213" spans="1:1">
      <c r="A213" t="s">
        <v>1212</v>
      </c>
    </row>
    <row r="214" spans="1:1">
      <c r="A214" t="s">
        <v>1629</v>
      </c>
    </row>
    <row r="215" spans="1:1">
      <c r="A215" t="s">
        <v>1630</v>
      </c>
    </row>
    <row r="216" spans="1:1">
      <c r="A216" t="s">
        <v>1631</v>
      </c>
    </row>
    <row r="217" spans="1:1">
      <c r="A217" t="s">
        <v>1215</v>
      </c>
    </row>
    <row r="218" spans="1:1">
      <c r="A218" t="s">
        <v>1218</v>
      </c>
    </row>
    <row r="219" spans="1:1">
      <c r="A219" t="s">
        <v>1221</v>
      </c>
    </row>
    <row r="220" spans="1:1">
      <c r="A220" t="s">
        <v>1632</v>
      </c>
    </row>
    <row r="221" spans="1:1">
      <c r="A221" t="s">
        <v>1633</v>
      </c>
    </row>
    <row r="222" spans="1:1">
      <c r="A222" t="s">
        <v>1634</v>
      </c>
    </row>
    <row r="223" spans="1:1">
      <c r="A223" t="s">
        <v>1635</v>
      </c>
    </row>
    <row r="224" spans="1:1">
      <c r="A224" t="s">
        <v>1220</v>
      </c>
    </row>
    <row r="225" spans="1:1">
      <c r="A225" t="s">
        <v>1230</v>
      </c>
    </row>
    <row r="226" spans="1:1">
      <c r="A226" t="s">
        <v>1243</v>
      </c>
    </row>
    <row r="227" spans="1:1">
      <c r="A227" t="s">
        <v>1636</v>
      </c>
    </row>
    <row r="228" spans="1:1">
      <c r="A228" t="s">
        <v>1637</v>
      </c>
    </row>
    <row r="229" spans="1:1">
      <c r="A229" t="s">
        <v>1638</v>
      </c>
    </row>
    <row r="230" spans="1:1">
      <c r="A230" t="s">
        <v>1214</v>
      </c>
    </row>
    <row r="231" spans="1:1">
      <c r="A231" t="s">
        <v>1639</v>
      </c>
    </row>
    <row r="232" spans="1:1">
      <c r="A232" t="s">
        <v>1640</v>
      </c>
    </row>
    <row r="233" spans="1:1">
      <c r="A233" t="s">
        <v>1641</v>
      </c>
    </row>
    <row r="234" spans="1:1">
      <c r="A234" t="s">
        <v>1642</v>
      </c>
    </row>
    <row r="235" spans="1:1">
      <c r="A235" t="s">
        <v>1643</v>
      </c>
    </row>
    <row r="236" spans="1:1">
      <c r="A236" t="s">
        <v>1644</v>
      </c>
    </row>
    <row r="237" spans="1:1">
      <c r="A237" t="s">
        <v>1645</v>
      </c>
    </row>
    <row r="238" spans="1:1">
      <c r="A238" t="s">
        <v>1646</v>
      </c>
    </row>
    <row r="239" spans="1:1">
      <c r="A239" t="s">
        <v>1647</v>
      </c>
    </row>
    <row r="240" spans="1:1">
      <c r="A240" t="s">
        <v>1648</v>
      </c>
    </row>
    <row r="241" spans="1:1">
      <c r="A241" t="s">
        <v>1649</v>
      </c>
    </row>
    <row r="242" spans="1:1">
      <c r="A242" t="s">
        <v>1650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workbookViewId="0">
      <selection activeCell="E12" sqref="E12"/>
    </sheetView>
  </sheetViews>
  <sheetFormatPr defaultRowHeight="15"/>
  <cols>
    <col min="1" max="1" width="20.7109375" customWidth="1"/>
    <col min="2" max="2" width="8.7109375" style="20"/>
  </cols>
  <sheetData>
    <row r="1" spans="1:5">
      <c r="A1" t="s">
        <v>1292</v>
      </c>
      <c r="B1" t="s">
        <v>1463</v>
      </c>
    </row>
    <row r="2" spans="1:5">
      <c r="A2" t="s">
        <v>1709</v>
      </c>
      <c r="B2" s="20">
        <v>10364.02416028396</v>
      </c>
      <c r="D2" t="s">
        <v>51</v>
      </c>
      <c r="E2" s="20">
        <v>10364.02416028396</v>
      </c>
    </row>
    <row r="3" spans="1:5">
      <c r="A3" t="s">
        <v>1710</v>
      </c>
      <c r="B3" s="20">
        <v>2770.6860833015603</v>
      </c>
      <c r="D3" t="s">
        <v>51</v>
      </c>
      <c r="E3" s="20">
        <v>2770.6860833015603</v>
      </c>
    </row>
    <row r="4" spans="1:5">
      <c r="A4" t="s">
        <v>1711</v>
      </c>
      <c r="B4" s="20">
        <v>45257.672605064785</v>
      </c>
      <c r="D4" t="s">
        <v>51</v>
      </c>
      <c r="E4" s="20">
        <v>45257.672605064785</v>
      </c>
    </row>
    <row r="5" spans="1:5">
      <c r="A5" t="s">
        <v>1712</v>
      </c>
      <c r="B5" s="20">
        <v>49464.529161495848</v>
      </c>
      <c r="D5" t="s">
        <v>51</v>
      </c>
      <c r="E5" s="20">
        <v>49464.529161495848</v>
      </c>
    </row>
    <row r="6" spans="1:5">
      <c r="A6" t="s">
        <v>1713</v>
      </c>
      <c r="B6" s="20">
        <v>375405.17942034057</v>
      </c>
      <c r="D6" t="s">
        <v>51</v>
      </c>
      <c r="E6" s="20">
        <v>375405.17942034057</v>
      </c>
    </row>
    <row r="7" spans="1:5">
      <c r="A7" t="s">
        <v>1714</v>
      </c>
      <c r="B7" s="20">
        <v>9749.559615729544</v>
      </c>
      <c r="D7" t="s">
        <v>51</v>
      </c>
      <c r="E7" s="20">
        <v>9749.559615729544</v>
      </c>
    </row>
    <row r="8" spans="1:5">
      <c r="A8" t="s">
        <v>1715</v>
      </c>
      <c r="B8" s="20">
        <v>20250.867116586225</v>
      </c>
      <c r="D8" t="s">
        <v>51</v>
      </c>
      <c r="E8" s="20">
        <v>20250.867116586225</v>
      </c>
    </row>
    <row r="9" spans="1:5">
      <c r="A9" t="s">
        <v>1716</v>
      </c>
      <c r="B9" s="20">
        <v>17066.063489626002</v>
      </c>
      <c r="D9" t="s">
        <v>51</v>
      </c>
      <c r="E9" s="20">
        <v>17066.063489626002</v>
      </c>
    </row>
    <row r="10" spans="1:5">
      <c r="A10" t="s">
        <v>1717</v>
      </c>
      <c r="B10" s="20">
        <v>44892.755001594087</v>
      </c>
      <c r="D10" t="s">
        <v>51</v>
      </c>
      <c r="E10" s="20">
        <v>44892.755001594087</v>
      </c>
    </row>
    <row r="11" spans="1:5">
      <c r="A11" t="s">
        <v>1718</v>
      </c>
      <c r="B11" s="20">
        <v>12489.324710818566</v>
      </c>
      <c r="D11" t="s">
        <v>51</v>
      </c>
      <c r="E11" s="20">
        <v>12489.324710818566</v>
      </c>
    </row>
    <row r="12" spans="1:5">
      <c r="A12" t="s">
        <v>1719</v>
      </c>
      <c r="B12" s="20">
        <v>90412.409366795619</v>
      </c>
      <c r="D12" t="s">
        <v>51</v>
      </c>
      <c r="E12" s="20">
        <v>90412.409366795619</v>
      </c>
    </row>
    <row r="13" spans="1:5">
      <c r="A13" t="s">
        <v>1684</v>
      </c>
      <c r="B13" s="20">
        <v>1293245.7104682799</v>
      </c>
      <c r="D13" t="s">
        <v>1727</v>
      </c>
      <c r="E13" s="20">
        <v>1293245.7104682799</v>
      </c>
    </row>
    <row r="14" spans="1:5">
      <c r="A14" t="s">
        <v>1685</v>
      </c>
      <c r="B14" s="20">
        <v>584939.65973403526</v>
      </c>
      <c r="D14" t="s">
        <v>1728</v>
      </c>
      <c r="E14" s="20">
        <v>584939.65973403526</v>
      </c>
    </row>
    <row r="15" spans="1:5">
      <c r="A15" t="s">
        <v>1652</v>
      </c>
      <c r="B15" s="20">
        <v>28137.094905415728</v>
      </c>
      <c r="D15" t="s">
        <v>1652</v>
      </c>
      <c r="E15" s="20">
        <v>28137.094905415728</v>
      </c>
    </row>
    <row r="16" spans="1:5">
      <c r="A16" t="s">
        <v>1686</v>
      </c>
      <c r="B16" s="20">
        <v>273334.89486077201</v>
      </c>
      <c r="D16" t="s">
        <v>1729</v>
      </c>
      <c r="E16" s="20">
        <v>273334.89486077201</v>
      </c>
    </row>
    <row r="17" spans="1:5">
      <c r="A17" t="s">
        <v>1299</v>
      </c>
      <c r="B17" s="20">
        <v>24996.215724214067</v>
      </c>
      <c r="D17" t="s">
        <v>43</v>
      </c>
      <c r="E17" s="20">
        <v>24996.215724214067</v>
      </c>
    </row>
    <row r="18" spans="1:5">
      <c r="A18" t="s">
        <v>1705</v>
      </c>
      <c r="B18" s="20">
        <v>28463.926569880103</v>
      </c>
      <c r="D18" t="s">
        <v>43</v>
      </c>
      <c r="E18" s="20">
        <v>28463.926569880103</v>
      </c>
    </row>
    <row r="19" spans="1:5">
      <c r="A19" t="s">
        <v>1295</v>
      </c>
      <c r="B19" s="20">
        <v>19878.751155678296</v>
      </c>
      <c r="D19" t="s">
        <v>43</v>
      </c>
      <c r="E19" s="20">
        <v>19878.751155678296</v>
      </c>
    </row>
    <row r="20" spans="1:5">
      <c r="A20" t="s">
        <v>1723</v>
      </c>
      <c r="B20" s="20">
        <v>58010.475859608552</v>
      </c>
      <c r="D20" t="s">
        <v>43</v>
      </c>
      <c r="E20" s="20">
        <v>58010.475859608552</v>
      </c>
    </row>
    <row r="21" spans="1:5">
      <c r="A21" t="s">
        <v>1293</v>
      </c>
      <c r="B21" s="20">
        <v>43728.162145367511</v>
      </c>
      <c r="D21" t="s">
        <v>43</v>
      </c>
      <c r="E21" s="20">
        <v>43728.162145367511</v>
      </c>
    </row>
    <row r="22" spans="1:5">
      <c r="A22" t="s">
        <v>1339</v>
      </c>
      <c r="B22" s="20">
        <v>90126.836460608713</v>
      </c>
      <c r="D22" t="s">
        <v>78</v>
      </c>
      <c r="E22" s="20">
        <v>90126.836460608713</v>
      </c>
    </row>
    <row r="23" spans="1:5">
      <c r="A23" t="s">
        <v>1340</v>
      </c>
      <c r="B23" s="20">
        <v>7203.053734011336</v>
      </c>
      <c r="D23" t="s">
        <v>78</v>
      </c>
      <c r="E23" s="20">
        <v>7203.053734011336</v>
      </c>
    </row>
    <row r="24" spans="1:5">
      <c r="A24" t="s">
        <v>1707</v>
      </c>
      <c r="B24" s="20">
        <v>4536.0939142465904</v>
      </c>
      <c r="D24" t="s">
        <v>78</v>
      </c>
      <c r="E24" s="20">
        <v>4536.0939142465904</v>
      </c>
    </row>
    <row r="25" spans="1:5">
      <c r="A25" t="s">
        <v>1708</v>
      </c>
      <c r="B25" s="20">
        <v>59301.277120588966</v>
      </c>
      <c r="D25" t="s">
        <v>78</v>
      </c>
      <c r="E25" s="20">
        <v>59301.277120588966</v>
      </c>
    </row>
    <row r="26" spans="1:5">
      <c r="A26" t="s">
        <v>1223</v>
      </c>
      <c r="B26" s="20">
        <v>90644.48918726563</v>
      </c>
      <c r="D26" t="s">
        <v>78</v>
      </c>
      <c r="E26" s="20">
        <v>90644.48918726563</v>
      </c>
    </row>
    <row r="27" spans="1:5">
      <c r="A27" t="s">
        <v>1250</v>
      </c>
      <c r="B27" s="20">
        <v>697472.2914821388</v>
      </c>
      <c r="D27" t="s">
        <v>78</v>
      </c>
      <c r="E27" s="20">
        <v>697472.2914821388</v>
      </c>
    </row>
    <row r="28" spans="1:5">
      <c r="A28" t="s">
        <v>1257</v>
      </c>
      <c r="B28" s="20">
        <v>2568384.9434740902</v>
      </c>
      <c r="D28" t="s">
        <v>78</v>
      </c>
      <c r="E28" s="20">
        <v>2568384.9434740902</v>
      </c>
    </row>
    <row r="29" spans="1:5">
      <c r="A29" t="s">
        <v>1264</v>
      </c>
      <c r="B29" s="20">
        <v>7663244.6356273228</v>
      </c>
      <c r="D29" t="s">
        <v>78</v>
      </c>
      <c r="E29" s="20">
        <v>7663244.6356273228</v>
      </c>
    </row>
    <row r="30" spans="1:5">
      <c r="A30" t="s">
        <v>1653</v>
      </c>
      <c r="B30" s="20">
        <v>220684.72751628057</v>
      </c>
      <c r="D30" t="s">
        <v>78</v>
      </c>
      <c r="E30" s="20">
        <v>220684.72751628057</v>
      </c>
    </row>
    <row r="31" spans="1:5">
      <c r="A31" t="s">
        <v>1227</v>
      </c>
      <c r="B31" s="20">
        <v>769525.18335148261</v>
      </c>
      <c r="D31" t="s">
        <v>78</v>
      </c>
      <c r="E31" s="20">
        <v>769525.18335148261</v>
      </c>
    </row>
    <row r="32" spans="1:5">
      <c r="A32" t="s">
        <v>1255</v>
      </c>
      <c r="B32" s="20">
        <v>3884407.1352848806</v>
      </c>
      <c r="D32" t="s">
        <v>78</v>
      </c>
      <c r="E32" s="20">
        <v>3884407.1352848806</v>
      </c>
    </row>
    <row r="33" spans="1:5">
      <c r="A33" t="s">
        <v>1687</v>
      </c>
      <c r="B33" s="20">
        <v>14395.351913982779</v>
      </c>
      <c r="D33" t="s">
        <v>78</v>
      </c>
      <c r="E33" s="20">
        <v>14395.351913982779</v>
      </c>
    </row>
    <row r="34" spans="1:5">
      <c r="A34" t="s">
        <v>1222</v>
      </c>
      <c r="B34" s="20">
        <v>56375.734516029559</v>
      </c>
      <c r="D34" t="s">
        <v>78</v>
      </c>
      <c r="E34" s="20">
        <v>56375.734516029559</v>
      </c>
    </row>
    <row r="35" spans="1:5">
      <c r="A35" t="s">
        <v>1234</v>
      </c>
      <c r="B35" s="20">
        <v>442401.76367326191</v>
      </c>
      <c r="D35" t="s">
        <v>78</v>
      </c>
      <c r="E35" s="20">
        <v>442401.76367326191</v>
      </c>
    </row>
    <row r="36" spans="1:5">
      <c r="A36" t="s">
        <v>1229</v>
      </c>
      <c r="B36" s="20">
        <v>704001.90388851275</v>
      </c>
      <c r="D36" t="s">
        <v>78</v>
      </c>
      <c r="E36" s="20">
        <v>704001.90388851275</v>
      </c>
    </row>
    <row r="37" spans="1:5">
      <c r="A37" t="s">
        <v>1248</v>
      </c>
      <c r="B37" s="20">
        <v>1381539.6918010695</v>
      </c>
      <c r="D37" t="s">
        <v>78</v>
      </c>
      <c r="E37" s="20">
        <v>1381539.6918010695</v>
      </c>
    </row>
    <row r="38" spans="1:5">
      <c r="A38" t="s">
        <v>1268</v>
      </c>
      <c r="B38" s="20">
        <v>19698402.232886747</v>
      </c>
      <c r="D38" t="s">
        <v>78</v>
      </c>
      <c r="E38" s="20">
        <v>19698402.232886747</v>
      </c>
    </row>
    <row r="39" spans="1:5">
      <c r="A39" t="s">
        <v>1345</v>
      </c>
      <c r="B39" s="20">
        <v>11667.905879703883</v>
      </c>
      <c r="D39" t="s">
        <v>78</v>
      </c>
      <c r="E39" s="20">
        <v>11667.905879703883</v>
      </c>
    </row>
    <row r="40" spans="1:5">
      <c r="A40" t="s">
        <v>1654</v>
      </c>
      <c r="B40" s="20">
        <v>71805.555854543942</v>
      </c>
      <c r="D40" t="s">
        <v>78</v>
      </c>
      <c r="E40" s="20">
        <v>71805.555854543942</v>
      </c>
    </row>
    <row r="41" spans="1:5">
      <c r="A41" t="s">
        <v>1348</v>
      </c>
      <c r="B41" s="20">
        <v>381883.41107200814</v>
      </c>
      <c r="D41" t="s">
        <v>78</v>
      </c>
      <c r="E41" s="20">
        <v>381883.41107200814</v>
      </c>
    </row>
    <row r="42" spans="1:5">
      <c r="A42" t="s">
        <v>1720</v>
      </c>
      <c r="B42" s="20">
        <v>38504.409599358973</v>
      </c>
      <c r="D42" t="s">
        <v>78</v>
      </c>
      <c r="E42" s="20">
        <v>38504.409599358973</v>
      </c>
    </row>
    <row r="43" spans="1:5">
      <c r="A43" t="s">
        <v>1655</v>
      </c>
      <c r="B43" s="20">
        <v>8609.0065344918658</v>
      </c>
      <c r="D43" t="s">
        <v>16</v>
      </c>
      <c r="E43" s="20">
        <v>8609.0065344918658</v>
      </c>
    </row>
    <row r="44" spans="1:5">
      <c r="A44" t="s">
        <v>1656</v>
      </c>
      <c r="B44" s="20">
        <v>6495.0945874504368</v>
      </c>
      <c r="D44" t="s">
        <v>16</v>
      </c>
      <c r="E44" s="20">
        <v>6495.0945874504368</v>
      </c>
    </row>
    <row r="45" spans="1:5">
      <c r="A45" t="s">
        <v>1657</v>
      </c>
      <c r="B45" s="20">
        <v>5967.1759823133407</v>
      </c>
      <c r="D45" t="s">
        <v>16</v>
      </c>
      <c r="E45" s="20">
        <v>5967.1759823133407</v>
      </c>
    </row>
    <row r="46" spans="1:5">
      <c r="A46" t="s">
        <v>1658</v>
      </c>
      <c r="B46" s="20">
        <v>4292.2136257159536</v>
      </c>
      <c r="D46" t="s">
        <v>16</v>
      </c>
      <c r="E46" s="20">
        <v>4292.2136257159536</v>
      </c>
    </row>
    <row r="47" spans="1:5">
      <c r="A47" t="s">
        <v>1659</v>
      </c>
      <c r="B47" s="20">
        <v>7543.9284129030102</v>
      </c>
      <c r="D47" t="s">
        <v>16</v>
      </c>
      <c r="E47" s="20">
        <v>7543.9284129030102</v>
      </c>
    </row>
    <row r="48" spans="1:5">
      <c r="A48" t="s">
        <v>1660</v>
      </c>
      <c r="B48" s="20">
        <v>152124.96530544187</v>
      </c>
      <c r="D48" t="s">
        <v>16</v>
      </c>
      <c r="E48" s="20">
        <v>152124.96530544187</v>
      </c>
    </row>
    <row r="49" spans="1:5">
      <c r="A49" t="s">
        <v>1661</v>
      </c>
      <c r="B49" s="20">
        <v>430485.6693254516</v>
      </c>
      <c r="D49" t="s">
        <v>16</v>
      </c>
      <c r="E49" s="20">
        <v>430485.6693254516</v>
      </c>
    </row>
    <row r="50" spans="1:5">
      <c r="A50" t="s">
        <v>1662</v>
      </c>
      <c r="B50" s="20">
        <v>76330.867303767634</v>
      </c>
      <c r="D50" t="s">
        <v>16</v>
      </c>
      <c r="E50" s="20">
        <v>76330.867303767634</v>
      </c>
    </row>
    <row r="51" spans="1:5">
      <c r="A51" t="s">
        <v>1663</v>
      </c>
      <c r="B51" s="20">
        <v>39119.73799854768</v>
      </c>
      <c r="D51" t="s">
        <v>16</v>
      </c>
      <c r="E51" s="20">
        <v>39119.73799854768</v>
      </c>
    </row>
    <row r="52" spans="1:5">
      <c r="A52" t="s">
        <v>1664</v>
      </c>
      <c r="B52" s="20">
        <v>54833.860345109708</v>
      </c>
      <c r="D52" t="s">
        <v>16</v>
      </c>
      <c r="E52" s="20">
        <v>54833.860345109708</v>
      </c>
    </row>
    <row r="53" spans="1:5">
      <c r="A53" t="s">
        <v>1665</v>
      </c>
      <c r="B53" s="20">
        <v>3347.5086727907305</v>
      </c>
      <c r="D53" t="s">
        <v>16</v>
      </c>
      <c r="E53" s="20">
        <v>3347.5086727907305</v>
      </c>
    </row>
    <row r="54" spans="1:5">
      <c r="A54" t="s">
        <v>1666</v>
      </c>
      <c r="B54" s="20">
        <v>43329.549180571084</v>
      </c>
      <c r="D54" t="s">
        <v>16</v>
      </c>
      <c r="E54" s="20">
        <v>43329.549180571084</v>
      </c>
    </row>
    <row r="55" spans="1:5">
      <c r="A55" t="s">
        <v>1667</v>
      </c>
      <c r="B55" s="20">
        <v>18096.002190124629</v>
      </c>
      <c r="D55" t="s">
        <v>16</v>
      </c>
      <c r="E55" s="20">
        <v>18096.002190124629</v>
      </c>
    </row>
    <row r="56" spans="1:5">
      <c r="A56" t="s">
        <v>1668</v>
      </c>
      <c r="B56" s="20">
        <v>33926.082594478728</v>
      </c>
      <c r="D56" t="s">
        <v>16</v>
      </c>
      <c r="E56" s="20">
        <v>33926.082594478728</v>
      </c>
    </row>
    <row r="57" spans="1:5">
      <c r="A57" t="s">
        <v>1669</v>
      </c>
      <c r="B57" s="20">
        <v>34846.306075067085</v>
      </c>
      <c r="D57" t="s">
        <v>16</v>
      </c>
      <c r="E57" s="20">
        <v>34846.306075067085</v>
      </c>
    </row>
    <row r="58" spans="1:5">
      <c r="A58" t="s">
        <v>1688</v>
      </c>
      <c r="B58" s="20">
        <v>6152.6772726306235</v>
      </c>
      <c r="D58" t="s">
        <v>16</v>
      </c>
      <c r="E58" s="20">
        <v>6152.6772726306235</v>
      </c>
    </row>
    <row r="59" spans="1:5">
      <c r="A59" t="s">
        <v>1689</v>
      </c>
      <c r="B59" s="20">
        <v>4734.9268707644369</v>
      </c>
      <c r="D59" t="s">
        <v>1730</v>
      </c>
      <c r="E59" s="20">
        <v>4734.9268707644369</v>
      </c>
    </row>
    <row r="60" spans="1:5">
      <c r="A60" t="s">
        <v>1690</v>
      </c>
      <c r="B60" s="20">
        <v>4042.4572530529185</v>
      </c>
      <c r="D60" t="s">
        <v>1730</v>
      </c>
      <c r="E60" s="20">
        <v>4042.4572530529185</v>
      </c>
    </row>
    <row r="61" spans="1:5">
      <c r="A61" t="s">
        <v>1670</v>
      </c>
      <c r="B61" s="20">
        <v>2847.1509485698261</v>
      </c>
      <c r="D61" t="s">
        <v>1730</v>
      </c>
      <c r="E61" s="20">
        <v>2847.1509485698261</v>
      </c>
    </row>
    <row r="62" spans="1:5">
      <c r="A62" t="s">
        <v>1691</v>
      </c>
      <c r="B62" s="20">
        <v>7661.6691210517274</v>
      </c>
      <c r="D62" t="s">
        <v>39</v>
      </c>
      <c r="E62" s="20">
        <v>7661.6691210517274</v>
      </c>
    </row>
    <row r="63" spans="1:5">
      <c r="A63" t="s">
        <v>1357</v>
      </c>
      <c r="B63" s="20">
        <v>62306.30828896835</v>
      </c>
      <c r="D63" t="s">
        <v>39</v>
      </c>
      <c r="E63" s="20">
        <v>62306.30828896835</v>
      </c>
    </row>
    <row r="64" spans="1:5">
      <c r="A64" t="s">
        <v>1692</v>
      </c>
      <c r="B64" s="20">
        <v>60861.632058634576</v>
      </c>
      <c r="D64" t="s">
        <v>39</v>
      </c>
      <c r="E64" s="20">
        <v>60861.632058634576</v>
      </c>
    </row>
    <row r="65" spans="1:5">
      <c r="A65" t="s">
        <v>1358</v>
      </c>
      <c r="B65" s="20">
        <v>70052.162656625194</v>
      </c>
      <c r="D65" t="s">
        <v>39</v>
      </c>
      <c r="E65" s="20">
        <v>70052.162656625194</v>
      </c>
    </row>
    <row r="66" spans="1:5">
      <c r="A66" t="s">
        <v>1671</v>
      </c>
      <c r="B66" s="20">
        <v>71575.077040646735</v>
      </c>
      <c r="D66" t="s">
        <v>39</v>
      </c>
      <c r="E66" s="20">
        <v>71575.077040646735</v>
      </c>
    </row>
    <row r="67" spans="1:5">
      <c r="A67" t="s">
        <v>1233</v>
      </c>
      <c r="B67" s="20">
        <v>500043.83299338684</v>
      </c>
      <c r="D67" t="s">
        <v>39</v>
      </c>
      <c r="E67" s="20">
        <v>500043.83299338684</v>
      </c>
    </row>
    <row r="68" spans="1:5">
      <c r="A68" t="s">
        <v>1237</v>
      </c>
      <c r="B68" s="20">
        <v>562955.78388203133</v>
      </c>
      <c r="D68" t="s">
        <v>39</v>
      </c>
      <c r="E68" s="20">
        <v>562955.78388203133</v>
      </c>
    </row>
    <row r="69" spans="1:5">
      <c r="A69" t="s">
        <v>1238</v>
      </c>
      <c r="B69" s="20">
        <v>2070400.0124344246</v>
      </c>
      <c r="D69" t="s">
        <v>39</v>
      </c>
      <c r="E69" s="20">
        <v>2070400.0124344246</v>
      </c>
    </row>
    <row r="70" spans="1:5">
      <c r="A70" t="s">
        <v>1240</v>
      </c>
      <c r="B70" s="20">
        <v>2870132.0579666882</v>
      </c>
      <c r="D70" t="s">
        <v>39</v>
      </c>
      <c r="E70" s="20">
        <v>2870132.0579666882</v>
      </c>
    </row>
    <row r="71" spans="1:5">
      <c r="A71" t="s">
        <v>1256</v>
      </c>
      <c r="B71" s="20">
        <v>5453833.4155776566</v>
      </c>
      <c r="D71" t="s">
        <v>39</v>
      </c>
      <c r="E71" s="20">
        <v>5453833.4155776566</v>
      </c>
    </row>
    <row r="72" spans="1:5">
      <c r="A72" t="s">
        <v>1274</v>
      </c>
      <c r="B72" s="20">
        <v>1543331.6248813749</v>
      </c>
      <c r="D72" t="s">
        <v>39</v>
      </c>
      <c r="E72" s="20">
        <v>1543331.6248813749</v>
      </c>
    </row>
    <row r="73" spans="1:5">
      <c r="A73" t="s">
        <v>1672</v>
      </c>
      <c r="B73" s="20">
        <v>145960.33514636662</v>
      </c>
      <c r="D73" t="s">
        <v>39</v>
      </c>
      <c r="E73" s="20">
        <v>145960.33514636662</v>
      </c>
    </row>
    <row r="74" spans="1:5">
      <c r="A74" t="s">
        <v>1360</v>
      </c>
      <c r="B74" s="20">
        <v>87435.334533631612</v>
      </c>
      <c r="D74" t="s">
        <v>39</v>
      </c>
      <c r="E74" s="20">
        <v>87435.334533631612</v>
      </c>
    </row>
    <row r="75" spans="1:5">
      <c r="A75" t="s">
        <v>1226</v>
      </c>
      <c r="B75" s="20">
        <v>817885.9099859196</v>
      </c>
      <c r="D75" t="s">
        <v>39</v>
      </c>
      <c r="E75" s="20">
        <v>817885.9099859196</v>
      </c>
    </row>
    <row r="76" spans="1:5">
      <c r="A76" t="s">
        <v>1242</v>
      </c>
      <c r="B76" s="20">
        <v>1993835.0981741797</v>
      </c>
      <c r="D76" t="s">
        <v>39</v>
      </c>
      <c r="E76" s="20">
        <v>1993835.0981741797</v>
      </c>
    </row>
    <row r="77" spans="1:5">
      <c r="A77" t="s">
        <v>1273</v>
      </c>
      <c r="B77" s="20">
        <v>2244500.8856068477</v>
      </c>
      <c r="D77" t="s">
        <v>39</v>
      </c>
      <c r="E77" s="20">
        <v>2244500.8856068477</v>
      </c>
    </row>
    <row r="78" spans="1:5">
      <c r="A78" t="s">
        <v>1673</v>
      </c>
      <c r="B78" s="20">
        <v>26569.286245461244</v>
      </c>
      <c r="D78" t="s">
        <v>39</v>
      </c>
      <c r="E78" s="20">
        <v>26569.286245461244</v>
      </c>
    </row>
    <row r="79" spans="1:5">
      <c r="A79" t="s">
        <v>1361</v>
      </c>
      <c r="B79" s="20">
        <v>36197.865323100203</v>
      </c>
      <c r="D79" t="s">
        <v>39</v>
      </c>
      <c r="E79" s="20">
        <v>36197.865323100203</v>
      </c>
    </row>
    <row r="80" spans="1:5">
      <c r="A80" t="s">
        <v>1362</v>
      </c>
      <c r="B80" s="20">
        <v>88315.583808594718</v>
      </c>
      <c r="D80" t="s">
        <v>39</v>
      </c>
      <c r="E80" s="20">
        <v>88315.583808594718</v>
      </c>
    </row>
    <row r="81" spans="1:5">
      <c r="A81" t="s">
        <v>1721</v>
      </c>
      <c r="B81" s="20">
        <v>238453.90839907515</v>
      </c>
      <c r="D81" t="s">
        <v>39</v>
      </c>
      <c r="E81" s="20">
        <v>238453.90839907515</v>
      </c>
    </row>
    <row r="82" spans="1:5">
      <c r="A82" t="s">
        <v>1722</v>
      </c>
      <c r="B82" s="20">
        <v>57053.812701807008</v>
      </c>
      <c r="D82" t="s">
        <v>39</v>
      </c>
      <c r="E82" s="20">
        <v>57053.812701807008</v>
      </c>
    </row>
    <row r="83" spans="1:5">
      <c r="A83" t="s">
        <v>1507</v>
      </c>
      <c r="B83" s="20">
        <v>18157.037811356218</v>
      </c>
      <c r="D83" t="s">
        <v>54</v>
      </c>
      <c r="E83" s="20">
        <v>18157.037811356218</v>
      </c>
    </row>
    <row r="84" spans="1:5">
      <c r="A84" t="s">
        <v>1375</v>
      </c>
      <c r="B84" s="20">
        <v>120687.73016809847</v>
      </c>
      <c r="D84" t="s">
        <v>54</v>
      </c>
      <c r="E84" s="20">
        <v>120687.73016809847</v>
      </c>
    </row>
    <row r="85" spans="1:5">
      <c r="A85" t="s">
        <v>1376</v>
      </c>
      <c r="B85" s="20">
        <v>96199.139999028892</v>
      </c>
      <c r="D85" t="s">
        <v>54</v>
      </c>
      <c r="E85" s="20">
        <v>96199.139999028892</v>
      </c>
    </row>
    <row r="86" spans="1:5">
      <c r="A86" t="s">
        <v>1377</v>
      </c>
      <c r="B86" s="20">
        <v>255110.709435381</v>
      </c>
      <c r="D86" t="s">
        <v>54</v>
      </c>
      <c r="E86" s="20">
        <v>255110.709435381</v>
      </c>
    </row>
    <row r="87" spans="1:5">
      <c r="A87" t="s">
        <v>1683</v>
      </c>
      <c r="B87" s="20">
        <v>145828.88668825486</v>
      </c>
      <c r="D87" t="s">
        <v>54</v>
      </c>
      <c r="E87" s="20">
        <v>145828.88668825486</v>
      </c>
    </row>
    <row r="88" spans="1:5">
      <c r="A88" t="s">
        <v>1241</v>
      </c>
      <c r="B88" s="20">
        <v>5252049.8835731642</v>
      </c>
      <c r="D88" t="s">
        <v>54</v>
      </c>
      <c r="E88" s="20">
        <v>5252049.8835731642</v>
      </c>
    </row>
    <row r="89" spans="1:5">
      <c r="A89" t="s">
        <v>1266</v>
      </c>
      <c r="B89" s="20">
        <v>22808160.686996151</v>
      </c>
      <c r="D89" t="s">
        <v>54</v>
      </c>
      <c r="E89" s="20">
        <v>22808160.686996151</v>
      </c>
    </row>
    <row r="90" spans="1:5">
      <c r="A90" t="s">
        <v>1258</v>
      </c>
      <c r="B90" s="20">
        <v>22990042.647177797</v>
      </c>
      <c r="D90" t="s">
        <v>54</v>
      </c>
      <c r="E90" s="20">
        <v>22990042.647177797</v>
      </c>
    </row>
    <row r="91" spans="1:5">
      <c r="A91" t="s">
        <v>1224</v>
      </c>
      <c r="B91" s="20">
        <v>1066194.1743003461</v>
      </c>
      <c r="D91" t="s">
        <v>54</v>
      </c>
      <c r="E91" s="20">
        <v>1066194.1743003461</v>
      </c>
    </row>
    <row r="92" spans="1:5">
      <c r="A92" t="s">
        <v>1217</v>
      </c>
      <c r="B92" s="20">
        <v>2095.0667402031218</v>
      </c>
      <c r="D92" t="s">
        <v>54</v>
      </c>
      <c r="E92" s="20">
        <v>2095.0667402031218</v>
      </c>
    </row>
    <row r="93" spans="1:5">
      <c r="A93" t="s">
        <v>1379</v>
      </c>
      <c r="B93" s="20">
        <v>5995.9592576853001</v>
      </c>
      <c r="D93" t="s">
        <v>54</v>
      </c>
      <c r="E93" s="20">
        <v>5995.9592576853001</v>
      </c>
    </row>
    <row r="94" spans="1:5">
      <c r="A94" t="s">
        <v>1219</v>
      </c>
      <c r="B94" s="20">
        <v>131880.23961683366</v>
      </c>
      <c r="D94" t="s">
        <v>54</v>
      </c>
      <c r="E94" s="20">
        <v>131880.23961683366</v>
      </c>
    </row>
    <row r="95" spans="1:5">
      <c r="A95" t="s">
        <v>1239</v>
      </c>
      <c r="B95" s="20">
        <v>3086229.2716098367</v>
      </c>
      <c r="D95" t="s">
        <v>54</v>
      </c>
      <c r="E95" s="20">
        <v>3086229.2716098367</v>
      </c>
    </row>
    <row r="96" spans="1:5">
      <c r="A96" t="s">
        <v>1244</v>
      </c>
      <c r="B96" s="20">
        <v>9309001.856785601</v>
      </c>
      <c r="D96" t="s">
        <v>54</v>
      </c>
      <c r="E96" s="20">
        <v>9309001.856785601</v>
      </c>
    </row>
    <row r="97" spans="1:5">
      <c r="A97" t="s">
        <v>1260</v>
      </c>
      <c r="B97" s="20">
        <v>27738329.196752369</v>
      </c>
      <c r="D97" t="s">
        <v>54</v>
      </c>
      <c r="E97" s="20">
        <v>27738329.196752369</v>
      </c>
    </row>
    <row r="98" spans="1:5">
      <c r="A98" t="s">
        <v>1263</v>
      </c>
      <c r="B98" s="20">
        <v>28916830.424211696</v>
      </c>
      <c r="D98" t="s">
        <v>54</v>
      </c>
      <c r="E98" s="20">
        <v>28916830.424211696</v>
      </c>
    </row>
    <row r="99" spans="1:5">
      <c r="A99" t="s">
        <v>1252</v>
      </c>
      <c r="B99" s="20">
        <v>355467.27313487936</v>
      </c>
      <c r="D99" t="s">
        <v>54</v>
      </c>
      <c r="E99" s="20">
        <v>355467.27313487936</v>
      </c>
    </row>
    <row r="100" spans="1:5">
      <c r="A100" t="s">
        <v>1382</v>
      </c>
      <c r="B100" s="20">
        <v>241279.05074650751</v>
      </c>
      <c r="D100" t="s">
        <v>54</v>
      </c>
      <c r="E100" s="20">
        <v>241279.05074650751</v>
      </c>
    </row>
    <row r="101" spans="1:5">
      <c r="A101" t="s">
        <v>1512</v>
      </c>
      <c r="B101" s="20">
        <v>301759.9213665693</v>
      </c>
      <c r="D101" t="s">
        <v>54</v>
      </c>
      <c r="E101" s="20">
        <v>301759.9213665693</v>
      </c>
    </row>
    <row r="102" spans="1:5">
      <c r="A102" t="s">
        <v>1383</v>
      </c>
      <c r="B102" s="20">
        <v>424894.51709423022</v>
      </c>
      <c r="D102" t="s">
        <v>54</v>
      </c>
      <c r="E102" s="20">
        <v>424894.51709423022</v>
      </c>
    </row>
    <row r="103" spans="1:5">
      <c r="A103" t="s">
        <v>1674</v>
      </c>
      <c r="B103" s="20">
        <v>168197.75212620999</v>
      </c>
      <c r="D103" t="s">
        <v>54</v>
      </c>
      <c r="E103" s="20">
        <v>168197.75212620999</v>
      </c>
    </row>
    <row r="104" spans="1:5">
      <c r="A104" t="s">
        <v>1386</v>
      </c>
      <c r="B104" s="20">
        <v>5636.6003260315119</v>
      </c>
      <c r="D104" t="s">
        <v>76</v>
      </c>
      <c r="E104" s="20">
        <v>5636.6003260315119</v>
      </c>
    </row>
    <row r="105" spans="1:5">
      <c r="A105" t="s">
        <v>1387</v>
      </c>
      <c r="B105" s="20">
        <v>11787.563835466419</v>
      </c>
      <c r="D105" t="s">
        <v>76</v>
      </c>
      <c r="E105" s="20">
        <v>11787.563835466419</v>
      </c>
    </row>
    <row r="106" spans="1:5">
      <c r="A106" t="s">
        <v>1388</v>
      </c>
      <c r="B106" s="20">
        <v>10841.622689626596</v>
      </c>
      <c r="D106" t="s">
        <v>76</v>
      </c>
      <c r="E106" s="20">
        <v>10841.622689626596</v>
      </c>
    </row>
    <row r="107" spans="1:5">
      <c r="A107" t="s">
        <v>1228</v>
      </c>
      <c r="B107" s="20">
        <v>127981.93661087799</v>
      </c>
      <c r="D107" t="s">
        <v>76</v>
      </c>
      <c r="E107" s="20">
        <v>127981.93661087799</v>
      </c>
    </row>
    <row r="108" spans="1:5">
      <c r="A108" t="s">
        <v>1277</v>
      </c>
      <c r="B108" s="20">
        <v>3247830.2446085624</v>
      </c>
      <c r="D108" t="s">
        <v>76</v>
      </c>
      <c r="E108" s="20">
        <v>3247830.2446085624</v>
      </c>
    </row>
    <row r="109" spans="1:5">
      <c r="A109" t="s">
        <v>1270</v>
      </c>
      <c r="B109" s="20">
        <v>2969735.1365620396</v>
      </c>
      <c r="D109" t="s">
        <v>76</v>
      </c>
      <c r="E109" s="20">
        <v>2969735.1365620396</v>
      </c>
    </row>
    <row r="110" spans="1:5">
      <c r="A110" t="s">
        <v>1389</v>
      </c>
      <c r="B110" s="20">
        <v>16606.449011324905</v>
      </c>
      <c r="D110" t="s">
        <v>76</v>
      </c>
      <c r="E110" s="20">
        <v>16606.449011324905</v>
      </c>
    </row>
    <row r="111" spans="1:5">
      <c r="A111" t="s">
        <v>1390</v>
      </c>
      <c r="B111" s="20">
        <v>8278.0775515222467</v>
      </c>
      <c r="D111" t="s">
        <v>76</v>
      </c>
      <c r="E111" s="20">
        <v>8278.0775515222467</v>
      </c>
    </row>
    <row r="112" spans="1:5">
      <c r="A112" t="s">
        <v>1675</v>
      </c>
      <c r="B112" s="20">
        <v>13942.875990035865</v>
      </c>
      <c r="D112" t="s">
        <v>76</v>
      </c>
      <c r="E112" s="20">
        <v>13942.875990035865</v>
      </c>
    </row>
    <row r="113" spans="1:5">
      <c r="A113" t="s">
        <v>1246</v>
      </c>
      <c r="B113" s="20">
        <v>174115.92734257443</v>
      </c>
      <c r="D113" t="s">
        <v>76</v>
      </c>
      <c r="E113" s="20">
        <v>174115.92734257443</v>
      </c>
    </row>
    <row r="114" spans="1:5">
      <c r="A114" t="s">
        <v>1249</v>
      </c>
      <c r="B114" s="20">
        <v>552517.72541758534</v>
      </c>
      <c r="D114" t="s">
        <v>76</v>
      </c>
      <c r="E114" s="20">
        <v>552517.72541758534</v>
      </c>
    </row>
    <row r="115" spans="1:5">
      <c r="A115" t="s">
        <v>1272</v>
      </c>
      <c r="B115" s="20">
        <v>2441211.5080033955</v>
      </c>
      <c r="D115" t="s">
        <v>76</v>
      </c>
      <c r="E115" s="20">
        <v>2441211.5080033955</v>
      </c>
    </row>
    <row r="116" spans="1:5">
      <c r="A116" t="s">
        <v>1261</v>
      </c>
      <c r="B116" s="20">
        <v>3446833.4673353429</v>
      </c>
      <c r="D116" t="s">
        <v>76</v>
      </c>
      <c r="E116" s="20">
        <v>3446833.4673353429</v>
      </c>
    </row>
    <row r="117" spans="1:5">
      <c r="A117" t="s">
        <v>1254</v>
      </c>
      <c r="B117" s="20">
        <v>1747719.843449163</v>
      </c>
      <c r="D117" t="s">
        <v>76</v>
      </c>
      <c r="E117" s="20">
        <v>1747719.843449163</v>
      </c>
    </row>
    <row r="118" spans="1:5">
      <c r="A118" t="s">
        <v>1551</v>
      </c>
      <c r="B118" s="20">
        <v>44860.232496615346</v>
      </c>
      <c r="D118" t="s">
        <v>76</v>
      </c>
      <c r="E118" s="20">
        <v>44860.232496615346</v>
      </c>
    </row>
    <row r="119" spans="1:5">
      <c r="A119" t="s">
        <v>1394</v>
      </c>
      <c r="B119" s="20">
        <v>36663.312605177045</v>
      </c>
      <c r="D119" t="s">
        <v>76</v>
      </c>
      <c r="E119" s="20">
        <v>36663.312605177045</v>
      </c>
    </row>
    <row r="120" spans="1:5">
      <c r="A120" t="s">
        <v>1676</v>
      </c>
      <c r="B120" s="20">
        <v>46692.06351527787</v>
      </c>
      <c r="D120" t="s">
        <v>76</v>
      </c>
      <c r="E120" s="20">
        <v>46692.06351527787</v>
      </c>
    </row>
    <row r="121" spans="1:5">
      <c r="A121" t="s">
        <v>1395</v>
      </c>
      <c r="B121" s="20">
        <v>97473.744828541952</v>
      </c>
      <c r="D121" t="s">
        <v>76</v>
      </c>
      <c r="E121" s="20">
        <v>97473.744828541952</v>
      </c>
    </row>
    <row r="122" spans="1:5">
      <c r="A122" t="s">
        <v>1396</v>
      </c>
      <c r="B122" s="20">
        <v>61251.310095500747</v>
      </c>
      <c r="D122" t="s">
        <v>76</v>
      </c>
      <c r="E122" s="20">
        <v>61251.310095500747</v>
      </c>
    </row>
    <row r="123" spans="1:5">
      <c r="A123" t="s">
        <v>1557</v>
      </c>
      <c r="B123" s="20">
        <v>149885.93225492068</v>
      </c>
      <c r="D123" t="s">
        <v>119</v>
      </c>
      <c r="E123" s="20">
        <v>149885.93225492068</v>
      </c>
    </row>
    <row r="124" spans="1:5">
      <c r="A124" t="s">
        <v>1558</v>
      </c>
      <c r="B124" s="20">
        <v>123882.67332258588</v>
      </c>
      <c r="D124" t="s">
        <v>119</v>
      </c>
      <c r="E124" s="20">
        <v>123882.67332258588</v>
      </c>
    </row>
    <row r="125" spans="1:5">
      <c r="A125" t="s">
        <v>1269</v>
      </c>
      <c r="B125" s="20">
        <v>826153.32801892515</v>
      </c>
      <c r="D125" t="s">
        <v>119</v>
      </c>
      <c r="E125" s="20">
        <v>826153.32801892515</v>
      </c>
    </row>
    <row r="126" spans="1:5">
      <c r="A126" t="s">
        <v>1267</v>
      </c>
      <c r="B126" s="20">
        <v>1501984.847471942</v>
      </c>
      <c r="D126" t="s">
        <v>119</v>
      </c>
      <c r="E126" s="20">
        <v>1501984.847471942</v>
      </c>
    </row>
    <row r="127" spans="1:5">
      <c r="A127" t="s">
        <v>1275</v>
      </c>
      <c r="B127" s="20">
        <v>5249740.1902025081</v>
      </c>
      <c r="D127" t="s">
        <v>119</v>
      </c>
      <c r="E127" s="20">
        <v>5249740.1902025081</v>
      </c>
    </row>
    <row r="128" spans="1:5">
      <c r="A128" t="s">
        <v>1278</v>
      </c>
      <c r="B128" s="20">
        <v>3623446.2889590538</v>
      </c>
      <c r="D128" t="s">
        <v>119</v>
      </c>
      <c r="E128" s="20">
        <v>3623446.2889590538</v>
      </c>
    </row>
    <row r="129" spans="1:5">
      <c r="A129" t="s">
        <v>1677</v>
      </c>
      <c r="B129" s="20">
        <v>11852.189337636437</v>
      </c>
      <c r="D129" t="s">
        <v>119</v>
      </c>
      <c r="E129" s="20">
        <v>11852.189337636437</v>
      </c>
    </row>
    <row r="130" spans="1:5">
      <c r="A130" t="s">
        <v>1231</v>
      </c>
      <c r="B130" s="20">
        <v>103784.47962929372</v>
      </c>
      <c r="D130" t="s">
        <v>119</v>
      </c>
      <c r="E130" s="20">
        <v>103784.47962929372</v>
      </c>
    </row>
    <row r="131" spans="1:5">
      <c r="A131" t="s">
        <v>1706</v>
      </c>
      <c r="B131" s="20">
        <v>1025566.1494258641</v>
      </c>
      <c r="D131" t="s">
        <v>1731</v>
      </c>
      <c r="E131" s="20">
        <v>1025566.1494258641</v>
      </c>
    </row>
    <row r="132" spans="1:5">
      <c r="A132" t="s">
        <v>1402</v>
      </c>
      <c r="B132" s="20">
        <v>21889.97976804011</v>
      </c>
      <c r="D132" t="s">
        <v>93</v>
      </c>
      <c r="E132" s="20">
        <v>21889.97976804011</v>
      </c>
    </row>
    <row r="133" spans="1:5">
      <c r="A133" t="s">
        <v>1678</v>
      </c>
      <c r="B133" s="20">
        <v>26897.557514448508</v>
      </c>
      <c r="D133" t="s">
        <v>124</v>
      </c>
      <c r="E133" s="20">
        <v>26897.557514448508</v>
      </c>
    </row>
    <row r="134" spans="1:5">
      <c r="A134" t="s">
        <v>1588</v>
      </c>
      <c r="B134" s="20">
        <v>9075.204125419923</v>
      </c>
      <c r="D134" t="s">
        <v>124</v>
      </c>
      <c r="E134" s="20">
        <v>9075.204125419923</v>
      </c>
    </row>
    <row r="135" spans="1:5">
      <c r="A135" t="s">
        <v>1679</v>
      </c>
      <c r="B135" s="20">
        <v>23420.308430719935</v>
      </c>
      <c r="D135" t="s">
        <v>124</v>
      </c>
      <c r="E135" s="20">
        <v>23420.308430719935</v>
      </c>
    </row>
    <row r="136" spans="1:5">
      <c r="A136" t="s">
        <v>1593</v>
      </c>
      <c r="B136" s="20">
        <v>4063499.2278608545</v>
      </c>
      <c r="D136" t="s">
        <v>124</v>
      </c>
      <c r="E136" s="20">
        <v>4063499.2278608545</v>
      </c>
    </row>
    <row r="137" spans="1:5">
      <c r="A137" t="s">
        <v>1594</v>
      </c>
      <c r="B137" s="20">
        <v>3892993.7515834607</v>
      </c>
      <c r="D137" t="s">
        <v>124</v>
      </c>
      <c r="E137" s="20">
        <v>3892993.7515834607</v>
      </c>
    </row>
    <row r="138" spans="1:5">
      <c r="A138" t="s">
        <v>1595</v>
      </c>
      <c r="B138" s="20">
        <v>118129.8604657728</v>
      </c>
      <c r="D138" t="s">
        <v>124</v>
      </c>
      <c r="E138" s="20">
        <v>118129.8604657728</v>
      </c>
    </row>
    <row r="139" spans="1:5">
      <c r="A139" t="s">
        <v>1597</v>
      </c>
      <c r="B139" s="20">
        <v>27178.931002935056</v>
      </c>
      <c r="D139" t="s">
        <v>124</v>
      </c>
      <c r="E139" s="20">
        <v>27178.931002935056</v>
      </c>
    </row>
    <row r="140" spans="1:5">
      <c r="A140" t="s">
        <v>1599</v>
      </c>
      <c r="B140" s="20">
        <v>732547.78587391588</v>
      </c>
      <c r="D140" t="s">
        <v>124</v>
      </c>
      <c r="E140" s="20">
        <v>732547.78587391588</v>
      </c>
    </row>
    <row r="141" spans="1:5">
      <c r="A141" t="s">
        <v>1600</v>
      </c>
      <c r="B141" s="20">
        <v>12710.745903720972</v>
      </c>
      <c r="D141" t="s">
        <v>124</v>
      </c>
      <c r="E141" s="20">
        <v>12710.745903720972</v>
      </c>
    </row>
    <row r="142" spans="1:5">
      <c r="A142" t="s">
        <v>1601</v>
      </c>
      <c r="B142" s="20">
        <v>7810.9559359793593</v>
      </c>
      <c r="D142" t="s">
        <v>124</v>
      </c>
      <c r="E142" s="20">
        <v>7810.9559359793593</v>
      </c>
    </row>
    <row r="143" spans="1:5">
      <c r="A143" t="s">
        <v>1602</v>
      </c>
      <c r="B143" s="20">
        <v>4606891.6652232008</v>
      </c>
      <c r="D143" t="s">
        <v>124</v>
      </c>
      <c r="E143" s="20">
        <v>4606891.6652232008</v>
      </c>
    </row>
    <row r="144" spans="1:5">
      <c r="A144" t="s">
        <v>1603</v>
      </c>
      <c r="B144" s="20">
        <v>13628.410053917156</v>
      </c>
      <c r="D144" t="s">
        <v>124</v>
      </c>
      <c r="E144" s="20">
        <v>13628.410053917156</v>
      </c>
    </row>
    <row r="145" spans="1:5">
      <c r="A145" t="s">
        <v>1680</v>
      </c>
      <c r="B145" s="20">
        <v>63856.474316899963</v>
      </c>
      <c r="D145" t="s">
        <v>124</v>
      </c>
      <c r="E145" s="20">
        <v>63856.474316899963</v>
      </c>
    </row>
    <row r="146" spans="1:5">
      <c r="A146" t="s">
        <v>1681</v>
      </c>
      <c r="B146" s="20">
        <v>100766.36561452925</v>
      </c>
      <c r="D146" t="s">
        <v>124</v>
      </c>
      <c r="E146" s="20">
        <v>100766.36561452925</v>
      </c>
    </row>
    <row r="147" spans="1:5">
      <c r="A147" t="s">
        <v>1253</v>
      </c>
      <c r="B147" s="20">
        <v>174950.41739819999</v>
      </c>
      <c r="D147" t="s">
        <v>1732</v>
      </c>
      <c r="E147" s="20">
        <v>174950.41739819999</v>
      </c>
    </row>
    <row r="148" spans="1:5">
      <c r="A148" t="s">
        <v>1265</v>
      </c>
      <c r="B148" s="20">
        <v>371024.39069814142</v>
      </c>
      <c r="D148" t="s">
        <v>1732</v>
      </c>
      <c r="E148" s="20">
        <v>371024.39069814142</v>
      </c>
    </row>
    <row r="149" spans="1:5">
      <c r="A149" t="s">
        <v>1271</v>
      </c>
      <c r="B149" s="20">
        <v>17373.1027045378</v>
      </c>
      <c r="D149" t="s">
        <v>1732</v>
      </c>
      <c r="E149" s="20">
        <v>17373.1027045378</v>
      </c>
    </row>
    <row r="150" spans="1:5">
      <c r="A150" t="s">
        <v>1406</v>
      </c>
      <c r="B150" s="20">
        <v>5955.866729006887</v>
      </c>
      <c r="D150" t="s">
        <v>1732</v>
      </c>
      <c r="E150" s="20">
        <v>5955.866729006887</v>
      </c>
    </row>
    <row r="151" spans="1:5">
      <c r="A151" t="s">
        <v>1682</v>
      </c>
      <c r="B151" s="20">
        <v>7920.7104808511613</v>
      </c>
      <c r="D151" t="s">
        <v>1732</v>
      </c>
      <c r="E151" s="20">
        <v>7920.7104808511613</v>
      </c>
    </row>
    <row r="152" spans="1:5">
      <c r="A152" t="s">
        <v>1407</v>
      </c>
      <c r="B152" s="20">
        <v>33964.841141723096</v>
      </c>
      <c r="D152" t="s">
        <v>1732</v>
      </c>
      <c r="E152" s="20">
        <v>33964.841141723096</v>
      </c>
    </row>
    <row r="153" spans="1:5">
      <c r="A153" t="s">
        <v>1236</v>
      </c>
      <c r="B153" s="20">
        <v>184461.26429321044</v>
      </c>
      <c r="D153" t="s">
        <v>1732</v>
      </c>
      <c r="E153" s="20">
        <v>184461.26429321044</v>
      </c>
    </row>
    <row r="154" spans="1:5">
      <c r="A154" t="s">
        <v>1251</v>
      </c>
      <c r="B154" s="20">
        <v>135142.34328959513</v>
      </c>
      <c r="D154" t="s">
        <v>1732</v>
      </c>
      <c r="E154" s="20">
        <v>135142.34328959513</v>
      </c>
    </row>
    <row r="155" spans="1:5">
      <c r="A155" t="s">
        <v>1262</v>
      </c>
      <c r="B155" s="20">
        <v>1019586.3553599735</v>
      </c>
      <c r="D155" t="s">
        <v>1732</v>
      </c>
      <c r="E155" s="20">
        <v>1019586.3553599735</v>
      </c>
    </row>
    <row r="156" spans="1:5">
      <c r="A156" t="s">
        <v>1693</v>
      </c>
      <c r="B156" s="20">
        <v>8887.4809985560642</v>
      </c>
      <c r="D156" t="s">
        <v>72</v>
      </c>
      <c r="E156" s="20">
        <v>8887.4809985560642</v>
      </c>
    </row>
    <row r="157" spans="1:5">
      <c r="A157" t="s">
        <v>1694</v>
      </c>
      <c r="B157" s="20">
        <v>7062.6616632453615</v>
      </c>
      <c r="D157" t="s">
        <v>72</v>
      </c>
      <c r="E157" s="20">
        <v>7062.6616632453615</v>
      </c>
    </row>
    <row r="158" spans="1:5">
      <c r="A158" t="s">
        <v>1695</v>
      </c>
      <c r="B158" s="20">
        <v>22931.02117306826</v>
      </c>
      <c r="D158" t="s">
        <v>72</v>
      </c>
      <c r="E158" s="20">
        <v>22931.02117306826</v>
      </c>
    </row>
    <row r="159" spans="1:5">
      <c r="A159" t="s">
        <v>1696</v>
      </c>
      <c r="B159" s="20">
        <v>27500.024296577456</v>
      </c>
      <c r="D159" t="s">
        <v>72</v>
      </c>
      <c r="E159" s="20">
        <v>27500.024296577456</v>
      </c>
    </row>
    <row r="160" spans="1:5">
      <c r="A160" t="s">
        <v>1697</v>
      </c>
      <c r="B160" s="20">
        <v>14883.820410113338</v>
      </c>
      <c r="D160" t="s">
        <v>72</v>
      </c>
      <c r="E160" s="20">
        <v>14883.820410113338</v>
      </c>
    </row>
    <row r="161" spans="1:5">
      <c r="A161" t="s">
        <v>1698</v>
      </c>
      <c r="B161" s="20">
        <v>30987.203310109977</v>
      </c>
      <c r="D161" t="s">
        <v>72</v>
      </c>
      <c r="E161" s="20">
        <v>30987.203310109977</v>
      </c>
    </row>
    <row r="162" spans="1:5">
      <c r="A162" t="s">
        <v>1699</v>
      </c>
      <c r="B162" s="20">
        <v>54461.301427705977</v>
      </c>
      <c r="D162" t="s">
        <v>72</v>
      </c>
      <c r="E162" s="20">
        <v>54461.301427705977</v>
      </c>
    </row>
    <row r="163" spans="1:5">
      <c r="A163" t="s">
        <v>1409</v>
      </c>
      <c r="B163" s="20">
        <v>52700.470690163987</v>
      </c>
      <c r="D163" t="s">
        <v>72</v>
      </c>
      <c r="E163" s="20">
        <v>52700.470690163987</v>
      </c>
    </row>
    <row r="164" spans="1:5">
      <c r="A164" t="s">
        <v>1410</v>
      </c>
      <c r="B164" s="20">
        <v>23207.907599630544</v>
      </c>
      <c r="D164" t="s">
        <v>72</v>
      </c>
      <c r="E164" s="20">
        <v>23207.907599630544</v>
      </c>
    </row>
    <row r="165" spans="1:5">
      <c r="A165" t="s">
        <v>1413</v>
      </c>
      <c r="B165" s="20">
        <v>15962.118363520718</v>
      </c>
      <c r="D165" t="s">
        <v>72</v>
      </c>
      <c r="E165" s="20">
        <v>15962.118363520718</v>
      </c>
    </row>
    <row r="166" spans="1:5">
      <c r="A166" t="s">
        <v>1414</v>
      </c>
      <c r="B166" s="20">
        <v>85477.939616935691</v>
      </c>
      <c r="D166" t="s">
        <v>72</v>
      </c>
      <c r="E166" s="20">
        <v>85477.939616935691</v>
      </c>
    </row>
    <row r="167" spans="1:5">
      <c r="A167" t="s">
        <v>1290</v>
      </c>
      <c r="B167" s="20">
        <v>182408.29042262581</v>
      </c>
      <c r="D167" t="s">
        <v>72</v>
      </c>
      <c r="E167" s="20">
        <v>182408.29042262581</v>
      </c>
    </row>
    <row r="168" spans="1:5">
      <c r="A168" t="s">
        <v>1289</v>
      </c>
      <c r="B168" s="20">
        <v>91447.727254717844</v>
      </c>
      <c r="D168" t="s">
        <v>72</v>
      </c>
      <c r="E168" s="20">
        <v>91447.727254717844</v>
      </c>
    </row>
    <row r="169" spans="1:5">
      <c r="A169" t="s">
        <v>1415</v>
      </c>
      <c r="B169" s="20">
        <v>28523.762917226744</v>
      </c>
      <c r="D169" t="s">
        <v>72</v>
      </c>
      <c r="E169" s="20">
        <v>28523.762917226744</v>
      </c>
    </row>
    <row r="170" spans="1:5">
      <c r="A170" t="s">
        <v>1416</v>
      </c>
      <c r="B170" s="20">
        <v>19113.346514383829</v>
      </c>
      <c r="D170" t="s">
        <v>72</v>
      </c>
      <c r="E170" s="20">
        <v>19113.346514383829</v>
      </c>
    </row>
    <row r="171" spans="1:5">
      <c r="A171" t="s">
        <v>1417</v>
      </c>
      <c r="B171" s="20">
        <v>10562.974293400634</v>
      </c>
      <c r="D171" t="s">
        <v>72</v>
      </c>
      <c r="E171" s="20">
        <v>10562.974293400634</v>
      </c>
    </row>
    <row r="172" spans="1:5">
      <c r="A172" t="s">
        <v>1700</v>
      </c>
      <c r="B172" s="20">
        <v>9074.5769395654443</v>
      </c>
      <c r="D172" t="s">
        <v>72</v>
      </c>
      <c r="E172" s="20">
        <v>9074.5769395654443</v>
      </c>
    </row>
    <row r="173" spans="1:5">
      <c r="A173" t="s">
        <v>1288</v>
      </c>
      <c r="B173" s="20">
        <v>69330.677696831975</v>
      </c>
      <c r="D173" t="s">
        <v>72</v>
      </c>
      <c r="E173" s="20">
        <v>69330.677696831975</v>
      </c>
    </row>
    <row r="174" spans="1:5">
      <c r="A174" t="s">
        <v>1419</v>
      </c>
      <c r="B174" s="20">
        <v>280614.02224649</v>
      </c>
      <c r="D174" t="s">
        <v>72</v>
      </c>
      <c r="E174" s="20">
        <v>280614.02224649</v>
      </c>
    </row>
    <row r="175" spans="1:5">
      <c r="A175" t="s">
        <v>1287</v>
      </c>
      <c r="B175" s="20">
        <v>402496.18277560268</v>
      </c>
      <c r="D175" t="s">
        <v>72</v>
      </c>
      <c r="E175" s="20">
        <v>402496.18277560268</v>
      </c>
    </row>
    <row r="176" spans="1:5">
      <c r="A176" t="s">
        <v>1286</v>
      </c>
      <c r="B176" s="20">
        <v>717807.57962565741</v>
      </c>
      <c r="D176" t="s">
        <v>72</v>
      </c>
      <c r="E176" s="20">
        <v>717807.57962565741</v>
      </c>
    </row>
    <row r="177" spans="1:5">
      <c r="A177" t="s">
        <v>1420</v>
      </c>
      <c r="B177" s="20">
        <v>406346.15568052023</v>
      </c>
      <c r="D177" t="s">
        <v>72</v>
      </c>
      <c r="E177" s="20">
        <v>406346.15568052023</v>
      </c>
    </row>
    <row r="178" spans="1:5">
      <c r="A178" t="s">
        <v>1421</v>
      </c>
      <c r="B178" s="20">
        <v>79795.193220090761</v>
      </c>
      <c r="D178" t="s">
        <v>72</v>
      </c>
      <c r="E178" s="20">
        <v>79795.193220090761</v>
      </c>
    </row>
    <row r="179" spans="1:5">
      <c r="A179" t="s">
        <v>1701</v>
      </c>
      <c r="B179" s="20">
        <v>24072.817845967515</v>
      </c>
      <c r="D179" t="s">
        <v>72</v>
      </c>
      <c r="E179" s="20">
        <v>24072.817845967515</v>
      </c>
    </row>
    <row r="180" spans="1:5">
      <c r="A180" t="s">
        <v>1702</v>
      </c>
      <c r="B180" s="20">
        <v>9916.6337909900849</v>
      </c>
      <c r="D180" t="s">
        <v>72</v>
      </c>
      <c r="E180" s="20">
        <v>9916.6337909900849</v>
      </c>
    </row>
    <row r="181" spans="1:5">
      <c r="A181" t="s">
        <v>1423</v>
      </c>
      <c r="B181" s="20">
        <v>42470.66012939292</v>
      </c>
      <c r="D181" t="s">
        <v>72</v>
      </c>
      <c r="E181" s="20">
        <v>42470.66012939292</v>
      </c>
    </row>
    <row r="182" spans="1:5">
      <c r="A182" t="s">
        <v>1424</v>
      </c>
      <c r="B182" s="20">
        <v>194793.91565503794</v>
      </c>
      <c r="D182" t="s">
        <v>72</v>
      </c>
      <c r="E182" s="20">
        <v>194793.91565503794</v>
      </c>
    </row>
    <row r="183" spans="1:5">
      <c r="A183" t="s">
        <v>1425</v>
      </c>
      <c r="B183" s="20">
        <v>655930.42200054787</v>
      </c>
      <c r="D183" t="s">
        <v>72</v>
      </c>
      <c r="E183" s="20">
        <v>655930.42200054787</v>
      </c>
    </row>
    <row r="184" spans="1:5">
      <c r="A184" t="s">
        <v>1426</v>
      </c>
      <c r="B184" s="20">
        <v>776789.15563199634</v>
      </c>
      <c r="D184" t="s">
        <v>72</v>
      </c>
      <c r="E184" s="20">
        <v>776789.15563199634</v>
      </c>
    </row>
    <row r="185" spans="1:5">
      <c r="A185" t="s">
        <v>1284</v>
      </c>
      <c r="B185" s="20">
        <v>873412.67974310939</v>
      </c>
      <c r="D185" t="s">
        <v>72</v>
      </c>
      <c r="E185" s="20">
        <v>873412.67974310939</v>
      </c>
    </row>
    <row r="186" spans="1:5">
      <c r="A186" t="s">
        <v>1283</v>
      </c>
      <c r="B186" s="20">
        <v>1256272.487916982</v>
      </c>
      <c r="D186" t="s">
        <v>72</v>
      </c>
      <c r="E186" s="20">
        <v>1256272.487916982</v>
      </c>
    </row>
    <row r="187" spans="1:5">
      <c r="A187" t="s">
        <v>1282</v>
      </c>
      <c r="B187" s="20">
        <v>1581111.3788222366</v>
      </c>
      <c r="D187" t="s">
        <v>72</v>
      </c>
      <c r="E187" s="20">
        <v>1581111.3788222366</v>
      </c>
    </row>
    <row r="188" spans="1:5">
      <c r="A188" t="s">
        <v>1281</v>
      </c>
      <c r="B188" s="20">
        <v>1594879.2722738127</v>
      </c>
      <c r="D188" t="s">
        <v>72</v>
      </c>
      <c r="E188" s="20">
        <v>1594879.2722738127</v>
      </c>
    </row>
    <row r="189" spans="1:5">
      <c r="A189" t="s">
        <v>1280</v>
      </c>
      <c r="B189" s="20">
        <v>772491.79802609293</v>
      </c>
      <c r="D189" t="s">
        <v>72</v>
      </c>
      <c r="E189" s="20">
        <v>772491.79802609293</v>
      </c>
    </row>
    <row r="190" spans="1:5">
      <c r="A190" t="s">
        <v>1703</v>
      </c>
      <c r="B190" s="20">
        <v>5721.9247184689666</v>
      </c>
      <c r="D190" t="s">
        <v>72</v>
      </c>
      <c r="E190" s="20">
        <v>5721.9247184689666</v>
      </c>
    </row>
    <row r="191" spans="1:5">
      <c r="A191" t="s">
        <v>1427</v>
      </c>
      <c r="B191" s="20">
        <v>13925.714404513286</v>
      </c>
      <c r="D191" t="s">
        <v>72</v>
      </c>
      <c r="E191" s="20">
        <v>13925.714404513286</v>
      </c>
    </row>
    <row r="192" spans="1:5">
      <c r="A192" t="s">
        <v>1428</v>
      </c>
      <c r="B192" s="20">
        <v>74826.840450423653</v>
      </c>
      <c r="D192" t="s">
        <v>72</v>
      </c>
      <c r="E192" s="20">
        <v>74826.840450423653</v>
      </c>
    </row>
    <row r="193" spans="1:5">
      <c r="A193" t="s">
        <v>1429</v>
      </c>
      <c r="B193" s="20">
        <v>285674.79636573402</v>
      </c>
      <c r="D193" t="s">
        <v>72</v>
      </c>
      <c r="E193" s="20">
        <v>285674.79636573402</v>
      </c>
    </row>
    <row r="194" spans="1:5">
      <c r="A194" t="s">
        <v>1430</v>
      </c>
      <c r="B194" s="20">
        <v>594819.47986489441</v>
      </c>
      <c r="D194" t="s">
        <v>72</v>
      </c>
      <c r="E194" s="20">
        <v>594819.47986489441</v>
      </c>
    </row>
    <row r="195" spans="1:5">
      <c r="A195" t="s">
        <v>1279</v>
      </c>
      <c r="B195" s="20">
        <v>1062898.3355704339</v>
      </c>
      <c r="D195" t="s">
        <v>72</v>
      </c>
      <c r="E195" s="20">
        <v>1062898.3355704339</v>
      </c>
    </row>
    <row r="196" spans="1:5">
      <c r="A196" t="s">
        <v>1431</v>
      </c>
      <c r="B196" s="20">
        <v>749085.73210095766</v>
      </c>
      <c r="D196" t="s">
        <v>72</v>
      </c>
      <c r="E196" s="20">
        <v>749085.73210095766</v>
      </c>
    </row>
    <row r="197" spans="1:5">
      <c r="A197" t="s">
        <v>1432</v>
      </c>
      <c r="B197" s="20">
        <v>296955.75906286755</v>
      </c>
      <c r="D197" t="s">
        <v>72</v>
      </c>
      <c r="E197" s="20">
        <v>296955.75906286755</v>
      </c>
    </row>
    <row r="198" spans="1:5">
      <c r="A198" t="s">
        <v>1433</v>
      </c>
      <c r="B198" s="20">
        <v>52439.202197916391</v>
      </c>
      <c r="D198" t="s">
        <v>72</v>
      </c>
      <c r="E198" s="20">
        <v>52439.202197916391</v>
      </c>
    </row>
    <row r="199" spans="1:5">
      <c r="A199" t="s">
        <v>1434</v>
      </c>
      <c r="B199" s="20">
        <v>14697.640394485488</v>
      </c>
      <c r="D199" t="s">
        <v>72</v>
      </c>
      <c r="E199" s="20">
        <v>14697.640394485488</v>
      </c>
    </row>
    <row r="200" spans="1:5">
      <c r="A200" t="s">
        <v>1704</v>
      </c>
      <c r="B200" s="20">
        <v>2413.3323656932776</v>
      </c>
      <c r="D200" t="s">
        <v>72</v>
      </c>
      <c r="E200" s="20">
        <v>2413.3323656932776</v>
      </c>
    </row>
    <row r="201" spans="1:5">
      <c r="A201" t="s">
        <v>1435</v>
      </c>
      <c r="B201" s="20">
        <v>6712.963091867462</v>
      </c>
      <c r="D201" t="s">
        <v>72</v>
      </c>
      <c r="E201" s="20">
        <v>6712.963091867462</v>
      </c>
    </row>
    <row r="202" spans="1:5">
      <c r="A202" t="s">
        <v>1436</v>
      </c>
      <c r="B202" s="20">
        <v>26113.099780838693</v>
      </c>
      <c r="D202" t="s">
        <v>72</v>
      </c>
      <c r="E202" s="20">
        <v>26113.099780838693</v>
      </c>
    </row>
    <row r="203" spans="1:5">
      <c r="A203" t="s">
        <v>1437</v>
      </c>
      <c r="B203" s="20">
        <v>107997.49407993327</v>
      </c>
      <c r="D203" t="s">
        <v>72</v>
      </c>
      <c r="E203" s="20">
        <v>107997.49407993327</v>
      </c>
    </row>
    <row r="204" spans="1:5">
      <c r="A204" t="s">
        <v>1438</v>
      </c>
      <c r="B204" s="20">
        <v>281914.15603211377</v>
      </c>
      <c r="D204" t="s">
        <v>72</v>
      </c>
      <c r="E204" s="20">
        <v>281914.15603211377</v>
      </c>
    </row>
    <row r="205" spans="1:5">
      <c r="A205" t="s">
        <v>1439</v>
      </c>
      <c r="B205" s="20">
        <v>290914.51038938831</v>
      </c>
      <c r="D205" t="s">
        <v>72</v>
      </c>
      <c r="E205" s="20">
        <v>290914.51038938831</v>
      </c>
    </row>
    <row r="206" spans="1:5">
      <c r="A206" t="s">
        <v>1440</v>
      </c>
      <c r="B206" s="20">
        <v>184407.33806386928</v>
      </c>
      <c r="D206" t="s">
        <v>72</v>
      </c>
      <c r="E206" s="20">
        <v>184407.33806386928</v>
      </c>
    </row>
    <row r="207" spans="1:5">
      <c r="A207" t="s">
        <v>1441</v>
      </c>
      <c r="B207" s="20">
        <v>68764.479424064353</v>
      </c>
      <c r="D207" t="s">
        <v>72</v>
      </c>
      <c r="E207" s="20">
        <v>68764.479424064353</v>
      </c>
    </row>
    <row r="208" spans="1:5">
      <c r="A208" t="s">
        <v>1442</v>
      </c>
      <c r="B208" s="20">
        <v>7160.9607986018809</v>
      </c>
      <c r="D208" t="s">
        <v>72</v>
      </c>
      <c r="E208" s="20">
        <v>7160.9607986018809</v>
      </c>
    </row>
    <row r="209" spans="1:5">
      <c r="A209" t="s">
        <v>1443</v>
      </c>
      <c r="B209" s="20">
        <v>24684.009457401233</v>
      </c>
      <c r="D209" t="s">
        <v>72</v>
      </c>
      <c r="E209" s="20">
        <v>24684.009457401233</v>
      </c>
    </row>
    <row r="210" spans="1:5">
      <c r="A210" t="s">
        <v>1444</v>
      </c>
      <c r="B210" s="20">
        <v>65402.223048525746</v>
      </c>
      <c r="D210" t="s">
        <v>72</v>
      </c>
      <c r="E210" s="20">
        <v>65402.223048525746</v>
      </c>
    </row>
    <row r="211" spans="1:5">
      <c r="A211" t="s">
        <v>1445</v>
      </c>
      <c r="B211" s="20">
        <v>86060.927100581481</v>
      </c>
      <c r="D211" t="s">
        <v>72</v>
      </c>
      <c r="E211" s="20">
        <v>86060.927100581481</v>
      </c>
    </row>
    <row r="212" spans="1:5">
      <c r="A212" t="s">
        <v>1446</v>
      </c>
      <c r="B212" s="20">
        <v>67848.646608094321</v>
      </c>
      <c r="D212" t="s">
        <v>72</v>
      </c>
      <c r="E212" s="20">
        <v>67848.646608094321</v>
      </c>
    </row>
    <row r="213" spans="1:5">
      <c r="A213" t="s">
        <v>1447</v>
      </c>
      <c r="B213" s="20">
        <v>34053.670882494043</v>
      </c>
      <c r="D213" t="s">
        <v>72</v>
      </c>
      <c r="E213" s="20">
        <v>34053.670882494043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5"/>
  <sheetData/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workbookViewId="0">
      <selection activeCell="B1" sqref="B1:E1048576"/>
    </sheetView>
  </sheetViews>
  <sheetFormatPr defaultRowHeight="15"/>
  <cols>
    <col min="1" max="2" width="19.28515625" style="60" bestFit="1" customWidth="1"/>
  </cols>
  <sheetData>
    <row r="1" spans="1:4" s="59" customFormat="1">
      <c r="A1" s="60" t="s">
        <v>1882</v>
      </c>
      <c r="B1" s="60"/>
    </row>
    <row r="2" spans="1:4">
      <c r="A2" s="60" t="s">
        <v>1734</v>
      </c>
      <c r="D2" s="60"/>
    </row>
    <row r="3" spans="1:4">
      <c r="A3" s="60" t="s">
        <v>1735</v>
      </c>
      <c r="D3" s="60"/>
    </row>
    <row r="4" spans="1:4">
      <c r="A4" s="60" t="s">
        <v>1736</v>
      </c>
      <c r="D4" s="60"/>
    </row>
    <row r="5" spans="1:4">
      <c r="A5" s="60" t="s">
        <v>1737</v>
      </c>
      <c r="D5" s="60"/>
    </row>
    <row r="6" spans="1:4">
      <c r="A6" s="60" t="s">
        <v>1738</v>
      </c>
      <c r="D6" s="60"/>
    </row>
    <row r="7" spans="1:4">
      <c r="A7" s="60" t="s">
        <v>1739</v>
      </c>
      <c r="D7" s="60"/>
    </row>
    <row r="8" spans="1:4">
      <c r="A8" s="60" t="s">
        <v>1740</v>
      </c>
      <c r="D8" s="60"/>
    </row>
    <row r="9" spans="1:4">
      <c r="A9" s="60" t="s">
        <v>1741</v>
      </c>
      <c r="D9" s="60"/>
    </row>
    <row r="10" spans="1:4">
      <c r="A10" s="60" t="s">
        <v>1742</v>
      </c>
      <c r="D10" s="60"/>
    </row>
    <row r="11" spans="1:4">
      <c r="A11" s="60" t="s">
        <v>1743</v>
      </c>
      <c r="D11" s="60"/>
    </row>
    <row r="12" spans="1:4">
      <c r="A12" s="60" t="s">
        <v>1744</v>
      </c>
    </row>
    <row r="13" spans="1:4">
      <c r="A13" s="60" t="s">
        <v>1745</v>
      </c>
    </row>
    <row r="14" spans="1:4">
      <c r="A14" s="60" t="s">
        <v>1746</v>
      </c>
    </row>
    <row r="15" spans="1:4">
      <c r="A15" s="60" t="s">
        <v>1747</v>
      </c>
    </row>
    <row r="16" spans="1:4">
      <c r="A16" s="60" t="s">
        <v>1748</v>
      </c>
    </row>
    <row r="17" spans="1:1">
      <c r="A17" s="60" t="s">
        <v>1749</v>
      </c>
    </row>
    <row r="18" spans="1:1">
      <c r="A18" s="60" t="s">
        <v>1750</v>
      </c>
    </row>
    <row r="19" spans="1:1">
      <c r="A19" s="60" t="s">
        <v>1751</v>
      </c>
    </row>
    <row r="20" spans="1:1">
      <c r="A20" s="60" t="s">
        <v>1752</v>
      </c>
    </row>
    <row r="21" spans="1:1">
      <c r="A21" s="60" t="s">
        <v>1753</v>
      </c>
    </row>
    <row r="22" spans="1:1">
      <c r="A22" s="60" t="s">
        <v>1754</v>
      </c>
    </row>
    <row r="23" spans="1:1">
      <c r="A23" s="60" t="s">
        <v>1755</v>
      </c>
    </row>
    <row r="24" spans="1:1">
      <c r="A24" s="60" t="s">
        <v>1756</v>
      </c>
    </row>
    <row r="25" spans="1:1">
      <c r="A25" s="60" t="s">
        <v>1757</v>
      </c>
    </row>
    <row r="26" spans="1:1">
      <c r="A26" s="60" t="s">
        <v>1758</v>
      </c>
    </row>
    <row r="27" spans="1:1">
      <c r="A27" s="60" t="s">
        <v>1759</v>
      </c>
    </row>
    <row r="28" spans="1:1">
      <c r="A28" s="60" t="s">
        <v>1760</v>
      </c>
    </row>
    <row r="29" spans="1:1">
      <c r="A29" s="60" t="s">
        <v>1761</v>
      </c>
    </row>
    <row r="30" spans="1:1">
      <c r="A30" s="60" t="s">
        <v>1762</v>
      </c>
    </row>
    <row r="31" spans="1:1">
      <c r="A31" s="60" t="s">
        <v>1763</v>
      </c>
    </row>
    <row r="32" spans="1:1">
      <c r="A32" s="60" t="s">
        <v>1764</v>
      </c>
    </row>
    <row r="33" spans="1:1">
      <c r="A33" s="60" t="s">
        <v>1765</v>
      </c>
    </row>
    <row r="34" spans="1:1">
      <c r="A34" s="60" t="s">
        <v>1766</v>
      </c>
    </row>
    <row r="35" spans="1:1">
      <c r="A35" s="60" t="s">
        <v>1767</v>
      </c>
    </row>
    <row r="36" spans="1:1">
      <c r="A36" s="60" t="s">
        <v>1768</v>
      </c>
    </row>
    <row r="37" spans="1:1">
      <c r="A37" s="60" t="s">
        <v>1769</v>
      </c>
    </row>
    <row r="38" spans="1:1">
      <c r="A38" s="60" t="s">
        <v>1769</v>
      </c>
    </row>
    <row r="39" spans="1:1">
      <c r="A39" s="60" t="s">
        <v>1770</v>
      </c>
    </row>
    <row r="40" spans="1:1">
      <c r="A40" s="60" t="s">
        <v>1771</v>
      </c>
    </row>
    <row r="41" spans="1:1">
      <c r="A41" s="60" t="s">
        <v>1772</v>
      </c>
    </row>
    <row r="42" spans="1:1">
      <c r="A42" s="60" t="s">
        <v>1773</v>
      </c>
    </row>
    <row r="43" spans="1:1">
      <c r="A43" s="60" t="s">
        <v>1774</v>
      </c>
    </row>
    <row r="44" spans="1:1">
      <c r="A44" s="60" t="s">
        <v>1775</v>
      </c>
    </row>
    <row r="45" spans="1:1">
      <c r="A45" s="60" t="s">
        <v>1776</v>
      </c>
    </row>
    <row r="46" spans="1:1">
      <c r="A46" s="60" t="s">
        <v>1777</v>
      </c>
    </row>
    <row r="47" spans="1:1">
      <c r="A47" s="60" t="s">
        <v>1778</v>
      </c>
    </row>
    <row r="48" spans="1:1">
      <c r="A48" s="60" t="s">
        <v>1779</v>
      </c>
    </row>
    <row r="49" spans="1:1">
      <c r="A49" s="60" t="s">
        <v>1780</v>
      </c>
    </row>
    <row r="50" spans="1:1">
      <c r="A50" s="60" t="s">
        <v>1781</v>
      </c>
    </row>
    <row r="51" spans="1:1">
      <c r="A51" s="60" t="s">
        <v>1782</v>
      </c>
    </row>
    <row r="52" spans="1:1">
      <c r="A52" s="60" t="s">
        <v>1783</v>
      </c>
    </row>
    <row r="53" spans="1:1">
      <c r="A53" s="60" t="s">
        <v>1784</v>
      </c>
    </row>
    <row r="54" spans="1:1">
      <c r="A54" s="60" t="s">
        <v>1785</v>
      </c>
    </row>
    <row r="55" spans="1:1">
      <c r="A55" s="60" t="s">
        <v>1786</v>
      </c>
    </row>
    <row r="56" spans="1:1">
      <c r="A56" s="60" t="s">
        <v>1787</v>
      </c>
    </row>
    <row r="57" spans="1:1">
      <c r="A57" s="60" t="s">
        <v>1788</v>
      </c>
    </row>
    <row r="58" spans="1:1">
      <c r="A58" s="60" t="s">
        <v>1789</v>
      </c>
    </row>
    <row r="59" spans="1:1">
      <c r="A59" s="60" t="s">
        <v>1790</v>
      </c>
    </row>
    <row r="60" spans="1:1">
      <c r="A60" s="60" t="s">
        <v>1791</v>
      </c>
    </row>
    <row r="61" spans="1:1">
      <c r="A61" s="60" t="s">
        <v>1792</v>
      </c>
    </row>
    <row r="62" spans="1:1">
      <c r="A62" s="60" t="s">
        <v>1793</v>
      </c>
    </row>
    <row r="63" spans="1:1">
      <c r="A63" s="60" t="s">
        <v>1794</v>
      </c>
    </row>
    <row r="64" spans="1:1">
      <c r="A64" s="60" t="s">
        <v>1795</v>
      </c>
    </row>
    <row r="65" spans="1:1">
      <c r="A65" s="60" t="s">
        <v>1796</v>
      </c>
    </row>
    <row r="66" spans="1:1">
      <c r="A66" s="60" t="s">
        <v>1797</v>
      </c>
    </row>
    <row r="67" spans="1:1">
      <c r="A67" s="60" t="s">
        <v>1798</v>
      </c>
    </row>
    <row r="68" spans="1:1">
      <c r="A68" s="60" t="s">
        <v>1799</v>
      </c>
    </row>
    <row r="69" spans="1:1">
      <c r="A69" s="60" t="s">
        <v>1800</v>
      </c>
    </row>
    <row r="70" spans="1:1">
      <c r="A70" s="60" t="s">
        <v>1801</v>
      </c>
    </row>
    <row r="71" spans="1:1">
      <c r="A71" s="60" t="s">
        <v>1802</v>
      </c>
    </row>
    <row r="72" spans="1:1">
      <c r="A72" s="60" t="s">
        <v>1803</v>
      </c>
    </row>
    <row r="73" spans="1:1">
      <c r="A73" s="60" t="s">
        <v>1804</v>
      </c>
    </row>
    <row r="74" spans="1:1">
      <c r="A74" s="60" t="s">
        <v>1805</v>
      </c>
    </row>
    <row r="75" spans="1:1">
      <c r="A75" s="60" t="s">
        <v>1806</v>
      </c>
    </row>
    <row r="76" spans="1:1">
      <c r="A76" s="60" t="s">
        <v>1807</v>
      </c>
    </row>
    <row r="77" spans="1:1">
      <c r="A77" s="60" t="s">
        <v>1808</v>
      </c>
    </row>
    <row r="78" spans="1:1">
      <c r="A78" s="60" t="s">
        <v>1809</v>
      </c>
    </row>
    <row r="79" spans="1:1">
      <c r="A79" s="60" t="s">
        <v>1810</v>
      </c>
    </row>
    <row r="80" spans="1:1">
      <c r="A80" s="60" t="s">
        <v>1811</v>
      </c>
    </row>
    <row r="81" spans="1:1">
      <c r="A81" s="60" t="s">
        <v>1812</v>
      </c>
    </row>
    <row r="82" spans="1:1">
      <c r="A82" s="60" t="s">
        <v>1813</v>
      </c>
    </row>
    <row r="83" spans="1:1">
      <c r="A83" s="60" t="s">
        <v>1814</v>
      </c>
    </row>
    <row r="84" spans="1:1">
      <c r="A84" s="60" t="s">
        <v>1815</v>
      </c>
    </row>
    <row r="85" spans="1:1">
      <c r="A85" s="60" t="s">
        <v>1816</v>
      </c>
    </row>
    <row r="86" spans="1:1">
      <c r="A86" s="60" t="s">
        <v>1817</v>
      </c>
    </row>
    <row r="87" spans="1:1">
      <c r="A87" s="60" t="s">
        <v>1818</v>
      </c>
    </row>
    <row r="88" spans="1:1">
      <c r="A88" s="60" t="s">
        <v>1734</v>
      </c>
    </row>
    <row r="89" spans="1:1">
      <c r="A89" s="60" t="s">
        <v>1735</v>
      </c>
    </row>
    <row r="90" spans="1:1">
      <c r="A90" s="60" t="s">
        <v>1819</v>
      </c>
    </row>
    <row r="91" spans="1:1">
      <c r="A91" s="60" t="s">
        <v>1820</v>
      </c>
    </row>
    <row r="92" spans="1:1">
      <c r="A92" s="60" t="s">
        <v>1739</v>
      </c>
    </row>
    <row r="93" spans="1:1">
      <c r="A93" s="60" t="s">
        <v>1821</v>
      </c>
    </row>
    <row r="94" spans="1:1">
      <c r="A94" s="60" t="s">
        <v>1822</v>
      </c>
    </row>
    <row r="95" spans="1:1">
      <c r="A95" s="60" t="s">
        <v>1823</v>
      </c>
    </row>
    <row r="96" spans="1:1">
      <c r="A96" s="60" t="s">
        <v>1824</v>
      </c>
    </row>
    <row r="97" spans="1:1">
      <c r="A97" s="60" t="s">
        <v>1825</v>
      </c>
    </row>
    <row r="98" spans="1:1">
      <c r="A98" s="60" t="s">
        <v>1826</v>
      </c>
    </row>
    <row r="99" spans="1:1">
      <c r="A99" s="60" t="s">
        <v>1827</v>
      </c>
    </row>
    <row r="100" spans="1:1">
      <c r="A100" s="60" t="s">
        <v>1828</v>
      </c>
    </row>
    <row r="101" spans="1:1">
      <c r="A101" s="60" t="s">
        <v>1829</v>
      </c>
    </row>
    <row r="102" spans="1:1">
      <c r="A102" s="60" t="s">
        <v>1883</v>
      </c>
    </row>
    <row r="103" spans="1:1">
      <c r="A103" s="60" t="s">
        <v>1830</v>
      </c>
    </row>
    <row r="104" spans="1:1">
      <c r="A104" s="60" t="s">
        <v>1831</v>
      </c>
    </row>
    <row r="105" spans="1:1">
      <c r="A105" s="60" t="s">
        <v>1832</v>
      </c>
    </row>
    <row r="106" spans="1:1">
      <c r="A106" s="60" t="s">
        <v>1833</v>
      </c>
    </row>
    <row r="107" spans="1:1">
      <c r="A107" s="60" t="s">
        <v>1834</v>
      </c>
    </row>
    <row r="108" spans="1:1">
      <c r="A108" s="60" t="s">
        <v>1835</v>
      </c>
    </row>
    <row r="109" spans="1:1">
      <c r="A109" s="60" t="s">
        <v>1836</v>
      </c>
    </row>
    <row r="110" spans="1:1">
      <c r="A110" s="60" t="s">
        <v>1837</v>
      </c>
    </row>
    <row r="111" spans="1:1">
      <c r="A111" s="60" t="s">
        <v>1838</v>
      </c>
    </row>
    <row r="112" spans="1:1">
      <c r="A112" s="60" t="s">
        <v>1839</v>
      </c>
    </row>
    <row r="113" spans="1:1">
      <c r="A113" s="60" t="s">
        <v>1840</v>
      </c>
    </row>
    <row r="114" spans="1:1">
      <c r="A114" s="60" t="s">
        <v>1841</v>
      </c>
    </row>
    <row r="115" spans="1:1">
      <c r="A115" s="60" t="s">
        <v>1842</v>
      </c>
    </row>
    <row r="116" spans="1:1">
      <c r="A116" s="60" t="s">
        <v>1843</v>
      </c>
    </row>
    <row r="117" spans="1:1">
      <c r="A117" s="60" t="s">
        <v>1844</v>
      </c>
    </row>
    <row r="118" spans="1:1">
      <c r="A118" s="60" t="s">
        <v>1845</v>
      </c>
    </row>
    <row r="119" spans="1:1">
      <c r="A119" s="60" t="s">
        <v>1846</v>
      </c>
    </row>
    <row r="120" spans="1:1">
      <c r="A120" s="60" t="s">
        <v>1847</v>
      </c>
    </row>
    <row r="121" spans="1:1">
      <c r="A121" s="60" t="s">
        <v>1848</v>
      </c>
    </row>
    <row r="122" spans="1:1">
      <c r="A122" s="60" t="s">
        <v>1849</v>
      </c>
    </row>
    <row r="123" spans="1:1">
      <c r="A123" s="60" t="s">
        <v>1850</v>
      </c>
    </row>
    <row r="124" spans="1:1">
      <c r="A124" s="60" t="s">
        <v>1851</v>
      </c>
    </row>
    <row r="125" spans="1:1">
      <c r="A125" s="60" t="s">
        <v>1852</v>
      </c>
    </row>
    <row r="126" spans="1:1">
      <c r="A126" s="60" t="s">
        <v>1853</v>
      </c>
    </row>
    <row r="127" spans="1:1">
      <c r="A127" s="60" t="s">
        <v>1854</v>
      </c>
    </row>
    <row r="128" spans="1:1">
      <c r="A128" s="60" t="s">
        <v>1855</v>
      </c>
    </row>
    <row r="129" spans="1:1">
      <c r="A129" s="60" t="s">
        <v>1856</v>
      </c>
    </row>
    <row r="130" spans="1:1">
      <c r="A130" s="60" t="s">
        <v>1857</v>
      </c>
    </row>
    <row r="131" spans="1:1">
      <c r="A131" s="60" t="s">
        <v>1858</v>
      </c>
    </row>
    <row r="132" spans="1:1">
      <c r="A132" s="60" t="s">
        <v>1859</v>
      </c>
    </row>
    <row r="133" spans="1:1">
      <c r="A133" s="60" t="s">
        <v>1860</v>
      </c>
    </row>
    <row r="134" spans="1:1">
      <c r="A134" s="60" t="s">
        <v>1861</v>
      </c>
    </row>
    <row r="135" spans="1:1">
      <c r="A135" s="60" t="s">
        <v>1743</v>
      </c>
    </row>
    <row r="136" spans="1:1">
      <c r="A136" s="60" t="s">
        <v>1862</v>
      </c>
    </row>
    <row r="137" spans="1:1">
      <c r="A137" s="60" t="s">
        <v>1748</v>
      </c>
    </row>
    <row r="138" spans="1:1">
      <c r="A138" s="60" t="s">
        <v>1750</v>
      </c>
    </row>
    <row r="139" spans="1:1">
      <c r="A139" s="60" t="s">
        <v>1752</v>
      </c>
    </row>
    <row r="140" spans="1:1">
      <c r="A140" s="60" t="s">
        <v>1863</v>
      </c>
    </row>
    <row r="141" spans="1:1">
      <c r="A141" s="60" t="s">
        <v>1753</v>
      </c>
    </row>
    <row r="142" spans="1:1">
      <c r="A142" s="60" t="s">
        <v>1756</v>
      </c>
    </row>
    <row r="143" spans="1:1">
      <c r="A143" s="60" t="s">
        <v>1864</v>
      </c>
    </row>
    <row r="144" spans="1:1">
      <c r="A144" s="60" t="s">
        <v>1865</v>
      </c>
    </row>
    <row r="145" spans="1:1">
      <c r="A145" s="60" t="s">
        <v>1759</v>
      </c>
    </row>
    <row r="146" spans="1:1">
      <c r="A146" s="60" t="s">
        <v>1760</v>
      </c>
    </row>
    <row r="147" spans="1:1">
      <c r="A147" s="60" t="s">
        <v>1761</v>
      </c>
    </row>
    <row r="148" spans="1:1">
      <c r="A148" s="60" t="s">
        <v>1762</v>
      </c>
    </row>
    <row r="149" spans="1:1">
      <c r="A149" s="60" t="s">
        <v>1763</v>
      </c>
    </row>
    <row r="150" spans="1:1">
      <c r="A150" s="60" t="s">
        <v>1866</v>
      </c>
    </row>
    <row r="151" spans="1:1">
      <c r="A151" s="60" t="s">
        <v>1764</v>
      </c>
    </row>
    <row r="152" spans="1:1">
      <c r="A152" s="60" t="s">
        <v>1867</v>
      </c>
    </row>
    <row r="153" spans="1:1">
      <c r="A153" s="60" t="s">
        <v>1765</v>
      </c>
    </row>
    <row r="154" spans="1:1">
      <c r="A154" s="60" t="s">
        <v>1766</v>
      </c>
    </row>
    <row r="155" spans="1:1">
      <c r="A155" s="60" t="s">
        <v>1868</v>
      </c>
    </row>
    <row r="156" spans="1:1">
      <c r="A156" s="60" t="s">
        <v>1818</v>
      </c>
    </row>
    <row r="157" spans="1:1">
      <c r="A157" s="60" t="s">
        <v>1869</v>
      </c>
    </row>
    <row r="158" spans="1:1">
      <c r="A158" s="60" t="s">
        <v>1870</v>
      </c>
    </row>
    <row r="159" spans="1:1">
      <c r="A159" s="60" t="s">
        <v>1871</v>
      </c>
    </row>
    <row r="160" spans="1:1">
      <c r="A160" s="60" t="s">
        <v>1872</v>
      </c>
    </row>
    <row r="161" spans="1:1">
      <c r="A161" s="60" t="s">
        <v>1873</v>
      </c>
    </row>
    <row r="162" spans="1:1">
      <c r="A162" s="60" t="s">
        <v>1874</v>
      </c>
    </row>
    <row r="163" spans="1:1">
      <c r="A163" s="60" t="s">
        <v>1875</v>
      </c>
    </row>
    <row r="164" spans="1:1">
      <c r="A164" s="60" t="s">
        <v>1876</v>
      </c>
    </row>
    <row r="165" spans="1:1">
      <c r="A165" s="60" t="s">
        <v>1877</v>
      </c>
    </row>
    <row r="166" spans="1:1">
      <c r="A166" s="60" t="s">
        <v>1878</v>
      </c>
    </row>
    <row r="167" spans="1:1">
      <c r="A167" s="60" t="s">
        <v>1879</v>
      </c>
    </row>
    <row r="168" spans="1:1">
      <c r="A168" s="60" t="s">
        <v>1880</v>
      </c>
    </row>
  </sheetData>
  <phoneticPr fontId="5" type="noConversion"/>
  <conditionalFormatting sqref="A88:A168">
    <cfRule type="duplicateValues" dxfId="19" priority="23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6"/>
  <sheetViews>
    <sheetView workbookViewId="0">
      <selection activeCell="I21" sqref="I21"/>
    </sheetView>
  </sheetViews>
  <sheetFormatPr defaultRowHeight="15"/>
  <cols>
    <col min="2" max="2" width="21.7109375" customWidth="1"/>
    <col min="30" max="30" width="10.28515625" customWidth="1"/>
    <col min="32" max="32" width="8.42578125" style="31" customWidth="1"/>
    <col min="38" max="38" width="8.7109375" style="21"/>
    <col min="44" max="44" width="8.7109375" style="31"/>
    <col min="50" max="50" width="8.7109375" style="21"/>
  </cols>
  <sheetData>
    <row r="1" spans="1:50">
      <c r="A1" s="3" t="s">
        <v>13</v>
      </c>
      <c r="B1" s="3" t="s">
        <v>14</v>
      </c>
      <c r="C1" s="3" t="s">
        <v>15</v>
      </c>
      <c r="D1" s="3" t="s">
        <v>16</v>
      </c>
      <c r="E1" s="3"/>
      <c r="F1" s="3" t="s">
        <v>17</v>
      </c>
      <c r="G1" s="3" t="s">
        <v>7</v>
      </c>
      <c r="H1" s="3" t="s">
        <v>18</v>
      </c>
      <c r="I1" s="3" t="s">
        <v>19</v>
      </c>
      <c r="J1" s="3" t="s">
        <v>20</v>
      </c>
      <c r="K1" s="4" t="s">
        <v>521</v>
      </c>
      <c r="L1" s="5" t="s">
        <v>522</v>
      </c>
      <c r="M1" s="6" t="s">
        <v>523</v>
      </c>
      <c r="N1" s="6" t="s">
        <v>524</v>
      </c>
      <c r="O1" s="6" t="s">
        <v>525</v>
      </c>
      <c r="P1" s="6" t="s">
        <v>526</v>
      </c>
      <c r="Q1" s="6" t="s">
        <v>527</v>
      </c>
      <c r="R1" s="6" t="s">
        <v>528</v>
      </c>
      <c r="S1" s="6" t="s">
        <v>529</v>
      </c>
      <c r="T1" s="6" t="s">
        <v>530</v>
      </c>
      <c r="U1" s="3" t="s">
        <v>21</v>
      </c>
      <c r="V1" s="3" t="s">
        <v>22</v>
      </c>
      <c r="W1" s="3" t="s">
        <v>23</v>
      </c>
      <c r="X1" s="3" t="s">
        <v>24</v>
      </c>
      <c r="Y1" s="2" t="s">
        <v>8</v>
      </c>
      <c r="Z1" s="2" t="s">
        <v>0</v>
      </c>
      <c r="AA1" s="7" t="s">
        <v>25</v>
      </c>
      <c r="AB1" s="7" t="s">
        <v>1</v>
      </c>
      <c r="AC1" s="7" t="s">
        <v>2</v>
      </c>
      <c r="AD1" s="1" t="s">
        <v>1198</v>
      </c>
      <c r="AE1" s="1" t="s">
        <v>1199</v>
      </c>
      <c r="AF1" s="30" t="s">
        <v>1200</v>
      </c>
      <c r="AG1" s="7" t="s">
        <v>26</v>
      </c>
      <c r="AH1" s="7" t="s">
        <v>3</v>
      </c>
      <c r="AI1" s="7" t="s">
        <v>4</v>
      </c>
      <c r="AJ1" s="1" t="s">
        <v>1201</v>
      </c>
      <c r="AK1" s="1" t="s">
        <v>1203</v>
      </c>
      <c r="AL1" s="22" t="s">
        <v>1202</v>
      </c>
      <c r="AM1" s="7" t="s">
        <v>27</v>
      </c>
      <c r="AN1" s="7" t="s">
        <v>5</v>
      </c>
      <c r="AO1" s="7" t="s">
        <v>6</v>
      </c>
      <c r="AP1" s="1" t="s">
        <v>1204</v>
      </c>
      <c r="AQ1" s="1" t="s">
        <v>1205</v>
      </c>
      <c r="AR1" s="30" t="s">
        <v>1206</v>
      </c>
      <c r="AS1" s="7" t="s">
        <v>28</v>
      </c>
      <c r="AT1" s="7" t="s">
        <v>29</v>
      </c>
      <c r="AU1" s="7" t="s">
        <v>30</v>
      </c>
      <c r="AV1" s="1" t="s">
        <v>1207</v>
      </c>
      <c r="AW1" s="1" t="s">
        <v>1208</v>
      </c>
      <c r="AX1" s="22" t="s">
        <v>1209</v>
      </c>
    </row>
    <row r="2" spans="1:50" s="23" customFormat="1" ht="18">
      <c r="A2" s="24" t="s">
        <v>31</v>
      </c>
      <c r="B2" s="24" t="s">
        <v>32</v>
      </c>
      <c r="C2" s="24" t="s">
        <v>33</v>
      </c>
      <c r="D2" s="32">
        <v>0.96180555555555547</v>
      </c>
      <c r="E2" s="24" t="s">
        <v>34</v>
      </c>
      <c r="F2" s="24">
        <v>742.41399999999999</v>
      </c>
      <c r="G2" s="24" t="s">
        <v>35</v>
      </c>
      <c r="H2" s="24"/>
      <c r="I2" s="24">
        <v>27.713000000000001</v>
      </c>
      <c r="J2" s="24" t="s">
        <v>36</v>
      </c>
      <c r="K2" s="25">
        <v>0.25922463679496754</v>
      </c>
      <c r="L2" s="26">
        <v>4.3861682809354444E-2</v>
      </c>
      <c r="M2" s="25">
        <v>0.12444083230512354</v>
      </c>
      <c r="N2" s="25">
        <v>2.7844154784630724E-2</v>
      </c>
      <c r="O2" s="25">
        <v>3.580965612023352E-2</v>
      </c>
      <c r="P2" s="25">
        <v>2.7091466802024122E-2</v>
      </c>
      <c r="Q2" s="25">
        <v>0.28776451793917446</v>
      </c>
      <c r="R2" s="25">
        <v>0.15559980593675851</v>
      </c>
      <c r="S2" s="25">
        <v>0.13814140724809651</v>
      </c>
      <c r="T2" s="25">
        <v>2.3829355750389107E-3</v>
      </c>
      <c r="U2" s="24" t="s">
        <v>37</v>
      </c>
      <c r="V2" s="24" t="s">
        <v>38</v>
      </c>
      <c r="W2" s="24" t="s">
        <v>38</v>
      </c>
      <c r="X2" s="24" t="s">
        <v>38</v>
      </c>
      <c r="Y2" s="27"/>
      <c r="Z2" s="27"/>
      <c r="AA2" s="27">
        <v>2509895.639</v>
      </c>
      <c r="AB2" s="27">
        <v>1809342.4567137149</v>
      </c>
      <c r="AC2" s="27">
        <v>2570926.7786590364</v>
      </c>
      <c r="AD2" s="33">
        <f>AVERAGE(AA2:AC2)</f>
        <v>2296721.6247909172</v>
      </c>
      <c r="AE2" s="23">
        <f>STDEV(AA2:AC2)</f>
        <v>423184.40437797242</v>
      </c>
      <c r="AF2" s="29">
        <f>(AE2/AD2)*100</f>
        <v>18.425585400080742</v>
      </c>
      <c r="AG2" s="27">
        <v>3103365.8828581306</v>
      </c>
      <c r="AH2" s="27">
        <v>1976353.9976900923</v>
      </c>
      <c r="AI2" s="27">
        <v>2945683.7009276114</v>
      </c>
      <c r="AJ2" s="28">
        <f>AVERAGE(AG2:AI2)</f>
        <v>2675134.5271586115</v>
      </c>
      <c r="AK2" s="23">
        <f>STDEV(AG2:AI2)</f>
        <v>610275.83017666719</v>
      </c>
      <c r="AL2" s="29">
        <f>(AK2/AJ2)*100</f>
        <v>22.812902453353267</v>
      </c>
      <c r="AM2" s="27">
        <v>3911718.2660691943</v>
      </c>
      <c r="AN2" s="27">
        <v>3927079.525239815</v>
      </c>
      <c r="AO2" s="27">
        <v>3703365.2962272679</v>
      </c>
      <c r="AP2" s="28">
        <f>AVERAGE(AM2:AO2)</f>
        <v>3847387.6958454256</v>
      </c>
      <c r="AQ2" s="23">
        <f>STDEV(AM2:AO2)</f>
        <v>124963.31767625251</v>
      </c>
      <c r="AR2" s="29">
        <f>(AQ2/AP2)*100</f>
        <v>3.2480042968165979</v>
      </c>
      <c r="AS2" s="27">
        <v>1782718.872406964</v>
      </c>
      <c r="AT2" s="27">
        <v>2478443.6627975516</v>
      </c>
      <c r="AU2" s="27">
        <v>3182450.9783339375</v>
      </c>
      <c r="AV2" s="28">
        <f>AVERAGE(AS2:AU2)</f>
        <v>2481204.5045128181</v>
      </c>
      <c r="AW2" s="23">
        <f>STDEV(AS2:AU2)</f>
        <v>699870.13707967417</v>
      </c>
      <c r="AX2" s="29">
        <f>(AW2/AV2)*100</f>
        <v>28.206870324745481</v>
      </c>
    </row>
    <row r="3" spans="1:50" s="23" customFormat="1" ht="18">
      <c r="A3" s="24" t="s">
        <v>31</v>
      </c>
      <c r="B3" s="24" t="s">
        <v>531</v>
      </c>
      <c r="C3" s="24" t="s">
        <v>39</v>
      </c>
      <c r="D3" s="24" t="s">
        <v>532</v>
      </c>
      <c r="E3" s="24" t="str">
        <f>"("&amp;D3&amp;")"</f>
        <v>(20:10_30:10)</v>
      </c>
      <c r="F3" s="24">
        <v>942.52819999999997</v>
      </c>
      <c r="G3" s="24" t="s">
        <v>40</v>
      </c>
      <c r="H3" s="24"/>
      <c r="I3" s="24">
        <v>27.210999999999999</v>
      </c>
      <c r="J3" s="24" t="s">
        <v>36</v>
      </c>
      <c r="K3" s="25">
        <v>0.69130654259935287</v>
      </c>
      <c r="L3" s="26">
        <v>0.6418877715616651</v>
      </c>
      <c r="M3" s="25">
        <v>1.1937917907019837</v>
      </c>
      <c r="N3" s="25">
        <v>0.85014036300344509</v>
      </c>
      <c r="O3" s="25">
        <v>0.13840756182146555</v>
      </c>
      <c r="P3" s="25">
        <v>0.26823739425149828</v>
      </c>
      <c r="Q3" s="25">
        <v>0.11593944848630426</v>
      </c>
      <c r="R3" s="25">
        <v>0.30382633928288966</v>
      </c>
      <c r="S3" s="25">
        <v>0.20021156070799659</v>
      </c>
      <c r="T3" s="25">
        <v>4.2486703043077756E-3</v>
      </c>
      <c r="U3" s="24" t="s">
        <v>38</v>
      </c>
      <c r="V3" s="24" t="s">
        <v>38</v>
      </c>
      <c r="W3" s="24" t="s">
        <v>37</v>
      </c>
      <c r="X3" s="24" t="s">
        <v>38</v>
      </c>
      <c r="Y3" s="27"/>
      <c r="Z3" s="27"/>
      <c r="AA3" s="27">
        <v>68843839.572999999</v>
      </c>
      <c r="AB3" s="27">
        <v>1083838.2010751111</v>
      </c>
      <c r="AC3" s="27">
        <v>1194601.492669899</v>
      </c>
      <c r="AD3" s="28">
        <f t="shared" ref="AD3:AD66" si="0">AVERAGE(AA3:AC3)</f>
        <v>23707426.422248334</v>
      </c>
      <c r="AE3" s="23">
        <f t="shared" ref="AE3:AE66" si="1">STDEV(AA3:AC3)</f>
        <v>39089319.656566069</v>
      </c>
      <c r="AF3" s="29">
        <f t="shared" ref="AF3:AF66" si="2">(AE3/AD3)*100</f>
        <v>164.88217219513348</v>
      </c>
      <c r="AG3" s="27">
        <v>2803086.6675992222</v>
      </c>
      <c r="AH3" s="27">
        <v>1370516.0918012436</v>
      </c>
      <c r="AI3" s="27">
        <v>2056181.2628084151</v>
      </c>
      <c r="AJ3" s="28">
        <f t="shared" ref="AJ3:AJ66" si="3">AVERAGE(AG3:AI3)</f>
        <v>2076594.674069627</v>
      </c>
      <c r="AK3" s="23">
        <f t="shared" ref="AK3:AK66" si="4">STDEV(AG3:AI3)</f>
        <v>716503.41533032933</v>
      </c>
      <c r="AL3" s="29">
        <f t="shared" ref="AL3:AL66" si="5">(AK3/AJ3)*100</f>
        <v>34.503768322113373</v>
      </c>
      <c r="AM3" s="27">
        <v>2082634.26881775</v>
      </c>
      <c r="AN3" s="27">
        <v>2218034.6878987509</v>
      </c>
      <c r="AO3" s="27">
        <v>1488203.0276461642</v>
      </c>
      <c r="AP3" s="28">
        <f t="shared" ref="AP3:AP66" si="6">AVERAGE(AM3:AO3)</f>
        <v>1929623.9947875552</v>
      </c>
      <c r="AQ3" s="23">
        <f t="shared" ref="AQ3:AQ66" si="7">STDEV(AM3:AO3)</f>
        <v>388230.1779175048</v>
      </c>
      <c r="AR3" s="29">
        <f t="shared" ref="AR3:AR66" si="8">(AQ3/AP3)*100</f>
        <v>20.119472962930665</v>
      </c>
      <c r="AS3" s="27">
        <v>3387307.7165701543</v>
      </c>
      <c r="AT3" s="27">
        <v>782384.10377787764</v>
      </c>
      <c r="AU3" s="27">
        <v>3443014.8033634983</v>
      </c>
      <c r="AV3" s="28">
        <f t="shared" ref="AV3:AV66" si="9">AVERAGE(AS3:AU3)</f>
        <v>2537568.8745705099</v>
      </c>
      <c r="AW3" s="23">
        <f t="shared" ref="AW3:AW66" si="10">STDEV(AS3:AU3)</f>
        <v>1520289.7765217456</v>
      </c>
      <c r="AX3" s="29">
        <f t="shared" ref="AX3:AX66" si="11">(AW3/AV3)*100</f>
        <v>59.911271443974442</v>
      </c>
    </row>
    <row r="4" spans="1:50" s="23" customFormat="1" ht="18">
      <c r="A4" s="24" t="s">
        <v>41</v>
      </c>
      <c r="B4" s="24" t="s">
        <v>42</v>
      </c>
      <c r="C4" s="24" t="s">
        <v>43</v>
      </c>
      <c r="D4" s="24" t="s">
        <v>44</v>
      </c>
      <c r="E4" s="24" t="str">
        <f>"("&amp;D4&amp;")"</f>
        <v>(34:4p)</v>
      </c>
      <c r="F4" s="24">
        <v>572.48050000000001</v>
      </c>
      <c r="G4" s="24" t="s">
        <v>45</v>
      </c>
      <c r="H4" s="24"/>
      <c r="I4" s="24">
        <v>57.177999999999997</v>
      </c>
      <c r="J4" s="24" t="s">
        <v>46</v>
      </c>
      <c r="K4" s="25">
        <v>14.312909293277253</v>
      </c>
      <c r="L4" s="26">
        <v>5.010855937621541E-3</v>
      </c>
      <c r="M4" s="25">
        <v>39.786190538276898</v>
      </c>
      <c r="N4" s="25">
        <v>0.10786124388338601</v>
      </c>
      <c r="O4" s="25">
        <v>3.1216866719480292</v>
      </c>
      <c r="P4" s="25">
        <v>1.658114675417223E-2</v>
      </c>
      <c r="Q4" s="25">
        <v>7.8461562409317981E-2</v>
      </c>
      <c r="R4" s="25">
        <v>0.1184388210032416</v>
      </c>
      <c r="S4" s="25">
        <v>0.2181028753821754</v>
      </c>
      <c r="T4" s="25">
        <v>4.9383942116859557E-3</v>
      </c>
      <c r="U4" s="24" t="s">
        <v>38</v>
      </c>
      <c r="V4" s="24" t="s">
        <v>47</v>
      </c>
      <c r="W4" s="24" t="s">
        <v>38</v>
      </c>
      <c r="X4" s="24" t="s">
        <v>47</v>
      </c>
      <c r="Y4" s="23" t="s">
        <v>10</v>
      </c>
      <c r="Z4" s="23" t="s">
        <v>10</v>
      </c>
      <c r="AA4" s="27">
        <v>10165.901199981199</v>
      </c>
      <c r="AB4" s="27">
        <v>21820106.940191332</v>
      </c>
      <c r="AC4" s="27">
        <v>17253045.811997529</v>
      </c>
      <c r="AD4" s="28">
        <f t="shared" si="0"/>
        <v>13027772.884462947</v>
      </c>
      <c r="AE4" s="23">
        <f t="shared" si="1"/>
        <v>11502524.962597877</v>
      </c>
      <c r="AF4" s="29">
        <f t="shared" si="2"/>
        <v>88.292335647913418</v>
      </c>
      <c r="AG4" s="27">
        <v>18370015.162140921</v>
      </c>
      <c r="AH4" s="27">
        <v>23218672.157520942</v>
      </c>
      <c r="AI4" s="27">
        <v>6901309.2763680806</v>
      </c>
      <c r="AJ4" s="28">
        <f t="shared" si="3"/>
        <v>16163332.198676648</v>
      </c>
      <c r="AK4" s="23">
        <f t="shared" si="4"/>
        <v>8379508.9429356707</v>
      </c>
      <c r="AL4" s="29">
        <f t="shared" si="5"/>
        <v>51.842706936517288</v>
      </c>
      <c r="AM4" s="27">
        <v>18122175.371933367</v>
      </c>
      <c r="AN4" s="27">
        <v>8753029.2875886858</v>
      </c>
      <c r="AO4" s="27">
        <v>13195683.90764318</v>
      </c>
      <c r="AP4" s="28">
        <f t="shared" si="6"/>
        <v>13356962.855721744</v>
      </c>
      <c r="AQ4" s="23">
        <f t="shared" si="7"/>
        <v>4686654.7517144661</v>
      </c>
      <c r="AR4" s="29">
        <f t="shared" si="8"/>
        <v>35.087727669369364</v>
      </c>
      <c r="AS4" s="27">
        <v>14504279.93798309</v>
      </c>
      <c r="AT4" s="27">
        <v>17337148.813542016</v>
      </c>
      <c r="AU4" s="27">
        <v>13418089.298501607</v>
      </c>
      <c r="AV4" s="28">
        <f t="shared" si="9"/>
        <v>15086506.016675571</v>
      </c>
      <c r="AW4" s="23">
        <f t="shared" si="10"/>
        <v>2023362.8630671699</v>
      </c>
      <c r="AX4" s="29">
        <f t="shared" si="11"/>
        <v>13.411739343958672</v>
      </c>
    </row>
    <row r="5" spans="1:50" s="23" customFormat="1" ht="18">
      <c r="A5" s="24" t="s">
        <v>31</v>
      </c>
      <c r="B5" s="24" t="s">
        <v>48</v>
      </c>
      <c r="C5" s="24" t="s">
        <v>33</v>
      </c>
      <c r="D5" s="32">
        <v>0.75208333333333333</v>
      </c>
      <c r="E5" s="24" t="s">
        <v>49</v>
      </c>
      <c r="F5" s="24">
        <v>676.36699999999996</v>
      </c>
      <c r="G5" s="24" t="s">
        <v>50</v>
      </c>
      <c r="H5" s="24"/>
      <c r="I5" s="24">
        <v>5.9720000000000004</v>
      </c>
      <c r="J5" s="24" t="s">
        <v>36</v>
      </c>
      <c r="K5" s="25">
        <v>0.53101197207125661</v>
      </c>
      <c r="L5" s="26">
        <v>9.6948985487296815E-2</v>
      </c>
      <c r="M5" s="25">
        <v>0.94879561401163603</v>
      </c>
      <c r="N5" s="25">
        <v>0.81207221137710572</v>
      </c>
      <c r="O5" s="25">
        <v>1.1379466955055035</v>
      </c>
      <c r="P5" s="25">
        <v>0.5231904501677499</v>
      </c>
      <c r="Q5" s="25">
        <v>1.1993591440564433</v>
      </c>
      <c r="R5" s="25">
        <v>0.21746105865757345</v>
      </c>
      <c r="S5" s="25">
        <v>2.1429774757560498</v>
      </c>
      <c r="T5" s="25">
        <v>5.1746161235538329E-3</v>
      </c>
      <c r="U5" s="24" t="s">
        <v>37</v>
      </c>
      <c r="V5" s="24" t="s">
        <v>38</v>
      </c>
      <c r="W5" s="24" t="s">
        <v>38</v>
      </c>
      <c r="X5" s="24" t="s">
        <v>37</v>
      </c>
      <c r="Y5" s="27"/>
      <c r="Z5" s="27"/>
      <c r="AA5" s="27">
        <v>158935549.61399999</v>
      </c>
      <c r="AB5" s="27">
        <v>2613928.4275835012</v>
      </c>
      <c r="AC5" s="27">
        <v>3580971.7796445061</v>
      </c>
      <c r="AD5" s="28">
        <f t="shared" si="0"/>
        <v>55043483.273742676</v>
      </c>
      <c r="AE5" s="23">
        <f t="shared" si="1"/>
        <v>89974467.93144992</v>
      </c>
      <c r="AF5" s="29">
        <f t="shared" si="2"/>
        <v>163.46070884356683</v>
      </c>
      <c r="AG5" s="27">
        <v>2864076.9113611779</v>
      </c>
      <c r="AH5" s="27">
        <v>4023236.946556313</v>
      </c>
      <c r="AI5" s="27">
        <v>7491220.5072042784</v>
      </c>
      <c r="AJ5" s="28">
        <f t="shared" si="3"/>
        <v>4792844.7883739239</v>
      </c>
      <c r="AK5" s="23">
        <f t="shared" si="4"/>
        <v>2407662.0686421748</v>
      </c>
      <c r="AL5" s="29">
        <f t="shared" si="5"/>
        <v>50.234509460487374</v>
      </c>
      <c r="AM5" s="27">
        <v>3783148.6360246092</v>
      </c>
      <c r="AN5" s="27">
        <v>4979269.8370828144</v>
      </c>
      <c r="AO5" s="27">
        <v>5669195.8210466988</v>
      </c>
      <c r="AP5" s="28">
        <f t="shared" si="6"/>
        <v>4810538.0980513738</v>
      </c>
      <c r="AQ5" s="23">
        <f t="shared" si="7"/>
        <v>954277.89236148144</v>
      </c>
      <c r="AR5" s="29">
        <f t="shared" si="8"/>
        <v>19.837238016013949</v>
      </c>
      <c r="AS5" s="27">
        <v>3862166.6817054623</v>
      </c>
      <c r="AT5" s="27">
        <v>3547898.7970912973</v>
      </c>
      <c r="AU5" s="27">
        <v>5303558.1591927698</v>
      </c>
      <c r="AV5" s="28">
        <f t="shared" si="9"/>
        <v>4237874.5459965095</v>
      </c>
      <c r="AW5" s="23">
        <f t="shared" si="10"/>
        <v>936190.28429120441</v>
      </c>
      <c r="AX5" s="29">
        <f t="shared" si="11"/>
        <v>22.091033468076983</v>
      </c>
    </row>
    <row r="6" spans="1:50" s="23" customFormat="1" ht="18">
      <c r="A6" s="24" t="s">
        <v>41</v>
      </c>
      <c r="B6" s="24" t="s">
        <v>533</v>
      </c>
      <c r="C6" s="24" t="s">
        <v>51</v>
      </c>
      <c r="D6" s="24" t="s">
        <v>534</v>
      </c>
      <c r="E6" s="24" t="str">
        <f>"("&amp;D6&amp;")"</f>
        <v>(d18:0+pO_22:0+O)</v>
      </c>
      <c r="F6" s="24">
        <v>655.61149999999998</v>
      </c>
      <c r="G6" s="24" t="s">
        <v>52</v>
      </c>
      <c r="H6" s="24"/>
      <c r="I6" s="24">
        <v>32.642000000000003</v>
      </c>
      <c r="J6" s="24" t="s">
        <v>46</v>
      </c>
      <c r="K6" s="25">
        <v>0.68519218740764443</v>
      </c>
      <c r="L6" s="26">
        <v>0.19655666716062806</v>
      </c>
      <c r="M6" s="25">
        <v>1.1287698732716691</v>
      </c>
      <c r="N6" s="25">
        <v>0.6893148537963607</v>
      </c>
      <c r="O6" s="25">
        <v>1.1589284782357685</v>
      </c>
      <c r="P6" s="25">
        <v>0.45952802655123498</v>
      </c>
      <c r="Q6" s="25">
        <v>1.0267181164896673</v>
      </c>
      <c r="R6" s="25">
        <v>0.91497947553200332</v>
      </c>
      <c r="S6" s="25">
        <v>1.6913918452871708</v>
      </c>
      <c r="T6" s="25">
        <v>9.5787834203030827E-3</v>
      </c>
      <c r="U6" s="24" t="s">
        <v>37</v>
      </c>
      <c r="V6" s="24" t="s">
        <v>38</v>
      </c>
      <c r="W6" s="24" t="s">
        <v>37</v>
      </c>
      <c r="X6" s="24" t="s">
        <v>37</v>
      </c>
      <c r="Y6" s="23" t="s">
        <v>10</v>
      </c>
      <c r="Z6" s="23" t="s">
        <v>10</v>
      </c>
      <c r="AA6" s="27">
        <v>199260.49659532699</v>
      </c>
      <c r="AB6" s="27">
        <v>106163366.27008042</v>
      </c>
      <c r="AC6" s="27">
        <v>97024175.382206395</v>
      </c>
      <c r="AD6" s="28">
        <f t="shared" si="0"/>
        <v>67795600.71629405</v>
      </c>
      <c r="AE6" s="23">
        <f t="shared" si="1"/>
        <v>58718226.393890612</v>
      </c>
      <c r="AF6" s="29">
        <f t="shared" si="2"/>
        <v>86.610673514953049</v>
      </c>
      <c r="AG6" s="27">
        <v>104072245.23648563</v>
      </c>
      <c r="AH6" s="27">
        <v>120690349.90890741</v>
      </c>
      <c r="AI6" s="27">
        <v>202602658.75675949</v>
      </c>
      <c r="AJ6" s="28">
        <f t="shared" si="3"/>
        <v>142455084.63405085</v>
      </c>
      <c r="AK6" s="23">
        <f t="shared" si="4"/>
        <v>52747875.363477342</v>
      </c>
      <c r="AL6" s="29">
        <f t="shared" si="5"/>
        <v>37.027723860457478</v>
      </c>
      <c r="AM6" s="27">
        <v>187649156.08694306</v>
      </c>
      <c r="AN6" s="27">
        <v>226242674.50652927</v>
      </c>
      <c r="AO6" s="27">
        <v>197882107.37456441</v>
      </c>
      <c r="AP6" s="28">
        <f t="shared" si="6"/>
        <v>203924645.98934558</v>
      </c>
      <c r="AQ6" s="23">
        <f t="shared" si="7"/>
        <v>19993727.033349141</v>
      </c>
      <c r="AR6" s="29">
        <f t="shared" si="8"/>
        <v>9.8044681830139115</v>
      </c>
      <c r="AS6" s="27">
        <v>128955044.77667983</v>
      </c>
      <c r="AT6" s="27">
        <v>127802982.21756569</v>
      </c>
      <c r="AU6" s="27">
        <v>170501776.63168237</v>
      </c>
      <c r="AV6" s="28">
        <f t="shared" si="9"/>
        <v>142419934.54197598</v>
      </c>
      <c r="AW6" s="23">
        <f t="shared" si="10"/>
        <v>24326409.587081034</v>
      </c>
      <c r="AX6" s="29">
        <f t="shared" si="11"/>
        <v>17.080761668171682</v>
      </c>
    </row>
    <row r="7" spans="1:50" s="23" customFormat="1" ht="18">
      <c r="A7" s="24" t="s">
        <v>41</v>
      </c>
      <c r="B7" s="24" t="s">
        <v>53</v>
      </c>
      <c r="C7" s="24" t="s">
        <v>54</v>
      </c>
      <c r="D7" s="24">
        <v>1.4180555555555554</v>
      </c>
      <c r="E7" s="24" t="s">
        <v>55</v>
      </c>
      <c r="F7" s="24">
        <v>757.56219999999996</v>
      </c>
      <c r="G7" s="24" t="s">
        <v>56</v>
      </c>
      <c r="H7" s="24"/>
      <c r="I7" s="24">
        <v>57.268999999999998</v>
      </c>
      <c r="J7" s="24" t="s">
        <v>46</v>
      </c>
      <c r="K7" s="25">
        <v>5.4162945958818849</v>
      </c>
      <c r="L7" s="26">
        <v>1.7397779541594841E-2</v>
      </c>
      <c r="M7" s="25">
        <v>10.818019852375913</v>
      </c>
      <c r="N7" s="25">
        <v>3.8170935291471975E-2</v>
      </c>
      <c r="O7" s="25">
        <v>0.33383353020824619</v>
      </c>
      <c r="P7" s="25">
        <v>0.51949736391324597</v>
      </c>
      <c r="Q7" s="25">
        <v>3.0859023625744945E-2</v>
      </c>
      <c r="R7" s="25">
        <v>4.5029552683319672E-2</v>
      </c>
      <c r="S7" s="25">
        <v>6.163503928720316E-2</v>
      </c>
      <c r="T7" s="25">
        <v>1.0047315991192574E-2</v>
      </c>
      <c r="U7" s="24" t="s">
        <v>47</v>
      </c>
      <c r="V7" s="24" t="s">
        <v>38</v>
      </c>
      <c r="W7" s="24" t="s">
        <v>47</v>
      </c>
      <c r="X7" s="24" t="s">
        <v>47</v>
      </c>
      <c r="Y7" s="23" t="s">
        <v>10</v>
      </c>
      <c r="Z7" s="23" t="s">
        <v>10</v>
      </c>
      <c r="AA7" s="27">
        <v>10120.636714599001</v>
      </c>
      <c r="AB7" s="27">
        <v>14852717.579574427</v>
      </c>
      <c r="AC7" s="27">
        <v>7072681.3733884897</v>
      </c>
      <c r="AD7" s="28">
        <f t="shared" si="0"/>
        <v>7311839.8632258372</v>
      </c>
      <c r="AE7" s="23">
        <f t="shared" si="1"/>
        <v>7424188.0761126969</v>
      </c>
      <c r="AF7" s="29">
        <f t="shared" si="2"/>
        <v>101.53652452718369</v>
      </c>
      <c r="AG7" s="27">
        <v>5928466.6262301728</v>
      </c>
      <c r="AH7" s="27">
        <v>7714685.4450858608</v>
      </c>
      <c r="AI7" s="27">
        <v>8327229.3502851743</v>
      </c>
      <c r="AJ7" s="28">
        <f t="shared" si="3"/>
        <v>7323460.473867069</v>
      </c>
      <c r="AK7" s="23">
        <f t="shared" si="4"/>
        <v>1246317.931010307</v>
      </c>
      <c r="AL7" s="29">
        <f t="shared" si="5"/>
        <v>17.018156040544628</v>
      </c>
      <c r="AM7" s="27">
        <v>6316306.0188608887</v>
      </c>
      <c r="AN7" s="27">
        <v>3306599.3056016969</v>
      </c>
      <c r="AO7" s="27">
        <v>5024115.0552113736</v>
      </c>
      <c r="AP7" s="28">
        <f t="shared" si="6"/>
        <v>4882340.1265579863</v>
      </c>
      <c r="AQ7" s="23">
        <f t="shared" si="7"/>
        <v>1509853.8746366731</v>
      </c>
      <c r="AR7" s="29">
        <f t="shared" si="8"/>
        <v>30.924799081974424</v>
      </c>
      <c r="AS7" s="27">
        <v>8375228.6996964728</v>
      </c>
      <c r="AT7" s="27">
        <v>5434839.3706341935</v>
      </c>
      <c r="AU7" s="27">
        <v>5944919.6343151238</v>
      </c>
      <c r="AV7" s="28">
        <f t="shared" si="9"/>
        <v>6584995.901548597</v>
      </c>
      <c r="AW7" s="23">
        <f t="shared" si="10"/>
        <v>1571224.2273216373</v>
      </c>
      <c r="AX7" s="29">
        <f t="shared" si="11"/>
        <v>23.860671302044874</v>
      </c>
    </row>
    <row r="8" spans="1:50" s="23" customFormat="1" ht="18">
      <c r="A8" s="24" t="s">
        <v>41</v>
      </c>
      <c r="B8" s="24" t="s">
        <v>535</v>
      </c>
      <c r="C8" s="24" t="s">
        <v>54</v>
      </c>
      <c r="D8" s="24" t="s">
        <v>536</v>
      </c>
      <c r="E8" s="24" t="str">
        <f>"("&amp;D8&amp;")"</f>
        <v>(18:1_18:2)</v>
      </c>
      <c r="F8" s="24">
        <v>783.57780000000002</v>
      </c>
      <c r="G8" s="24" t="s">
        <v>57</v>
      </c>
      <c r="H8" s="24"/>
      <c r="I8" s="24">
        <v>35.323</v>
      </c>
      <c r="J8" s="24" t="s">
        <v>46</v>
      </c>
      <c r="K8" s="25">
        <v>1.1702680694398993</v>
      </c>
      <c r="L8" s="26">
        <v>0.43404806359900688</v>
      </c>
      <c r="M8" s="25">
        <v>1.9543953800774889</v>
      </c>
      <c r="N8" s="25">
        <v>0.11009634182676174</v>
      </c>
      <c r="O8" s="25">
        <v>0.26685276452442591</v>
      </c>
      <c r="P8" s="25">
        <v>1.8890642855249225E-2</v>
      </c>
      <c r="Q8" s="25">
        <v>0.13653980522295625</v>
      </c>
      <c r="R8" s="25">
        <v>3.146786534659838E-2</v>
      </c>
      <c r="S8" s="25">
        <v>0.22802704054990069</v>
      </c>
      <c r="T8" s="25">
        <v>1.1999469429285306E-2</v>
      </c>
      <c r="U8" s="24" t="s">
        <v>58</v>
      </c>
      <c r="V8" s="24" t="s">
        <v>58</v>
      </c>
      <c r="W8" s="24" t="s">
        <v>58</v>
      </c>
      <c r="X8" s="24" t="s">
        <v>37</v>
      </c>
      <c r="Y8" s="24"/>
      <c r="Z8" s="24"/>
      <c r="AA8" s="27">
        <v>579240292.53999996</v>
      </c>
      <c r="AB8" s="27">
        <v>357658.05575918354</v>
      </c>
      <c r="AC8" s="27">
        <v>450715.59796257701</v>
      </c>
      <c r="AD8" s="28">
        <f t="shared" si="0"/>
        <v>193349555.39790726</v>
      </c>
      <c r="AE8" s="23">
        <f t="shared" si="1"/>
        <v>334191184.68920946</v>
      </c>
      <c r="AF8" s="29">
        <f t="shared" si="2"/>
        <v>172.84300654400502</v>
      </c>
      <c r="AG8" s="27">
        <v>607732.48091831827</v>
      </c>
      <c r="AH8" s="27">
        <v>404829.50019739044</v>
      </c>
      <c r="AI8" s="27">
        <v>652879.88429326657</v>
      </c>
      <c r="AJ8" s="28">
        <f t="shared" si="3"/>
        <v>555147.28846965835</v>
      </c>
      <c r="AK8" s="23">
        <f t="shared" si="4"/>
        <v>132121.72459960924</v>
      </c>
      <c r="AL8" s="29">
        <f t="shared" si="5"/>
        <v>23.799400149070596</v>
      </c>
      <c r="AM8" s="27">
        <v>733394.14885789936</v>
      </c>
      <c r="AN8" s="27">
        <v>1068226.3204722877</v>
      </c>
      <c r="AO8" s="27">
        <v>746567.87755290419</v>
      </c>
      <c r="AP8" s="28">
        <f t="shared" si="6"/>
        <v>849396.11562769709</v>
      </c>
      <c r="AQ8" s="23">
        <f t="shared" si="7"/>
        <v>189626.95139714816</v>
      </c>
      <c r="AR8" s="29">
        <f t="shared" si="8"/>
        <v>22.324913889795145</v>
      </c>
      <c r="AS8" s="27">
        <v>569329.00740435196</v>
      </c>
      <c r="AT8" s="27">
        <v>593076.77075919486</v>
      </c>
      <c r="AU8" s="27">
        <v>648430.23006761167</v>
      </c>
      <c r="AV8" s="28">
        <f t="shared" si="9"/>
        <v>603612.00274371949</v>
      </c>
      <c r="AW8" s="23">
        <f t="shared" si="10"/>
        <v>40589.335932378366</v>
      </c>
      <c r="AX8" s="29">
        <f t="shared" si="11"/>
        <v>6.7244083530280152</v>
      </c>
    </row>
    <row r="9" spans="1:50" s="23" customFormat="1" ht="18">
      <c r="A9" s="24" t="s">
        <v>41</v>
      </c>
      <c r="B9" s="24" t="s">
        <v>59</v>
      </c>
      <c r="C9" s="24" t="s">
        <v>54</v>
      </c>
      <c r="D9" s="24">
        <v>1.5034722222222223</v>
      </c>
      <c r="E9" s="24" t="s">
        <v>60</v>
      </c>
      <c r="F9" s="24">
        <v>779.54650000000004</v>
      </c>
      <c r="G9" s="24" t="s">
        <v>61</v>
      </c>
      <c r="H9" s="24"/>
      <c r="I9" s="24">
        <v>37.792000000000002</v>
      </c>
      <c r="J9" s="24" t="s">
        <v>46</v>
      </c>
      <c r="K9" s="25">
        <v>1.2951685451544945</v>
      </c>
      <c r="L9" s="26">
        <v>0.55303285047297579</v>
      </c>
      <c r="M9" s="25">
        <v>2.1982650636718333</v>
      </c>
      <c r="N9" s="25">
        <v>0.39065300775350909</v>
      </c>
      <c r="O9" s="25">
        <v>5.2704244170291993E-2</v>
      </c>
      <c r="P9" s="25">
        <v>0.14271030960578993</v>
      </c>
      <c r="Q9" s="25">
        <v>2.3975381786879871E-2</v>
      </c>
      <c r="R9" s="25">
        <v>0.1877625574594943</v>
      </c>
      <c r="S9" s="25">
        <v>4.0692961829153405E-2</v>
      </c>
      <c r="T9" s="25">
        <v>1.4352020761939782E-2</v>
      </c>
      <c r="U9" s="24" t="s">
        <v>47</v>
      </c>
      <c r="V9" s="24" t="s">
        <v>38</v>
      </c>
      <c r="W9" s="24" t="s">
        <v>47</v>
      </c>
      <c r="X9" s="24" t="s">
        <v>38</v>
      </c>
      <c r="Y9" s="23" t="s">
        <v>10</v>
      </c>
      <c r="Z9" s="23" t="s">
        <v>10</v>
      </c>
      <c r="AA9" s="27">
        <v>1902146.2623575099</v>
      </c>
      <c r="AB9" s="27">
        <v>5917040.1861922676</v>
      </c>
      <c r="AC9" s="27">
        <v>12417941.721799698</v>
      </c>
      <c r="AD9" s="28">
        <f t="shared" si="0"/>
        <v>6745709.3901164914</v>
      </c>
      <c r="AE9" s="23">
        <f t="shared" si="1"/>
        <v>5306647.5314793186</v>
      </c>
      <c r="AF9" s="29">
        <f t="shared" si="2"/>
        <v>78.667004826125165</v>
      </c>
      <c r="AG9" s="27">
        <v>1541876.6431712541</v>
      </c>
      <c r="AH9" s="27">
        <v>1868993.3969452283</v>
      </c>
      <c r="AI9" s="27">
        <v>51366.629943239612</v>
      </c>
      <c r="AJ9" s="28">
        <f t="shared" si="3"/>
        <v>1154078.8900199074</v>
      </c>
      <c r="AK9" s="23">
        <f t="shared" si="4"/>
        <v>968881.87569096871</v>
      </c>
      <c r="AL9" s="29">
        <f t="shared" si="5"/>
        <v>83.952828881070332</v>
      </c>
      <c r="AM9" s="27">
        <v>1258630.0413373797</v>
      </c>
      <c r="AN9" s="27">
        <v>2302895.0700759161</v>
      </c>
      <c r="AO9" s="27">
        <v>950023.73414036795</v>
      </c>
      <c r="AP9" s="28">
        <f t="shared" si="6"/>
        <v>1503849.6151845546</v>
      </c>
      <c r="AQ9" s="23">
        <f t="shared" si="7"/>
        <v>708988.49951698899</v>
      </c>
      <c r="AR9" s="29">
        <f t="shared" si="8"/>
        <v>47.14490680173369</v>
      </c>
      <c r="AS9" s="27">
        <v>392204.10320882295</v>
      </c>
      <c r="AT9" s="27">
        <v>7730518.5554243885</v>
      </c>
      <c r="AU9" s="27">
        <v>516642.93803811457</v>
      </c>
      <c r="AV9" s="28">
        <f t="shared" si="9"/>
        <v>2879788.5322237755</v>
      </c>
      <c r="AW9" s="23">
        <f t="shared" si="10"/>
        <v>4201316.1716762381</v>
      </c>
      <c r="AX9" s="29">
        <f t="shared" si="11"/>
        <v>145.88974588463887</v>
      </c>
    </row>
    <row r="10" spans="1:50" s="23" customFormat="1" ht="18">
      <c r="A10" s="24" t="s">
        <v>41</v>
      </c>
      <c r="B10" s="24" t="s">
        <v>537</v>
      </c>
      <c r="C10" s="24" t="s">
        <v>54</v>
      </c>
      <c r="D10" s="24" t="s">
        <v>538</v>
      </c>
      <c r="E10" s="24" t="str">
        <f>"("&amp;D10&amp;")"</f>
        <v>(18:3_18:2)</v>
      </c>
      <c r="F10" s="24">
        <v>779.54650000000004</v>
      </c>
      <c r="G10" s="24" t="s">
        <v>61</v>
      </c>
      <c r="H10" s="24"/>
      <c r="I10" s="24">
        <v>27.452999999999999</v>
      </c>
      <c r="J10" s="24" t="s">
        <v>46</v>
      </c>
      <c r="K10" s="25">
        <v>1.2951685451544945</v>
      </c>
      <c r="L10" s="26">
        <v>0.55303285047297579</v>
      </c>
      <c r="M10" s="25">
        <v>2.1982650636718333</v>
      </c>
      <c r="N10" s="25">
        <v>0.39065300775350909</v>
      </c>
      <c r="O10" s="25">
        <v>5.2704244170291993E-2</v>
      </c>
      <c r="P10" s="25">
        <v>0.14271030960578993</v>
      </c>
      <c r="Q10" s="25">
        <v>2.3975381786879871E-2</v>
      </c>
      <c r="R10" s="25">
        <v>0.1877625574594943</v>
      </c>
      <c r="S10" s="25">
        <v>4.0692961829153405E-2</v>
      </c>
      <c r="T10" s="25">
        <v>1.4352020761939782E-2</v>
      </c>
      <c r="U10" s="24" t="s">
        <v>58</v>
      </c>
      <c r="V10" s="24" t="s">
        <v>58</v>
      </c>
      <c r="W10" s="24" t="s">
        <v>58</v>
      </c>
      <c r="X10" s="24" t="s">
        <v>58</v>
      </c>
      <c r="Y10" s="23" t="s">
        <v>10</v>
      </c>
      <c r="Z10" s="23" t="s">
        <v>10</v>
      </c>
      <c r="AA10" s="27">
        <v>1902146.2623575099</v>
      </c>
      <c r="AB10" s="27">
        <v>18516622.023615591</v>
      </c>
      <c r="AC10" s="27">
        <v>16257523.534644211</v>
      </c>
      <c r="AD10" s="28">
        <f t="shared" si="0"/>
        <v>12225430.606872438</v>
      </c>
      <c r="AE10" s="23">
        <f t="shared" si="1"/>
        <v>9011300.1969193369</v>
      </c>
      <c r="AF10" s="29">
        <f t="shared" si="2"/>
        <v>73.709470747424632</v>
      </c>
      <c r="AG10" s="27">
        <v>13037402.340229414</v>
      </c>
      <c r="AH10" s="27">
        <v>18813119.40175759</v>
      </c>
      <c r="AI10" s="27">
        <v>26379859.254278317</v>
      </c>
      <c r="AJ10" s="28">
        <f t="shared" si="3"/>
        <v>19410126.998755109</v>
      </c>
      <c r="AK10" s="23">
        <f t="shared" si="4"/>
        <v>6691233.2704044459</v>
      </c>
      <c r="AL10" s="29">
        <f t="shared" si="5"/>
        <v>34.472897940511139</v>
      </c>
      <c r="AM10" s="27">
        <v>23029585.108773138</v>
      </c>
      <c r="AN10" s="27">
        <v>22140064.238123402</v>
      </c>
      <c r="AO10" s="27">
        <v>21707150.537895836</v>
      </c>
      <c r="AP10" s="28">
        <f t="shared" si="6"/>
        <v>22292266.628264125</v>
      </c>
      <c r="AQ10" s="23">
        <f t="shared" si="7"/>
        <v>674227.31644176994</v>
      </c>
      <c r="AR10" s="29">
        <f t="shared" si="8"/>
        <v>3.0244897375618338</v>
      </c>
      <c r="AS10" s="27">
        <v>24400103.887640957</v>
      </c>
      <c r="AT10" s="27">
        <v>16067745.334776264</v>
      </c>
      <c r="AU10" s="27">
        <v>26445976.162135441</v>
      </c>
      <c r="AV10" s="28">
        <f t="shared" si="9"/>
        <v>22304608.461517554</v>
      </c>
      <c r="AW10" s="23">
        <f t="shared" si="10"/>
        <v>5497294.2969396543</v>
      </c>
      <c r="AX10" s="29">
        <f t="shared" si="11"/>
        <v>24.64645055941785</v>
      </c>
    </row>
    <row r="11" spans="1:50" s="23" customFormat="1" ht="18">
      <c r="A11" s="24" t="s">
        <v>41</v>
      </c>
      <c r="B11" s="24" t="s">
        <v>62</v>
      </c>
      <c r="C11" s="24" t="s">
        <v>43</v>
      </c>
      <c r="D11" s="24" t="s">
        <v>63</v>
      </c>
      <c r="E11" s="24" t="str">
        <f>"("&amp;D11&amp;")"</f>
        <v>(36:4p)</v>
      </c>
      <c r="F11" s="24">
        <v>600.51179999999999</v>
      </c>
      <c r="G11" s="24" t="s">
        <v>64</v>
      </c>
      <c r="H11" s="24"/>
      <c r="I11" s="24">
        <v>28.48</v>
      </c>
      <c r="J11" s="24" t="s">
        <v>46</v>
      </c>
      <c r="K11" s="25">
        <v>1.0829847325662547</v>
      </c>
      <c r="L11" s="26">
        <v>0.70802192170718803</v>
      </c>
      <c r="M11" s="25">
        <v>1.9881271911116423</v>
      </c>
      <c r="N11" s="25">
        <v>6.483616493078545E-2</v>
      </c>
      <c r="O11" s="25">
        <v>0.43849276998327669</v>
      </c>
      <c r="P11" s="25">
        <v>6.4413499353748863E-2</v>
      </c>
      <c r="Q11" s="25">
        <v>0.22055569278648499</v>
      </c>
      <c r="R11" s="25">
        <v>3.2967027876535278E-2</v>
      </c>
      <c r="S11" s="25">
        <v>0.40489284548288923</v>
      </c>
      <c r="T11" s="25">
        <v>1.5713183644504591E-2</v>
      </c>
      <c r="U11" s="24" t="s">
        <v>47</v>
      </c>
      <c r="V11" s="24" t="s">
        <v>38</v>
      </c>
      <c r="W11" s="24" t="s">
        <v>38</v>
      </c>
      <c r="X11" s="24" t="s">
        <v>38</v>
      </c>
      <c r="Y11" s="23" t="s">
        <v>10</v>
      </c>
      <c r="Z11" s="23" t="s">
        <v>10</v>
      </c>
      <c r="AA11" s="27">
        <v>1516228.47596445</v>
      </c>
      <c r="AB11" s="27">
        <v>1393399.9160840723</v>
      </c>
      <c r="AC11" s="27">
        <v>1753420.3495927837</v>
      </c>
      <c r="AD11" s="28">
        <f t="shared" si="0"/>
        <v>1554349.580547102</v>
      </c>
      <c r="AE11" s="23">
        <f t="shared" si="1"/>
        <v>183012.54628276511</v>
      </c>
      <c r="AF11" s="29">
        <f t="shared" si="2"/>
        <v>11.77422045678734</v>
      </c>
      <c r="AG11" s="27">
        <v>1285262.9281307079</v>
      </c>
      <c r="AH11" s="27">
        <v>2148483.9201978096</v>
      </c>
      <c r="AI11" s="27">
        <v>2927888.2718690652</v>
      </c>
      <c r="AJ11" s="28">
        <f t="shared" si="3"/>
        <v>2120545.0400658608</v>
      </c>
      <c r="AK11" s="23">
        <f t="shared" si="4"/>
        <v>821668.99706643377</v>
      </c>
      <c r="AL11" s="29">
        <f t="shared" si="5"/>
        <v>38.748009664577268</v>
      </c>
      <c r="AM11" s="27">
        <v>1722902.57717621</v>
      </c>
      <c r="AN11" s="27">
        <v>1816516.1847468019</v>
      </c>
      <c r="AO11" s="27">
        <v>2257496.2489120974</v>
      </c>
      <c r="AP11" s="28">
        <f t="shared" si="6"/>
        <v>1932305.0036117032</v>
      </c>
      <c r="AQ11" s="23">
        <f t="shared" si="7"/>
        <v>285487.10372906917</v>
      </c>
      <c r="AR11" s="29">
        <f t="shared" si="8"/>
        <v>14.774432773059146</v>
      </c>
      <c r="AS11" s="27">
        <v>1413906.3282460936</v>
      </c>
      <c r="AT11" s="27">
        <v>1187575.1798563255</v>
      </c>
      <c r="AU11" s="27">
        <v>3242288.5939290687</v>
      </c>
      <c r="AV11" s="28">
        <f t="shared" si="9"/>
        <v>1947923.3673438292</v>
      </c>
      <c r="AW11" s="23">
        <f t="shared" si="10"/>
        <v>1126650.9894495506</v>
      </c>
      <c r="AX11" s="29">
        <f t="shared" si="11"/>
        <v>57.838568412772915</v>
      </c>
    </row>
    <row r="12" spans="1:50" s="23" customFormat="1" ht="18">
      <c r="A12" s="24" t="s">
        <v>41</v>
      </c>
      <c r="B12" s="24" t="s">
        <v>65</v>
      </c>
      <c r="C12" s="24" t="s">
        <v>54</v>
      </c>
      <c r="D12" s="24">
        <v>1.502777777777778</v>
      </c>
      <c r="E12" s="24" t="s">
        <v>66</v>
      </c>
      <c r="F12" s="24">
        <v>781.56219999999996</v>
      </c>
      <c r="G12" s="24" t="s">
        <v>67</v>
      </c>
      <c r="H12" s="24"/>
      <c r="I12" s="24">
        <v>57.252000000000002</v>
      </c>
      <c r="J12" s="24" t="s">
        <v>46</v>
      </c>
      <c r="K12" s="25">
        <v>5.5158148139804606</v>
      </c>
      <c r="L12" s="26">
        <v>6.1890173894815674E-3</v>
      </c>
      <c r="M12" s="25">
        <v>15.619115786292497</v>
      </c>
      <c r="N12" s="25">
        <v>0.12207057478535617</v>
      </c>
      <c r="O12" s="25">
        <v>1.0024723818105019</v>
      </c>
      <c r="P12" s="25">
        <v>0.99709872307389402</v>
      </c>
      <c r="Q12" s="25">
        <v>6.4182402866254595E-2</v>
      </c>
      <c r="R12" s="25">
        <v>0.12360966261182411</v>
      </c>
      <c r="S12" s="25">
        <v>0.18174511212189748</v>
      </c>
      <c r="T12" s="25">
        <v>1.6011085498594542E-2</v>
      </c>
      <c r="U12" s="24" t="s">
        <v>38</v>
      </c>
      <c r="V12" s="24" t="s">
        <v>38</v>
      </c>
      <c r="W12" s="24" t="s">
        <v>47</v>
      </c>
      <c r="X12" s="24" t="s">
        <v>47</v>
      </c>
      <c r="Y12" s="23" t="s">
        <v>10</v>
      </c>
      <c r="Z12" s="23" t="s">
        <v>10</v>
      </c>
      <c r="AA12" s="27">
        <v>5451.1560868942797</v>
      </c>
      <c r="AB12" s="27">
        <v>224416623.82631406</v>
      </c>
      <c r="AC12" s="27">
        <v>562512486.53713143</v>
      </c>
      <c r="AD12" s="28">
        <f t="shared" si="0"/>
        <v>262311520.50651082</v>
      </c>
      <c r="AE12" s="23">
        <f t="shared" si="1"/>
        <v>283161718.12074989</v>
      </c>
      <c r="AF12" s="29">
        <f t="shared" si="2"/>
        <v>107.94863968383027</v>
      </c>
      <c r="AG12" s="27">
        <v>69842021.916135609</v>
      </c>
      <c r="AH12" s="27">
        <v>86742898.791170582</v>
      </c>
      <c r="AI12" s="27">
        <v>2045074.2929058219</v>
      </c>
      <c r="AJ12" s="28">
        <f t="shared" si="3"/>
        <v>52876665.000070669</v>
      </c>
      <c r="AK12" s="23">
        <f t="shared" si="4"/>
        <v>44825192.360455289</v>
      </c>
      <c r="AL12" s="29">
        <f t="shared" si="5"/>
        <v>84.773108062687726</v>
      </c>
      <c r="AM12" s="27">
        <v>58307253.981740952</v>
      </c>
      <c r="AN12" s="27">
        <v>103031820.72547202</v>
      </c>
      <c r="AO12" s="27">
        <v>42373765.195554435</v>
      </c>
      <c r="AP12" s="28">
        <f t="shared" si="6"/>
        <v>67904279.96758914</v>
      </c>
      <c r="AQ12" s="23">
        <f t="shared" si="7"/>
        <v>31447211.418461639</v>
      </c>
      <c r="AR12" s="29">
        <f t="shared" si="8"/>
        <v>46.311088834859099</v>
      </c>
      <c r="AS12" s="27">
        <v>17858652.261143804</v>
      </c>
      <c r="AT12" s="27">
        <v>346919837.54168195</v>
      </c>
      <c r="AU12" s="27">
        <v>23919761.963955056</v>
      </c>
      <c r="AV12" s="28">
        <f t="shared" si="9"/>
        <v>129566083.92226027</v>
      </c>
      <c r="AW12" s="23">
        <f t="shared" si="10"/>
        <v>188258266.54372066</v>
      </c>
      <c r="AX12" s="29">
        <f t="shared" si="11"/>
        <v>145.29903262081746</v>
      </c>
    </row>
    <row r="13" spans="1:50" s="23" customFormat="1" ht="18">
      <c r="A13" s="24" t="s">
        <v>41</v>
      </c>
      <c r="B13" s="24" t="s">
        <v>539</v>
      </c>
      <c r="C13" s="24" t="s">
        <v>54</v>
      </c>
      <c r="D13" s="24" t="s">
        <v>540</v>
      </c>
      <c r="E13" s="24" t="str">
        <f>"("&amp;D13&amp;")"</f>
        <v>(18:1_18:1)</v>
      </c>
      <c r="F13" s="24">
        <v>785.59349999999995</v>
      </c>
      <c r="G13" s="24" t="s">
        <v>68</v>
      </c>
      <c r="H13" s="24"/>
      <c r="I13" s="24">
        <v>57.076000000000001</v>
      </c>
      <c r="J13" s="24" t="s">
        <v>46</v>
      </c>
      <c r="K13" s="25">
        <v>1.8863876032532851</v>
      </c>
      <c r="L13" s="26">
        <v>9.4697012032998198E-2</v>
      </c>
      <c r="M13" s="25">
        <v>4.1015992733052737</v>
      </c>
      <c r="N13" s="25">
        <v>3.3016167475643037E-3</v>
      </c>
      <c r="O13" s="25">
        <v>0.30405177080909462</v>
      </c>
      <c r="P13" s="25">
        <v>9.4709019799935887E-2</v>
      </c>
      <c r="Q13" s="25">
        <v>7.4130052827923995E-2</v>
      </c>
      <c r="R13" s="25">
        <v>3.3648880899032571E-4</v>
      </c>
      <c r="S13" s="25">
        <v>0.16118202340002846</v>
      </c>
      <c r="T13" s="25">
        <v>1.665563279282815E-2</v>
      </c>
      <c r="U13" s="24" t="s">
        <v>47</v>
      </c>
      <c r="V13" s="24" t="s">
        <v>58</v>
      </c>
      <c r="W13" s="24" t="s">
        <v>47</v>
      </c>
      <c r="X13" s="24" t="s">
        <v>47</v>
      </c>
      <c r="Y13" s="23" t="s">
        <v>10</v>
      </c>
      <c r="Z13" s="23" t="s">
        <v>10</v>
      </c>
      <c r="AA13" s="27">
        <v>40620.434068805997</v>
      </c>
      <c r="AB13" s="27">
        <v>7153150.8743574815</v>
      </c>
      <c r="AC13" s="27">
        <v>6338857.9755078396</v>
      </c>
      <c r="AD13" s="28">
        <f t="shared" si="0"/>
        <v>4510876.4279780425</v>
      </c>
      <c r="AE13" s="23">
        <f t="shared" si="1"/>
        <v>3892705.9636697867</v>
      </c>
      <c r="AF13" s="29">
        <f t="shared" si="2"/>
        <v>86.296000917379487</v>
      </c>
      <c r="AG13" s="27">
        <v>26406122.69202574</v>
      </c>
      <c r="AH13" s="27">
        <v>294523.54300006339</v>
      </c>
      <c r="AI13" s="27">
        <v>1132788.6559068896</v>
      </c>
      <c r="AJ13" s="28">
        <f t="shared" si="3"/>
        <v>9277811.6303108986</v>
      </c>
      <c r="AK13" s="23">
        <f t="shared" si="4"/>
        <v>14839472.765904671</v>
      </c>
      <c r="AL13" s="29">
        <f t="shared" si="5"/>
        <v>159.94582943917132</v>
      </c>
      <c r="AM13" s="27">
        <v>331477.404526264</v>
      </c>
      <c r="AN13" s="27">
        <v>287304.09621386637</v>
      </c>
      <c r="AO13" s="27">
        <v>548056.10766063631</v>
      </c>
      <c r="AP13" s="28">
        <f t="shared" si="6"/>
        <v>388945.86946692225</v>
      </c>
      <c r="AQ13" s="23">
        <f t="shared" si="7"/>
        <v>139552.39594991127</v>
      </c>
      <c r="AR13" s="29">
        <f t="shared" si="8"/>
        <v>35.879644676822942</v>
      </c>
      <c r="AS13" s="27">
        <v>952169.24935186701</v>
      </c>
      <c r="AT13" s="27">
        <v>8948359.9312340301</v>
      </c>
      <c r="AU13" s="27">
        <v>1738977.1330640635</v>
      </c>
      <c r="AV13" s="28">
        <f t="shared" si="9"/>
        <v>3879835.4378833198</v>
      </c>
      <c r="AW13" s="23">
        <f t="shared" si="10"/>
        <v>4407065.0172467353</v>
      </c>
      <c r="AX13" s="29">
        <f t="shared" si="11"/>
        <v>113.58896756845569</v>
      </c>
    </row>
    <row r="14" spans="1:50" s="23" customFormat="1" ht="18">
      <c r="A14" s="24" t="s">
        <v>41</v>
      </c>
      <c r="B14" s="24" t="s">
        <v>541</v>
      </c>
      <c r="C14" s="24" t="s">
        <v>54</v>
      </c>
      <c r="D14" s="24" t="s">
        <v>542</v>
      </c>
      <c r="E14" s="24" t="str">
        <f>"("&amp;D14&amp;")"</f>
        <v>(16:0_20:2)</v>
      </c>
      <c r="F14" s="24">
        <v>785.59349999999995</v>
      </c>
      <c r="G14" s="24" t="s">
        <v>68</v>
      </c>
      <c r="H14" s="24"/>
      <c r="I14" s="24">
        <v>14.657999999999999</v>
      </c>
      <c r="J14" s="24" t="s">
        <v>46</v>
      </c>
      <c r="K14" s="25">
        <v>1.8863876032532851</v>
      </c>
      <c r="L14" s="26">
        <v>9.4697012032998198E-2</v>
      </c>
      <c r="M14" s="25">
        <v>4.1015992733052737</v>
      </c>
      <c r="N14" s="25">
        <v>3.3016167475643037E-3</v>
      </c>
      <c r="O14" s="25">
        <v>0.30405177080909462</v>
      </c>
      <c r="P14" s="25">
        <v>9.4709019799935887E-2</v>
      </c>
      <c r="Q14" s="25">
        <v>7.4130052827923995E-2</v>
      </c>
      <c r="R14" s="25">
        <v>3.3648880899032571E-4</v>
      </c>
      <c r="S14" s="25">
        <v>0.16118202340002846</v>
      </c>
      <c r="T14" s="25">
        <v>1.665563279282815E-2</v>
      </c>
      <c r="U14" s="24" t="s">
        <v>38</v>
      </c>
      <c r="V14" s="24" t="s">
        <v>38</v>
      </c>
      <c r="W14" s="24" t="s">
        <v>38</v>
      </c>
      <c r="X14" s="24" t="s">
        <v>37</v>
      </c>
      <c r="Y14" s="23" t="s">
        <v>10</v>
      </c>
      <c r="Z14" s="23" t="s">
        <v>10</v>
      </c>
      <c r="AA14" s="27">
        <v>40620.434068805997</v>
      </c>
      <c r="AB14" s="27">
        <v>1849257316.3463016</v>
      </c>
      <c r="AC14" s="27">
        <v>1363726728.7296119</v>
      </c>
      <c r="AD14" s="28">
        <f t="shared" si="0"/>
        <v>1071008221.8366607</v>
      </c>
      <c r="AE14" s="23">
        <f t="shared" si="1"/>
        <v>958730248.98475385</v>
      </c>
      <c r="AF14" s="29">
        <f t="shared" si="2"/>
        <v>89.516609624213473</v>
      </c>
      <c r="AG14" s="27">
        <v>813728592.68351197</v>
      </c>
      <c r="AH14" s="27">
        <v>2009455994.0587301</v>
      </c>
      <c r="AI14" s="27">
        <v>3679980563.7466636</v>
      </c>
      <c r="AJ14" s="28">
        <f t="shared" si="3"/>
        <v>2167721716.8296351</v>
      </c>
      <c r="AK14" s="23">
        <f t="shared" si="4"/>
        <v>1439665280.424238</v>
      </c>
      <c r="AL14" s="29">
        <f t="shared" si="5"/>
        <v>66.413749940642575</v>
      </c>
      <c r="AM14" s="27">
        <v>2814430.6702549239</v>
      </c>
      <c r="AN14" s="27">
        <v>2479534371.2273335</v>
      </c>
      <c r="AO14" s="27">
        <v>167989948.54806849</v>
      </c>
      <c r="AP14" s="28">
        <f t="shared" si="6"/>
        <v>883446250.1485523</v>
      </c>
      <c r="AQ14" s="23">
        <f t="shared" si="7"/>
        <v>1384717915.5384488</v>
      </c>
      <c r="AR14" s="29">
        <f t="shared" si="8"/>
        <v>156.74048254838448</v>
      </c>
      <c r="AS14" s="27">
        <v>5379321890.7868996</v>
      </c>
      <c r="AT14" s="27">
        <v>4104224122.8948026</v>
      </c>
      <c r="AU14" s="27">
        <v>18318786.106017534</v>
      </c>
      <c r="AV14" s="28">
        <f t="shared" si="9"/>
        <v>3167288266.5959067</v>
      </c>
      <c r="AW14" s="23">
        <f t="shared" si="10"/>
        <v>2800620497.5350409</v>
      </c>
      <c r="AX14" s="29">
        <f t="shared" si="11"/>
        <v>88.423290266062594</v>
      </c>
    </row>
    <row r="15" spans="1:50" s="23" customFormat="1" ht="18">
      <c r="A15" s="24" t="s">
        <v>31</v>
      </c>
      <c r="B15" s="24" t="s">
        <v>69</v>
      </c>
      <c r="C15" s="24" t="s">
        <v>33</v>
      </c>
      <c r="D15" s="32">
        <v>0.66875000000000007</v>
      </c>
      <c r="E15" s="24" t="s">
        <v>70</v>
      </c>
      <c r="F15" s="24">
        <v>648.33569999999997</v>
      </c>
      <c r="G15" s="24" t="s">
        <v>71</v>
      </c>
      <c r="H15" s="24"/>
      <c r="I15" s="24">
        <v>4.8120000000000003</v>
      </c>
      <c r="J15" s="24" t="s">
        <v>36</v>
      </c>
      <c r="K15" s="25">
        <v>0.64999608680797583</v>
      </c>
      <c r="L15" s="26">
        <v>0.19363067626897712</v>
      </c>
      <c r="M15" s="25">
        <v>1.075067368946625</v>
      </c>
      <c r="N15" s="25">
        <v>0.72961627582625155</v>
      </c>
      <c r="O15" s="25">
        <v>1.1232744069668101</v>
      </c>
      <c r="P15" s="25">
        <v>0.59109917749232055</v>
      </c>
      <c r="Q15" s="25">
        <v>1.0448409461701171</v>
      </c>
      <c r="R15" s="25">
        <v>0.62893168824310064</v>
      </c>
      <c r="S15" s="25">
        <v>1.7281248760789107</v>
      </c>
      <c r="T15" s="25">
        <v>1.6906750744071948E-2</v>
      </c>
      <c r="U15" s="24" t="s">
        <v>37</v>
      </c>
      <c r="V15" s="24" t="s">
        <v>38</v>
      </c>
      <c r="W15" s="24" t="s">
        <v>37</v>
      </c>
      <c r="X15" s="24" t="s">
        <v>37</v>
      </c>
      <c r="Y15" s="27"/>
      <c r="Z15" s="27"/>
      <c r="AA15" s="27">
        <v>8492513.5830000006</v>
      </c>
      <c r="AB15" s="27">
        <v>11641623.013659718</v>
      </c>
      <c r="AC15" s="27">
        <v>55361013.070149384</v>
      </c>
      <c r="AD15" s="28">
        <f t="shared" si="0"/>
        <v>25165049.888936371</v>
      </c>
      <c r="AE15" s="23">
        <f t="shared" si="1"/>
        <v>26197831.339300711</v>
      </c>
      <c r="AF15" s="29">
        <f t="shared" si="2"/>
        <v>104.1040310069816</v>
      </c>
      <c r="AG15" s="27">
        <v>31234801.958481167</v>
      </c>
      <c r="AH15" s="27">
        <v>47356966.682229765</v>
      </c>
      <c r="AI15" s="27">
        <v>96752726.770057172</v>
      </c>
      <c r="AJ15" s="28">
        <f t="shared" si="3"/>
        <v>58448165.136922695</v>
      </c>
      <c r="AK15" s="23">
        <f t="shared" si="4"/>
        <v>34138111.111701377</v>
      </c>
      <c r="AL15" s="29">
        <f t="shared" si="5"/>
        <v>58.407498390630842</v>
      </c>
      <c r="AM15" s="27">
        <v>63816116.852996796</v>
      </c>
      <c r="AN15" s="27">
        <v>34867534.494993642</v>
      </c>
      <c r="AO15" s="27">
        <v>62680812.740026221</v>
      </c>
      <c r="AP15" s="28">
        <f t="shared" si="6"/>
        <v>53788154.696005553</v>
      </c>
      <c r="AQ15" s="23">
        <f t="shared" si="7"/>
        <v>16395567.402515734</v>
      </c>
      <c r="AR15" s="29">
        <f t="shared" si="8"/>
        <v>30.481743601688034</v>
      </c>
      <c r="AS15" s="27">
        <v>45834599.711731151</v>
      </c>
      <c r="AT15" s="27">
        <v>29542963.990340859</v>
      </c>
      <c r="AU15" s="27">
        <v>75778883.31974411</v>
      </c>
      <c r="AV15" s="28">
        <f t="shared" si="9"/>
        <v>50385482.340605378</v>
      </c>
      <c r="AW15" s="23">
        <f t="shared" si="10"/>
        <v>23451502.267128058</v>
      </c>
      <c r="AX15" s="29">
        <f t="shared" si="11"/>
        <v>46.544165457415147</v>
      </c>
    </row>
    <row r="16" spans="1:50" s="23" customFormat="1" ht="18">
      <c r="A16" s="24" t="s">
        <v>41</v>
      </c>
      <c r="B16" s="24" t="s">
        <v>543</v>
      </c>
      <c r="C16" s="24" t="s">
        <v>72</v>
      </c>
      <c r="D16" s="24" t="s">
        <v>544</v>
      </c>
      <c r="E16" s="24" t="str">
        <f t="shared" ref="E16:E23" si="12">"("&amp;D16&amp;")"</f>
        <v>(22:6_10:3_14:4)</v>
      </c>
      <c r="F16" s="24">
        <v>752.50160000000005</v>
      </c>
      <c r="G16" s="24" t="s">
        <v>73</v>
      </c>
      <c r="H16" s="24"/>
      <c r="I16" s="24">
        <v>16.14</v>
      </c>
      <c r="J16" s="24" t="s">
        <v>46</v>
      </c>
      <c r="K16" s="25">
        <v>0.27708867594966025</v>
      </c>
      <c r="L16" s="26">
        <v>9.3695451210218578E-2</v>
      </c>
      <c r="M16" s="25">
        <v>0.40810754518775127</v>
      </c>
      <c r="N16" s="25">
        <v>0.13907115811756038</v>
      </c>
      <c r="O16" s="25">
        <v>0.60727450543921502</v>
      </c>
      <c r="P16" s="25">
        <v>0.25504629452212185</v>
      </c>
      <c r="Q16" s="25">
        <v>1.4880256750946279</v>
      </c>
      <c r="R16" s="25">
        <v>3.3614468647449131E-2</v>
      </c>
      <c r="S16" s="25">
        <v>2.1916251299621528</v>
      </c>
      <c r="T16" s="25">
        <v>1.760127720479374E-2</v>
      </c>
      <c r="U16" s="24" t="s">
        <v>58</v>
      </c>
      <c r="V16" s="24" t="s">
        <v>37</v>
      </c>
      <c r="W16" s="24" t="s">
        <v>37</v>
      </c>
      <c r="X16" s="24" t="s">
        <v>58</v>
      </c>
      <c r="Y16" s="23" t="s">
        <v>10</v>
      </c>
      <c r="Z16" s="23" t="s">
        <v>10</v>
      </c>
      <c r="AA16" s="27">
        <v>1203933.9379555299</v>
      </c>
      <c r="AB16" s="27">
        <v>2049324.8117346363</v>
      </c>
      <c r="AC16" s="27">
        <v>12150780.755085411</v>
      </c>
      <c r="AD16" s="28">
        <f t="shared" si="0"/>
        <v>5134679.8349251924</v>
      </c>
      <c r="AE16" s="23">
        <f t="shared" si="1"/>
        <v>6090806.6398279332</v>
      </c>
      <c r="AF16" s="29">
        <f t="shared" si="2"/>
        <v>118.62096246779271</v>
      </c>
      <c r="AG16" s="27">
        <v>7952771.9962828672</v>
      </c>
      <c r="AH16" s="27">
        <v>3523138.2862363183</v>
      </c>
      <c r="AI16" s="27">
        <v>3577101.9204904139</v>
      </c>
      <c r="AJ16" s="28">
        <f t="shared" si="3"/>
        <v>5017670.7343365336</v>
      </c>
      <c r="AK16" s="23">
        <f t="shared" si="4"/>
        <v>2542015.4566533789</v>
      </c>
      <c r="AL16" s="29">
        <f t="shared" si="5"/>
        <v>50.661264782841499</v>
      </c>
      <c r="AM16" s="27">
        <v>14916339.42518748</v>
      </c>
      <c r="AN16" s="27">
        <v>4055009.9439026536</v>
      </c>
      <c r="AO16" s="27">
        <v>6571145.6365634548</v>
      </c>
      <c r="AP16" s="28">
        <f t="shared" si="6"/>
        <v>8514165.0018845294</v>
      </c>
      <c r="AQ16" s="23">
        <f t="shared" si="7"/>
        <v>5685385.8897849917</v>
      </c>
      <c r="AR16" s="29">
        <f t="shared" si="8"/>
        <v>66.775613210768</v>
      </c>
      <c r="AS16" s="27">
        <v>12313833.853532039</v>
      </c>
      <c r="AT16" s="27">
        <v>13082363.013293965</v>
      </c>
      <c r="AU16" s="27">
        <v>22555134.488766897</v>
      </c>
      <c r="AV16" s="28">
        <f t="shared" si="9"/>
        <v>15983777.118530968</v>
      </c>
      <c r="AW16" s="23">
        <f t="shared" si="10"/>
        <v>5703920.8035233589</v>
      </c>
      <c r="AX16" s="29">
        <f t="shared" si="11"/>
        <v>35.68568781474346</v>
      </c>
    </row>
    <row r="17" spans="1:50" s="23" customFormat="1" ht="18">
      <c r="A17" s="24" t="s">
        <v>41</v>
      </c>
      <c r="B17" s="24" t="s">
        <v>545</v>
      </c>
      <c r="C17" s="24" t="s">
        <v>51</v>
      </c>
      <c r="D17" s="24" t="s">
        <v>546</v>
      </c>
      <c r="E17" s="24" t="str">
        <f t="shared" si="12"/>
        <v>(d18:1+hO_27:5)</v>
      </c>
      <c r="F17" s="24">
        <v>697.60090000000002</v>
      </c>
      <c r="G17" s="24" t="s">
        <v>74</v>
      </c>
      <c r="H17" s="24"/>
      <c r="I17" s="24">
        <v>34.787999999999997</v>
      </c>
      <c r="J17" s="24" t="s">
        <v>75</v>
      </c>
      <c r="K17" s="25">
        <v>1.0682878205098165</v>
      </c>
      <c r="L17" s="26">
        <v>0.63354129026122985</v>
      </c>
      <c r="M17" s="25">
        <v>1.3441485351412725</v>
      </c>
      <c r="N17" s="25">
        <v>9.0862292164936687E-2</v>
      </c>
      <c r="O17" s="25">
        <v>0.81049063410432531</v>
      </c>
      <c r="P17" s="25">
        <v>0.25310287548886928</v>
      </c>
      <c r="Q17" s="25">
        <v>0.60297698722644599</v>
      </c>
      <c r="R17" s="25">
        <v>2.9547196761095823E-2</v>
      </c>
      <c r="S17" s="25">
        <v>0.75868190064877528</v>
      </c>
      <c r="T17" s="25">
        <v>1.967626752086455E-2</v>
      </c>
      <c r="U17" s="24" t="s">
        <v>38</v>
      </c>
      <c r="V17" s="24" t="s">
        <v>37</v>
      </c>
      <c r="W17" s="24" t="s">
        <v>37</v>
      </c>
      <c r="X17" s="24" t="s">
        <v>38</v>
      </c>
      <c r="Y17" s="24"/>
      <c r="Z17" s="24"/>
      <c r="AA17" s="27">
        <v>8939463.8210000005</v>
      </c>
      <c r="AB17" s="27">
        <v>221501.75571763469</v>
      </c>
      <c r="AC17" s="27">
        <v>356827.2587338849</v>
      </c>
      <c r="AD17" s="28">
        <f t="shared" si="0"/>
        <v>3172597.6118171737</v>
      </c>
      <c r="AE17" s="23">
        <f t="shared" si="1"/>
        <v>4994710.9680043226</v>
      </c>
      <c r="AF17" s="29">
        <f t="shared" si="2"/>
        <v>157.43285405625375</v>
      </c>
      <c r="AG17" s="27">
        <v>118597.54570350255</v>
      </c>
      <c r="AH17" s="27">
        <v>552492.86922639655</v>
      </c>
      <c r="AI17" s="27">
        <v>968891.25830491527</v>
      </c>
      <c r="AJ17" s="28">
        <f t="shared" si="3"/>
        <v>546660.55774493807</v>
      </c>
      <c r="AK17" s="23">
        <f t="shared" si="4"/>
        <v>425176.85886615003</v>
      </c>
      <c r="AL17" s="29">
        <f t="shared" si="5"/>
        <v>77.777123818859792</v>
      </c>
      <c r="AM17" s="27">
        <v>324134.65831755596</v>
      </c>
      <c r="AN17" s="27">
        <v>237687.44153269625</v>
      </c>
      <c r="AO17" s="27">
        <v>374035.99383425567</v>
      </c>
      <c r="AP17" s="28">
        <f t="shared" si="6"/>
        <v>311952.69789483602</v>
      </c>
      <c r="AQ17" s="23">
        <f t="shared" si="7"/>
        <v>68985.738007854074</v>
      </c>
      <c r="AR17" s="29">
        <f t="shared" si="8"/>
        <v>22.114166177562666</v>
      </c>
      <c r="AS17" s="27">
        <v>518421.15278297703</v>
      </c>
      <c r="AT17" s="27">
        <v>255476.81274507791</v>
      </c>
      <c r="AU17" s="27">
        <v>806402.30211423675</v>
      </c>
      <c r="AV17" s="28">
        <f t="shared" si="9"/>
        <v>526766.75588076387</v>
      </c>
      <c r="AW17" s="23">
        <f t="shared" si="10"/>
        <v>275557.54485671612</v>
      </c>
      <c r="AX17" s="29">
        <f t="shared" si="11"/>
        <v>52.311111470194952</v>
      </c>
    </row>
    <row r="18" spans="1:50" ht="18">
      <c r="A18" s="3" t="s">
        <v>41</v>
      </c>
      <c r="B18" s="3" t="s">
        <v>547</v>
      </c>
      <c r="C18" s="3" t="s">
        <v>76</v>
      </c>
      <c r="D18" s="3" t="s">
        <v>548</v>
      </c>
      <c r="E18" s="3" t="str">
        <f t="shared" si="12"/>
        <v>(22:0_18:2)</v>
      </c>
      <c r="F18" s="3">
        <v>799.60910000000001</v>
      </c>
      <c r="G18" s="3" t="s">
        <v>77</v>
      </c>
      <c r="H18" s="3"/>
      <c r="I18" s="3">
        <v>35.113999999999997</v>
      </c>
      <c r="J18" s="3" t="s">
        <v>46</v>
      </c>
      <c r="K18" s="9">
        <v>1.409777343881857</v>
      </c>
      <c r="L18" s="10">
        <v>0.24355888190851535</v>
      </c>
      <c r="M18" s="9">
        <v>0.85085391778714525</v>
      </c>
      <c r="N18" s="9">
        <v>0.59694136614857207</v>
      </c>
      <c r="O18" s="9">
        <v>4.9277569075704311E-2</v>
      </c>
      <c r="P18" s="9">
        <v>1.69775446285646E-2</v>
      </c>
      <c r="Q18" s="9">
        <v>5.7915428307438184E-2</v>
      </c>
      <c r="R18" s="9">
        <v>6.5804194262651342E-2</v>
      </c>
      <c r="S18" s="9">
        <v>3.4954150234828778E-2</v>
      </c>
      <c r="T18" s="9">
        <v>3.1712449753170321E-2</v>
      </c>
      <c r="U18" s="3" t="s">
        <v>58</v>
      </c>
      <c r="V18" s="3" t="s">
        <v>58</v>
      </c>
      <c r="W18" s="3" t="s">
        <v>58</v>
      </c>
      <c r="X18" s="3" t="s">
        <v>58</v>
      </c>
      <c r="Y18" s="16" t="s">
        <v>10</v>
      </c>
      <c r="Z18" s="16" t="s">
        <v>10</v>
      </c>
      <c r="AA18" s="11">
        <v>3733957.6655385098</v>
      </c>
      <c r="AB18" s="11">
        <v>33811002.739817306</v>
      </c>
      <c r="AC18" s="11">
        <v>38840844.623683147</v>
      </c>
      <c r="AD18" s="20">
        <f t="shared" si="0"/>
        <v>25461935.009679656</v>
      </c>
      <c r="AE18">
        <f t="shared" si="1"/>
        <v>18984298.168349694</v>
      </c>
      <c r="AF18" s="31">
        <f t="shared" si="2"/>
        <v>74.559526450493991</v>
      </c>
      <c r="AG18" s="11">
        <v>37615667.819792375</v>
      </c>
      <c r="AH18" s="11">
        <v>35056687.556890577</v>
      </c>
      <c r="AI18" s="11">
        <v>48483183.849394366</v>
      </c>
      <c r="AJ18" s="20">
        <f t="shared" si="3"/>
        <v>40385179.74202577</v>
      </c>
      <c r="AK18">
        <f t="shared" si="4"/>
        <v>7128839.1683848854</v>
      </c>
      <c r="AL18" s="21">
        <f t="shared" si="5"/>
        <v>17.652116974401991</v>
      </c>
      <c r="AM18" s="11">
        <v>47149378.071904376</v>
      </c>
      <c r="AN18" s="11">
        <v>60673172.31429556</v>
      </c>
      <c r="AO18" s="11">
        <v>59505643.029760368</v>
      </c>
      <c r="AP18" s="20">
        <f t="shared" si="6"/>
        <v>55776064.471986771</v>
      </c>
      <c r="AQ18">
        <f t="shared" si="7"/>
        <v>7493702.0117954379</v>
      </c>
      <c r="AR18" s="31">
        <f t="shared" si="8"/>
        <v>13.435336613896649</v>
      </c>
      <c r="AS18" s="11">
        <v>38295574.684948735</v>
      </c>
      <c r="AT18" s="11">
        <v>32718326.092477813</v>
      </c>
      <c r="AU18" s="11">
        <v>39824665.851898775</v>
      </c>
      <c r="AV18" s="20">
        <f t="shared" si="9"/>
        <v>36946188.876441769</v>
      </c>
      <c r="AW18">
        <f t="shared" si="10"/>
        <v>3740407.4295765935</v>
      </c>
      <c r="AX18" s="21">
        <f t="shared" si="11"/>
        <v>10.123933058658759</v>
      </c>
    </row>
    <row r="19" spans="1:50" s="23" customFormat="1" ht="18">
      <c r="A19" s="24" t="s">
        <v>41</v>
      </c>
      <c r="B19" s="24" t="s">
        <v>549</v>
      </c>
      <c r="C19" s="24" t="s">
        <v>78</v>
      </c>
      <c r="D19" s="24" t="s">
        <v>550</v>
      </c>
      <c r="E19" s="24" t="str">
        <f t="shared" si="12"/>
        <v>(16:1_18:3)</v>
      </c>
      <c r="F19" s="24">
        <v>912.58100000000002</v>
      </c>
      <c r="G19" s="24" t="s">
        <v>79</v>
      </c>
      <c r="H19" s="24"/>
      <c r="I19" s="24">
        <v>18.355</v>
      </c>
      <c r="J19" s="24" t="s">
        <v>80</v>
      </c>
      <c r="K19" s="25">
        <v>1.2703749717569588</v>
      </c>
      <c r="L19" s="26">
        <v>8.9003663455171397E-2</v>
      </c>
      <c r="M19" s="25">
        <v>1.4831420443342995</v>
      </c>
      <c r="N19" s="25">
        <v>4.7444307229869483E-2</v>
      </c>
      <c r="O19" s="25">
        <v>0.88771577046288774</v>
      </c>
      <c r="P19" s="25">
        <v>0.37501341181098463</v>
      </c>
      <c r="Q19" s="25">
        <v>0.59853725666669655</v>
      </c>
      <c r="R19" s="25">
        <v>2.7556280832268677E-2</v>
      </c>
      <c r="S19" s="25">
        <v>0.69878247777123303</v>
      </c>
      <c r="T19" s="25">
        <v>3.1753627233375936E-2</v>
      </c>
      <c r="U19" s="24" t="s">
        <v>58</v>
      </c>
      <c r="V19" s="24" t="s">
        <v>58</v>
      </c>
      <c r="W19" s="24" t="s">
        <v>58</v>
      </c>
      <c r="X19" s="24" t="s">
        <v>58</v>
      </c>
      <c r="Y19" s="24" t="s">
        <v>10</v>
      </c>
      <c r="Z19" s="24" t="s">
        <v>10</v>
      </c>
      <c r="AA19" s="27">
        <v>1185380.26395574</v>
      </c>
      <c r="AB19" s="27">
        <v>24995179.13558222</v>
      </c>
      <c r="AC19" s="27">
        <v>71441652.005948514</v>
      </c>
      <c r="AD19" s="28">
        <f t="shared" si="0"/>
        <v>32540737.135162156</v>
      </c>
      <c r="AE19" s="23">
        <f t="shared" si="1"/>
        <v>35730764.250362068</v>
      </c>
      <c r="AF19" s="29">
        <f t="shared" si="2"/>
        <v>109.80318024742255</v>
      </c>
      <c r="AG19" s="27">
        <v>26196108.139607128</v>
      </c>
      <c r="AH19" s="27">
        <v>25801856.943423733</v>
      </c>
      <c r="AI19" s="27">
        <v>22307521.968818709</v>
      </c>
      <c r="AJ19" s="28">
        <f t="shared" si="3"/>
        <v>24768495.683949858</v>
      </c>
      <c r="AK19" s="23">
        <f t="shared" si="4"/>
        <v>2140362.6378134643</v>
      </c>
      <c r="AL19" s="29">
        <f t="shared" si="5"/>
        <v>8.6414720745452165</v>
      </c>
      <c r="AM19" s="27">
        <v>22998198.548557613</v>
      </c>
      <c r="AN19" s="27">
        <v>15221301.050910683</v>
      </c>
      <c r="AO19" s="27">
        <v>16647651.800536014</v>
      </c>
      <c r="AP19" s="28">
        <f t="shared" si="6"/>
        <v>18289050.466668103</v>
      </c>
      <c r="AQ19" s="23">
        <f t="shared" si="7"/>
        <v>4140129.9325156375</v>
      </c>
      <c r="AR19" s="29">
        <f t="shared" si="8"/>
        <v>22.637205469256305</v>
      </c>
      <c r="AS19" s="27">
        <v>17942514.05114051</v>
      </c>
      <c r="AT19" s="27">
        <v>34442926.993076287</v>
      </c>
      <c r="AU19" s="27">
        <v>16855467.174699046</v>
      </c>
      <c r="AV19" s="28">
        <f t="shared" si="9"/>
        <v>23080302.739638615</v>
      </c>
      <c r="AW19" s="23">
        <f t="shared" si="10"/>
        <v>9855320.3992312122</v>
      </c>
      <c r="AX19" s="29">
        <f t="shared" si="11"/>
        <v>42.700134874337984</v>
      </c>
    </row>
    <row r="20" spans="1:50" s="23" customFormat="1" ht="18">
      <c r="A20" s="24" t="s">
        <v>41</v>
      </c>
      <c r="B20" s="24" t="s">
        <v>551</v>
      </c>
      <c r="C20" s="24" t="s">
        <v>54</v>
      </c>
      <c r="D20" s="24" t="s">
        <v>552</v>
      </c>
      <c r="E20" s="24" t="str">
        <f t="shared" si="12"/>
        <v>(14:0_22:1)</v>
      </c>
      <c r="F20" s="24">
        <v>787.60910000000001</v>
      </c>
      <c r="G20" s="24" t="s">
        <v>81</v>
      </c>
      <c r="H20" s="24"/>
      <c r="I20" s="24">
        <v>13.462999999999999</v>
      </c>
      <c r="J20" s="24" t="s">
        <v>46</v>
      </c>
      <c r="K20" s="25">
        <v>0.90352679839356509</v>
      </c>
      <c r="L20" s="26">
        <v>0.87905644166484243</v>
      </c>
      <c r="M20" s="25">
        <v>1.7055121081082933</v>
      </c>
      <c r="N20" s="25">
        <v>0.46216558264497593</v>
      </c>
      <c r="O20" s="25">
        <v>4.0464789169894351</v>
      </c>
      <c r="P20" s="25">
        <v>3.9340664800039608E-2</v>
      </c>
      <c r="Q20" s="25">
        <v>2.3725887947390052</v>
      </c>
      <c r="R20" s="25">
        <v>9.3017278438697545E-2</v>
      </c>
      <c r="S20" s="25">
        <v>4.4785377967581201</v>
      </c>
      <c r="T20" s="25">
        <v>3.8811248473922318E-2</v>
      </c>
      <c r="U20" s="24" t="s">
        <v>37</v>
      </c>
      <c r="V20" s="24" t="s">
        <v>38</v>
      </c>
      <c r="W20" s="24" t="s">
        <v>38</v>
      </c>
      <c r="X20" s="24" t="s">
        <v>38</v>
      </c>
      <c r="Y20" s="23" t="s">
        <v>10</v>
      </c>
      <c r="Z20" s="23" t="s">
        <v>10</v>
      </c>
      <c r="AA20" s="27">
        <v>353530.71535384702</v>
      </c>
      <c r="AB20" s="27">
        <v>3267955.5612262464</v>
      </c>
      <c r="AC20" s="27">
        <v>4039464.3971435963</v>
      </c>
      <c r="AD20" s="28">
        <f t="shared" si="0"/>
        <v>2553650.2245745636</v>
      </c>
      <c r="AE20" s="23">
        <f t="shared" si="1"/>
        <v>1944016.6825711243</v>
      </c>
      <c r="AF20" s="29">
        <f t="shared" si="2"/>
        <v>76.126975568668414</v>
      </c>
      <c r="AG20" s="27">
        <v>6974109.0985319009</v>
      </c>
      <c r="AH20" s="27">
        <v>3838162.1173418094</v>
      </c>
      <c r="AI20" s="27">
        <v>2738789.6831326042</v>
      </c>
      <c r="AJ20" s="28">
        <f t="shared" si="3"/>
        <v>4517020.2996687712</v>
      </c>
      <c r="AK20" s="23">
        <f t="shared" si="4"/>
        <v>2197753.162072293</v>
      </c>
      <c r="AL20" s="29">
        <f t="shared" si="5"/>
        <v>48.654932151477205</v>
      </c>
      <c r="AM20" s="27">
        <v>4104517.8232056038</v>
      </c>
      <c r="AN20" s="27">
        <v>2695150.7011204767</v>
      </c>
      <c r="AO20" s="27">
        <v>2781043.3730049953</v>
      </c>
      <c r="AP20" s="28">
        <f t="shared" si="6"/>
        <v>3193570.6324436921</v>
      </c>
      <c r="AQ20" s="23">
        <f t="shared" si="7"/>
        <v>790071.50058626267</v>
      </c>
      <c r="AR20" s="29">
        <f t="shared" si="8"/>
        <v>24.739440316737475</v>
      </c>
      <c r="AS20" s="27">
        <v>2470397.2487652423</v>
      </c>
      <c r="AT20" s="27">
        <v>5819112.045078787</v>
      </c>
      <c r="AU20" s="27">
        <v>2678291.7320837937</v>
      </c>
      <c r="AV20" s="28">
        <f t="shared" si="9"/>
        <v>3655933.6753092743</v>
      </c>
      <c r="AW20" s="23">
        <f t="shared" si="10"/>
        <v>1876249.0569291662</v>
      </c>
      <c r="AX20" s="29">
        <f t="shared" si="11"/>
        <v>51.320653588455613</v>
      </c>
    </row>
    <row r="21" spans="1:50" s="23" customFormat="1" ht="18">
      <c r="A21" s="24" t="s">
        <v>41</v>
      </c>
      <c r="B21" s="24" t="s">
        <v>553</v>
      </c>
      <c r="C21" s="24" t="s">
        <v>39</v>
      </c>
      <c r="D21" s="24" t="s">
        <v>554</v>
      </c>
      <c r="E21" s="24" t="str">
        <f t="shared" si="12"/>
        <v>(18:2_18:2)</v>
      </c>
      <c r="F21" s="24">
        <v>778.55949999999996</v>
      </c>
      <c r="G21" s="24" t="s">
        <v>82</v>
      </c>
      <c r="H21" s="24"/>
      <c r="I21" s="24">
        <v>23.925000000000001</v>
      </c>
      <c r="J21" s="24" t="s">
        <v>80</v>
      </c>
      <c r="K21" s="25">
        <v>1.069337067033914</v>
      </c>
      <c r="L21" s="26">
        <v>0.59311989810202104</v>
      </c>
      <c r="M21" s="25">
        <v>1.2316764897238688</v>
      </c>
      <c r="N21" s="25">
        <v>0.11352024324622559</v>
      </c>
      <c r="O21" s="25">
        <v>0.6995764604753224</v>
      </c>
      <c r="P21" s="25">
        <v>8.4063832622025506E-2</v>
      </c>
      <c r="Q21" s="25">
        <v>0.5679871835762339</v>
      </c>
      <c r="R21" s="25">
        <v>1.3866570020082226E-2</v>
      </c>
      <c r="S21" s="25">
        <v>0.65421510395761429</v>
      </c>
      <c r="T21" s="25">
        <v>4.4448553260064902E-2</v>
      </c>
      <c r="U21" s="24" t="s">
        <v>58</v>
      </c>
      <c r="V21" s="24" t="s">
        <v>58</v>
      </c>
      <c r="W21" s="24" t="s">
        <v>58</v>
      </c>
      <c r="X21" s="24" t="s">
        <v>58</v>
      </c>
      <c r="Y21" s="23" t="s">
        <v>10</v>
      </c>
      <c r="Z21" s="23" t="s">
        <v>10</v>
      </c>
      <c r="AA21" s="27">
        <v>12607682.7724778</v>
      </c>
      <c r="AB21" s="27">
        <v>812258943.61904216</v>
      </c>
      <c r="AC21" s="27">
        <v>876351894.53042245</v>
      </c>
      <c r="AD21" s="28">
        <f t="shared" si="0"/>
        <v>567072840.30731404</v>
      </c>
      <c r="AE21" s="23">
        <f t="shared" si="1"/>
        <v>481249088.08145332</v>
      </c>
      <c r="AF21" s="29">
        <f t="shared" si="2"/>
        <v>84.865480036153699</v>
      </c>
      <c r="AG21" s="27">
        <v>2196120586.6321993</v>
      </c>
      <c r="AH21" s="27">
        <v>848240219.13794851</v>
      </c>
      <c r="AI21" s="27">
        <v>1068258587.2242267</v>
      </c>
      <c r="AJ21" s="28">
        <f t="shared" si="3"/>
        <v>1370873130.9981248</v>
      </c>
      <c r="AK21" s="23">
        <f t="shared" si="4"/>
        <v>723102373.69733655</v>
      </c>
      <c r="AL21" s="29">
        <f t="shared" si="5"/>
        <v>52.747577973962464</v>
      </c>
      <c r="AM21" s="27">
        <v>3750949854.9420333</v>
      </c>
      <c r="AN21" s="27">
        <v>16812164.605071399</v>
      </c>
      <c r="AO21" s="27">
        <v>1349136506.2389057</v>
      </c>
      <c r="AP21" s="28">
        <f t="shared" si="6"/>
        <v>1705632841.9286702</v>
      </c>
      <c r="AQ21" s="23">
        <f t="shared" si="7"/>
        <v>1892422600.9586062</v>
      </c>
      <c r="AR21" s="29">
        <f t="shared" si="8"/>
        <v>110.95134629435961</v>
      </c>
      <c r="AS21" s="27">
        <v>1392081184.0474758</v>
      </c>
      <c r="AT21" s="27">
        <v>1073055335.3105607</v>
      </c>
      <c r="AU21" s="27">
        <v>1049458331.3125949</v>
      </c>
      <c r="AV21" s="28">
        <f t="shared" si="9"/>
        <v>1171531616.8902104</v>
      </c>
      <c r="AW21" s="23">
        <f t="shared" si="10"/>
        <v>191365588.15357307</v>
      </c>
      <c r="AX21" s="29">
        <f t="shared" si="11"/>
        <v>16.334649905697493</v>
      </c>
    </row>
    <row r="22" spans="1:50" s="23" customFormat="1" ht="18">
      <c r="A22" s="24" t="s">
        <v>41</v>
      </c>
      <c r="B22" s="24" t="s">
        <v>555</v>
      </c>
      <c r="C22" s="24" t="s">
        <v>76</v>
      </c>
      <c r="D22" s="24" t="s">
        <v>556</v>
      </c>
      <c r="E22" s="24" t="str">
        <f t="shared" si="12"/>
        <v>(16:0_18:1)</v>
      </c>
      <c r="F22" s="24">
        <v>717.53089999999997</v>
      </c>
      <c r="G22" s="24" t="s">
        <v>83</v>
      </c>
      <c r="H22" s="24"/>
      <c r="I22" s="24">
        <v>30.922999999999998</v>
      </c>
      <c r="J22" s="24" t="s">
        <v>46</v>
      </c>
      <c r="K22" s="25">
        <v>1.1561954968101247</v>
      </c>
      <c r="L22" s="26">
        <v>0.41345648226525067</v>
      </c>
      <c r="M22" s="25">
        <v>1.1118275703366363</v>
      </c>
      <c r="N22" s="25">
        <v>0.74534117916928411</v>
      </c>
      <c r="O22" s="25">
        <v>0.75387211668310028</v>
      </c>
      <c r="P22" s="25">
        <v>0.1937169945159955</v>
      </c>
      <c r="Q22" s="25">
        <v>0.67804769084368433</v>
      </c>
      <c r="R22" s="25">
        <v>0.33519971705045815</v>
      </c>
      <c r="S22" s="25">
        <v>0.65202824155861971</v>
      </c>
      <c r="T22" s="25">
        <v>5.2471314601275666E-2</v>
      </c>
      <c r="U22" s="24" t="s">
        <v>58</v>
      </c>
      <c r="V22" s="24" t="s">
        <v>58</v>
      </c>
      <c r="W22" s="24" t="s">
        <v>58</v>
      </c>
      <c r="X22" s="24" t="s">
        <v>58</v>
      </c>
      <c r="Y22" s="23" t="s">
        <v>10</v>
      </c>
      <c r="Z22" s="23" t="s">
        <v>10</v>
      </c>
      <c r="AA22" s="27">
        <v>762006.26161256304</v>
      </c>
      <c r="AB22" s="27">
        <v>732494.50778684567</v>
      </c>
      <c r="AC22" s="27">
        <v>712262.81944164203</v>
      </c>
      <c r="AD22" s="28">
        <f t="shared" si="0"/>
        <v>735587.86294701695</v>
      </c>
      <c r="AE22" s="23">
        <f t="shared" si="1"/>
        <v>25015.57803376047</v>
      </c>
      <c r="AF22" s="31">
        <f t="shared" si="2"/>
        <v>3.400760030697012</v>
      </c>
      <c r="AG22" s="27">
        <v>447755.10157349543</v>
      </c>
      <c r="AH22" s="27">
        <v>578721.18153710256</v>
      </c>
      <c r="AI22" s="27">
        <v>527961.74962896737</v>
      </c>
      <c r="AJ22" s="28">
        <f t="shared" si="3"/>
        <v>518146.01091318839</v>
      </c>
      <c r="AK22" s="23">
        <f t="shared" si="4"/>
        <v>66032.492533304772</v>
      </c>
      <c r="AL22" s="29">
        <f t="shared" si="5"/>
        <v>12.743993226335585</v>
      </c>
      <c r="AM22" s="27">
        <v>709784.92761086125</v>
      </c>
      <c r="AN22" s="27">
        <v>738702.17381478171</v>
      </c>
      <c r="AO22" s="27">
        <v>521973.80745436065</v>
      </c>
      <c r="AP22" s="28">
        <f t="shared" si="6"/>
        <v>656820.30296000128</v>
      </c>
      <c r="AQ22" s="23">
        <f t="shared" si="7"/>
        <v>117672.14961331767</v>
      </c>
      <c r="AR22" s="31">
        <f t="shared" si="8"/>
        <v>17.91542512967715</v>
      </c>
      <c r="AS22" s="27">
        <v>684765.20100036589</v>
      </c>
      <c r="AT22" s="27">
        <v>548105.63910572918</v>
      </c>
      <c r="AU22" s="27">
        <v>472704.0262859948</v>
      </c>
      <c r="AV22" s="28">
        <f t="shared" si="9"/>
        <v>568524.95546403003</v>
      </c>
      <c r="AW22" s="23">
        <f t="shared" si="10"/>
        <v>107495.10135682912</v>
      </c>
      <c r="AX22" s="29">
        <f t="shared" si="11"/>
        <v>18.907719058540117</v>
      </c>
    </row>
    <row r="23" spans="1:50" ht="18">
      <c r="A23" s="3" t="s">
        <v>41</v>
      </c>
      <c r="B23" s="3" t="s">
        <v>557</v>
      </c>
      <c r="C23" s="3" t="s">
        <v>54</v>
      </c>
      <c r="D23" s="3" t="s">
        <v>558</v>
      </c>
      <c r="E23" s="3" t="str">
        <f t="shared" si="12"/>
        <v>(16:0_18:2)</v>
      </c>
      <c r="F23" s="3">
        <v>757.56219999999996</v>
      </c>
      <c r="G23" s="3" t="s">
        <v>56</v>
      </c>
      <c r="H23" s="3"/>
      <c r="I23" s="3">
        <v>35.192</v>
      </c>
      <c r="J23" s="3" t="s">
        <v>46</v>
      </c>
      <c r="K23" s="9">
        <v>3.31863902797412</v>
      </c>
      <c r="L23" s="10">
        <v>0.10453070901962375</v>
      </c>
      <c r="M23" s="9">
        <v>5.5119384861689635</v>
      </c>
      <c r="N23" s="9">
        <v>0.25062480837487655</v>
      </c>
      <c r="O23" s="9">
        <v>1.6346905307067623E-2</v>
      </c>
      <c r="P23" s="9">
        <v>2.1000656230911217E-2</v>
      </c>
      <c r="Q23" s="9">
        <v>2.9657270936688973E-3</v>
      </c>
      <c r="R23" s="9">
        <v>0.190735871157417</v>
      </c>
      <c r="S23" s="9">
        <v>4.9257858927328636E-3</v>
      </c>
      <c r="T23" s="9">
        <v>5.822094363778188E-2</v>
      </c>
      <c r="U23" s="3" t="s">
        <v>58</v>
      </c>
      <c r="V23" s="3" t="s">
        <v>58</v>
      </c>
      <c r="W23" s="3" t="s">
        <v>58</v>
      </c>
      <c r="X23" s="3" t="s">
        <v>47</v>
      </c>
      <c r="Y23" s="16" t="s">
        <v>10</v>
      </c>
      <c r="Z23" s="16" t="s">
        <v>10</v>
      </c>
      <c r="AA23" s="11">
        <v>1167958.00610865</v>
      </c>
      <c r="AB23" s="11">
        <v>3314311.9876200543</v>
      </c>
      <c r="AC23" s="11">
        <v>4962305.865061596</v>
      </c>
      <c r="AD23" s="20">
        <f t="shared" si="0"/>
        <v>3148191.9529301003</v>
      </c>
      <c r="AE23">
        <f t="shared" si="1"/>
        <v>1902620.7762266349</v>
      </c>
      <c r="AF23" s="31">
        <f t="shared" si="2"/>
        <v>60.435348437245665</v>
      </c>
      <c r="AG23" s="11">
        <v>4028451.4243697752</v>
      </c>
      <c r="AH23" s="11">
        <v>2593944.4182303692</v>
      </c>
      <c r="AI23" s="11">
        <v>4965085.5033142855</v>
      </c>
      <c r="AJ23" s="20">
        <f t="shared" si="3"/>
        <v>3862493.781971477</v>
      </c>
      <c r="AK23">
        <f t="shared" si="4"/>
        <v>1194250.3781226242</v>
      </c>
      <c r="AL23" s="21">
        <f t="shared" si="5"/>
        <v>30.919153415777416</v>
      </c>
      <c r="AM23" s="11">
        <v>7245184.8902240405</v>
      </c>
      <c r="AN23" s="11">
        <v>7056162.4159304062</v>
      </c>
      <c r="AO23" s="11">
        <v>5581096.3781057196</v>
      </c>
      <c r="AP23" s="20">
        <f t="shared" si="6"/>
        <v>6627481.2280867221</v>
      </c>
      <c r="AQ23">
        <f t="shared" si="7"/>
        <v>911111.03310701705</v>
      </c>
      <c r="AR23" s="31">
        <f t="shared" si="8"/>
        <v>13.747470596307435</v>
      </c>
      <c r="AS23" s="11">
        <v>2385300.8244986162</v>
      </c>
      <c r="AT23" s="11">
        <v>6101912.1275792234</v>
      </c>
      <c r="AU23" s="11">
        <v>5167066.102929798</v>
      </c>
      <c r="AV23" s="20">
        <f t="shared" si="9"/>
        <v>4551426.3516692119</v>
      </c>
      <c r="AW23">
        <f t="shared" si="10"/>
        <v>1933276.7836100918</v>
      </c>
      <c r="AX23" s="21">
        <f t="shared" si="11"/>
        <v>42.476284009321006</v>
      </c>
    </row>
    <row r="24" spans="1:50" ht="18">
      <c r="A24" s="3" t="s">
        <v>41</v>
      </c>
      <c r="B24" s="3" t="s">
        <v>84</v>
      </c>
      <c r="C24" s="3" t="s">
        <v>54</v>
      </c>
      <c r="D24" s="3">
        <v>1.5020833333333332</v>
      </c>
      <c r="E24" s="3" t="s">
        <v>85</v>
      </c>
      <c r="F24" s="3">
        <v>783.57780000000002</v>
      </c>
      <c r="G24" s="3" t="s">
        <v>57</v>
      </c>
      <c r="H24" s="3"/>
      <c r="I24" s="3">
        <v>57.100999999999999</v>
      </c>
      <c r="J24" s="3" t="s">
        <v>46</v>
      </c>
      <c r="K24" s="9">
        <v>2.5734100452617468</v>
      </c>
      <c r="L24" s="10">
        <v>9.7191439573369134E-2</v>
      </c>
      <c r="M24" s="9">
        <v>3.5075448305487407</v>
      </c>
      <c r="N24" s="9">
        <v>3.7154791138869631E-2</v>
      </c>
      <c r="O24" s="9">
        <v>77.865156191817547</v>
      </c>
      <c r="P24" s="9">
        <v>5.6316776835344202E-2</v>
      </c>
      <c r="Q24" s="9">
        <v>22.199333138569145</v>
      </c>
      <c r="R24" s="9">
        <v>5.9729094338029295E-2</v>
      </c>
      <c r="S24" s="9">
        <v>30.257578396876792</v>
      </c>
      <c r="T24" s="9">
        <v>5.8390585352936397E-2</v>
      </c>
      <c r="U24" s="3" t="s">
        <v>38</v>
      </c>
      <c r="V24" s="3" t="s">
        <v>38</v>
      </c>
      <c r="W24" s="3" t="s">
        <v>38</v>
      </c>
      <c r="X24" s="3" t="s">
        <v>47</v>
      </c>
      <c r="Y24" s="16" t="s">
        <v>10</v>
      </c>
      <c r="Z24" s="16" t="s">
        <v>10</v>
      </c>
      <c r="AA24" s="11">
        <v>1071.69486538656</v>
      </c>
      <c r="AB24" s="11">
        <v>7959674.5832870165</v>
      </c>
      <c r="AC24" s="11">
        <v>6364807.3677176302</v>
      </c>
      <c r="AD24" s="20">
        <f t="shared" si="0"/>
        <v>4775184.5486233449</v>
      </c>
      <c r="AE24">
        <f t="shared" si="1"/>
        <v>4210702.4965125732</v>
      </c>
      <c r="AF24" s="31">
        <f t="shared" si="2"/>
        <v>88.178843218247806</v>
      </c>
      <c r="AG24" s="11">
        <v>4278062.2061099624</v>
      </c>
      <c r="AH24" s="11">
        <v>6638427.682983404</v>
      </c>
      <c r="AI24" s="11">
        <v>8974114.8411441632</v>
      </c>
      <c r="AJ24" s="20">
        <f t="shared" si="3"/>
        <v>6630201.5767458426</v>
      </c>
      <c r="AK24">
        <f t="shared" si="4"/>
        <v>2348037.1247854624</v>
      </c>
      <c r="AL24" s="21">
        <f t="shared" si="5"/>
        <v>35.414264522827651</v>
      </c>
      <c r="AM24" s="11">
        <v>5516685.9984844141</v>
      </c>
      <c r="AN24" s="11">
        <v>7082909.5423648311</v>
      </c>
      <c r="AO24" s="11">
        <v>7926681.245263759</v>
      </c>
      <c r="AP24" s="20">
        <f t="shared" si="6"/>
        <v>6842092.2620376684</v>
      </c>
      <c r="AQ24">
        <f t="shared" si="7"/>
        <v>1222912.0958813364</v>
      </c>
      <c r="AR24" s="31">
        <f t="shared" si="8"/>
        <v>17.873364594430893</v>
      </c>
      <c r="AS24" s="11">
        <v>5939223.4166300902</v>
      </c>
      <c r="AT24" s="11">
        <v>6863763.8304776894</v>
      </c>
      <c r="AU24" s="11">
        <v>11060138.827648262</v>
      </c>
      <c r="AV24" s="20">
        <f t="shared" si="9"/>
        <v>7954375.358252014</v>
      </c>
      <c r="AW24">
        <f t="shared" si="10"/>
        <v>2729105.8590839868</v>
      </c>
      <c r="AX24" s="21">
        <f t="shared" si="11"/>
        <v>34.309493029553387</v>
      </c>
    </row>
    <row r="25" spans="1:50" ht="18">
      <c r="A25" s="3" t="s">
        <v>41</v>
      </c>
      <c r="B25" s="3" t="s">
        <v>559</v>
      </c>
      <c r="C25" s="3" t="s">
        <v>54</v>
      </c>
      <c r="D25" s="3" t="s">
        <v>560</v>
      </c>
      <c r="E25" s="3" t="str">
        <f t="shared" ref="E25:E30" si="13">"("&amp;D25&amp;")"</f>
        <v>(16:0_20:3)</v>
      </c>
      <c r="F25" s="3">
        <v>783.57780000000002</v>
      </c>
      <c r="G25" s="3" t="s">
        <v>57</v>
      </c>
      <c r="H25" s="3"/>
      <c r="I25" s="3">
        <v>20.878</v>
      </c>
      <c r="J25" s="3" t="s">
        <v>46</v>
      </c>
      <c r="K25" s="9">
        <v>2.5734100452617468</v>
      </c>
      <c r="L25" s="10">
        <v>9.7191439573369134E-2</v>
      </c>
      <c r="M25" s="9">
        <v>3.5075448305487407</v>
      </c>
      <c r="N25" s="9">
        <v>3.7154791138869631E-2</v>
      </c>
      <c r="O25" s="9">
        <v>77.865156191817547</v>
      </c>
      <c r="P25" s="9">
        <v>5.6316776835344202E-2</v>
      </c>
      <c r="Q25" s="9">
        <v>22.199333138569145</v>
      </c>
      <c r="R25" s="9">
        <v>5.9729094338029295E-2</v>
      </c>
      <c r="S25" s="9">
        <v>30.257578396876792</v>
      </c>
      <c r="T25" s="9">
        <v>5.8390585352936397E-2</v>
      </c>
      <c r="U25" s="3" t="s">
        <v>37</v>
      </c>
      <c r="V25" s="3" t="s">
        <v>38</v>
      </c>
      <c r="W25" s="3" t="s">
        <v>38</v>
      </c>
      <c r="X25" s="3" t="s">
        <v>38</v>
      </c>
      <c r="Y25" s="16" t="s">
        <v>10</v>
      </c>
      <c r="Z25" s="16" t="s">
        <v>10</v>
      </c>
      <c r="AA25" s="11">
        <v>1071.69486538656</v>
      </c>
      <c r="AB25" s="11">
        <v>34174974.643295124</v>
      </c>
      <c r="AC25" s="11">
        <v>1971696.5889795583</v>
      </c>
      <c r="AD25" s="20">
        <f t="shared" si="0"/>
        <v>12049247.642380022</v>
      </c>
      <c r="AE25">
        <f t="shared" si="1"/>
        <v>19186758.118754547</v>
      </c>
      <c r="AF25" s="31">
        <f t="shared" si="2"/>
        <v>159.23615057317133</v>
      </c>
      <c r="AG25" s="11">
        <v>1657038.3790092003</v>
      </c>
      <c r="AH25" s="11">
        <v>2333848.3228297262</v>
      </c>
      <c r="AI25" s="11">
        <v>2535441.4338249234</v>
      </c>
      <c r="AJ25" s="20">
        <f t="shared" si="3"/>
        <v>2175442.7118879501</v>
      </c>
      <c r="AK25">
        <f t="shared" si="4"/>
        <v>460127.41155116633</v>
      </c>
      <c r="AL25" s="21">
        <f t="shared" si="5"/>
        <v>21.150978099158788</v>
      </c>
      <c r="AM25" s="11">
        <v>1374390.217437848</v>
      </c>
      <c r="AN25" s="11">
        <v>6860973.5090584569</v>
      </c>
      <c r="AO25" s="11">
        <v>3525513.3868816728</v>
      </c>
      <c r="AP25" s="20">
        <f t="shared" si="6"/>
        <v>3920292.3711259924</v>
      </c>
      <c r="AQ25">
        <f t="shared" si="7"/>
        <v>2764513.8612011587</v>
      </c>
      <c r="AR25" s="31">
        <f t="shared" si="8"/>
        <v>70.518053234053326</v>
      </c>
      <c r="AS25" s="11">
        <v>4239566.0834656153</v>
      </c>
      <c r="AT25" s="11">
        <v>2713940.4651481048</v>
      </c>
      <c r="AU25" s="11">
        <v>1153725.8053632639</v>
      </c>
      <c r="AV25" s="20">
        <f t="shared" si="9"/>
        <v>2702410.7846589945</v>
      </c>
      <c r="AW25">
        <f t="shared" si="10"/>
        <v>1542952.4476272229</v>
      </c>
      <c r="AX25" s="21">
        <f t="shared" si="11"/>
        <v>57.095407418673446</v>
      </c>
    </row>
    <row r="26" spans="1:50" ht="18">
      <c r="A26" s="3" t="s">
        <v>41</v>
      </c>
      <c r="B26" s="3" t="s">
        <v>561</v>
      </c>
      <c r="C26" s="3" t="s">
        <v>72</v>
      </c>
      <c r="D26" s="3" t="s">
        <v>562</v>
      </c>
      <c r="E26" s="3" t="str">
        <f t="shared" si="13"/>
        <v>(18:3_14:4_22:5)</v>
      </c>
      <c r="F26" s="3">
        <v>866.64239999999995</v>
      </c>
      <c r="G26" s="3" t="s">
        <v>86</v>
      </c>
      <c r="H26" s="3"/>
      <c r="I26" s="3">
        <v>35.020000000000003</v>
      </c>
      <c r="J26" s="3" t="s">
        <v>46</v>
      </c>
      <c r="K26" s="9">
        <v>0.65748365683766274</v>
      </c>
      <c r="L26" s="10">
        <v>0.48840901799827341</v>
      </c>
      <c r="M26" s="9">
        <v>1.1156420253028971</v>
      </c>
      <c r="N26" s="9">
        <v>0.85166443739815678</v>
      </c>
      <c r="O26" s="9">
        <v>2.0944124846724268</v>
      </c>
      <c r="P26" s="9">
        <v>0.1332862951958409</v>
      </c>
      <c r="Q26" s="9">
        <v>1.8773158747796304</v>
      </c>
      <c r="R26" s="9">
        <v>0.18344406829971399</v>
      </c>
      <c r="S26" s="9">
        <v>3.1854974080208232</v>
      </c>
      <c r="T26" s="9">
        <v>6.2018976135419575E-2</v>
      </c>
      <c r="U26" s="3" t="s">
        <v>38</v>
      </c>
      <c r="V26" s="3" t="s">
        <v>38</v>
      </c>
      <c r="W26" s="3" t="s">
        <v>58</v>
      </c>
      <c r="X26" s="3" t="s">
        <v>38</v>
      </c>
      <c r="Y26" s="3"/>
      <c r="Z26" s="3"/>
      <c r="AA26" s="11">
        <v>8694778.6579999998</v>
      </c>
      <c r="AB26" s="11">
        <v>1403860.2157742027</v>
      </c>
      <c r="AC26" s="11">
        <v>1588098.6625128405</v>
      </c>
      <c r="AD26" s="20">
        <f t="shared" si="0"/>
        <v>3895579.1787623479</v>
      </c>
      <c r="AE26">
        <f t="shared" si="1"/>
        <v>4157249.4130675378</v>
      </c>
      <c r="AF26" s="31">
        <f t="shared" si="2"/>
        <v>106.71710732339226</v>
      </c>
      <c r="AG26" s="11">
        <v>2216105.3411843986</v>
      </c>
      <c r="AH26" s="11">
        <v>1118827.2328595712</v>
      </c>
      <c r="AI26" s="11">
        <v>1827712.7246686711</v>
      </c>
      <c r="AJ26" s="20">
        <f t="shared" si="3"/>
        <v>1720881.7662375469</v>
      </c>
      <c r="AK26">
        <f t="shared" si="4"/>
        <v>556385.16516143014</v>
      </c>
      <c r="AL26" s="21">
        <f t="shared" si="5"/>
        <v>32.331399871699723</v>
      </c>
      <c r="AM26" s="11">
        <v>2069928.0777466649</v>
      </c>
      <c r="AN26" s="11">
        <v>2127051.5029982054</v>
      </c>
      <c r="AO26" s="11">
        <v>2176846.1856149663</v>
      </c>
      <c r="AP26" s="20">
        <f t="shared" si="6"/>
        <v>2124608.5887866118</v>
      </c>
      <c r="AQ26">
        <f t="shared" si="7"/>
        <v>53500.900178579599</v>
      </c>
      <c r="AR26" s="31">
        <f t="shared" si="8"/>
        <v>2.5181532476593524</v>
      </c>
      <c r="AS26" s="11">
        <v>971810.34474092547</v>
      </c>
      <c r="AT26" s="11">
        <v>861030.9444154544</v>
      </c>
      <c r="AU26" s="11">
        <v>1261326.3985432279</v>
      </c>
      <c r="AV26" s="20">
        <f t="shared" si="9"/>
        <v>1031389.2292332025</v>
      </c>
      <c r="AW26">
        <f t="shared" si="10"/>
        <v>206691.42521364641</v>
      </c>
      <c r="AX26" s="21">
        <f t="shared" si="11"/>
        <v>20.040099252084818</v>
      </c>
    </row>
    <row r="27" spans="1:50" ht="18">
      <c r="A27" s="3" t="s">
        <v>41</v>
      </c>
      <c r="B27" s="3" t="s">
        <v>563</v>
      </c>
      <c r="C27" s="3" t="s">
        <v>72</v>
      </c>
      <c r="D27" s="3" t="s">
        <v>564</v>
      </c>
      <c r="E27" s="3" t="str">
        <f t="shared" si="13"/>
        <v>(16:1_14:2_16:1)</v>
      </c>
      <c r="F27" s="3">
        <v>770.64239999999995</v>
      </c>
      <c r="G27" s="3" t="s">
        <v>87</v>
      </c>
      <c r="H27" s="3"/>
      <c r="I27" s="3">
        <v>12.208</v>
      </c>
      <c r="J27" s="3" t="s">
        <v>80</v>
      </c>
      <c r="K27" s="9" t="s">
        <v>565</v>
      </c>
      <c r="L27" s="10">
        <v>0.42264973081037416</v>
      </c>
      <c r="M27" s="9" t="s">
        <v>565</v>
      </c>
      <c r="N27" s="9">
        <v>0.3344392056529667</v>
      </c>
      <c r="O27" s="9" t="s">
        <v>565</v>
      </c>
      <c r="P27" s="9">
        <v>6.4124695925568798E-2</v>
      </c>
      <c r="Q27" s="9">
        <v>0.16717993881424018</v>
      </c>
      <c r="R27" s="9">
        <v>0.40378536537317666</v>
      </c>
      <c r="S27" s="9">
        <v>6.6173798019261429</v>
      </c>
      <c r="T27" s="9">
        <v>6.5245443067024095E-2</v>
      </c>
      <c r="U27" s="3" t="s">
        <v>38</v>
      </c>
      <c r="V27" s="3" t="s">
        <v>38</v>
      </c>
      <c r="W27" s="3" t="s">
        <v>37</v>
      </c>
      <c r="X27" s="3" t="s">
        <v>38</v>
      </c>
      <c r="Y27" s="3"/>
      <c r="Z27" s="3"/>
      <c r="AA27" s="11">
        <v>0</v>
      </c>
      <c r="AB27" s="11">
        <v>165520.13416053215</v>
      </c>
      <c r="AC27" s="11">
        <v>262328.64739384927</v>
      </c>
      <c r="AD27" s="20">
        <f t="shared" si="0"/>
        <v>142616.26051812715</v>
      </c>
      <c r="AE27">
        <f t="shared" si="1"/>
        <v>132655.64587209269</v>
      </c>
      <c r="AF27" s="31">
        <f t="shared" si="2"/>
        <v>93.015793143189001</v>
      </c>
      <c r="AG27" s="11">
        <v>55338.939588513444</v>
      </c>
      <c r="AH27" s="11">
        <v>245121.10906592637</v>
      </c>
      <c r="AI27" s="11">
        <v>1089726.8697403197</v>
      </c>
      <c r="AJ27" s="20">
        <f t="shared" si="3"/>
        <v>463395.63946491986</v>
      </c>
      <c r="AK27">
        <f t="shared" si="4"/>
        <v>550656.35879068018</v>
      </c>
      <c r="AL27" s="21">
        <f t="shared" si="5"/>
        <v>118.83071653987072</v>
      </c>
      <c r="AM27" s="11">
        <v>15432.06778373318</v>
      </c>
      <c r="AN27" s="11">
        <v>36930.063993405602</v>
      </c>
      <c r="AO27" s="11">
        <v>44118.158443661145</v>
      </c>
      <c r="AP27" s="20">
        <f t="shared" si="6"/>
        <v>32160.096740266643</v>
      </c>
      <c r="AQ27">
        <f t="shared" si="7"/>
        <v>14926.064117322256</v>
      </c>
      <c r="AR27" s="31">
        <f t="shared" si="8"/>
        <v>46.411751301213599</v>
      </c>
      <c r="AS27" s="11">
        <v>6547.4301145894742</v>
      </c>
      <c r="AT27" s="11">
        <v>8581.9133198976651</v>
      </c>
      <c r="AU27" s="11">
        <v>36429.757354069123</v>
      </c>
      <c r="AV27" s="20">
        <f t="shared" si="9"/>
        <v>17186.366929518754</v>
      </c>
      <c r="AW27">
        <f t="shared" si="10"/>
        <v>16696.282123632431</v>
      </c>
      <c r="AX27" s="21">
        <f t="shared" si="11"/>
        <v>97.148409504485969</v>
      </c>
    </row>
    <row r="28" spans="1:50" ht="18">
      <c r="A28" s="3" t="s">
        <v>41</v>
      </c>
      <c r="B28" s="3" t="s">
        <v>566</v>
      </c>
      <c r="C28" s="3" t="s">
        <v>78</v>
      </c>
      <c r="D28" s="3" t="s">
        <v>567</v>
      </c>
      <c r="E28" s="3" t="str">
        <f t="shared" si="13"/>
        <v>(16:0_18:0)</v>
      </c>
      <c r="F28" s="3">
        <v>920.64359999999999</v>
      </c>
      <c r="G28" s="3" t="s">
        <v>88</v>
      </c>
      <c r="H28" s="3"/>
      <c r="I28" s="3">
        <v>31.288</v>
      </c>
      <c r="J28" s="3" t="s">
        <v>80</v>
      </c>
      <c r="K28" s="9">
        <v>1.683432442766261</v>
      </c>
      <c r="L28" s="10">
        <v>0.27104792553971929</v>
      </c>
      <c r="M28" s="9">
        <v>1.0774206351464271</v>
      </c>
      <c r="N28" s="9">
        <v>0.91023460630644049</v>
      </c>
      <c r="O28" s="9">
        <v>0.9174101286243459</v>
      </c>
      <c r="P28" s="9">
        <v>0.87686870285616425</v>
      </c>
      <c r="Q28" s="9">
        <v>0.85148743090451862</v>
      </c>
      <c r="R28" s="9">
        <v>0.77137789734429596</v>
      </c>
      <c r="S28" s="9">
        <v>0.54496403022673912</v>
      </c>
      <c r="T28" s="9">
        <v>6.8742122970715816E-2</v>
      </c>
      <c r="U28" s="3" t="s">
        <v>38</v>
      </c>
      <c r="V28" s="3" t="s">
        <v>58</v>
      </c>
      <c r="W28" s="3" t="s">
        <v>38</v>
      </c>
      <c r="X28" s="3" t="s">
        <v>38</v>
      </c>
      <c r="Y28" s="3"/>
      <c r="Z28" s="3"/>
      <c r="AA28" s="11">
        <v>23593804.719999999</v>
      </c>
      <c r="AB28" s="11">
        <v>7902758.9685696363</v>
      </c>
      <c r="AC28" s="11">
        <v>6626310.8992706873</v>
      </c>
      <c r="AD28" s="20">
        <f t="shared" si="0"/>
        <v>12707624.86261344</v>
      </c>
      <c r="AE28">
        <f t="shared" si="1"/>
        <v>9449286.4192980696</v>
      </c>
      <c r="AF28" s="31">
        <f t="shared" si="2"/>
        <v>74.359186090694351</v>
      </c>
      <c r="AG28" s="11">
        <v>8481821.3832480013</v>
      </c>
      <c r="AH28" s="11">
        <v>10022828.800720282</v>
      </c>
      <c r="AI28" s="11">
        <v>3001456.333103749</v>
      </c>
      <c r="AJ28" s="20">
        <f t="shared" si="3"/>
        <v>7168702.1723573441</v>
      </c>
      <c r="AK28">
        <f t="shared" si="4"/>
        <v>3690274.9733263017</v>
      </c>
      <c r="AL28" s="21">
        <f t="shared" si="5"/>
        <v>51.477588057097336</v>
      </c>
      <c r="AM28" s="11">
        <v>8717585.7908042893</v>
      </c>
      <c r="AN28" s="11">
        <v>3292494.6905449303</v>
      </c>
      <c r="AO28" s="11">
        <v>5777261.5963591756</v>
      </c>
      <c r="AP28" s="20">
        <f t="shared" si="6"/>
        <v>5929114.0259027975</v>
      </c>
      <c r="AQ28">
        <f t="shared" si="7"/>
        <v>2715731.5279307445</v>
      </c>
      <c r="AR28" s="31">
        <f t="shared" si="8"/>
        <v>45.80332771585099</v>
      </c>
      <c r="AS28" s="11">
        <v>7086983.9355551032</v>
      </c>
      <c r="AT28" s="11">
        <v>6777763.2635022085</v>
      </c>
      <c r="AU28" s="11">
        <v>5961770.4263305319</v>
      </c>
      <c r="AV28" s="20">
        <f t="shared" si="9"/>
        <v>6608839.2084626146</v>
      </c>
      <c r="AW28">
        <f t="shared" si="10"/>
        <v>581315.63080105931</v>
      </c>
      <c r="AX28" s="21">
        <f t="shared" si="11"/>
        <v>8.7960322904616142</v>
      </c>
    </row>
    <row r="29" spans="1:50" ht="18">
      <c r="A29" s="3" t="s">
        <v>41</v>
      </c>
      <c r="B29" s="3" t="s">
        <v>568</v>
      </c>
      <c r="C29" s="3" t="s">
        <v>72</v>
      </c>
      <c r="D29" s="3" t="s">
        <v>569</v>
      </c>
      <c r="E29" s="3" t="str">
        <f t="shared" si="13"/>
        <v>(26:0_16:0_16:1)</v>
      </c>
      <c r="F29" s="3">
        <v>944.87720000000002</v>
      </c>
      <c r="G29" s="3" t="s">
        <v>89</v>
      </c>
      <c r="H29" s="3"/>
      <c r="I29" s="3">
        <v>51.593000000000004</v>
      </c>
      <c r="J29" s="3" t="s">
        <v>90</v>
      </c>
      <c r="K29" s="12">
        <v>0.61610263152105493</v>
      </c>
      <c r="L29" s="17">
        <v>3.5340941772874009E-2</v>
      </c>
      <c r="M29" s="9">
        <v>0.68484091200998376</v>
      </c>
      <c r="N29" s="9">
        <v>3.2301125327619785E-2</v>
      </c>
      <c r="O29" s="9">
        <v>1.051478997875684</v>
      </c>
      <c r="P29" s="9">
        <v>0.76936706362129714</v>
      </c>
      <c r="Q29" s="9">
        <v>1.535362416929255</v>
      </c>
      <c r="R29" s="9">
        <v>0.11497394178265222</v>
      </c>
      <c r="S29" s="9">
        <v>1.7066620788159226</v>
      </c>
      <c r="T29" s="9">
        <v>7.2713625048609815E-2</v>
      </c>
      <c r="U29" s="3" t="s">
        <v>58</v>
      </c>
      <c r="V29" s="3" t="s">
        <v>58</v>
      </c>
      <c r="W29" s="3" t="s">
        <v>38</v>
      </c>
      <c r="X29" s="3" t="s">
        <v>58</v>
      </c>
      <c r="Y29" s="3"/>
      <c r="Z29" s="3"/>
      <c r="AA29" s="11">
        <v>4115786.5839999998</v>
      </c>
      <c r="AB29" s="11">
        <v>45613.492667065628</v>
      </c>
      <c r="AC29" s="11">
        <v>50021.571926648976</v>
      </c>
      <c r="AD29" s="20">
        <f t="shared" si="0"/>
        <v>1403807.2161979049</v>
      </c>
      <c r="AE29">
        <f t="shared" si="1"/>
        <v>2348644.0612253016</v>
      </c>
      <c r="AF29" s="31">
        <f t="shared" si="2"/>
        <v>167.30531330266336</v>
      </c>
      <c r="AG29" s="11">
        <v>110946.30562889426</v>
      </c>
      <c r="AH29" s="11">
        <v>82555.434170909808</v>
      </c>
      <c r="AI29" s="11">
        <v>63528.943752269377</v>
      </c>
      <c r="AJ29" s="20">
        <f t="shared" si="3"/>
        <v>85676.89451735781</v>
      </c>
      <c r="AK29">
        <f t="shared" si="4"/>
        <v>23862.296365931245</v>
      </c>
      <c r="AL29" s="21">
        <f t="shared" si="5"/>
        <v>27.851495435676458</v>
      </c>
      <c r="AM29" s="11">
        <v>165891.69329678797</v>
      </c>
      <c r="AN29" s="11">
        <v>194747.72987340452</v>
      </c>
      <c r="AO29" s="11">
        <v>198226.03112784974</v>
      </c>
      <c r="AP29" s="20">
        <f t="shared" si="6"/>
        <v>186288.48476601407</v>
      </c>
      <c r="AQ29">
        <f t="shared" si="7"/>
        <v>17749.548489566991</v>
      </c>
      <c r="AR29" s="31">
        <f t="shared" si="8"/>
        <v>9.5279901556240301</v>
      </c>
      <c r="AS29" s="11">
        <v>35731.035338856796</v>
      </c>
      <c r="AT29" s="11">
        <v>3819.0181313893818</v>
      </c>
      <c r="AU29" s="11">
        <v>1878.6721805694308</v>
      </c>
      <c r="AV29" s="20">
        <f t="shared" si="9"/>
        <v>13809.575216938538</v>
      </c>
      <c r="AW29">
        <f t="shared" si="10"/>
        <v>19009.314716997433</v>
      </c>
      <c r="AX29" s="21">
        <f t="shared" si="11"/>
        <v>137.65314586708649</v>
      </c>
    </row>
    <row r="30" spans="1:50" ht="18">
      <c r="A30" s="3" t="s">
        <v>41</v>
      </c>
      <c r="B30" s="3" t="s">
        <v>570</v>
      </c>
      <c r="C30" s="3" t="s">
        <v>54</v>
      </c>
      <c r="D30" s="3" t="s">
        <v>571</v>
      </c>
      <c r="E30" s="3" t="str">
        <f t="shared" si="13"/>
        <v>(16:1_18:2)</v>
      </c>
      <c r="F30" s="3">
        <v>755.54650000000004</v>
      </c>
      <c r="G30" s="3" t="s">
        <v>91</v>
      </c>
      <c r="H30" s="3"/>
      <c r="I30" s="3">
        <v>26.806999999999999</v>
      </c>
      <c r="J30" s="3" t="s">
        <v>46</v>
      </c>
      <c r="K30" s="9">
        <v>1.0020460289287656</v>
      </c>
      <c r="L30" s="10">
        <v>0.99679218423306626</v>
      </c>
      <c r="M30" s="9">
        <v>1.6527214016305936</v>
      </c>
      <c r="N30" s="9">
        <v>0.30169594075329642</v>
      </c>
      <c r="O30" s="9">
        <v>1.7536223434963931</v>
      </c>
      <c r="P30" s="9">
        <v>0.19386734113024878</v>
      </c>
      <c r="Q30" s="9">
        <v>1.0610513918233584</v>
      </c>
      <c r="R30" s="9">
        <v>0.82104322619805947</v>
      </c>
      <c r="S30" s="9">
        <v>1.7500417075362273</v>
      </c>
      <c r="T30" s="9">
        <v>7.3143371641123167E-2</v>
      </c>
      <c r="U30" s="3" t="s">
        <v>58</v>
      </c>
      <c r="V30" s="3" t="s">
        <v>38</v>
      </c>
      <c r="W30" s="3" t="s">
        <v>38</v>
      </c>
      <c r="X30" s="3" t="s">
        <v>38</v>
      </c>
      <c r="Y30" s="3"/>
      <c r="Z30" s="3"/>
      <c r="AA30" s="11">
        <v>16945920.886</v>
      </c>
      <c r="AB30" s="11">
        <v>488866.84743809025</v>
      </c>
      <c r="AC30" s="11">
        <v>515718.73558240011</v>
      </c>
      <c r="AD30" s="20">
        <f t="shared" si="0"/>
        <v>5983502.1563401632</v>
      </c>
      <c r="AE30">
        <f t="shared" si="1"/>
        <v>9493742.6002220958</v>
      </c>
      <c r="AF30" s="31">
        <f t="shared" si="2"/>
        <v>158.66531593311879</v>
      </c>
      <c r="AG30" s="11">
        <v>556081.47637113475</v>
      </c>
      <c r="AH30" s="11">
        <v>536089.78339562297</v>
      </c>
      <c r="AI30" s="11">
        <v>685597.46773679683</v>
      </c>
      <c r="AJ30" s="20">
        <f t="shared" si="3"/>
        <v>592589.57583451818</v>
      </c>
      <c r="AK30">
        <f t="shared" si="4"/>
        <v>81165.065847853315</v>
      </c>
      <c r="AL30" s="21">
        <f t="shared" si="5"/>
        <v>13.696674588572044</v>
      </c>
      <c r="AM30" s="11">
        <v>725687.0848434756</v>
      </c>
      <c r="AN30" s="11">
        <v>761817.15450523025</v>
      </c>
      <c r="AO30" s="11">
        <v>748279.82659980142</v>
      </c>
      <c r="AP30" s="20">
        <f t="shared" si="6"/>
        <v>745261.35531616909</v>
      </c>
      <c r="AQ30">
        <f t="shared" si="7"/>
        <v>18253.187669785122</v>
      </c>
      <c r="AR30" s="31">
        <f t="shared" si="8"/>
        <v>2.4492330830761246</v>
      </c>
      <c r="AS30" s="11">
        <v>421801.89059766015</v>
      </c>
      <c r="AT30" s="11">
        <v>553160.45566593204</v>
      </c>
      <c r="AU30" s="11">
        <v>660550.53831157635</v>
      </c>
      <c r="AV30" s="20">
        <f t="shared" si="9"/>
        <v>545170.96152505616</v>
      </c>
      <c r="AW30">
        <f t="shared" si="10"/>
        <v>119574.67628547545</v>
      </c>
      <c r="AX30" s="21">
        <f t="shared" si="11"/>
        <v>21.933427259401046</v>
      </c>
    </row>
    <row r="31" spans="1:50" ht="18">
      <c r="A31" s="3" t="s">
        <v>41</v>
      </c>
      <c r="B31" s="3" t="s">
        <v>92</v>
      </c>
      <c r="C31" s="3" t="s">
        <v>93</v>
      </c>
      <c r="D31" s="3">
        <v>1.6729166666666666</v>
      </c>
      <c r="E31" s="3" t="s">
        <v>94</v>
      </c>
      <c r="F31" s="3">
        <v>904.51020000000005</v>
      </c>
      <c r="G31" s="3" t="s">
        <v>95</v>
      </c>
      <c r="H31" s="3"/>
      <c r="I31" s="3">
        <v>10.917</v>
      </c>
      <c r="J31" s="3" t="s">
        <v>90</v>
      </c>
      <c r="K31" s="9">
        <v>1.6540561899035033</v>
      </c>
      <c r="L31" s="10">
        <v>0.18964893089950277</v>
      </c>
      <c r="M31" s="9">
        <v>1.8253680666557803</v>
      </c>
      <c r="N31" s="9">
        <v>0.25482426316516549</v>
      </c>
      <c r="O31" s="9">
        <v>0.69157459944247313</v>
      </c>
      <c r="P31" s="9">
        <v>0.40448524697122917</v>
      </c>
      <c r="Q31" s="9">
        <v>0.37886857564540005</v>
      </c>
      <c r="R31" s="9">
        <v>0.15124613679763252</v>
      </c>
      <c r="S31" s="9">
        <v>0.4181082865648108</v>
      </c>
      <c r="T31" s="9">
        <v>7.3605723499112485E-2</v>
      </c>
      <c r="U31" s="3" t="s">
        <v>38</v>
      </c>
      <c r="V31" s="3" t="s">
        <v>38</v>
      </c>
      <c r="W31" s="3" t="s">
        <v>47</v>
      </c>
      <c r="X31" s="3" t="s">
        <v>38</v>
      </c>
      <c r="Y31" s="3" t="s">
        <v>10</v>
      </c>
      <c r="Z31" s="3" t="s">
        <v>10</v>
      </c>
      <c r="AA31" s="11">
        <v>6944385.57213833</v>
      </c>
      <c r="AB31" s="11">
        <v>2497082.1200961065</v>
      </c>
      <c r="AC31" s="11">
        <v>3163275.4786951859</v>
      </c>
      <c r="AD31" s="20">
        <f t="shared" si="0"/>
        <v>4201581.0569765409</v>
      </c>
      <c r="AE31">
        <f t="shared" si="1"/>
        <v>2398579.9661579565</v>
      </c>
      <c r="AF31" s="31">
        <f t="shared" si="2"/>
        <v>57.087556651447194</v>
      </c>
      <c r="AG31" s="11">
        <v>2898609.9907189794</v>
      </c>
      <c r="AH31" s="11">
        <v>2809918.2870623637</v>
      </c>
      <c r="AI31" s="11">
        <v>3708427.7317434186</v>
      </c>
      <c r="AJ31" s="20">
        <f t="shared" si="3"/>
        <v>3138985.3365082541</v>
      </c>
      <c r="AK31">
        <f t="shared" si="4"/>
        <v>495141.42999020603</v>
      </c>
      <c r="AL31" s="21">
        <f t="shared" si="5"/>
        <v>15.773932558123757</v>
      </c>
      <c r="AM31" s="11">
        <v>4107300.3686703816</v>
      </c>
      <c r="AN31" s="11">
        <v>5201910.3522518501</v>
      </c>
      <c r="AO31" s="11">
        <v>3968525.0261132461</v>
      </c>
      <c r="AP31" s="20">
        <f t="shared" si="6"/>
        <v>4425911.9156784927</v>
      </c>
      <c r="AQ31">
        <f t="shared" si="7"/>
        <v>675607.00788156979</v>
      </c>
      <c r="AR31" s="31">
        <f t="shared" si="8"/>
        <v>15.264809168214075</v>
      </c>
      <c r="AS31" s="11">
        <v>2109491.4726776336</v>
      </c>
      <c r="AT31" s="11">
        <v>2428575.2663693237</v>
      </c>
      <c r="AU31" s="11">
        <v>3537819.4458835544</v>
      </c>
      <c r="AV31" s="20">
        <f t="shared" si="9"/>
        <v>2691962.0616435041</v>
      </c>
      <c r="AW31">
        <f t="shared" si="10"/>
        <v>749706.37766010524</v>
      </c>
      <c r="AX31" s="21">
        <f t="shared" si="11"/>
        <v>27.849812162746172</v>
      </c>
    </row>
    <row r="32" spans="1:50" ht="18">
      <c r="A32" s="3" t="s">
        <v>41</v>
      </c>
      <c r="B32" s="13" t="s">
        <v>96</v>
      </c>
      <c r="C32" s="3" t="s">
        <v>54</v>
      </c>
      <c r="D32" s="3">
        <v>1.4173611111111111</v>
      </c>
      <c r="E32" s="3" t="s">
        <v>97</v>
      </c>
      <c r="F32" s="3">
        <v>759.57780000000002</v>
      </c>
      <c r="G32" s="3" t="s">
        <v>98</v>
      </c>
      <c r="H32" s="3"/>
      <c r="I32" s="3">
        <v>55.905000000000001</v>
      </c>
      <c r="J32" s="3" t="s">
        <v>80</v>
      </c>
      <c r="K32" s="14">
        <v>2.5768096769089097</v>
      </c>
      <c r="L32" s="15">
        <v>2.006498757441174E-2</v>
      </c>
      <c r="M32" s="9">
        <v>11.121719758611528</v>
      </c>
      <c r="N32" s="9">
        <v>9.7508348839526277E-2</v>
      </c>
      <c r="O32" s="9">
        <v>1.1356498512775015</v>
      </c>
      <c r="P32" s="9">
        <v>0.81917070028009475</v>
      </c>
      <c r="Q32" s="9">
        <v>0.10211099325697087</v>
      </c>
      <c r="R32" s="9">
        <v>9.8467815604443967E-2</v>
      </c>
      <c r="S32" s="9">
        <v>0.44071933657118384</v>
      </c>
      <c r="T32" s="9">
        <v>7.5268028622984345E-2</v>
      </c>
      <c r="U32" s="3" t="s">
        <v>47</v>
      </c>
      <c r="V32" s="3" t="s">
        <v>47</v>
      </c>
      <c r="W32" s="3" t="s">
        <v>38</v>
      </c>
      <c r="X32" s="3" t="s">
        <v>47</v>
      </c>
      <c r="Y32" s="16" t="s">
        <v>10</v>
      </c>
      <c r="Z32" s="16" t="s">
        <v>10</v>
      </c>
      <c r="AA32" s="11">
        <v>18342.979757372901</v>
      </c>
      <c r="AB32" s="11">
        <v>12410593.068479687</v>
      </c>
      <c r="AC32" s="11">
        <v>13501712.0957362</v>
      </c>
      <c r="AD32" s="20">
        <f t="shared" si="0"/>
        <v>8643549.3813244198</v>
      </c>
      <c r="AE32">
        <f t="shared" si="1"/>
        <v>7489544.3309413139</v>
      </c>
      <c r="AF32" s="31">
        <f t="shared" si="2"/>
        <v>86.648944785616749</v>
      </c>
      <c r="AG32" s="11">
        <v>8826581.7742187176</v>
      </c>
      <c r="AH32" s="11">
        <v>16044642.677499268</v>
      </c>
      <c r="AI32" s="11">
        <v>15723171.459875111</v>
      </c>
      <c r="AJ32" s="20">
        <f t="shared" si="3"/>
        <v>13531465.303864365</v>
      </c>
      <c r="AK32">
        <f t="shared" si="4"/>
        <v>4077717.8306729789</v>
      </c>
      <c r="AL32" s="21">
        <f t="shared" si="5"/>
        <v>30.135079528367481</v>
      </c>
      <c r="AM32" s="11">
        <v>11312905.260971708</v>
      </c>
      <c r="AN32" s="11">
        <v>15636354.487775873</v>
      </c>
      <c r="AO32" s="11">
        <v>17600487.508270703</v>
      </c>
      <c r="AP32" s="20">
        <f t="shared" si="6"/>
        <v>14849915.752339428</v>
      </c>
      <c r="AQ32">
        <f t="shared" si="7"/>
        <v>3216719.9198226077</v>
      </c>
      <c r="AR32" s="31">
        <f t="shared" si="8"/>
        <v>21.661536492662268</v>
      </c>
      <c r="AS32" s="11">
        <v>11674966.333490051</v>
      </c>
      <c r="AT32" s="11">
        <v>10199409.519236166</v>
      </c>
      <c r="AU32" s="11">
        <v>13642360.091441464</v>
      </c>
      <c r="AV32" s="20">
        <f t="shared" si="9"/>
        <v>11838911.981389226</v>
      </c>
      <c r="AW32">
        <f t="shared" si="10"/>
        <v>1727320.4081064404</v>
      </c>
      <c r="AX32" s="21">
        <f t="shared" si="11"/>
        <v>14.590195541801382</v>
      </c>
    </row>
    <row r="33" spans="1:50" ht="18">
      <c r="A33" s="3" t="s">
        <v>41</v>
      </c>
      <c r="B33" s="3" t="s">
        <v>572</v>
      </c>
      <c r="C33" s="3" t="s">
        <v>72</v>
      </c>
      <c r="D33" s="3" t="s">
        <v>573</v>
      </c>
      <c r="E33" s="3" t="str">
        <f t="shared" ref="E33:E56" si="14">"("&amp;D33&amp;")"</f>
        <v>(22:5_11:2_11:2)</v>
      </c>
      <c r="F33" s="3">
        <v>732.53290000000004</v>
      </c>
      <c r="G33" s="3" t="s">
        <v>99</v>
      </c>
      <c r="H33" s="3"/>
      <c r="I33" s="3">
        <v>21.852</v>
      </c>
      <c r="J33" s="3" t="s">
        <v>80</v>
      </c>
      <c r="K33" s="9">
        <v>0.67782681013240831</v>
      </c>
      <c r="L33" s="10">
        <v>0.16209708114871471</v>
      </c>
      <c r="M33" s="9">
        <v>0.62554692040794357</v>
      </c>
      <c r="N33" s="9">
        <v>0.18288736838445735</v>
      </c>
      <c r="O33" s="9">
        <v>0.96195498148614633</v>
      </c>
      <c r="P33" s="9">
        <v>0.84194716505003464</v>
      </c>
      <c r="Q33" s="9">
        <v>1.537782299142034</v>
      </c>
      <c r="R33" s="9">
        <v>0.18228011610030062</v>
      </c>
      <c r="S33" s="9">
        <v>1.4191751744051491</v>
      </c>
      <c r="T33" s="9">
        <v>7.6832595943610874E-2</v>
      </c>
      <c r="U33" s="3" t="s">
        <v>37</v>
      </c>
      <c r="V33" s="3" t="s">
        <v>37</v>
      </c>
      <c r="W33" s="3" t="s">
        <v>38</v>
      </c>
      <c r="X33" s="3" t="s">
        <v>38</v>
      </c>
      <c r="Y33" s="3"/>
      <c r="Z33" s="3"/>
      <c r="AA33" s="11">
        <v>75418447.349999994</v>
      </c>
      <c r="AB33" s="11">
        <v>5127051.7034818595</v>
      </c>
      <c r="AC33" s="11">
        <v>4156884.3159921919</v>
      </c>
      <c r="AD33" s="20">
        <f t="shared" si="0"/>
        <v>28234127.789824679</v>
      </c>
      <c r="AE33">
        <f t="shared" si="1"/>
        <v>40865698.519143097</v>
      </c>
      <c r="AF33" s="31">
        <f t="shared" si="2"/>
        <v>144.7386610393919</v>
      </c>
      <c r="AG33" s="11">
        <v>3544565.9053956694</v>
      </c>
      <c r="AH33" s="11">
        <v>2598981.2185599813</v>
      </c>
      <c r="AI33" s="11">
        <v>2112057.2336968747</v>
      </c>
      <c r="AJ33" s="20">
        <f t="shared" si="3"/>
        <v>2751868.119217508</v>
      </c>
      <c r="AK33">
        <f t="shared" si="4"/>
        <v>728389.37177691062</v>
      </c>
      <c r="AL33" s="21">
        <f t="shared" si="5"/>
        <v>26.468905493335477</v>
      </c>
      <c r="AM33" s="11">
        <v>2932878.828845812</v>
      </c>
      <c r="AN33" s="11">
        <v>2844848.2866823529</v>
      </c>
      <c r="AO33" s="11">
        <v>3398951.1329157986</v>
      </c>
      <c r="AP33" s="20">
        <f t="shared" si="6"/>
        <v>3058892.7494813208</v>
      </c>
      <c r="AQ33">
        <f t="shared" si="7"/>
        <v>297770.25069078122</v>
      </c>
      <c r="AR33" s="31">
        <f t="shared" si="8"/>
        <v>9.7345763672581338</v>
      </c>
      <c r="AS33" s="11">
        <v>4241523.0573024498</v>
      </c>
      <c r="AT33" s="11">
        <v>5952756.9748776946</v>
      </c>
      <c r="AU33" s="11">
        <v>3895246.8627329003</v>
      </c>
      <c r="AV33" s="20">
        <f t="shared" si="9"/>
        <v>4696508.9649710152</v>
      </c>
      <c r="AW33">
        <f t="shared" si="10"/>
        <v>1101633.3770938742</v>
      </c>
      <c r="AX33" s="21">
        <f t="shared" si="11"/>
        <v>23.45643083640261</v>
      </c>
    </row>
    <row r="34" spans="1:50" ht="18">
      <c r="A34" s="3" t="s">
        <v>41</v>
      </c>
      <c r="B34" s="3" t="s">
        <v>574</v>
      </c>
      <c r="C34" s="3" t="s">
        <v>39</v>
      </c>
      <c r="D34" s="3" t="s">
        <v>575</v>
      </c>
      <c r="E34" s="3" t="str">
        <f t="shared" si="14"/>
        <v>(18:3_19:2)</v>
      </c>
      <c r="F34" s="3">
        <v>790.55949999999996</v>
      </c>
      <c r="G34" s="3" t="s">
        <v>100</v>
      </c>
      <c r="H34" s="3"/>
      <c r="I34" s="3">
        <v>23.106999999999999</v>
      </c>
      <c r="J34" s="3" t="s">
        <v>80</v>
      </c>
      <c r="K34" s="9">
        <v>1.0740674363532918</v>
      </c>
      <c r="L34" s="10">
        <v>0.52495301828011642</v>
      </c>
      <c r="M34" s="9">
        <v>1.6183791818912026</v>
      </c>
      <c r="N34" s="9">
        <v>0.11531871967588901</v>
      </c>
      <c r="O34" s="9">
        <v>1.3056007476131213</v>
      </c>
      <c r="P34" s="9">
        <v>5.1836277631276503E-2</v>
      </c>
      <c r="Q34" s="9">
        <v>0.8067335283486684</v>
      </c>
      <c r="R34" s="9">
        <v>0.32700254084903435</v>
      </c>
      <c r="S34" s="9">
        <v>1.2155668288817494</v>
      </c>
      <c r="T34" s="9">
        <v>8.0595087238527374E-2</v>
      </c>
      <c r="U34" s="3" t="s">
        <v>58</v>
      </c>
      <c r="V34" s="3" t="s">
        <v>38</v>
      </c>
      <c r="W34" s="3" t="s">
        <v>58</v>
      </c>
      <c r="X34" s="3" t="s">
        <v>58</v>
      </c>
      <c r="Y34" s="3"/>
      <c r="Z34" s="3"/>
      <c r="AA34" s="11">
        <v>22389747.131999999</v>
      </c>
      <c r="AB34" s="11">
        <v>993745.58401242597</v>
      </c>
      <c r="AC34" s="11">
        <v>925699.54821097711</v>
      </c>
      <c r="AD34" s="20">
        <f t="shared" si="0"/>
        <v>8103064.0880744681</v>
      </c>
      <c r="AE34">
        <f t="shared" si="1"/>
        <v>12372677.231057918</v>
      </c>
      <c r="AF34" s="31">
        <f t="shared" si="2"/>
        <v>152.69134115904589</v>
      </c>
      <c r="AG34" s="11">
        <v>574195.01942262636</v>
      </c>
      <c r="AH34" s="11">
        <v>1274261.4880149318</v>
      </c>
      <c r="AI34" s="11">
        <v>2290592.7322621709</v>
      </c>
      <c r="AJ34" s="20">
        <f t="shared" si="3"/>
        <v>1379683.0798999097</v>
      </c>
      <c r="AK34">
        <f t="shared" si="4"/>
        <v>863041.45971493016</v>
      </c>
      <c r="AL34" s="21">
        <f t="shared" si="5"/>
        <v>62.553601786400122</v>
      </c>
      <c r="AM34" s="11">
        <v>974681.65570360655</v>
      </c>
      <c r="AN34" s="11">
        <v>1170921.9088718556</v>
      </c>
      <c r="AO34" s="11">
        <v>1223094.948565091</v>
      </c>
      <c r="AP34" s="20">
        <f t="shared" si="6"/>
        <v>1122899.5043801845</v>
      </c>
      <c r="AQ34">
        <f t="shared" si="7"/>
        <v>130984.36745445112</v>
      </c>
      <c r="AR34" s="31">
        <f t="shared" si="8"/>
        <v>11.664834381305706</v>
      </c>
      <c r="AS34" s="11">
        <v>1084142.7040015603</v>
      </c>
      <c r="AT34" s="11">
        <v>1143440.1535207203</v>
      </c>
      <c r="AU34" s="11">
        <v>1184888.3526982386</v>
      </c>
      <c r="AV34" s="20">
        <f t="shared" si="9"/>
        <v>1137490.4034068398</v>
      </c>
      <c r="AW34">
        <f t="shared" si="10"/>
        <v>50635.670012767114</v>
      </c>
      <c r="AX34" s="21">
        <f t="shared" si="11"/>
        <v>4.4515250292319637</v>
      </c>
    </row>
    <row r="35" spans="1:50" ht="18">
      <c r="A35" s="3" t="s">
        <v>41</v>
      </c>
      <c r="B35" s="3" t="s">
        <v>576</v>
      </c>
      <c r="C35" s="3" t="s">
        <v>51</v>
      </c>
      <c r="D35" s="3" t="s">
        <v>577</v>
      </c>
      <c r="E35" s="3" t="str">
        <f t="shared" si="14"/>
        <v>(d16:0+pO_18:1)</v>
      </c>
      <c r="F35" s="3">
        <v>553.50699999999995</v>
      </c>
      <c r="G35" s="3" t="s">
        <v>101</v>
      </c>
      <c r="H35" s="3"/>
      <c r="I35" s="3">
        <v>21.901</v>
      </c>
      <c r="J35" s="3" t="s">
        <v>46</v>
      </c>
      <c r="K35" s="9">
        <v>1.31803965776749</v>
      </c>
      <c r="L35" s="10">
        <v>0.1911391772441729</v>
      </c>
      <c r="M35" s="9">
        <v>1.5570333614395353</v>
      </c>
      <c r="N35" s="9">
        <v>0.11326708013785758</v>
      </c>
      <c r="O35" s="9">
        <v>0.85096026709057671</v>
      </c>
      <c r="P35" s="9">
        <v>0.36638036195187934</v>
      </c>
      <c r="Q35" s="9">
        <v>0.54652667577002478</v>
      </c>
      <c r="R35" s="9">
        <v>7.9524559355942701E-2</v>
      </c>
      <c r="S35" s="9">
        <v>0.64562569272911141</v>
      </c>
      <c r="T35" s="9">
        <v>8.2565169433963151E-2</v>
      </c>
      <c r="U35" s="3" t="s">
        <v>38</v>
      </c>
      <c r="V35" s="3" t="s">
        <v>38</v>
      </c>
      <c r="W35" s="3" t="s">
        <v>38</v>
      </c>
      <c r="X35" s="3" t="s">
        <v>37</v>
      </c>
      <c r="Y35" s="16" t="s">
        <v>10</v>
      </c>
      <c r="Z35" s="16" t="s">
        <v>10</v>
      </c>
      <c r="AA35" s="11">
        <v>1410311.1946495599</v>
      </c>
      <c r="AB35" s="11">
        <v>0</v>
      </c>
      <c r="AC35" s="11">
        <v>216982.77822266938</v>
      </c>
      <c r="AD35" s="20">
        <f t="shared" si="0"/>
        <v>542431.3242907431</v>
      </c>
      <c r="AE35">
        <f t="shared" si="1"/>
        <v>759395.80163563881</v>
      </c>
      <c r="AF35" s="31">
        <f t="shared" si="2"/>
        <v>139.99851550398347</v>
      </c>
      <c r="AG35" s="11">
        <v>0</v>
      </c>
      <c r="AH35" s="11">
        <v>0</v>
      </c>
      <c r="AI35" s="11">
        <v>0</v>
      </c>
      <c r="AJ35" s="20">
        <f t="shared" si="3"/>
        <v>0</v>
      </c>
      <c r="AK35">
        <f t="shared" si="4"/>
        <v>0</v>
      </c>
      <c r="AL35" s="21" t="e">
        <f t="shared" si="5"/>
        <v>#DIV/0!</v>
      </c>
      <c r="AM35" s="11">
        <v>0</v>
      </c>
      <c r="AN35" s="11">
        <v>0</v>
      </c>
      <c r="AO35" s="11">
        <v>0</v>
      </c>
      <c r="AP35" s="20">
        <f t="shared" si="6"/>
        <v>0</v>
      </c>
      <c r="AQ35">
        <f t="shared" si="7"/>
        <v>0</v>
      </c>
      <c r="AR35" s="31" t="e">
        <f t="shared" si="8"/>
        <v>#DIV/0!</v>
      </c>
      <c r="AS35" s="11">
        <v>0</v>
      </c>
      <c r="AT35" s="11">
        <v>0</v>
      </c>
      <c r="AU35" s="11">
        <v>0</v>
      </c>
      <c r="AV35" s="20">
        <f t="shared" si="9"/>
        <v>0</v>
      </c>
      <c r="AW35">
        <f t="shared" si="10"/>
        <v>0</v>
      </c>
      <c r="AX35" s="21" t="e">
        <f t="shared" si="11"/>
        <v>#DIV/0!</v>
      </c>
    </row>
    <row r="36" spans="1:50" ht="18">
      <c r="A36" s="3" t="s">
        <v>41</v>
      </c>
      <c r="B36" s="3" t="s">
        <v>578</v>
      </c>
      <c r="C36" s="3" t="s">
        <v>51</v>
      </c>
      <c r="D36" s="3" t="s">
        <v>579</v>
      </c>
      <c r="E36" s="3" t="str">
        <f t="shared" si="14"/>
        <v>(d18:1+hO_26:0+O)</v>
      </c>
      <c r="F36" s="3">
        <v>709.65840000000003</v>
      </c>
      <c r="G36" s="3" t="s">
        <v>102</v>
      </c>
      <c r="H36" s="3"/>
      <c r="I36" s="3">
        <v>34.722000000000001</v>
      </c>
      <c r="J36" s="3" t="s">
        <v>46</v>
      </c>
      <c r="K36" s="9">
        <v>0.79777968583197745</v>
      </c>
      <c r="L36" s="10">
        <v>0.36336320457677412</v>
      </c>
      <c r="M36" s="9">
        <v>1.2773764595085513</v>
      </c>
      <c r="N36" s="9">
        <v>0.48260902749277401</v>
      </c>
      <c r="O36" s="9">
        <v>1.13266390211218</v>
      </c>
      <c r="P36" s="9">
        <v>0.51630456492345778</v>
      </c>
      <c r="Q36" s="9">
        <v>0.88671111298540206</v>
      </c>
      <c r="R36" s="9">
        <v>0.6906829933866534</v>
      </c>
      <c r="S36" s="9">
        <v>1.419770297774583</v>
      </c>
      <c r="T36" s="9">
        <v>8.3467338127462737E-2</v>
      </c>
      <c r="U36" s="3" t="s">
        <v>37</v>
      </c>
      <c r="V36" s="3" t="s">
        <v>37</v>
      </c>
      <c r="W36" s="3" t="s">
        <v>37</v>
      </c>
      <c r="X36" s="3" t="s">
        <v>37</v>
      </c>
      <c r="Y36" s="16" t="s">
        <v>10</v>
      </c>
      <c r="Z36" s="16" t="s">
        <v>10</v>
      </c>
      <c r="AA36" s="11">
        <v>6454564.2209375501</v>
      </c>
      <c r="AB36" s="11">
        <v>1320387.761602965</v>
      </c>
      <c r="AC36" s="11">
        <v>1643024.2454123322</v>
      </c>
      <c r="AD36" s="20">
        <f t="shared" si="0"/>
        <v>3139325.4093176159</v>
      </c>
      <c r="AE36">
        <f t="shared" si="1"/>
        <v>2875609.4760458325</v>
      </c>
      <c r="AF36" s="31">
        <f t="shared" si="2"/>
        <v>91.599598675273796</v>
      </c>
      <c r="AG36" s="11">
        <v>2227588.7445189347</v>
      </c>
      <c r="AH36" s="11">
        <v>1494710.5437009735</v>
      </c>
      <c r="AI36" s="11">
        <v>2478081.5604878189</v>
      </c>
      <c r="AJ36" s="20">
        <f t="shared" si="3"/>
        <v>2066793.6162359091</v>
      </c>
      <c r="AK36">
        <f t="shared" si="4"/>
        <v>511024.40658325277</v>
      </c>
      <c r="AL36" s="21">
        <f t="shared" si="5"/>
        <v>24.72546859874388</v>
      </c>
      <c r="AM36" s="11">
        <v>777083.18768625124</v>
      </c>
      <c r="AN36" s="11">
        <v>2403023.6626439677</v>
      </c>
      <c r="AO36" s="11">
        <v>1997746.3002240593</v>
      </c>
      <c r="AP36" s="20">
        <f t="shared" si="6"/>
        <v>1725951.0501847593</v>
      </c>
      <c r="AQ36">
        <f t="shared" si="7"/>
        <v>846359.91190767952</v>
      </c>
      <c r="AR36" s="31">
        <f t="shared" si="8"/>
        <v>49.037306812211071</v>
      </c>
      <c r="AS36" s="11">
        <v>1955648.1993726098</v>
      </c>
      <c r="AT36" s="11">
        <v>2267280.620269625</v>
      </c>
      <c r="AU36" s="11">
        <v>2020681.5969427861</v>
      </c>
      <c r="AV36" s="20">
        <f t="shared" si="9"/>
        <v>2081203.4721950069</v>
      </c>
      <c r="AW36">
        <f t="shared" si="10"/>
        <v>164395.45150814738</v>
      </c>
      <c r="AX36" s="21">
        <f t="shared" si="11"/>
        <v>7.8990571419123441</v>
      </c>
    </row>
    <row r="37" spans="1:50" ht="18">
      <c r="A37" s="3" t="s">
        <v>41</v>
      </c>
      <c r="B37" s="3" t="s">
        <v>580</v>
      </c>
      <c r="C37" s="3" t="s">
        <v>39</v>
      </c>
      <c r="D37" s="3" t="s">
        <v>581</v>
      </c>
      <c r="E37" s="3" t="str">
        <f t="shared" si="14"/>
        <v>(17:0_18:3)</v>
      </c>
      <c r="F37" s="3">
        <v>766.55949999999996</v>
      </c>
      <c r="G37" s="3" t="s">
        <v>103</v>
      </c>
      <c r="H37" s="3"/>
      <c r="I37" s="3">
        <v>26.556999999999999</v>
      </c>
      <c r="J37" s="3" t="s">
        <v>80</v>
      </c>
      <c r="K37" s="9">
        <v>0.96839276998040957</v>
      </c>
      <c r="L37" s="10">
        <v>0.86570375254059528</v>
      </c>
      <c r="M37" s="9">
        <v>1.2508801295924064</v>
      </c>
      <c r="N37" s="9">
        <v>0.58600100617632567</v>
      </c>
      <c r="O37" s="9">
        <v>1.5934721995666721</v>
      </c>
      <c r="P37" s="9">
        <v>9.8429642336294434E-2</v>
      </c>
      <c r="Q37" s="9">
        <v>1.2738808154910077</v>
      </c>
      <c r="R37" s="9">
        <v>0.49405838593846385</v>
      </c>
      <c r="S37" s="9">
        <v>1.6454813056885045</v>
      </c>
      <c r="T37" s="9">
        <v>8.5057711484941137E-2</v>
      </c>
      <c r="U37" s="3" t="s">
        <v>58</v>
      </c>
      <c r="V37" s="3" t="s">
        <v>38</v>
      </c>
      <c r="W37" s="3" t="s">
        <v>38</v>
      </c>
      <c r="X37" s="3" t="s">
        <v>38</v>
      </c>
      <c r="Y37" s="3"/>
      <c r="Z37" s="3"/>
      <c r="AA37" s="11">
        <v>29992649.048</v>
      </c>
      <c r="AB37" s="11">
        <v>40735110.295117185</v>
      </c>
      <c r="AC37" s="11">
        <v>40801863.389276601</v>
      </c>
      <c r="AD37" s="20">
        <f t="shared" si="0"/>
        <v>37176540.910797924</v>
      </c>
      <c r="AE37">
        <f t="shared" si="1"/>
        <v>6221522.3793036584</v>
      </c>
      <c r="AF37" s="31">
        <f t="shared" si="2"/>
        <v>16.735076009980848</v>
      </c>
      <c r="AG37" s="11">
        <v>22585701.98702025</v>
      </c>
      <c r="AH37" s="11">
        <v>45546694.477575734</v>
      </c>
      <c r="AI37" s="11">
        <v>72769481.245776489</v>
      </c>
      <c r="AJ37" s="20">
        <f t="shared" si="3"/>
        <v>46967292.570124157</v>
      </c>
      <c r="AK37">
        <f t="shared" si="4"/>
        <v>25122032.150650293</v>
      </c>
      <c r="AL37" s="21">
        <f t="shared" si="5"/>
        <v>53.488354929426762</v>
      </c>
      <c r="AM37" s="11">
        <v>24967810.424496651</v>
      </c>
      <c r="AN37" s="11">
        <v>60134727.766574651</v>
      </c>
      <c r="AO37" s="11">
        <v>54179848.668167956</v>
      </c>
      <c r="AP37" s="20">
        <f t="shared" si="6"/>
        <v>46427462.286413081</v>
      </c>
      <c r="AQ37">
        <f t="shared" si="7"/>
        <v>18821600.35159472</v>
      </c>
      <c r="AR37" s="31">
        <f t="shared" si="8"/>
        <v>40.539799990538853</v>
      </c>
      <c r="AS37" s="11">
        <v>43669133.209162168</v>
      </c>
      <c r="AT37" s="11">
        <v>46717214.196343362</v>
      </c>
      <c r="AU37" s="11">
        <v>29911773.264566913</v>
      </c>
      <c r="AV37" s="20">
        <f t="shared" si="9"/>
        <v>40099373.55669082</v>
      </c>
      <c r="AW37">
        <f t="shared" si="10"/>
        <v>8953384.7906903904</v>
      </c>
      <c r="AX37" s="21">
        <f t="shared" si="11"/>
        <v>22.327991678055692</v>
      </c>
    </row>
    <row r="38" spans="1:50" ht="18">
      <c r="A38" s="3" t="s">
        <v>41</v>
      </c>
      <c r="B38" s="3" t="s">
        <v>582</v>
      </c>
      <c r="C38" s="3" t="s">
        <v>51</v>
      </c>
      <c r="D38" s="3" t="s">
        <v>583</v>
      </c>
      <c r="E38" s="3" t="str">
        <f t="shared" si="14"/>
        <v>(d18:0+pO_22:0)</v>
      </c>
      <c r="F38" s="3">
        <v>639.61659999999995</v>
      </c>
      <c r="G38" s="3" t="s">
        <v>104</v>
      </c>
      <c r="H38" s="3"/>
      <c r="I38" s="3">
        <v>33.158999999999999</v>
      </c>
      <c r="J38" s="3" t="s">
        <v>46</v>
      </c>
      <c r="K38" s="9">
        <v>0.62775767845789243</v>
      </c>
      <c r="L38" s="10">
        <v>5.1380132878764459E-2</v>
      </c>
      <c r="M38" s="9">
        <v>0.94041099599379696</v>
      </c>
      <c r="N38" s="9">
        <v>0.79828224945492088</v>
      </c>
      <c r="O38" s="9">
        <v>0.81522479322703889</v>
      </c>
      <c r="P38" s="9">
        <v>0.21805083049183557</v>
      </c>
      <c r="Q38" s="9">
        <v>0.86688139196579128</v>
      </c>
      <c r="R38" s="9">
        <v>0.57484451655267177</v>
      </c>
      <c r="S38" s="9">
        <v>1.2986297439318715</v>
      </c>
      <c r="T38" s="9">
        <v>8.6462609486107844E-2</v>
      </c>
      <c r="U38" s="3" t="s">
        <v>37</v>
      </c>
      <c r="V38" s="3" t="s">
        <v>37</v>
      </c>
      <c r="W38" s="3" t="s">
        <v>37</v>
      </c>
      <c r="X38" s="3" t="s">
        <v>37</v>
      </c>
      <c r="Y38" s="3"/>
      <c r="Z38" s="3"/>
      <c r="AA38" s="11">
        <v>9652582.7689999994</v>
      </c>
      <c r="AB38" s="11">
        <v>47834.766595326109</v>
      </c>
      <c r="AC38" s="11">
        <v>0</v>
      </c>
      <c r="AD38" s="20">
        <f t="shared" si="0"/>
        <v>3233472.5118651087</v>
      </c>
      <c r="AE38">
        <f t="shared" si="1"/>
        <v>5559164.002902288</v>
      </c>
      <c r="AF38" s="31">
        <f t="shared" si="2"/>
        <v>171.92550678885129</v>
      </c>
      <c r="AG38" s="11">
        <v>0</v>
      </c>
      <c r="AH38" s="11">
        <v>0</v>
      </c>
      <c r="AI38" s="11">
        <v>0</v>
      </c>
      <c r="AJ38" s="20">
        <f t="shared" si="3"/>
        <v>0</v>
      </c>
      <c r="AK38">
        <f t="shared" si="4"/>
        <v>0</v>
      </c>
      <c r="AL38" s="21" t="e">
        <f t="shared" si="5"/>
        <v>#DIV/0!</v>
      </c>
      <c r="AM38" s="11">
        <v>0</v>
      </c>
      <c r="AN38" s="11">
        <v>56021.406764132225</v>
      </c>
      <c r="AO38" s="11">
        <v>0</v>
      </c>
      <c r="AP38" s="20">
        <f t="shared" si="6"/>
        <v>18673.802254710743</v>
      </c>
      <c r="AQ38">
        <f t="shared" si="7"/>
        <v>32343.974275653261</v>
      </c>
      <c r="AR38" s="31">
        <f t="shared" si="8"/>
        <v>173.20508075688772</v>
      </c>
      <c r="AS38" s="11">
        <v>0</v>
      </c>
      <c r="AT38" s="11">
        <v>0</v>
      </c>
      <c r="AU38" s="11">
        <v>0</v>
      </c>
      <c r="AV38" s="20">
        <f t="shared" si="9"/>
        <v>0</v>
      </c>
      <c r="AW38">
        <f t="shared" si="10"/>
        <v>0</v>
      </c>
      <c r="AX38" s="21" t="e">
        <f t="shared" si="11"/>
        <v>#DIV/0!</v>
      </c>
    </row>
    <row r="39" spans="1:50" ht="18">
      <c r="A39" s="3" t="s">
        <v>41</v>
      </c>
      <c r="B39" s="3" t="s">
        <v>584</v>
      </c>
      <c r="C39" s="3" t="s">
        <v>54</v>
      </c>
      <c r="D39" s="3" t="s">
        <v>585</v>
      </c>
      <c r="E39" s="3" t="str">
        <f t="shared" si="14"/>
        <v>(16:0_18:3)</v>
      </c>
      <c r="F39" s="3">
        <v>755.54650000000004</v>
      </c>
      <c r="G39" s="3" t="s">
        <v>91</v>
      </c>
      <c r="H39" s="3"/>
      <c r="I39" s="3">
        <v>30.736000000000001</v>
      </c>
      <c r="J39" s="3" t="s">
        <v>46</v>
      </c>
      <c r="K39" s="9">
        <v>0.70441123171346709</v>
      </c>
      <c r="L39" s="10">
        <v>0.58412658815565599</v>
      </c>
      <c r="M39" s="9">
        <v>1.0812128682904736</v>
      </c>
      <c r="N39" s="9">
        <v>0.91172138521442503</v>
      </c>
      <c r="O39" s="9">
        <v>4.2496279075650923E-3</v>
      </c>
      <c r="P39" s="9">
        <v>0.1463083220564973</v>
      </c>
      <c r="Q39" s="9">
        <v>3.9304266830307525E-3</v>
      </c>
      <c r="R39" s="9">
        <v>0.18167924325739426</v>
      </c>
      <c r="S39" s="9">
        <v>6.0328792560958352E-3</v>
      </c>
      <c r="T39" s="9">
        <v>8.722490733574581E-2</v>
      </c>
      <c r="U39" s="3" t="s">
        <v>58</v>
      </c>
      <c r="V39" s="3" t="s">
        <v>58</v>
      </c>
      <c r="W39" s="3" t="s">
        <v>58</v>
      </c>
      <c r="X39" s="3" t="s">
        <v>58</v>
      </c>
      <c r="Y39" s="16" t="s">
        <v>10</v>
      </c>
      <c r="Z39" s="16" t="s">
        <v>10</v>
      </c>
      <c r="AA39" s="11">
        <v>3268818.7653062399</v>
      </c>
      <c r="AB39" s="11">
        <v>3211246.4164644298</v>
      </c>
      <c r="AC39" s="11">
        <v>3543090.9417852447</v>
      </c>
      <c r="AD39" s="20">
        <f t="shared" si="0"/>
        <v>3341052.0411853045</v>
      </c>
      <c r="AE39">
        <f t="shared" si="1"/>
        <v>177322.95918609938</v>
      </c>
      <c r="AF39" s="31">
        <f t="shared" si="2"/>
        <v>5.3073988971207564</v>
      </c>
      <c r="AG39" s="11">
        <v>2923011.2344528902</v>
      </c>
      <c r="AH39" s="11">
        <v>3872104.0841041198</v>
      </c>
      <c r="AI39" s="11">
        <v>2077119.3297375424</v>
      </c>
      <c r="AJ39" s="20">
        <f t="shared" si="3"/>
        <v>2957411.5494315177</v>
      </c>
      <c r="AK39">
        <f t="shared" si="4"/>
        <v>897986.69441984396</v>
      </c>
      <c r="AL39" s="21">
        <f t="shared" si="5"/>
        <v>30.363940879058838</v>
      </c>
      <c r="AM39" s="11">
        <v>2818884.935505358</v>
      </c>
      <c r="AN39" s="11">
        <v>1773249.1195266636</v>
      </c>
      <c r="AO39" s="11">
        <v>2346114.3552920748</v>
      </c>
      <c r="AP39" s="20">
        <f t="shared" si="6"/>
        <v>2312749.4701080322</v>
      </c>
      <c r="AQ39">
        <f t="shared" si="7"/>
        <v>523615.77190423344</v>
      </c>
      <c r="AR39" s="31">
        <f t="shared" si="8"/>
        <v>22.640401767329106</v>
      </c>
      <c r="AS39" s="11">
        <v>3952517.9982305123</v>
      </c>
      <c r="AT39" s="11">
        <v>1098033.7194037125</v>
      </c>
      <c r="AU39" s="11">
        <v>2269320.2966088923</v>
      </c>
      <c r="AV39" s="20">
        <f t="shared" si="9"/>
        <v>2439957.338081039</v>
      </c>
      <c r="AW39">
        <f t="shared" si="10"/>
        <v>1434872.0759911363</v>
      </c>
      <c r="AX39" s="21">
        <f t="shared" si="11"/>
        <v>58.807260831848176</v>
      </c>
    </row>
    <row r="40" spans="1:50" ht="18">
      <c r="A40" s="3" t="s">
        <v>41</v>
      </c>
      <c r="B40" s="3" t="s">
        <v>586</v>
      </c>
      <c r="C40" s="3" t="s">
        <v>72</v>
      </c>
      <c r="D40" s="3" t="s">
        <v>587</v>
      </c>
      <c r="E40" s="3" t="str">
        <f t="shared" si="14"/>
        <v>(18:1_18:2_18:2)</v>
      </c>
      <c r="F40" s="3">
        <v>880.75199999999995</v>
      </c>
      <c r="G40" s="3" t="s">
        <v>105</v>
      </c>
      <c r="H40" s="3"/>
      <c r="I40" s="3">
        <v>40.453000000000003</v>
      </c>
      <c r="J40" s="3" t="s">
        <v>90</v>
      </c>
      <c r="K40" s="9">
        <v>0.68826223240569306</v>
      </c>
      <c r="L40" s="10">
        <v>0.24597637141342071</v>
      </c>
      <c r="M40" s="9">
        <v>1.0785257462295155</v>
      </c>
      <c r="N40" s="9">
        <v>0.72206239983908427</v>
      </c>
      <c r="O40" s="9">
        <v>1.0613124676198085</v>
      </c>
      <c r="P40" s="9">
        <v>0.7797307778004452</v>
      </c>
      <c r="Q40" s="9">
        <v>0.98403999286073218</v>
      </c>
      <c r="R40" s="9">
        <v>0.88447639194341865</v>
      </c>
      <c r="S40" s="9">
        <v>1.5420175881367011</v>
      </c>
      <c r="T40" s="9">
        <v>8.8011866819756632E-2</v>
      </c>
      <c r="U40" s="3" t="s">
        <v>58</v>
      </c>
      <c r="V40" s="3" t="s">
        <v>58</v>
      </c>
      <c r="W40" s="3" t="s">
        <v>58</v>
      </c>
      <c r="X40" s="3" t="s">
        <v>58</v>
      </c>
      <c r="Y40" s="3"/>
      <c r="Z40" s="3"/>
      <c r="AA40" s="11">
        <v>48619183.754000001</v>
      </c>
      <c r="AB40" s="11">
        <v>26504904.285791181</v>
      </c>
      <c r="AC40" s="11">
        <v>34032502.96125982</v>
      </c>
      <c r="AD40" s="20">
        <f t="shared" si="0"/>
        <v>36385530.33368367</v>
      </c>
      <c r="AE40">
        <f t="shared" si="1"/>
        <v>11243348.809898321</v>
      </c>
      <c r="AF40" s="31">
        <f t="shared" si="2"/>
        <v>30.900604462235538</v>
      </c>
      <c r="AG40" s="11">
        <v>34324588.034940384</v>
      </c>
      <c r="AH40" s="11">
        <v>29680955.08596129</v>
      </c>
      <c r="AI40" s="11">
        <v>13260658.44998611</v>
      </c>
      <c r="AJ40" s="20">
        <f t="shared" si="3"/>
        <v>25755400.523629263</v>
      </c>
      <c r="AK40">
        <f t="shared" si="4"/>
        <v>11067057.709995106</v>
      </c>
      <c r="AL40" s="21">
        <f t="shared" si="5"/>
        <v>42.969852865777206</v>
      </c>
      <c r="AM40" s="11">
        <v>28378206.585386209</v>
      </c>
      <c r="AN40" s="11">
        <v>46214874.297035322</v>
      </c>
      <c r="AO40" s="11">
        <v>46523082.810406968</v>
      </c>
      <c r="AP40" s="20">
        <f t="shared" si="6"/>
        <v>40372054.564276166</v>
      </c>
      <c r="AQ40">
        <f t="shared" si="7"/>
        <v>10388120.144062206</v>
      </c>
      <c r="AR40" s="31">
        <f t="shared" si="8"/>
        <v>25.73096726480275</v>
      </c>
      <c r="AS40" s="11">
        <v>16640699.424575975</v>
      </c>
      <c r="AT40" s="11">
        <v>18585891.889303543</v>
      </c>
      <c r="AU40" s="11">
        <v>3975455.359019367</v>
      </c>
      <c r="AV40" s="20">
        <f t="shared" si="9"/>
        <v>13067348.890966296</v>
      </c>
      <c r="AW40">
        <f t="shared" si="10"/>
        <v>7933652.3385135764</v>
      </c>
      <c r="AX40" s="21">
        <f t="shared" si="11"/>
        <v>60.71355716229678</v>
      </c>
    </row>
    <row r="41" spans="1:50" ht="18">
      <c r="A41" s="3" t="s">
        <v>41</v>
      </c>
      <c r="B41" s="3" t="s">
        <v>588</v>
      </c>
      <c r="C41" s="3" t="s">
        <v>72</v>
      </c>
      <c r="D41" s="3" t="s">
        <v>589</v>
      </c>
      <c r="E41" s="3" t="str">
        <f t="shared" si="14"/>
        <v>(18:4_16:1_18:3)</v>
      </c>
      <c r="F41" s="3">
        <v>846.67370000000005</v>
      </c>
      <c r="G41" s="3" t="s">
        <v>106</v>
      </c>
      <c r="H41" s="3"/>
      <c r="I41" s="3">
        <v>35.383000000000003</v>
      </c>
      <c r="J41" s="3" t="s">
        <v>90</v>
      </c>
      <c r="K41" s="9">
        <v>1.0293465410198865</v>
      </c>
      <c r="L41" s="10">
        <v>0.89961348376346484</v>
      </c>
      <c r="M41" s="9">
        <v>1.274282453317201</v>
      </c>
      <c r="N41" s="9">
        <v>0.17901858482615549</v>
      </c>
      <c r="O41" s="9">
        <v>1.4988367086380294</v>
      </c>
      <c r="P41" s="9">
        <v>4.8415308667245208E-2</v>
      </c>
      <c r="Q41" s="9">
        <v>1.1762201580475904</v>
      </c>
      <c r="R41" s="9">
        <v>0.12110102964433173</v>
      </c>
      <c r="S41" s="9">
        <v>1.4561050617151416</v>
      </c>
      <c r="T41" s="9">
        <v>8.8829001592051759E-2</v>
      </c>
      <c r="U41" s="3" t="s">
        <v>37</v>
      </c>
      <c r="V41" s="3" t="s">
        <v>37</v>
      </c>
      <c r="W41" s="3" t="s">
        <v>37</v>
      </c>
      <c r="X41" s="3" t="s">
        <v>47</v>
      </c>
      <c r="Y41" s="3"/>
      <c r="Z41" s="3"/>
      <c r="AA41" s="11">
        <v>6070165.3700000001</v>
      </c>
      <c r="AB41" s="11">
        <v>9967063.6166099645</v>
      </c>
      <c r="AC41" s="11">
        <v>8729575.6273595449</v>
      </c>
      <c r="AD41" s="20">
        <f t="shared" si="0"/>
        <v>8255601.5379898371</v>
      </c>
      <c r="AE41">
        <f t="shared" si="1"/>
        <v>1991216.3529243406</v>
      </c>
      <c r="AF41" s="31">
        <f t="shared" si="2"/>
        <v>24.119579218562713</v>
      </c>
      <c r="AG41" s="11">
        <v>5760791.114816688</v>
      </c>
      <c r="AH41" s="11">
        <v>9504336.1076371837</v>
      </c>
      <c r="AI41" s="11">
        <v>10228497.439051012</v>
      </c>
      <c r="AJ41" s="20">
        <f t="shared" si="3"/>
        <v>8497874.8871682938</v>
      </c>
      <c r="AK41">
        <f t="shared" si="4"/>
        <v>2397878.8733235965</v>
      </c>
      <c r="AL41" s="21">
        <f t="shared" si="5"/>
        <v>28.217394409328968</v>
      </c>
      <c r="AM41" s="11">
        <v>11656180.1135603</v>
      </c>
      <c r="AN41" s="11">
        <v>10348965.658239337</v>
      </c>
      <c r="AO41" s="11">
        <v>9554758.7725172006</v>
      </c>
      <c r="AP41" s="20">
        <f t="shared" si="6"/>
        <v>10519968.181438947</v>
      </c>
      <c r="AQ41">
        <f t="shared" si="7"/>
        <v>1061095.8063970094</v>
      </c>
      <c r="AR41" s="31">
        <f t="shared" si="8"/>
        <v>10.086492545378309</v>
      </c>
      <c r="AS41" s="11">
        <v>12011590.06608971</v>
      </c>
      <c r="AT41" s="11">
        <v>11363248.513469147</v>
      </c>
      <c r="AU41" s="11">
        <v>13746557.331524365</v>
      </c>
      <c r="AV41" s="20">
        <f t="shared" si="9"/>
        <v>12373798.63702774</v>
      </c>
      <c r="AW41">
        <f t="shared" si="10"/>
        <v>1232248.5614520586</v>
      </c>
      <c r="AX41" s="21">
        <f t="shared" si="11"/>
        <v>9.9585309054944506</v>
      </c>
    </row>
    <row r="42" spans="1:50" ht="18">
      <c r="A42" s="3" t="s">
        <v>41</v>
      </c>
      <c r="B42" s="3" t="s">
        <v>590</v>
      </c>
      <c r="C42" s="3" t="s">
        <v>43</v>
      </c>
      <c r="D42" s="3" t="s">
        <v>585</v>
      </c>
      <c r="E42" s="3" t="str">
        <f t="shared" si="14"/>
        <v>(16:0_18:3)</v>
      </c>
      <c r="F42" s="3">
        <v>590.49099999999999</v>
      </c>
      <c r="G42" s="3" t="s">
        <v>107</v>
      </c>
      <c r="H42" s="3"/>
      <c r="I42" s="3">
        <v>24.071000000000002</v>
      </c>
      <c r="J42" s="3" t="s">
        <v>46</v>
      </c>
      <c r="K42" s="9">
        <v>1.4365634526301772</v>
      </c>
      <c r="L42" s="10">
        <v>0.22225724204665609</v>
      </c>
      <c r="M42" s="9">
        <v>1.5309989529327928</v>
      </c>
      <c r="N42" s="9">
        <v>0.13451557520192151</v>
      </c>
      <c r="O42" s="9">
        <v>0.78027288440872955</v>
      </c>
      <c r="P42" s="9">
        <v>0.38590345487084959</v>
      </c>
      <c r="Q42" s="9">
        <v>0.50964952191118951</v>
      </c>
      <c r="R42" s="9">
        <v>5.3987482009703776E-2</v>
      </c>
      <c r="S42" s="9">
        <v>0.54315239816253336</v>
      </c>
      <c r="T42" s="9">
        <v>9.3213784697208701E-2</v>
      </c>
      <c r="U42" s="3" t="s">
        <v>58</v>
      </c>
      <c r="V42" s="3" t="s">
        <v>58</v>
      </c>
      <c r="W42" s="3" t="s">
        <v>58</v>
      </c>
      <c r="X42" s="3" t="s">
        <v>58</v>
      </c>
      <c r="Y42" s="16" t="s">
        <v>10</v>
      </c>
      <c r="Z42" s="16" t="s">
        <v>10</v>
      </c>
      <c r="AA42" s="11">
        <v>1821681.3920235699</v>
      </c>
      <c r="AB42" s="11">
        <v>19423612.104479514</v>
      </c>
      <c r="AC42" s="11">
        <v>24178829.16693712</v>
      </c>
      <c r="AD42" s="20">
        <f t="shared" si="0"/>
        <v>15141374.221146734</v>
      </c>
      <c r="AE42">
        <f t="shared" si="1"/>
        <v>11777677.407894067</v>
      </c>
      <c r="AF42" s="31">
        <f t="shared" si="2"/>
        <v>77.784732322678721</v>
      </c>
      <c r="AG42" s="11">
        <v>17823957.797536422</v>
      </c>
      <c r="AH42" s="11">
        <v>27377818.311073765</v>
      </c>
      <c r="AI42" s="11">
        <v>40689849.601039253</v>
      </c>
      <c r="AJ42" s="20">
        <f t="shared" si="3"/>
        <v>28630541.903216481</v>
      </c>
      <c r="AK42">
        <f t="shared" si="4"/>
        <v>11484304.040346002</v>
      </c>
      <c r="AL42" s="21">
        <f t="shared" si="5"/>
        <v>40.11207360017103</v>
      </c>
      <c r="AM42" s="11">
        <v>36815315.144550912</v>
      </c>
      <c r="AN42" s="11">
        <v>38245719.952300049</v>
      </c>
      <c r="AO42" s="11">
        <v>25442151.022551626</v>
      </c>
      <c r="AP42" s="20">
        <f t="shared" si="6"/>
        <v>33501062.039800864</v>
      </c>
      <c r="AQ42">
        <f t="shared" si="7"/>
        <v>7015771.4876173278</v>
      </c>
      <c r="AR42" s="31">
        <f t="shared" si="8"/>
        <v>20.94193754001666</v>
      </c>
      <c r="AS42" s="11">
        <v>25250654.945863351</v>
      </c>
      <c r="AT42" s="11">
        <v>23070800.946451273</v>
      </c>
      <c r="AU42" s="11">
        <v>41372558.567016311</v>
      </c>
      <c r="AV42" s="20">
        <f t="shared" si="9"/>
        <v>29898004.819776982</v>
      </c>
      <c r="AW42">
        <f t="shared" si="10"/>
        <v>9996848.4353020471</v>
      </c>
      <c r="AX42" s="21">
        <f t="shared" si="11"/>
        <v>33.436506869145042</v>
      </c>
    </row>
    <row r="43" spans="1:50" ht="18">
      <c r="A43" s="3" t="s">
        <v>41</v>
      </c>
      <c r="B43" s="3" t="s">
        <v>591</v>
      </c>
      <c r="C43" s="3" t="s">
        <v>78</v>
      </c>
      <c r="D43" s="3" t="s">
        <v>592</v>
      </c>
      <c r="E43" s="3" t="str">
        <f t="shared" si="14"/>
        <v>(18:0_18:3)</v>
      </c>
      <c r="F43" s="3">
        <v>942.62800000000004</v>
      </c>
      <c r="G43" s="3" t="s">
        <v>108</v>
      </c>
      <c r="H43" s="3"/>
      <c r="I43" s="3">
        <v>26.315000000000001</v>
      </c>
      <c r="J43" s="3" t="s">
        <v>80</v>
      </c>
      <c r="K43" s="9">
        <v>1.0383027358998043</v>
      </c>
      <c r="L43" s="10">
        <v>0.85297196211307869</v>
      </c>
      <c r="M43" s="9">
        <v>1.0276032101083779</v>
      </c>
      <c r="N43" s="9">
        <v>0.90518980773777691</v>
      </c>
      <c r="O43" s="9">
        <v>0.61068526234074294</v>
      </c>
      <c r="P43" s="9">
        <v>6.1814212294140504E-2</v>
      </c>
      <c r="Q43" s="9">
        <v>0.59428119368791776</v>
      </c>
      <c r="R43" s="9">
        <v>0.13676133215614866</v>
      </c>
      <c r="S43" s="9">
        <v>0.58815723124481278</v>
      </c>
      <c r="T43" s="9">
        <v>9.4186766751054377E-2</v>
      </c>
      <c r="U43" s="3" t="s">
        <v>58</v>
      </c>
      <c r="V43" s="3" t="s">
        <v>58</v>
      </c>
      <c r="W43" s="3" t="s">
        <v>58</v>
      </c>
      <c r="X43" s="3" t="s">
        <v>58</v>
      </c>
      <c r="Y43" s="16" t="s">
        <v>10</v>
      </c>
      <c r="Z43" s="16" t="s">
        <v>10</v>
      </c>
      <c r="AA43" s="11">
        <v>764700.68774641003</v>
      </c>
      <c r="AB43" s="11">
        <v>2755668.1778596747</v>
      </c>
      <c r="AC43" s="11">
        <v>1480897.8409950878</v>
      </c>
      <c r="AD43" s="20">
        <f t="shared" si="0"/>
        <v>1667088.9022003908</v>
      </c>
      <c r="AE43">
        <f t="shared" si="1"/>
        <v>1008458.3383197077</v>
      </c>
      <c r="AF43" s="31">
        <f t="shared" si="2"/>
        <v>60.492175131670741</v>
      </c>
      <c r="AG43" s="11">
        <v>2435256.3309713113</v>
      </c>
      <c r="AH43" s="11">
        <v>3934206.9168388606</v>
      </c>
      <c r="AI43" s="11">
        <v>1799512.0251393823</v>
      </c>
      <c r="AJ43" s="20">
        <f t="shared" si="3"/>
        <v>2722991.7576498515</v>
      </c>
      <c r="AK43">
        <f t="shared" si="4"/>
        <v>1096049.4181314879</v>
      </c>
      <c r="AL43" s="21">
        <f t="shared" si="5"/>
        <v>40.251661249149784</v>
      </c>
      <c r="AM43" s="11">
        <v>3382896.6807853761</v>
      </c>
      <c r="AN43" s="11">
        <v>2197740.0555755016</v>
      </c>
      <c r="AO43" s="11">
        <v>2511975.4980149935</v>
      </c>
      <c r="AP43" s="20">
        <f t="shared" si="6"/>
        <v>2697537.4114586241</v>
      </c>
      <c r="AQ43">
        <f t="shared" si="7"/>
        <v>613982.06354938366</v>
      </c>
      <c r="AR43" s="31">
        <f t="shared" si="8"/>
        <v>22.760835899487621</v>
      </c>
      <c r="AS43" s="11">
        <v>5325940.6366292974</v>
      </c>
      <c r="AT43" s="11">
        <v>2263054.0229062</v>
      </c>
      <c r="AU43" s="11">
        <v>1741987.0092635383</v>
      </c>
      <c r="AV43" s="20">
        <f t="shared" si="9"/>
        <v>3110327.2229330116</v>
      </c>
      <c r="AW43">
        <f t="shared" si="10"/>
        <v>1936384.467865254</v>
      </c>
      <c r="AX43" s="21">
        <f t="shared" si="11"/>
        <v>62.256615753736043</v>
      </c>
    </row>
    <row r="44" spans="1:50" ht="18">
      <c r="A44" s="3" t="s">
        <v>41</v>
      </c>
      <c r="B44" s="3" t="s">
        <v>593</v>
      </c>
      <c r="C44" s="3" t="s">
        <v>54</v>
      </c>
      <c r="D44" s="3" t="s">
        <v>594</v>
      </c>
      <c r="E44" s="3" t="str">
        <f t="shared" si="14"/>
        <v>(27:1_11:4)</v>
      </c>
      <c r="F44" s="3">
        <v>807.57780000000002</v>
      </c>
      <c r="G44" s="3" t="s">
        <v>109</v>
      </c>
      <c r="H44" s="3"/>
      <c r="I44" s="3">
        <v>45.042000000000002</v>
      </c>
      <c r="J44" s="3" t="s">
        <v>46</v>
      </c>
      <c r="K44" s="9">
        <v>1.1038898335042491</v>
      </c>
      <c r="L44" s="10">
        <v>0.72173353456226041</v>
      </c>
      <c r="M44" s="9">
        <v>2.3320986645891981</v>
      </c>
      <c r="N44" s="9">
        <v>1.7608653418064432E-2</v>
      </c>
      <c r="O44" s="9">
        <v>0.5746187403396672</v>
      </c>
      <c r="P44" s="9">
        <v>0.16057586385652936</v>
      </c>
      <c r="Q44" s="9">
        <v>0.24639555309761607</v>
      </c>
      <c r="R44" s="9">
        <v>1.9199876475572267E-2</v>
      </c>
      <c r="S44" s="9">
        <v>0.52053993333335236</v>
      </c>
      <c r="T44" s="9">
        <v>9.7228047485363359E-2</v>
      </c>
      <c r="U44" s="3" t="s">
        <v>38</v>
      </c>
      <c r="V44" s="3" t="s">
        <v>37</v>
      </c>
      <c r="W44" s="3" t="s">
        <v>38</v>
      </c>
      <c r="X44" s="3" t="s">
        <v>38</v>
      </c>
      <c r="Y44" s="16" t="s">
        <v>10</v>
      </c>
      <c r="Z44" s="16" t="s">
        <v>10</v>
      </c>
      <c r="AA44" s="11">
        <v>421757.26996375603</v>
      </c>
      <c r="AB44" s="11">
        <v>4495416.1288785953</v>
      </c>
      <c r="AC44" s="11">
        <v>6175233.0114896838</v>
      </c>
      <c r="AD44" s="20">
        <f t="shared" si="0"/>
        <v>3697468.8034440116</v>
      </c>
      <c r="AE44">
        <f t="shared" si="1"/>
        <v>2958574.1038054097</v>
      </c>
      <c r="AF44" s="31">
        <f t="shared" si="2"/>
        <v>80.016201923046452</v>
      </c>
      <c r="AG44" s="11">
        <v>4137008.6187233096</v>
      </c>
      <c r="AH44" s="11">
        <v>3210990.273441405</v>
      </c>
      <c r="AI44" s="11">
        <v>5546530.6653355444</v>
      </c>
      <c r="AJ44" s="20">
        <f t="shared" si="3"/>
        <v>4298176.5191667527</v>
      </c>
      <c r="AK44">
        <f t="shared" si="4"/>
        <v>1176081.863495169</v>
      </c>
      <c r="AL44" s="21">
        <f t="shared" si="5"/>
        <v>27.362344432591261</v>
      </c>
      <c r="AM44" s="11">
        <v>5178991.2942110132</v>
      </c>
      <c r="AN44" s="11">
        <v>5366851.3769792933</v>
      </c>
      <c r="AO44" s="11">
        <v>3112539.9898570688</v>
      </c>
      <c r="AP44" s="20">
        <f t="shared" si="6"/>
        <v>4552794.2203491246</v>
      </c>
      <c r="AQ44">
        <f t="shared" si="7"/>
        <v>1250828.5410127661</v>
      </c>
      <c r="AR44" s="31">
        <f t="shared" si="8"/>
        <v>27.473865069984388</v>
      </c>
      <c r="AS44" s="11">
        <v>3378964.1616085395</v>
      </c>
      <c r="AT44" s="11">
        <v>4220794.8157545663</v>
      </c>
      <c r="AU44" s="11">
        <v>3874444.3476514379</v>
      </c>
      <c r="AV44" s="20">
        <f t="shared" si="9"/>
        <v>3824734.4416715144</v>
      </c>
      <c r="AW44">
        <f t="shared" si="10"/>
        <v>423111.1185367048</v>
      </c>
      <c r="AX44" s="21">
        <f t="shared" si="11"/>
        <v>11.06249662530279</v>
      </c>
    </row>
    <row r="45" spans="1:50" ht="18">
      <c r="A45" s="3" t="s">
        <v>41</v>
      </c>
      <c r="B45" s="3" t="s">
        <v>595</v>
      </c>
      <c r="C45" s="3" t="s">
        <v>76</v>
      </c>
      <c r="D45" s="3" t="s">
        <v>596</v>
      </c>
      <c r="E45" s="3" t="str">
        <f t="shared" si="14"/>
        <v>(19:0_21:1)</v>
      </c>
      <c r="F45" s="3">
        <v>801.62480000000005</v>
      </c>
      <c r="G45" s="3" t="s">
        <v>110</v>
      </c>
      <c r="H45" s="3"/>
      <c r="I45" s="3">
        <v>33.780999999999999</v>
      </c>
      <c r="J45" s="3" t="s">
        <v>80</v>
      </c>
      <c r="K45" s="9">
        <v>1.923595964941432</v>
      </c>
      <c r="L45" s="10">
        <v>0.18930160717119082</v>
      </c>
      <c r="M45" s="9">
        <v>1.7220587255614754</v>
      </c>
      <c r="N45" s="9">
        <v>0.31706498846775016</v>
      </c>
      <c r="O45" s="9">
        <v>0.67919030565166005</v>
      </c>
      <c r="P45" s="9">
        <v>0.41551345335002499</v>
      </c>
      <c r="Q45" s="9">
        <v>0.3944060069323192</v>
      </c>
      <c r="R45" s="9">
        <v>0.18977432876377462</v>
      </c>
      <c r="S45" s="9">
        <v>0.35308366103395283</v>
      </c>
      <c r="T45" s="9">
        <v>0.10833243838537503</v>
      </c>
      <c r="U45" s="3" t="s">
        <v>38</v>
      </c>
      <c r="V45" s="3" t="s">
        <v>38</v>
      </c>
      <c r="W45" s="3" t="s">
        <v>38</v>
      </c>
      <c r="X45" s="3" t="s">
        <v>37</v>
      </c>
      <c r="Y45" s="3"/>
      <c r="Z45" s="3"/>
      <c r="AA45" s="11">
        <v>18550749.035</v>
      </c>
      <c r="AB45" s="11">
        <v>3967215.9933635276</v>
      </c>
      <c r="AC45" s="11">
        <v>3737615.1260543913</v>
      </c>
      <c r="AD45" s="20">
        <f t="shared" si="0"/>
        <v>8751860.0514726397</v>
      </c>
      <c r="AE45">
        <f t="shared" si="1"/>
        <v>8486863.2676147018</v>
      </c>
      <c r="AF45" s="31">
        <f t="shared" si="2"/>
        <v>96.972108988267607</v>
      </c>
      <c r="AG45" s="11">
        <v>4271439.4600479156</v>
      </c>
      <c r="AH45" s="11">
        <v>4847902.6124351826</v>
      </c>
      <c r="AI45" s="11">
        <v>5941111.8152711065</v>
      </c>
      <c r="AJ45" s="20">
        <f t="shared" si="3"/>
        <v>5020151.2959180688</v>
      </c>
      <c r="AK45">
        <f t="shared" si="4"/>
        <v>848058.75396126194</v>
      </c>
      <c r="AL45" s="21">
        <f t="shared" si="5"/>
        <v>16.893091541898873</v>
      </c>
      <c r="AM45" s="11">
        <v>8068221.7334361691</v>
      </c>
      <c r="AN45" s="11">
        <v>7664451.495501169</v>
      </c>
      <c r="AO45" s="11">
        <v>5571604.669897154</v>
      </c>
      <c r="AP45" s="20">
        <f t="shared" si="6"/>
        <v>7101425.9662781646</v>
      </c>
      <c r="AQ45">
        <f t="shared" si="7"/>
        <v>1340157.6401327464</v>
      </c>
      <c r="AR45" s="31">
        <f t="shared" si="8"/>
        <v>18.871669528016199</v>
      </c>
      <c r="AS45" s="11">
        <v>3819147.3532316904</v>
      </c>
      <c r="AT45" s="11">
        <v>3216914.2182447566</v>
      </c>
      <c r="AU45" s="11">
        <v>24742319.474032089</v>
      </c>
      <c r="AV45" s="20">
        <f t="shared" si="9"/>
        <v>10592793.681836179</v>
      </c>
      <c r="AW45">
        <f t="shared" si="10"/>
        <v>12257547.931590235</v>
      </c>
      <c r="AX45" s="21">
        <f t="shared" si="11"/>
        <v>115.71591309862541</v>
      </c>
    </row>
    <row r="46" spans="1:50" ht="18">
      <c r="A46" s="3" t="s">
        <v>41</v>
      </c>
      <c r="B46" s="3" t="s">
        <v>597</v>
      </c>
      <c r="C46" s="3" t="s">
        <v>111</v>
      </c>
      <c r="D46" s="3" t="s">
        <v>598</v>
      </c>
      <c r="E46" s="3" t="str">
        <f t="shared" si="14"/>
        <v>(17:1_18:3)</v>
      </c>
      <c r="F46" s="3">
        <v>753.53089999999997</v>
      </c>
      <c r="G46" s="3" t="s">
        <v>112</v>
      </c>
      <c r="H46" s="3"/>
      <c r="I46" s="3">
        <v>18.908999999999999</v>
      </c>
      <c r="J46" s="3" t="s">
        <v>46</v>
      </c>
      <c r="K46" s="9">
        <v>1.3738794096156977</v>
      </c>
      <c r="L46" s="10">
        <v>0.22902819543690273</v>
      </c>
      <c r="M46" s="9">
        <v>1.1353684110778621</v>
      </c>
      <c r="N46" s="9">
        <v>0.40081549199748306</v>
      </c>
      <c r="O46" s="9">
        <v>0.82822972052657073</v>
      </c>
      <c r="P46" s="9">
        <v>0.3486067749171835</v>
      </c>
      <c r="Q46" s="9">
        <v>0.7294810322759383</v>
      </c>
      <c r="R46" s="9">
        <v>8.190539697096387E-2</v>
      </c>
      <c r="S46" s="9">
        <v>0.60284018723174815</v>
      </c>
      <c r="T46" s="9">
        <v>0.11366107052656138</v>
      </c>
      <c r="U46" s="3" t="s">
        <v>38</v>
      </c>
      <c r="V46" s="3" t="s">
        <v>38</v>
      </c>
      <c r="W46" s="3" t="s">
        <v>37</v>
      </c>
      <c r="X46" s="3" t="s">
        <v>38</v>
      </c>
      <c r="Y46" s="16" t="s">
        <v>10</v>
      </c>
      <c r="Z46" s="16" t="s">
        <v>10</v>
      </c>
      <c r="AA46" s="11">
        <v>988098.80617672903</v>
      </c>
      <c r="AB46" s="11">
        <v>6440530.0929020699</v>
      </c>
      <c r="AC46" s="11">
        <v>5994406.0702280635</v>
      </c>
      <c r="AD46" s="20">
        <f t="shared" si="0"/>
        <v>4474344.9897689549</v>
      </c>
      <c r="AE46">
        <f t="shared" si="1"/>
        <v>3027406.646019035</v>
      </c>
      <c r="AF46" s="31">
        <f t="shared" si="2"/>
        <v>67.661448836455577</v>
      </c>
      <c r="AG46" s="11">
        <v>8448666.8925327212</v>
      </c>
      <c r="AH46" s="11">
        <v>5667153.2682901304</v>
      </c>
      <c r="AI46" s="11">
        <v>1691097.6515290083</v>
      </c>
      <c r="AJ46" s="20">
        <f t="shared" si="3"/>
        <v>5268972.6041172864</v>
      </c>
      <c r="AK46">
        <f t="shared" si="4"/>
        <v>3396335.7302732472</v>
      </c>
      <c r="AL46" s="21">
        <f t="shared" si="5"/>
        <v>64.459164726331636</v>
      </c>
      <c r="AM46" s="11">
        <v>2376757.5581504116</v>
      </c>
      <c r="AN46" s="11">
        <v>4394034.9009715738</v>
      </c>
      <c r="AO46" s="11">
        <v>2567575.4857326099</v>
      </c>
      <c r="AP46" s="20">
        <f t="shared" si="6"/>
        <v>3112789.3149515316</v>
      </c>
      <c r="AQ46">
        <f t="shared" si="7"/>
        <v>1113685.5746320738</v>
      </c>
      <c r="AR46" s="31">
        <f t="shared" si="8"/>
        <v>35.777737005288287</v>
      </c>
      <c r="AS46" s="11">
        <v>2980169.4820446582</v>
      </c>
      <c r="AT46" s="11">
        <v>7626778.0962006692</v>
      </c>
      <c r="AU46" s="11">
        <v>2339912.4859459712</v>
      </c>
      <c r="AV46" s="20">
        <f t="shared" si="9"/>
        <v>4315620.0213970998</v>
      </c>
      <c r="AW46">
        <f t="shared" si="10"/>
        <v>2885361.000380367</v>
      </c>
      <c r="AX46" s="21">
        <f t="shared" si="11"/>
        <v>66.858550708231405</v>
      </c>
    </row>
    <row r="47" spans="1:50" ht="18">
      <c r="A47" s="3" t="s">
        <v>41</v>
      </c>
      <c r="B47" s="3" t="s">
        <v>599</v>
      </c>
      <c r="C47" s="3" t="s">
        <v>51</v>
      </c>
      <c r="D47" s="3" t="s">
        <v>600</v>
      </c>
      <c r="E47" s="3" t="str">
        <f t="shared" si="14"/>
        <v>(d18:2_27:5)</v>
      </c>
      <c r="F47" s="3">
        <v>679.59029999999996</v>
      </c>
      <c r="G47" s="3" t="s">
        <v>113</v>
      </c>
      <c r="H47" s="3"/>
      <c r="I47" s="3">
        <v>34.838999999999999</v>
      </c>
      <c r="J47" s="3" t="s">
        <v>46</v>
      </c>
      <c r="K47" s="9">
        <v>1.2401261460316781</v>
      </c>
      <c r="L47" s="10">
        <v>0.43770136531786841</v>
      </c>
      <c r="M47" s="9">
        <v>1.4435472057124923</v>
      </c>
      <c r="N47" s="9">
        <v>5.7178207299190417E-2</v>
      </c>
      <c r="O47" s="9">
        <v>0.57784766780304764</v>
      </c>
      <c r="P47" s="9">
        <v>0.19522492356703997</v>
      </c>
      <c r="Q47" s="9">
        <v>0.40029703602095862</v>
      </c>
      <c r="R47" s="9">
        <v>4.1995709221862992E-2</v>
      </c>
      <c r="S47" s="9">
        <v>0.46595878141277974</v>
      </c>
      <c r="T47" s="9">
        <v>0.11482996234608719</v>
      </c>
      <c r="U47" s="3" t="s">
        <v>37</v>
      </c>
      <c r="V47" s="3" t="s">
        <v>38</v>
      </c>
      <c r="W47" s="3" t="s">
        <v>38</v>
      </c>
      <c r="X47" s="3" t="s">
        <v>37</v>
      </c>
      <c r="Y47" s="3"/>
      <c r="Z47" s="3"/>
      <c r="AA47" s="11">
        <v>8939434.4149999991</v>
      </c>
      <c r="AB47" s="11">
        <v>923766.08286524261</v>
      </c>
      <c r="AC47" s="11">
        <v>846753.23539000412</v>
      </c>
      <c r="AD47" s="20">
        <f t="shared" si="0"/>
        <v>3569984.5777517483</v>
      </c>
      <c r="AE47">
        <f t="shared" si="1"/>
        <v>4650239.3928391477</v>
      </c>
      <c r="AF47" s="31">
        <f t="shared" si="2"/>
        <v>130.25936923704319</v>
      </c>
      <c r="AG47" s="11">
        <v>707805.43961122283</v>
      </c>
      <c r="AH47" s="11">
        <v>1122915.5817784653</v>
      </c>
      <c r="AI47" s="11">
        <v>1553071.5354102245</v>
      </c>
      <c r="AJ47" s="20">
        <f t="shared" si="3"/>
        <v>1127930.8522666376</v>
      </c>
      <c r="AK47">
        <f t="shared" si="4"/>
        <v>422655.36537511687</v>
      </c>
      <c r="AL47" s="21">
        <f t="shared" si="5"/>
        <v>37.471744347250386</v>
      </c>
      <c r="AM47" s="11">
        <v>843878.60586377571</v>
      </c>
      <c r="AN47" s="11">
        <v>447205.88169191236</v>
      </c>
      <c r="AO47" s="11">
        <v>1029967.0186029561</v>
      </c>
      <c r="AP47" s="20">
        <f t="shared" si="6"/>
        <v>773683.83538621478</v>
      </c>
      <c r="AQ47">
        <f t="shared" si="7"/>
        <v>297654.35495766054</v>
      </c>
      <c r="AR47" s="31">
        <f t="shared" si="8"/>
        <v>38.472350247446315</v>
      </c>
      <c r="AS47" s="11">
        <v>1133436.0171053207</v>
      </c>
      <c r="AT47" s="11">
        <v>1033244.6629002921</v>
      </c>
      <c r="AU47" s="11">
        <v>1150284.6042085439</v>
      </c>
      <c r="AV47" s="20">
        <f t="shared" si="9"/>
        <v>1105655.0947380522</v>
      </c>
      <c r="AW47">
        <f t="shared" si="10"/>
        <v>63272.598342741592</v>
      </c>
      <c r="AX47" s="21">
        <f t="shared" si="11"/>
        <v>5.7226343589301605</v>
      </c>
    </row>
    <row r="48" spans="1:50" ht="18">
      <c r="A48" s="3" t="s">
        <v>41</v>
      </c>
      <c r="B48" s="3" t="s">
        <v>601</v>
      </c>
      <c r="C48" s="3" t="s">
        <v>72</v>
      </c>
      <c r="D48" s="3" t="s">
        <v>602</v>
      </c>
      <c r="E48" s="3" t="str">
        <f t="shared" si="14"/>
        <v>(22:5_10:3_14:4)</v>
      </c>
      <c r="F48" s="3">
        <v>754.5172</v>
      </c>
      <c r="G48" s="3" t="s">
        <v>114</v>
      </c>
      <c r="H48" s="3"/>
      <c r="I48" s="3">
        <v>22.132000000000001</v>
      </c>
      <c r="J48" s="3" t="s">
        <v>46</v>
      </c>
      <c r="K48" s="9">
        <v>0.68679658799459475</v>
      </c>
      <c r="L48" s="10">
        <v>0.1744118639312327</v>
      </c>
      <c r="M48" s="9">
        <v>0.5997195828901446</v>
      </c>
      <c r="N48" s="9">
        <v>0.16344735723970646</v>
      </c>
      <c r="O48" s="9">
        <v>1.186536643097726</v>
      </c>
      <c r="P48" s="9">
        <v>0.50918376455182146</v>
      </c>
      <c r="Q48" s="9">
        <v>1.9784857405849847</v>
      </c>
      <c r="R48" s="9">
        <v>9.5265294183891819E-2</v>
      </c>
      <c r="S48" s="9">
        <v>1.7276391057246547</v>
      </c>
      <c r="T48" s="9">
        <v>0.11786762702023949</v>
      </c>
      <c r="U48" s="3" t="s">
        <v>37</v>
      </c>
      <c r="V48" s="3" t="s">
        <v>37</v>
      </c>
      <c r="W48" s="3" t="s">
        <v>37</v>
      </c>
      <c r="X48" s="3" t="s">
        <v>37</v>
      </c>
      <c r="Y48" s="3"/>
      <c r="Z48" s="3"/>
      <c r="AA48" s="11">
        <v>75309017.938999996</v>
      </c>
      <c r="AB48" s="11">
        <v>2739357.4041312691</v>
      </c>
      <c r="AC48" s="11">
        <v>4350087.9443034623</v>
      </c>
      <c r="AD48" s="20">
        <f t="shared" si="0"/>
        <v>27466154.429144908</v>
      </c>
      <c r="AE48">
        <f t="shared" si="1"/>
        <v>41440961.678455636</v>
      </c>
      <c r="AF48" s="31">
        <f t="shared" si="2"/>
        <v>150.88010149131679</v>
      </c>
      <c r="AG48" s="11">
        <v>9132685.1920814551</v>
      </c>
      <c r="AH48" s="11">
        <v>4770222.5490160007</v>
      </c>
      <c r="AI48" s="11">
        <v>9309837.1611355972</v>
      </c>
      <c r="AJ48" s="20">
        <f t="shared" si="3"/>
        <v>7737581.634077684</v>
      </c>
      <c r="AK48">
        <f t="shared" si="4"/>
        <v>2571334.4122864553</v>
      </c>
      <c r="AL48" s="21">
        <f t="shared" si="5"/>
        <v>33.23175811111112</v>
      </c>
      <c r="AM48" s="11">
        <v>13104270.809494091</v>
      </c>
      <c r="AN48" s="11">
        <v>7786488.206773567</v>
      </c>
      <c r="AO48" s="11">
        <v>4726147.798992903</v>
      </c>
      <c r="AP48" s="20">
        <f t="shared" si="6"/>
        <v>8538968.9384201858</v>
      </c>
      <c r="AQ48">
        <f t="shared" si="7"/>
        <v>4239446.5126236686</v>
      </c>
      <c r="AR48" s="31">
        <f t="shared" si="8"/>
        <v>49.648225016356818</v>
      </c>
      <c r="AS48" s="11">
        <v>1911994.7531133883</v>
      </c>
      <c r="AT48" s="11">
        <v>5022494.7546086553</v>
      </c>
      <c r="AU48" s="11">
        <v>2770951.4898166638</v>
      </c>
      <c r="AV48" s="20">
        <f t="shared" si="9"/>
        <v>3235146.9991795695</v>
      </c>
      <c r="AW48">
        <f t="shared" si="10"/>
        <v>1606365.6707020439</v>
      </c>
      <c r="AX48" s="21">
        <f t="shared" si="11"/>
        <v>49.653560444375998</v>
      </c>
    </row>
    <row r="49" spans="1:50" ht="18">
      <c r="A49" s="3" t="s">
        <v>41</v>
      </c>
      <c r="B49" s="3" t="s">
        <v>603</v>
      </c>
      <c r="C49" s="3" t="s">
        <v>72</v>
      </c>
      <c r="D49" s="3" t="s">
        <v>604</v>
      </c>
      <c r="E49" s="3" t="str">
        <f t="shared" si="14"/>
        <v>(16:0_18:1_20:5)</v>
      </c>
      <c r="F49" s="3">
        <v>878.73630000000003</v>
      </c>
      <c r="G49" s="3" t="s">
        <v>115</v>
      </c>
      <c r="H49" s="3"/>
      <c r="I49" s="3">
        <v>41.988999999999997</v>
      </c>
      <c r="J49" s="3" t="s">
        <v>46</v>
      </c>
      <c r="K49" s="9">
        <v>0.71069986030019772</v>
      </c>
      <c r="L49" s="10">
        <v>0.10281699451208637</v>
      </c>
      <c r="M49" s="9">
        <v>0.69257937928653446</v>
      </c>
      <c r="N49" s="9">
        <v>0.19309008685618914</v>
      </c>
      <c r="O49" s="9">
        <v>0.98923060536733531</v>
      </c>
      <c r="P49" s="9">
        <v>0.92080880477331672</v>
      </c>
      <c r="Q49" s="9">
        <v>1.4283281237544183</v>
      </c>
      <c r="R49" s="9">
        <v>0.20192338137166943</v>
      </c>
      <c r="S49" s="9">
        <v>1.3919105105064844</v>
      </c>
      <c r="T49" s="9">
        <v>0.11839907585226357</v>
      </c>
      <c r="U49" s="3" t="s">
        <v>58</v>
      </c>
      <c r="V49" s="3" t="s">
        <v>58</v>
      </c>
      <c r="W49" s="3" t="s">
        <v>37</v>
      </c>
      <c r="X49" s="3" t="s">
        <v>58</v>
      </c>
      <c r="Y49" s="3"/>
      <c r="Z49" s="3"/>
      <c r="AA49" s="11">
        <v>25976631.668000001</v>
      </c>
      <c r="AB49" s="11">
        <v>62085493.879521199</v>
      </c>
      <c r="AC49" s="11">
        <v>21371423.746248238</v>
      </c>
      <c r="AD49" s="20">
        <f t="shared" si="0"/>
        <v>36477849.764589816</v>
      </c>
      <c r="AE49">
        <f t="shared" si="1"/>
        <v>22296088.509834532</v>
      </c>
      <c r="AF49" s="31">
        <f t="shared" si="2"/>
        <v>61.122266399260297</v>
      </c>
      <c r="AG49" s="11">
        <v>13464745.745506311</v>
      </c>
      <c r="AH49" s="11">
        <v>7525540.0383451488</v>
      </c>
      <c r="AI49" s="11">
        <v>83993580.008384824</v>
      </c>
      <c r="AJ49" s="20">
        <f t="shared" si="3"/>
        <v>34994621.93074543</v>
      </c>
      <c r="AK49">
        <f t="shared" si="4"/>
        <v>42538123.614337891</v>
      </c>
      <c r="AL49" s="21">
        <f t="shared" si="5"/>
        <v>121.55617425592166</v>
      </c>
      <c r="AM49" s="11">
        <v>12964779.854418112</v>
      </c>
      <c r="AN49" s="11">
        <v>557091068.57987678</v>
      </c>
      <c r="AO49" s="11">
        <v>40674001.250346139</v>
      </c>
      <c r="AP49" s="20">
        <f t="shared" si="6"/>
        <v>203576616.56154704</v>
      </c>
      <c r="AQ49">
        <f t="shared" si="7"/>
        <v>306465823.66873652</v>
      </c>
      <c r="AR49" s="31">
        <f t="shared" si="8"/>
        <v>150.54077862428917</v>
      </c>
      <c r="AS49" s="11">
        <v>2797996242.7316871</v>
      </c>
      <c r="AT49" s="11">
        <v>620960842.79984879</v>
      </c>
      <c r="AU49" s="11">
        <v>1880331.0856027345</v>
      </c>
      <c r="AV49" s="20">
        <f t="shared" si="9"/>
        <v>1140279138.8723795</v>
      </c>
      <c r="AW49">
        <f t="shared" si="10"/>
        <v>1468616582.8142006</v>
      </c>
      <c r="AX49" s="21">
        <f t="shared" si="11"/>
        <v>128.79447959264724</v>
      </c>
    </row>
    <row r="50" spans="1:50" ht="18">
      <c r="A50" s="3" t="s">
        <v>41</v>
      </c>
      <c r="B50" s="3" t="s">
        <v>605</v>
      </c>
      <c r="C50" s="3" t="s">
        <v>72</v>
      </c>
      <c r="D50" s="3" t="s">
        <v>606</v>
      </c>
      <c r="E50" s="3" t="str">
        <f t="shared" si="14"/>
        <v>(18:2_18:2_18:3)</v>
      </c>
      <c r="F50" s="3">
        <v>876.72069999999997</v>
      </c>
      <c r="G50" s="3" t="s">
        <v>116</v>
      </c>
      <c r="H50" s="3"/>
      <c r="I50" s="3">
        <v>37.726999999999997</v>
      </c>
      <c r="J50" s="3" t="s">
        <v>90</v>
      </c>
      <c r="K50" s="9">
        <v>0.88201502618602912</v>
      </c>
      <c r="L50" s="10">
        <v>0.39394992789706235</v>
      </c>
      <c r="M50" s="9">
        <v>0.97277168328883623</v>
      </c>
      <c r="N50" s="9">
        <v>0.84675489590295194</v>
      </c>
      <c r="O50" s="9">
        <v>1.1798802177072887</v>
      </c>
      <c r="P50" s="9">
        <v>0.21999791250531378</v>
      </c>
      <c r="Q50" s="9">
        <v>1.2129055953995709</v>
      </c>
      <c r="R50" s="9">
        <v>0.26504742871060077</v>
      </c>
      <c r="S50" s="9">
        <v>1.337709883253662</v>
      </c>
      <c r="T50" s="9">
        <v>0.11868636122951351</v>
      </c>
      <c r="U50" s="3" t="s">
        <v>58</v>
      </c>
      <c r="V50" s="3" t="s">
        <v>58</v>
      </c>
      <c r="W50" s="3" t="s">
        <v>58</v>
      </c>
      <c r="X50" s="3" t="s">
        <v>58</v>
      </c>
      <c r="Y50" s="3" t="s">
        <v>10</v>
      </c>
      <c r="Z50" s="3" t="s">
        <v>10</v>
      </c>
      <c r="AA50" s="11">
        <v>3441943.2607796001</v>
      </c>
      <c r="AB50" s="11">
        <v>515994.60968520161</v>
      </c>
      <c r="AC50" s="11">
        <v>684999.62258598837</v>
      </c>
      <c r="AD50" s="20">
        <f t="shared" si="0"/>
        <v>1547645.8310169301</v>
      </c>
      <c r="AE50">
        <f t="shared" si="1"/>
        <v>1642684.6130345569</v>
      </c>
      <c r="AF50" s="31">
        <f t="shared" si="2"/>
        <v>106.14086117850223</v>
      </c>
      <c r="AG50" s="11">
        <v>604085.91796754324</v>
      </c>
      <c r="AH50" s="11">
        <v>515879.48322933621</v>
      </c>
      <c r="AI50" s="11">
        <v>856258.12613074598</v>
      </c>
      <c r="AJ50" s="20">
        <f t="shared" si="3"/>
        <v>658741.1757758751</v>
      </c>
      <c r="AK50">
        <f t="shared" si="4"/>
        <v>176648.81273425772</v>
      </c>
      <c r="AL50" s="21">
        <f t="shared" si="5"/>
        <v>26.816118261652335</v>
      </c>
      <c r="AM50" s="11">
        <v>800479.2742320433</v>
      </c>
      <c r="AN50" s="11">
        <v>700295.6609709491</v>
      </c>
      <c r="AO50" s="11">
        <v>550242.50122843927</v>
      </c>
      <c r="AP50" s="20">
        <f t="shared" si="6"/>
        <v>683672.47881047719</v>
      </c>
      <c r="AQ50">
        <f t="shared" si="7"/>
        <v>125943.86955969535</v>
      </c>
      <c r="AR50" s="31">
        <f t="shared" si="8"/>
        <v>18.421667313393293</v>
      </c>
      <c r="AS50" s="11">
        <v>447487.29040854285</v>
      </c>
      <c r="AT50" s="11">
        <v>349383.7420918339</v>
      </c>
      <c r="AU50" s="11">
        <v>546225.12058212678</v>
      </c>
      <c r="AV50" s="20">
        <f t="shared" si="9"/>
        <v>447698.7176941678</v>
      </c>
      <c r="AW50">
        <f t="shared" si="10"/>
        <v>98420.85956550375</v>
      </c>
      <c r="AX50" s="21">
        <f t="shared" si="11"/>
        <v>21.983726036208363</v>
      </c>
    </row>
    <row r="51" spans="1:50" ht="18">
      <c r="A51" s="3" t="s">
        <v>41</v>
      </c>
      <c r="B51" s="3" t="s">
        <v>607</v>
      </c>
      <c r="C51" s="3" t="s">
        <v>39</v>
      </c>
      <c r="D51" s="3" t="s">
        <v>592</v>
      </c>
      <c r="E51" s="3" t="str">
        <f t="shared" si="14"/>
        <v>(18:0_18:3)</v>
      </c>
      <c r="F51" s="3">
        <v>780.5752</v>
      </c>
      <c r="G51" s="3" t="s">
        <v>117</v>
      </c>
      <c r="H51" s="3"/>
      <c r="I51" s="3">
        <v>28.081</v>
      </c>
      <c r="J51" s="3" t="s">
        <v>80</v>
      </c>
      <c r="K51" s="9">
        <v>0.70103449918648775</v>
      </c>
      <c r="L51" s="10">
        <v>0.19531410379202424</v>
      </c>
      <c r="M51" s="9">
        <v>1.2158250277007008</v>
      </c>
      <c r="N51" s="9">
        <v>0.60599929596464064</v>
      </c>
      <c r="O51" s="9">
        <v>1.3289604262071135</v>
      </c>
      <c r="P51" s="9">
        <v>0.33632073355399961</v>
      </c>
      <c r="Q51" s="9">
        <v>1.0930523684977664</v>
      </c>
      <c r="R51" s="9">
        <v>0.80138164527776257</v>
      </c>
      <c r="S51" s="9">
        <v>1.8957133033385656</v>
      </c>
      <c r="T51" s="9">
        <v>0.1186914513603255</v>
      </c>
      <c r="U51" s="3" t="s">
        <v>58</v>
      </c>
      <c r="V51" s="3" t="s">
        <v>58</v>
      </c>
      <c r="W51" s="3" t="s">
        <v>58</v>
      </c>
      <c r="X51" s="3" t="s">
        <v>58</v>
      </c>
      <c r="Y51" s="3"/>
      <c r="Z51" s="3"/>
      <c r="AA51" s="11">
        <v>59224044.406000003</v>
      </c>
      <c r="AB51" s="11">
        <v>31209339.718922272</v>
      </c>
      <c r="AC51" s="11">
        <v>108029987.40944114</v>
      </c>
      <c r="AD51" s="20">
        <f t="shared" si="0"/>
        <v>66154457.178121142</v>
      </c>
      <c r="AE51">
        <f t="shared" si="1"/>
        <v>38876418.86531847</v>
      </c>
      <c r="AF51" s="31">
        <f t="shared" si="2"/>
        <v>58.766136891794844</v>
      </c>
      <c r="AG51" s="11">
        <v>88664784.720125854</v>
      </c>
      <c r="AH51" s="11">
        <v>97322272.668733522</v>
      </c>
      <c r="AI51" s="11">
        <v>203799883.56231844</v>
      </c>
      <c r="AJ51" s="20">
        <f t="shared" si="3"/>
        <v>129928980.31705928</v>
      </c>
      <c r="AK51">
        <f t="shared" si="4"/>
        <v>64120361.696561724</v>
      </c>
      <c r="AL51" s="21">
        <f t="shared" si="5"/>
        <v>49.350315487808778</v>
      </c>
      <c r="AM51" s="11">
        <v>3286377.1503860448</v>
      </c>
      <c r="AN51" s="11">
        <v>216883250.53478432</v>
      </c>
      <c r="AO51" s="11">
        <v>100842287.16097097</v>
      </c>
      <c r="AP51" s="20">
        <f t="shared" si="6"/>
        <v>107003971.61538045</v>
      </c>
      <c r="AQ51">
        <f t="shared" si="7"/>
        <v>106931664.37676188</v>
      </c>
      <c r="AR51" s="31">
        <f t="shared" si="8"/>
        <v>99.932425649696</v>
      </c>
      <c r="AS51" s="11">
        <v>189144771.66003266</v>
      </c>
      <c r="AT51" s="11">
        <v>246257826.86336657</v>
      </c>
      <c r="AU51" s="11">
        <v>46792622.125726826</v>
      </c>
      <c r="AV51" s="20">
        <f t="shared" si="9"/>
        <v>160731740.21637535</v>
      </c>
      <c r="AW51">
        <f t="shared" si="10"/>
        <v>102723255.60514927</v>
      </c>
      <c r="AX51" s="21">
        <f t="shared" si="11"/>
        <v>63.909751407447168</v>
      </c>
    </row>
    <row r="52" spans="1:50" ht="18">
      <c r="A52" s="3" t="s">
        <v>41</v>
      </c>
      <c r="B52" s="3" t="s">
        <v>608</v>
      </c>
      <c r="C52" s="3" t="s">
        <v>76</v>
      </c>
      <c r="D52" s="3" t="s">
        <v>609</v>
      </c>
      <c r="E52" s="3" t="str">
        <f t="shared" si="14"/>
        <v>(24:0_18:2)</v>
      </c>
      <c r="F52" s="3">
        <v>827.6404</v>
      </c>
      <c r="G52" s="3" t="s">
        <v>118</v>
      </c>
      <c r="H52" s="3"/>
      <c r="I52" s="3">
        <v>37.121000000000002</v>
      </c>
      <c r="J52" s="3" t="s">
        <v>46</v>
      </c>
      <c r="K52" s="9">
        <v>1.2125826104077937</v>
      </c>
      <c r="L52" s="10">
        <v>0.28418095564270046</v>
      </c>
      <c r="M52" s="9">
        <v>1.3671645320912962</v>
      </c>
      <c r="N52" s="9">
        <v>0.23067054897416017</v>
      </c>
      <c r="O52" s="9">
        <v>0.85537998819563887</v>
      </c>
      <c r="P52" s="9">
        <v>0.22267184089574635</v>
      </c>
      <c r="Q52" s="9">
        <v>0.62565987349540053</v>
      </c>
      <c r="R52" s="9">
        <v>0.12887893005302067</v>
      </c>
      <c r="S52" s="9">
        <v>0.70541996962002707</v>
      </c>
      <c r="T52" s="9">
        <v>0.12080989676356607</v>
      </c>
      <c r="U52" s="3" t="s">
        <v>58</v>
      </c>
      <c r="V52" s="3" t="s">
        <v>58</v>
      </c>
      <c r="W52" s="3" t="s">
        <v>58</v>
      </c>
      <c r="X52" s="3" t="s">
        <v>58</v>
      </c>
      <c r="Y52" s="16" t="s">
        <v>10</v>
      </c>
      <c r="Z52" s="16" t="s">
        <v>10</v>
      </c>
      <c r="AA52" s="11">
        <v>474486.55100197002</v>
      </c>
      <c r="AB52" s="11">
        <v>93628426.991019756</v>
      </c>
      <c r="AC52" s="11">
        <v>125786554.18848234</v>
      </c>
      <c r="AD52" s="20">
        <f t="shared" si="0"/>
        <v>73296489.24350135</v>
      </c>
      <c r="AE52">
        <f t="shared" si="1"/>
        <v>65083172.505048007</v>
      </c>
      <c r="AF52" s="31">
        <f t="shared" si="2"/>
        <v>88.794392714816752</v>
      </c>
      <c r="AG52" s="11">
        <v>88059735.83204098</v>
      </c>
      <c r="AH52" s="11">
        <v>95097039.318440393</v>
      </c>
      <c r="AI52" s="11">
        <v>135677745.94133982</v>
      </c>
      <c r="AJ52" s="20">
        <f t="shared" si="3"/>
        <v>106278173.69727373</v>
      </c>
      <c r="AK52">
        <f t="shared" si="4"/>
        <v>25702763.395994369</v>
      </c>
      <c r="AL52" s="21">
        <f t="shared" si="5"/>
        <v>24.184423293918254</v>
      </c>
      <c r="AM52" s="11">
        <v>117958068.28185165</v>
      </c>
      <c r="AN52" s="11">
        <v>117559477.59394588</v>
      </c>
      <c r="AO52" s="11">
        <v>82396289.778755397</v>
      </c>
      <c r="AP52" s="20">
        <f t="shared" si="6"/>
        <v>105971278.55151765</v>
      </c>
      <c r="AQ52">
        <f t="shared" si="7"/>
        <v>20417511.855292749</v>
      </c>
      <c r="AR52" s="31">
        <f t="shared" si="8"/>
        <v>19.267024173315818</v>
      </c>
      <c r="AS52" s="11">
        <v>78417377.959613711</v>
      </c>
      <c r="AT52" s="11">
        <v>82452656.570551172</v>
      </c>
      <c r="AU52" s="11">
        <v>116455965.43704176</v>
      </c>
      <c r="AV52" s="20">
        <f t="shared" si="9"/>
        <v>92441999.989068881</v>
      </c>
      <c r="AW52">
        <f t="shared" si="10"/>
        <v>20894347.818711549</v>
      </c>
      <c r="AX52" s="21">
        <f t="shared" si="11"/>
        <v>22.602656607583427</v>
      </c>
    </row>
    <row r="53" spans="1:50" ht="18">
      <c r="A53" s="3" t="s">
        <v>41</v>
      </c>
      <c r="B53" s="3" t="s">
        <v>610</v>
      </c>
      <c r="C53" s="3" t="s">
        <v>119</v>
      </c>
      <c r="D53" s="3" t="s">
        <v>554</v>
      </c>
      <c r="E53" s="3" t="str">
        <f t="shared" si="14"/>
        <v>(18:2_18:2)</v>
      </c>
      <c r="F53" s="3">
        <v>770.50980000000004</v>
      </c>
      <c r="G53" s="3" t="s">
        <v>120</v>
      </c>
      <c r="H53" s="3"/>
      <c r="I53" s="3">
        <v>19.472000000000001</v>
      </c>
      <c r="J53" s="3" t="s">
        <v>90</v>
      </c>
      <c r="K53" s="9">
        <v>0.95797864329031723</v>
      </c>
      <c r="L53" s="10">
        <v>0.71279335715045256</v>
      </c>
      <c r="M53" s="9">
        <v>1.1268020308784625</v>
      </c>
      <c r="N53" s="9">
        <v>0.54997730945182277</v>
      </c>
      <c r="O53" s="9">
        <v>1.3168616028145956</v>
      </c>
      <c r="P53" s="9">
        <v>0.15606490206139806</v>
      </c>
      <c r="Q53" s="9">
        <v>1.1686716625705418</v>
      </c>
      <c r="R53" s="9">
        <v>0.44982983974911489</v>
      </c>
      <c r="S53" s="9">
        <v>1.374625219505565</v>
      </c>
      <c r="T53" s="9">
        <v>0.12270042953657592</v>
      </c>
      <c r="U53" s="3" t="s">
        <v>58</v>
      </c>
      <c r="V53" s="3" t="s">
        <v>58</v>
      </c>
      <c r="W53" s="3" t="s">
        <v>58</v>
      </c>
      <c r="X53" s="3" t="s">
        <v>58</v>
      </c>
      <c r="Y53" s="3" t="s">
        <v>10</v>
      </c>
      <c r="Z53" s="3" t="s">
        <v>10</v>
      </c>
      <c r="AA53" s="11">
        <v>513154.662184063</v>
      </c>
      <c r="AB53" s="11">
        <v>5230041.2393542053</v>
      </c>
      <c r="AC53" s="11">
        <v>5692142.4429660207</v>
      </c>
      <c r="AD53" s="20">
        <f t="shared" si="0"/>
        <v>3811779.4481680966</v>
      </c>
      <c r="AE53">
        <f t="shared" si="1"/>
        <v>2866021.3693596269</v>
      </c>
      <c r="AF53" s="31">
        <f t="shared" si="2"/>
        <v>75.188541423534048</v>
      </c>
      <c r="AG53" s="11">
        <v>4329278.3246567789</v>
      </c>
      <c r="AH53" s="11">
        <v>7149184.4183337539</v>
      </c>
      <c r="AI53" s="11">
        <v>8192546.1933940686</v>
      </c>
      <c r="AJ53" s="20">
        <f t="shared" si="3"/>
        <v>6557002.9787948681</v>
      </c>
      <c r="AK53">
        <f t="shared" si="4"/>
        <v>1998554.1772504528</v>
      </c>
      <c r="AL53" s="21">
        <f t="shared" si="5"/>
        <v>30.479689939347459</v>
      </c>
      <c r="AM53" s="11">
        <v>6275138.1526075415</v>
      </c>
      <c r="AN53" s="11">
        <v>6973474.613846384</v>
      </c>
      <c r="AO53" s="11">
        <v>6853367.9629971897</v>
      </c>
      <c r="AP53" s="20">
        <f t="shared" si="6"/>
        <v>6700660.2431503721</v>
      </c>
      <c r="AQ53">
        <f t="shared" si="7"/>
        <v>373374.06049363955</v>
      </c>
      <c r="AR53" s="31">
        <f t="shared" si="8"/>
        <v>5.5721980662325681</v>
      </c>
      <c r="AS53" s="11">
        <v>6880267.7765130904</v>
      </c>
      <c r="AT53" s="11">
        <v>6403188.5585868107</v>
      </c>
      <c r="AU53" s="11">
        <v>10265803.495385353</v>
      </c>
      <c r="AV53" s="20">
        <f t="shared" si="9"/>
        <v>7849753.2768284185</v>
      </c>
      <c r="AW53">
        <f t="shared" si="10"/>
        <v>2105914.3237525229</v>
      </c>
      <c r="AX53" s="21">
        <f t="shared" si="11"/>
        <v>26.827777249623157</v>
      </c>
    </row>
    <row r="54" spans="1:50" ht="18">
      <c r="A54" s="3" t="s">
        <v>41</v>
      </c>
      <c r="B54" s="3" t="s">
        <v>611</v>
      </c>
      <c r="C54" s="3" t="s">
        <v>121</v>
      </c>
      <c r="D54" s="3" t="s">
        <v>554</v>
      </c>
      <c r="E54" s="3" t="str">
        <f t="shared" si="14"/>
        <v>(18:2_18:2)</v>
      </c>
      <c r="F54" s="3">
        <v>696.47299999999996</v>
      </c>
      <c r="G54" s="3" t="s">
        <v>122</v>
      </c>
      <c r="H54" s="3"/>
      <c r="I54" s="3">
        <v>57.155999999999999</v>
      </c>
      <c r="J54" s="3" t="s">
        <v>90</v>
      </c>
      <c r="K54" s="9">
        <v>1.3902195980887311</v>
      </c>
      <c r="L54" s="10">
        <v>0.12842646990772563</v>
      </c>
      <c r="M54" s="9">
        <v>1.4108202734615887</v>
      </c>
      <c r="N54" s="9">
        <v>0.40781461970260385</v>
      </c>
      <c r="O54" s="9">
        <v>0.97578812773872325</v>
      </c>
      <c r="P54" s="9">
        <v>0.83076985360135569</v>
      </c>
      <c r="Q54" s="9">
        <v>0.69164594958968761</v>
      </c>
      <c r="R54" s="9">
        <v>0.38441861926704463</v>
      </c>
      <c r="S54" s="9">
        <v>0.70189495895485388</v>
      </c>
      <c r="T54" s="9">
        <v>0.12747454357468271</v>
      </c>
      <c r="U54" s="3" t="s">
        <v>58</v>
      </c>
      <c r="V54" s="3" t="s">
        <v>58</v>
      </c>
      <c r="W54" s="3" t="s">
        <v>58</v>
      </c>
      <c r="X54" s="3" t="s">
        <v>58</v>
      </c>
      <c r="Y54" s="3"/>
      <c r="Z54" s="3"/>
      <c r="AA54" s="11">
        <v>915836414.472</v>
      </c>
      <c r="AB54" s="11">
        <v>20595757.719539214</v>
      </c>
      <c r="AC54" s="11">
        <v>19120194.252311967</v>
      </c>
      <c r="AD54" s="20">
        <f t="shared" si="0"/>
        <v>318517455.48128372</v>
      </c>
      <c r="AE54">
        <f t="shared" si="1"/>
        <v>517293918.77268499</v>
      </c>
      <c r="AF54" s="31">
        <f t="shared" si="2"/>
        <v>162.40677233561584</v>
      </c>
      <c r="AG54" s="11">
        <v>21687480.012898084</v>
      </c>
      <c r="AH54" s="11">
        <v>22161896.842257623</v>
      </c>
      <c r="AI54" s="11">
        <v>11266304.797925252</v>
      </c>
      <c r="AJ54" s="20">
        <f t="shared" si="3"/>
        <v>18371893.884360317</v>
      </c>
      <c r="AK54">
        <f t="shared" si="4"/>
        <v>6158190.8894531531</v>
      </c>
      <c r="AL54" s="21">
        <f t="shared" si="5"/>
        <v>33.519630192810531</v>
      </c>
      <c r="AM54" s="11">
        <v>16932694.737469912</v>
      </c>
      <c r="AN54" s="11">
        <v>9113924.8492278792</v>
      </c>
      <c r="AO54" s="11">
        <v>12440288.947520088</v>
      </c>
      <c r="AP54" s="20">
        <f t="shared" si="6"/>
        <v>12828969.51140596</v>
      </c>
      <c r="AQ54">
        <f t="shared" si="7"/>
        <v>3923849.5227107094</v>
      </c>
      <c r="AR54" s="31">
        <f t="shared" si="8"/>
        <v>30.58585118019105</v>
      </c>
      <c r="AS54" s="11">
        <v>11671163.709119365</v>
      </c>
      <c r="AT54" s="11">
        <v>22797098.510995254</v>
      </c>
      <c r="AU54" s="11">
        <v>13285905.033618778</v>
      </c>
      <c r="AV54" s="20">
        <f t="shared" si="9"/>
        <v>15918055.751244465</v>
      </c>
      <c r="AW54">
        <f t="shared" si="10"/>
        <v>6011885.673740088</v>
      </c>
      <c r="AX54" s="21">
        <f t="shared" si="11"/>
        <v>37.767713392196676</v>
      </c>
    </row>
    <row r="55" spans="1:50" ht="18">
      <c r="A55" s="3" t="s">
        <v>41</v>
      </c>
      <c r="B55" s="3" t="s">
        <v>612</v>
      </c>
      <c r="C55" s="3" t="s">
        <v>39</v>
      </c>
      <c r="D55" s="3" t="s">
        <v>613</v>
      </c>
      <c r="E55" s="3" t="str">
        <f t="shared" si="14"/>
        <v>(18:3_18:4)</v>
      </c>
      <c r="F55" s="3">
        <v>772.51260000000002</v>
      </c>
      <c r="G55" s="3" t="s">
        <v>123</v>
      </c>
      <c r="H55" s="3"/>
      <c r="I55" s="3">
        <v>17.655000000000001</v>
      </c>
      <c r="J55" s="3" t="s">
        <v>80</v>
      </c>
      <c r="K55" s="9">
        <v>0.83580494318153231</v>
      </c>
      <c r="L55" s="10">
        <v>0.3901087296082546</v>
      </c>
      <c r="M55" s="9">
        <v>1.6643698495989363</v>
      </c>
      <c r="N55" s="9">
        <v>6.8657259645414526E-2</v>
      </c>
      <c r="O55" s="9">
        <v>1.1336875363396601</v>
      </c>
      <c r="P55" s="9">
        <v>0.39854758920737376</v>
      </c>
      <c r="Q55" s="9">
        <v>0.68115120963819731</v>
      </c>
      <c r="R55" s="9">
        <v>0.11670043033238049</v>
      </c>
      <c r="S55" s="9">
        <v>1.3564020476167837</v>
      </c>
      <c r="T55" s="9">
        <v>0.12832055311963728</v>
      </c>
      <c r="U55" s="3" t="s">
        <v>58</v>
      </c>
      <c r="V55" s="3" t="s">
        <v>58</v>
      </c>
      <c r="W55" s="3" t="s">
        <v>58</v>
      </c>
      <c r="X55" s="3" t="s">
        <v>58</v>
      </c>
      <c r="Y55" s="16" t="s">
        <v>10</v>
      </c>
      <c r="Z55" s="16" t="s">
        <v>10</v>
      </c>
      <c r="AA55" s="11">
        <v>45967551.673533998</v>
      </c>
      <c r="AB55" s="11">
        <v>55919067.566691399</v>
      </c>
      <c r="AC55" s="11">
        <v>468403.44743109541</v>
      </c>
      <c r="AD55" s="20">
        <f t="shared" si="0"/>
        <v>34118340.895885505</v>
      </c>
      <c r="AE55">
        <f t="shared" si="1"/>
        <v>29563438.312493537</v>
      </c>
      <c r="AF55" s="31">
        <f t="shared" si="2"/>
        <v>86.649694962332518</v>
      </c>
      <c r="AG55" s="11">
        <v>26826352.531361386</v>
      </c>
      <c r="AH55" s="11">
        <v>81204168.262896731</v>
      </c>
      <c r="AI55" s="11">
        <v>182172509.79490951</v>
      </c>
      <c r="AJ55" s="20">
        <f t="shared" si="3"/>
        <v>96734343.529722527</v>
      </c>
      <c r="AK55">
        <f t="shared" si="4"/>
        <v>78828909.049925998</v>
      </c>
      <c r="AL55" s="21">
        <f t="shared" si="5"/>
        <v>81.490095630519349</v>
      </c>
      <c r="AM55" s="11">
        <v>9864799.8145632949</v>
      </c>
      <c r="AN55" s="11">
        <v>184825487.01656288</v>
      </c>
      <c r="AO55" s="11">
        <v>122551832.63176958</v>
      </c>
      <c r="AP55" s="20">
        <f t="shared" si="6"/>
        <v>105747373.15429859</v>
      </c>
      <c r="AQ55">
        <f t="shared" si="7"/>
        <v>88682596.434116974</v>
      </c>
      <c r="AR55" s="31">
        <f t="shared" si="8"/>
        <v>83.862694446998717</v>
      </c>
      <c r="AS55" s="11">
        <v>106115683.590059</v>
      </c>
      <c r="AT55" s="11">
        <v>260477021.74993986</v>
      </c>
      <c r="AU55" s="11">
        <v>34100984.855983071</v>
      </c>
      <c r="AV55" s="20">
        <f t="shared" si="9"/>
        <v>133564563.39866064</v>
      </c>
      <c r="AW55">
        <f t="shared" si="10"/>
        <v>115657288.01944914</v>
      </c>
      <c r="AX55" s="21">
        <f t="shared" si="11"/>
        <v>86.592794582974648</v>
      </c>
    </row>
    <row r="56" spans="1:50" ht="18">
      <c r="A56" s="3" t="s">
        <v>41</v>
      </c>
      <c r="B56" s="3" t="s">
        <v>614</v>
      </c>
      <c r="C56" s="3" t="s">
        <v>124</v>
      </c>
      <c r="D56" s="3" t="s">
        <v>548</v>
      </c>
      <c r="E56" s="3" t="str">
        <f t="shared" si="14"/>
        <v>(22:0_18:2)</v>
      </c>
      <c r="F56" s="3">
        <v>843.59889999999996</v>
      </c>
      <c r="G56" s="3" t="s">
        <v>125</v>
      </c>
      <c r="H56" s="3"/>
      <c r="I56" s="3">
        <v>34.430999999999997</v>
      </c>
      <c r="J56" s="3" t="s">
        <v>46</v>
      </c>
      <c r="K56" s="9">
        <v>0.54013874212575752</v>
      </c>
      <c r="L56" s="10">
        <v>0.44364155821636986</v>
      </c>
      <c r="M56" s="9">
        <v>0.25388655860567638</v>
      </c>
      <c r="N56" s="9">
        <v>0.23289778308340287</v>
      </c>
      <c r="O56" s="9">
        <v>4.706764342921562</v>
      </c>
      <c r="P56" s="9">
        <v>0.15278758496481618</v>
      </c>
      <c r="Q56" s="9">
        <v>18.538848093300867</v>
      </c>
      <c r="R56" s="9">
        <v>0.11800735684004668</v>
      </c>
      <c r="S56" s="9">
        <v>8.7139913800623319</v>
      </c>
      <c r="T56" s="9">
        <v>0.12936917519347904</v>
      </c>
      <c r="U56" s="3" t="s">
        <v>47</v>
      </c>
      <c r="V56" s="3" t="s">
        <v>37</v>
      </c>
      <c r="W56" s="3" t="s">
        <v>58</v>
      </c>
      <c r="X56" s="3" t="s">
        <v>58</v>
      </c>
      <c r="Y56" s="3"/>
      <c r="Z56" s="3"/>
      <c r="AA56" s="11">
        <v>32841527.351</v>
      </c>
      <c r="AB56" s="11">
        <v>4741.7394657817422</v>
      </c>
      <c r="AC56" s="11">
        <v>47761.650125249784</v>
      </c>
      <c r="AD56" s="20">
        <f t="shared" si="0"/>
        <v>10964676.913530344</v>
      </c>
      <c r="AE56">
        <f t="shared" si="1"/>
        <v>18945920.444141544</v>
      </c>
      <c r="AF56" s="31">
        <f t="shared" si="2"/>
        <v>172.79050348270997</v>
      </c>
      <c r="AG56" s="11">
        <v>7080.6966434384394</v>
      </c>
      <c r="AH56" s="11">
        <v>16031.718161464778</v>
      </c>
      <c r="AI56" s="11">
        <v>26203.098852605573</v>
      </c>
      <c r="AJ56" s="20">
        <f t="shared" si="3"/>
        <v>16438.504552502931</v>
      </c>
      <c r="AK56">
        <f t="shared" si="4"/>
        <v>9567.6890071866583</v>
      </c>
      <c r="AL56" s="21">
        <f t="shared" si="5"/>
        <v>58.202916065925713</v>
      </c>
      <c r="AM56" s="11">
        <v>113461.29164894015</v>
      </c>
      <c r="AN56" s="11">
        <v>1347171.6197736545</v>
      </c>
      <c r="AO56" s="11">
        <v>2619293.002281813</v>
      </c>
      <c r="AP56" s="20">
        <f t="shared" si="6"/>
        <v>1359975.3045681359</v>
      </c>
      <c r="AQ56">
        <f t="shared" si="7"/>
        <v>1252964.9202038958</v>
      </c>
      <c r="AR56" s="31">
        <f t="shared" si="8"/>
        <v>92.131446504595061</v>
      </c>
      <c r="AS56" s="11">
        <v>20483.774420111298</v>
      </c>
      <c r="AT56" s="11">
        <v>10767.631603931743</v>
      </c>
      <c r="AU56" s="11">
        <v>1928575.250972694</v>
      </c>
      <c r="AV56" s="20">
        <f t="shared" si="9"/>
        <v>653275.55233224563</v>
      </c>
      <c r="AW56">
        <f t="shared" si="10"/>
        <v>1104452.620926819</v>
      </c>
      <c r="AX56" s="21">
        <f t="shared" si="11"/>
        <v>169.06382260653035</v>
      </c>
    </row>
    <row r="57" spans="1:50" ht="18">
      <c r="A57" s="3" t="s">
        <v>31</v>
      </c>
      <c r="B57" s="3" t="s">
        <v>126</v>
      </c>
      <c r="C57" s="3" t="s">
        <v>33</v>
      </c>
      <c r="D57" s="8">
        <v>0.66666666666666663</v>
      </c>
      <c r="E57" s="3" t="s">
        <v>127</v>
      </c>
      <c r="F57" s="3">
        <v>654.3827</v>
      </c>
      <c r="G57" s="3" t="s">
        <v>128</v>
      </c>
      <c r="H57" s="3"/>
      <c r="I57" s="3">
        <v>8.3079999999999998</v>
      </c>
      <c r="J57" s="3" t="s">
        <v>36</v>
      </c>
      <c r="K57" s="9">
        <v>0.61068375903293437</v>
      </c>
      <c r="L57" s="10">
        <v>9.5621517116036336E-2</v>
      </c>
      <c r="M57" s="9">
        <v>0.96386168700219454</v>
      </c>
      <c r="N57" s="9">
        <v>0.93053023446723193</v>
      </c>
      <c r="O57" s="9">
        <v>1.1564485494235073</v>
      </c>
      <c r="P57" s="9">
        <v>0.58506131805078576</v>
      </c>
      <c r="Q57" s="9">
        <v>1.1998075709599962</v>
      </c>
      <c r="R57" s="9">
        <v>0.68459494238500307</v>
      </c>
      <c r="S57" s="9">
        <v>1.8936946206901495</v>
      </c>
      <c r="T57" s="9">
        <v>0.13765751641946791</v>
      </c>
      <c r="U57" s="3" t="s">
        <v>37</v>
      </c>
      <c r="V57" s="3" t="s">
        <v>38</v>
      </c>
      <c r="W57" s="3" t="s">
        <v>38</v>
      </c>
      <c r="X57" s="3" t="s">
        <v>38</v>
      </c>
      <c r="Y57" s="11"/>
      <c r="Z57" s="11"/>
      <c r="AA57" s="11">
        <v>34122156.138999999</v>
      </c>
      <c r="AB57" s="11">
        <v>5204528.9196296483</v>
      </c>
      <c r="AC57" s="11">
        <v>2866172.946697758</v>
      </c>
      <c r="AD57" s="20">
        <f t="shared" si="0"/>
        <v>14064286.001775801</v>
      </c>
      <c r="AE57">
        <f t="shared" si="1"/>
        <v>17409928.00086632</v>
      </c>
      <c r="AF57" s="31">
        <f t="shared" si="2"/>
        <v>123.78821078203393</v>
      </c>
      <c r="AG57" s="11">
        <v>3135831.1074017603</v>
      </c>
      <c r="AH57" s="11">
        <v>2311871.9593072417</v>
      </c>
      <c r="AI57" s="11">
        <v>1915653.4085501027</v>
      </c>
      <c r="AJ57" s="20">
        <f t="shared" si="3"/>
        <v>2454452.1584197017</v>
      </c>
      <c r="AK57">
        <f t="shared" si="4"/>
        <v>622459.02602335473</v>
      </c>
      <c r="AL57" s="21">
        <f t="shared" si="5"/>
        <v>25.360405738123038</v>
      </c>
      <c r="AM57" s="11">
        <v>1224294.1363003189</v>
      </c>
      <c r="AN57" s="11">
        <v>6542857.8237900212</v>
      </c>
      <c r="AO57" s="11">
        <v>1773301.2297168083</v>
      </c>
      <c r="AP57" s="20">
        <f t="shared" si="6"/>
        <v>3180151.0632690494</v>
      </c>
      <c r="AQ57">
        <f t="shared" si="7"/>
        <v>2925098.2487936183</v>
      </c>
      <c r="AR57" s="31">
        <f t="shared" si="8"/>
        <v>91.979852233395206</v>
      </c>
      <c r="AS57" s="11">
        <v>3722378.1766550527</v>
      </c>
      <c r="AT57" s="11">
        <v>3986476.4810968102</v>
      </c>
      <c r="AU57" s="11">
        <v>785813.40038097871</v>
      </c>
      <c r="AV57" s="20">
        <f t="shared" si="9"/>
        <v>2831556.0193776139</v>
      </c>
      <c r="AW57">
        <f t="shared" si="10"/>
        <v>1776579.3328716452</v>
      </c>
      <c r="AX57" s="21">
        <f t="shared" si="11"/>
        <v>62.742157340829998</v>
      </c>
    </row>
    <row r="58" spans="1:50" ht="18">
      <c r="A58" s="3" t="s">
        <v>41</v>
      </c>
      <c r="B58" s="3" t="s">
        <v>615</v>
      </c>
      <c r="C58" s="3" t="s">
        <v>76</v>
      </c>
      <c r="D58" s="3" t="s">
        <v>558</v>
      </c>
      <c r="E58" s="3" t="str">
        <f>"("&amp;D58&amp;")"</f>
        <v>(16:0_18:2)</v>
      </c>
      <c r="F58" s="3">
        <v>715.51520000000005</v>
      </c>
      <c r="G58" s="3" t="s">
        <v>129</v>
      </c>
      <c r="H58" s="3"/>
      <c r="I58" s="3">
        <v>27.195</v>
      </c>
      <c r="J58" s="3" t="s">
        <v>46</v>
      </c>
      <c r="K58" s="9">
        <v>1.5380782355926708</v>
      </c>
      <c r="L58" s="10">
        <v>0.26353692552343078</v>
      </c>
      <c r="M58" s="9">
        <v>1.7456028119772757</v>
      </c>
      <c r="N58" s="9">
        <v>0.2920017197637495</v>
      </c>
      <c r="O58" s="9">
        <v>0.69473336477532055</v>
      </c>
      <c r="P58" s="9">
        <v>0.12030583041742972</v>
      </c>
      <c r="Q58" s="9">
        <v>0.39799051651869394</v>
      </c>
      <c r="R58" s="9">
        <v>0.1850415319398504</v>
      </c>
      <c r="S58" s="9">
        <v>0.45168922405798012</v>
      </c>
      <c r="T58" s="9">
        <v>0.13932958461898684</v>
      </c>
      <c r="U58" s="3" t="s">
        <v>58</v>
      </c>
      <c r="V58" s="3" t="s">
        <v>58</v>
      </c>
      <c r="W58" s="3" t="s">
        <v>58</v>
      </c>
      <c r="X58" s="3" t="s">
        <v>58</v>
      </c>
      <c r="Y58" s="16" t="s">
        <v>10</v>
      </c>
      <c r="Z58" s="16" t="s">
        <v>10</v>
      </c>
      <c r="AA58" s="11">
        <v>21162086.6510671</v>
      </c>
      <c r="AB58" s="11">
        <v>627830.28619187337</v>
      </c>
      <c r="AC58" s="11">
        <v>784538.11923971819</v>
      </c>
      <c r="AD58" s="20">
        <f t="shared" si="0"/>
        <v>7524818.3521662308</v>
      </c>
      <c r="AE58">
        <f t="shared" si="1"/>
        <v>11810480.698447021</v>
      </c>
      <c r="AF58" s="31">
        <f t="shared" si="2"/>
        <v>156.9536983580081</v>
      </c>
      <c r="AG58" s="11">
        <v>332490.17291887983</v>
      </c>
      <c r="AH58" s="11">
        <v>741889.39511911338</v>
      </c>
      <c r="AI58" s="11">
        <v>1380563.2314736587</v>
      </c>
      <c r="AJ58" s="20">
        <f t="shared" si="3"/>
        <v>818314.26650388399</v>
      </c>
      <c r="AK58">
        <f t="shared" si="4"/>
        <v>528199.6353101033</v>
      </c>
      <c r="AL58" s="21">
        <f t="shared" si="5"/>
        <v>64.547284207417192</v>
      </c>
      <c r="AM58" s="11">
        <v>747817.0495950036</v>
      </c>
      <c r="AN58" s="11">
        <v>490469.67806920217</v>
      </c>
      <c r="AO58" s="11">
        <v>742806.24056018039</v>
      </c>
      <c r="AP58" s="20">
        <f t="shared" si="6"/>
        <v>660364.32274146203</v>
      </c>
      <c r="AQ58">
        <f t="shared" si="7"/>
        <v>147154.40791233882</v>
      </c>
      <c r="AR58" s="31">
        <f t="shared" si="8"/>
        <v>22.283821648849276</v>
      </c>
      <c r="AS58" s="11">
        <v>280898.06614252809</v>
      </c>
      <c r="AT58" s="11">
        <v>88176.827127210345</v>
      </c>
      <c r="AU58" s="11">
        <v>1165628.1727182101</v>
      </c>
      <c r="AV58" s="20">
        <f t="shared" si="9"/>
        <v>511567.68866264954</v>
      </c>
      <c r="AW58">
        <f t="shared" si="10"/>
        <v>574570.88909389195</v>
      </c>
      <c r="AX58" s="21">
        <f t="shared" si="11"/>
        <v>112.31571145471415</v>
      </c>
    </row>
    <row r="59" spans="1:50" ht="18">
      <c r="A59" s="3" t="s">
        <v>41</v>
      </c>
      <c r="B59" s="3" t="s">
        <v>616</v>
      </c>
      <c r="C59" s="3" t="s">
        <v>78</v>
      </c>
      <c r="D59" s="3" t="s">
        <v>617</v>
      </c>
      <c r="E59" s="3" t="str">
        <f>"("&amp;D59&amp;")"</f>
        <v>(18:3_20:6)</v>
      </c>
      <c r="F59" s="3">
        <v>958.56539999999995</v>
      </c>
      <c r="G59" s="3" t="s">
        <v>130</v>
      </c>
      <c r="H59" s="3"/>
      <c r="I59" s="3">
        <v>16.786000000000001</v>
      </c>
      <c r="J59" s="3" t="s">
        <v>46</v>
      </c>
      <c r="K59" s="9">
        <v>1.5443538306193834</v>
      </c>
      <c r="L59" s="10">
        <v>0.17158818681026441</v>
      </c>
      <c r="M59" s="9">
        <v>1.8823396130621688</v>
      </c>
      <c r="N59" s="9">
        <v>4.4886895382601308E-2</v>
      </c>
      <c r="O59" s="9">
        <v>0.95012308969506043</v>
      </c>
      <c r="P59" s="9">
        <v>0.84969955107507578</v>
      </c>
      <c r="Q59" s="9">
        <v>0.50475646535930407</v>
      </c>
      <c r="R59" s="9">
        <v>3.736840325862277E-2</v>
      </c>
      <c r="S59" s="9">
        <v>0.61522370771340729</v>
      </c>
      <c r="T59" s="9">
        <v>0.14085606156443428</v>
      </c>
      <c r="U59" s="3" t="s">
        <v>58</v>
      </c>
      <c r="V59" s="3" t="s">
        <v>58</v>
      </c>
      <c r="W59" s="3" t="s">
        <v>58</v>
      </c>
      <c r="X59" s="3" t="s">
        <v>38</v>
      </c>
      <c r="Y59" s="16" t="s">
        <v>10</v>
      </c>
      <c r="Z59" s="16" t="s">
        <v>10</v>
      </c>
      <c r="AA59" s="11">
        <v>71175000.885129198</v>
      </c>
      <c r="AB59" s="11">
        <v>41103736.263735957</v>
      </c>
      <c r="AC59" s="11">
        <v>27143433.750894897</v>
      </c>
      <c r="AD59" s="20">
        <f t="shared" si="0"/>
        <v>46474056.966586687</v>
      </c>
      <c r="AE59">
        <f t="shared" si="1"/>
        <v>22501666.25858504</v>
      </c>
      <c r="AF59" s="31">
        <f t="shared" si="2"/>
        <v>48.417693068550037</v>
      </c>
      <c r="AG59" s="11">
        <v>26302502.423278801</v>
      </c>
      <c r="AH59" s="11">
        <v>45140690.773965374</v>
      </c>
      <c r="AI59" s="11">
        <v>11729635.91149218</v>
      </c>
      <c r="AJ59" s="20">
        <f t="shared" si="3"/>
        <v>27724276.369578782</v>
      </c>
      <c r="AK59">
        <f t="shared" si="4"/>
        <v>16750842.594376611</v>
      </c>
      <c r="AL59" s="21">
        <f t="shared" si="5"/>
        <v>60.419404175168765</v>
      </c>
      <c r="AM59" s="11">
        <v>28603755.363149986</v>
      </c>
      <c r="AN59" s="11">
        <v>15618348.290084014</v>
      </c>
      <c r="AO59" s="11">
        <v>18958888.505914398</v>
      </c>
      <c r="AP59" s="20">
        <f t="shared" si="6"/>
        <v>21060330.719716132</v>
      </c>
      <c r="AQ59">
        <f t="shared" si="7"/>
        <v>6742940.2894263417</v>
      </c>
      <c r="AR59" s="31">
        <f t="shared" si="8"/>
        <v>32.017257369627991</v>
      </c>
      <c r="AS59" s="11">
        <v>26026474.75043153</v>
      </c>
      <c r="AT59" s="11">
        <v>28211829.100560036</v>
      </c>
      <c r="AU59" s="11">
        <v>18702661.052442484</v>
      </c>
      <c r="AV59" s="20">
        <f t="shared" si="9"/>
        <v>24313654.967811346</v>
      </c>
      <c r="AW59">
        <f t="shared" si="10"/>
        <v>4980600.6613295646</v>
      </c>
      <c r="AX59" s="21">
        <f t="shared" si="11"/>
        <v>20.484787942920725</v>
      </c>
    </row>
    <row r="60" spans="1:50" ht="18">
      <c r="A60" s="3" t="s">
        <v>41</v>
      </c>
      <c r="B60" s="3" t="s">
        <v>131</v>
      </c>
      <c r="C60" s="3" t="s">
        <v>76</v>
      </c>
      <c r="D60" s="3">
        <v>1.5034722222222223</v>
      </c>
      <c r="E60" s="3" t="s">
        <v>60</v>
      </c>
      <c r="F60" s="3">
        <v>737.49959999999999</v>
      </c>
      <c r="G60" s="3" t="s">
        <v>132</v>
      </c>
      <c r="H60" s="3"/>
      <c r="I60" s="3">
        <v>27.510999999999999</v>
      </c>
      <c r="J60" s="3" t="s">
        <v>46</v>
      </c>
      <c r="K60" s="9">
        <v>1.501864629421646</v>
      </c>
      <c r="L60" s="10">
        <v>0.25007722671425914</v>
      </c>
      <c r="M60" s="9">
        <v>1.1264529609754419</v>
      </c>
      <c r="N60" s="9">
        <v>0.63737604770994816</v>
      </c>
      <c r="O60" s="9">
        <v>0.77547590333935801</v>
      </c>
      <c r="P60" s="9">
        <v>5.9977528836455303E-2</v>
      </c>
      <c r="Q60" s="9">
        <v>0.68842280166571845</v>
      </c>
      <c r="R60" s="9">
        <v>0.25791502407530348</v>
      </c>
      <c r="S60" s="9">
        <v>0.51634207780629771</v>
      </c>
      <c r="T60" s="9">
        <v>0.14636675417250061</v>
      </c>
      <c r="U60" s="3" t="s">
        <v>38</v>
      </c>
      <c r="V60" s="3" t="s">
        <v>38</v>
      </c>
      <c r="W60" s="3" t="s">
        <v>47</v>
      </c>
      <c r="X60" s="3" t="s">
        <v>47</v>
      </c>
      <c r="Y60" s="16" t="s">
        <v>10</v>
      </c>
      <c r="Z60" s="16" t="s">
        <v>10</v>
      </c>
      <c r="AA60" s="11">
        <v>1295115.7860266401</v>
      </c>
      <c r="AB60" s="11">
        <v>10055142.537275922</v>
      </c>
      <c r="AC60" s="11">
        <v>4616567.9161902498</v>
      </c>
      <c r="AD60" s="20">
        <f t="shared" si="0"/>
        <v>5322275.4131642701</v>
      </c>
      <c r="AE60">
        <f t="shared" si="1"/>
        <v>4422446.6615341743</v>
      </c>
      <c r="AF60" s="31">
        <f t="shared" si="2"/>
        <v>83.093156934260989</v>
      </c>
      <c r="AG60" s="11">
        <v>10489363.518045695</v>
      </c>
      <c r="AH60" s="11">
        <v>12253179.03712339</v>
      </c>
      <c r="AI60" s="11">
        <v>4231124.2314658733</v>
      </c>
      <c r="AJ60" s="20">
        <f t="shared" si="3"/>
        <v>8991222.2622116525</v>
      </c>
      <c r="AK60">
        <f t="shared" si="4"/>
        <v>4215644.8193683531</v>
      </c>
      <c r="AL60" s="21">
        <f t="shared" si="5"/>
        <v>46.886226326379266</v>
      </c>
      <c r="AM60" s="11">
        <v>3458324.7280841749</v>
      </c>
      <c r="AN60" s="11">
        <v>4851586.0922428723</v>
      </c>
      <c r="AO60" s="11">
        <v>6381077.760227982</v>
      </c>
      <c r="AP60" s="20">
        <f t="shared" si="6"/>
        <v>4896996.1935183434</v>
      </c>
      <c r="AQ60">
        <f t="shared" si="7"/>
        <v>1461905.5645628537</v>
      </c>
      <c r="AR60" s="31">
        <f t="shared" si="8"/>
        <v>29.853108044025632</v>
      </c>
      <c r="AS60" s="11">
        <v>6869888.0309719704</v>
      </c>
      <c r="AT60" s="11">
        <v>8924835.5477303695</v>
      </c>
      <c r="AU60" s="11">
        <v>5035143.0939844772</v>
      </c>
      <c r="AV60" s="20">
        <f t="shared" si="9"/>
        <v>6943288.8908956051</v>
      </c>
      <c r="AW60">
        <f t="shared" si="10"/>
        <v>1945884.7886912765</v>
      </c>
      <c r="AX60" s="21">
        <f t="shared" si="11"/>
        <v>28.025404376344181</v>
      </c>
    </row>
    <row r="61" spans="1:50" ht="18">
      <c r="A61" s="3" t="s">
        <v>41</v>
      </c>
      <c r="B61" s="3" t="s">
        <v>618</v>
      </c>
      <c r="C61" s="3" t="s">
        <v>93</v>
      </c>
      <c r="D61" s="3" t="s">
        <v>619</v>
      </c>
      <c r="E61" s="3" t="str">
        <f t="shared" ref="E61:E82" si="15">"("&amp;D61&amp;")"</f>
        <v>(18:0_18:2)</v>
      </c>
      <c r="F61" s="3">
        <v>862.55709999999999</v>
      </c>
      <c r="G61" s="3" t="s">
        <v>133</v>
      </c>
      <c r="H61" s="3"/>
      <c r="I61" s="3">
        <v>25.013999999999999</v>
      </c>
      <c r="J61" s="3" t="s">
        <v>90</v>
      </c>
      <c r="K61" s="9">
        <v>1.2170959201182918</v>
      </c>
      <c r="L61" s="10">
        <v>0.49359232073357456</v>
      </c>
      <c r="M61" s="9">
        <v>1.399872400938877</v>
      </c>
      <c r="N61" s="9">
        <v>0.36086888661246458</v>
      </c>
      <c r="O61" s="9">
        <v>1.7953387793657083</v>
      </c>
      <c r="P61" s="9">
        <v>1.1018821579272813E-3</v>
      </c>
      <c r="Q61" s="9">
        <v>1.2825017324161809</v>
      </c>
      <c r="R61" s="9">
        <v>0.3650422418017874</v>
      </c>
      <c r="S61" s="9">
        <v>1.4751004827879266</v>
      </c>
      <c r="T61" s="9">
        <v>0.15043536821635539</v>
      </c>
      <c r="U61" s="3" t="s">
        <v>58</v>
      </c>
      <c r="V61" s="3" t="s">
        <v>58</v>
      </c>
      <c r="W61" s="3" t="s">
        <v>58</v>
      </c>
      <c r="X61" s="3" t="s">
        <v>58</v>
      </c>
      <c r="Y61" s="16" t="s">
        <v>10</v>
      </c>
      <c r="Z61" s="16" t="s">
        <v>10</v>
      </c>
      <c r="AA61" s="11">
        <v>2354318.6164359599</v>
      </c>
      <c r="AB61" s="11">
        <v>3338163.2650296856</v>
      </c>
      <c r="AC61" s="11">
        <v>3152318.8237745948</v>
      </c>
      <c r="AD61" s="20">
        <f t="shared" si="0"/>
        <v>2948266.9017467466</v>
      </c>
      <c r="AE61">
        <f t="shared" si="1"/>
        <v>522700.16577773559</v>
      </c>
      <c r="AF61" s="31">
        <f t="shared" si="2"/>
        <v>17.729065352531475</v>
      </c>
      <c r="AG61" s="11">
        <v>2033406.9885897168</v>
      </c>
      <c r="AH61" s="11">
        <v>3192716.486143989</v>
      </c>
      <c r="AI61" s="11">
        <v>4386622.7090399843</v>
      </c>
      <c r="AJ61" s="20">
        <f t="shared" si="3"/>
        <v>3204248.727924563</v>
      </c>
      <c r="AK61">
        <f t="shared" si="4"/>
        <v>1176650.2459073951</v>
      </c>
      <c r="AL61" s="21">
        <f t="shared" si="5"/>
        <v>36.721563955165493</v>
      </c>
      <c r="AM61" s="11">
        <v>1980085.3324781302</v>
      </c>
      <c r="AN61" s="11">
        <v>4275872.2511933399</v>
      </c>
      <c r="AO61" s="11">
        <v>3419952.4926852356</v>
      </c>
      <c r="AP61" s="20">
        <f t="shared" si="6"/>
        <v>3225303.3587855683</v>
      </c>
      <c r="AQ61">
        <f t="shared" si="7"/>
        <v>1160204.9853503858</v>
      </c>
      <c r="AR61" s="31">
        <f t="shared" si="8"/>
        <v>35.97196468946229</v>
      </c>
      <c r="AS61" s="11">
        <v>2400353.3911990765</v>
      </c>
      <c r="AT61" s="11">
        <v>2542185.7417530194</v>
      </c>
      <c r="AU61" s="11">
        <v>2807645.3580145603</v>
      </c>
      <c r="AV61" s="20">
        <f t="shared" si="9"/>
        <v>2583394.8303222186</v>
      </c>
      <c r="AW61">
        <f t="shared" si="10"/>
        <v>206749.43359930729</v>
      </c>
      <c r="AX61" s="21">
        <f t="shared" si="11"/>
        <v>8.0030133672412784</v>
      </c>
    </row>
    <row r="62" spans="1:50" ht="18">
      <c r="A62" s="3" t="s">
        <v>41</v>
      </c>
      <c r="B62" s="3" t="s">
        <v>620</v>
      </c>
      <c r="C62" s="3" t="s">
        <v>72</v>
      </c>
      <c r="D62" s="3" t="s">
        <v>621</v>
      </c>
      <c r="E62" s="3" t="str">
        <f t="shared" si="15"/>
        <v>(18:2p_12:4_12:4)</v>
      </c>
      <c r="F62" s="3">
        <v>686.49099999999999</v>
      </c>
      <c r="G62" s="3" t="s">
        <v>134</v>
      </c>
      <c r="H62" s="3"/>
      <c r="I62" s="3">
        <v>19.748999999999999</v>
      </c>
      <c r="J62" s="3" t="s">
        <v>80</v>
      </c>
      <c r="K62" s="9">
        <v>0.75212738607399565</v>
      </c>
      <c r="L62" s="10">
        <v>0.38840230162511907</v>
      </c>
      <c r="M62" s="9">
        <v>1.3959706598753414</v>
      </c>
      <c r="N62" s="9">
        <v>0.21340296410710763</v>
      </c>
      <c r="O62" s="9">
        <v>0.35789408456340388</v>
      </c>
      <c r="P62" s="9">
        <v>4.9625157684590381E-2</v>
      </c>
      <c r="Q62" s="9">
        <v>0.2563765090846275</v>
      </c>
      <c r="R62" s="9">
        <v>1.7038814658710773E-2</v>
      </c>
      <c r="S62" s="9">
        <v>0.47584237881772018</v>
      </c>
      <c r="T62" s="9">
        <v>0.15341470224657563</v>
      </c>
      <c r="U62" s="3" t="s">
        <v>38</v>
      </c>
      <c r="V62" s="3" t="s">
        <v>38</v>
      </c>
      <c r="W62" s="3" t="s">
        <v>37</v>
      </c>
      <c r="X62" s="3" t="s">
        <v>38</v>
      </c>
      <c r="Y62" s="16" t="s">
        <v>10</v>
      </c>
      <c r="Z62" s="16" t="s">
        <v>10</v>
      </c>
      <c r="AA62" s="11">
        <v>83577822.722477898</v>
      </c>
      <c r="AB62" s="11">
        <v>2191.7389608977342</v>
      </c>
      <c r="AC62" s="11">
        <v>3564.7993410772888</v>
      </c>
      <c r="AD62" s="20">
        <f t="shared" si="0"/>
        <v>27861193.086926624</v>
      </c>
      <c r="AE62">
        <f t="shared" si="1"/>
        <v>48252016.6825203</v>
      </c>
      <c r="AF62" s="31">
        <f t="shared" si="2"/>
        <v>173.18718739708859</v>
      </c>
      <c r="AG62" s="11">
        <v>3851.5019081681685</v>
      </c>
      <c r="AH62" s="11">
        <v>4671.6407741944313</v>
      </c>
      <c r="AI62" s="11">
        <v>7433.4083586945562</v>
      </c>
      <c r="AJ62" s="20">
        <f t="shared" si="3"/>
        <v>5318.8503470190517</v>
      </c>
      <c r="AK62">
        <f t="shared" si="4"/>
        <v>1876.6122744050008</v>
      </c>
      <c r="AL62" s="21">
        <f t="shared" si="5"/>
        <v>35.282291321784371</v>
      </c>
      <c r="AM62" s="11">
        <v>3635.0876520820848</v>
      </c>
      <c r="AN62" s="11">
        <v>6511.5910756342437</v>
      </c>
      <c r="AO62" s="11">
        <v>5076.1155093856296</v>
      </c>
      <c r="AP62" s="20">
        <f t="shared" si="6"/>
        <v>5074.2647457006524</v>
      </c>
      <c r="AQ62">
        <f t="shared" si="7"/>
        <v>1438.2526048721393</v>
      </c>
      <c r="AR62" s="31">
        <f t="shared" si="8"/>
        <v>28.344059227314634</v>
      </c>
      <c r="AS62" s="11">
        <v>3034.2856238825784</v>
      </c>
      <c r="AT62" s="11">
        <v>2442.2162210929896</v>
      </c>
      <c r="AU62" s="11">
        <v>3713.5035198639521</v>
      </c>
      <c r="AV62" s="20">
        <f t="shared" si="9"/>
        <v>3063.3351216131737</v>
      </c>
      <c r="AW62">
        <f t="shared" si="10"/>
        <v>636.14130033577521</v>
      </c>
      <c r="AX62" s="21">
        <f t="shared" si="11"/>
        <v>20.766298007929958</v>
      </c>
    </row>
    <row r="63" spans="1:50" ht="18">
      <c r="A63" s="3" t="s">
        <v>41</v>
      </c>
      <c r="B63" s="3" t="s">
        <v>622</v>
      </c>
      <c r="C63" s="3" t="s">
        <v>43</v>
      </c>
      <c r="D63" s="3" t="s">
        <v>554</v>
      </c>
      <c r="E63" s="3" t="str">
        <f t="shared" si="15"/>
        <v>(18:2_18:2)</v>
      </c>
      <c r="F63" s="3">
        <v>616.50670000000002</v>
      </c>
      <c r="G63" s="3" t="s">
        <v>135</v>
      </c>
      <c r="H63" s="3"/>
      <c r="I63" s="3">
        <v>29.244</v>
      </c>
      <c r="J63" s="3" t="s">
        <v>80</v>
      </c>
      <c r="K63" s="9">
        <v>1.1167368527591</v>
      </c>
      <c r="L63" s="10">
        <v>0.63490805619754864</v>
      </c>
      <c r="M63" s="9">
        <v>1.3787284840456617</v>
      </c>
      <c r="N63" s="9">
        <v>6.181907909385366E-3</v>
      </c>
      <c r="O63" s="9">
        <v>0.66930243809935852</v>
      </c>
      <c r="P63" s="9">
        <v>3.063763210267852E-2</v>
      </c>
      <c r="Q63" s="9">
        <v>0.48544905385242781</v>
      </c>
      <c r="R63" s="9">
        <v>8.3393033391023167E-3</v>
      </c>
      <c r="S63" s="9">
        <v>0.59933764740164708</v>
      </c>
      <c r="T63" s="9">
        <v>0.1540063282367207</v>
      </c>
      <c r="U63" s="3" t="s">
        <v>58</v>
      </c>
      <c r="V63" s="3" t="s">
        <v>58</v>
      </c>
      <c r="W63" s="3" t="s">
        <v>58</v>
      </c>
      <c r="X63" s="3" t="s">
        <v>58</v>
      </c>
      <c r="Y63" s="16" t="s">
        <v>10</v>
      </c>
      <c r="Z63" s="16" t="s">
        <v>10</v>
      </c>
      <c r="AA63" s="11">
        <v>1631014.9995404801</v>
      </c>
      <c r="AB63" s="11">
        <v>8362190.2895861957</v>
      </c>
      <c r="AC63" s="11">
        <v>10789043.654824367</v>
      </c>
      <c r="AD63" s="20">
        <f t="shared" si="0"/>
        <v>6927416.3146503465</v>
      </c>
      <c r="AE63">
        <f t="shared" si="1"/>
        <v>4744607.9376609325</v>
      </c>
      <c r="AF63" s="31">
        <f t="shared" si="2"/>
        <v>68.490295979857123</v>
      </c>
      <c r="AG63" s="11">
        <v>7541097.3603473445</v>
      </c>
      <c r="AH63" s="11">
        <v>9255980.0567058977</v>
      </c>
      <c r="AI63" s="11">
        <v>17401280.604716208</v>
      </c>
      <c r="AJ63" s="20">
        <f t="shared" si="3"/>
        <v>11399452.67392315</v>
      </c>
      <c r="AK63">
        <f t="shared" si="4"/>
        <v>5267984.3914635209</v>
      </c>
      <c r="AL63" s="21">
        <f t="shared" si="5"/>
        <v>46.212608115074801</v>
      </c>
      <c r="AM63" s="11">
        <v>5115041.629411309</v>
      </c>
      <c r="AN63" s="11">
        <v>7744092.108472541</v>
      </c>
      <c r="AO63" s="11">
        <v>7323479.0245521469</v>
      </c>
      <c r="AP63" s="20">
        <f t="shared" si="6"/>
        <v>6727537.5874786666</v>
      </c>
      <c r="AQ63">
        <f t="shared" si="7"/>
        <v>1412209.7056311863</v>
      </c>
      <c r="AR63" s="31">
        <f t="shared" si="8"/>
        <v>20.991479977155379</v>
      </c>
      <c r="AS63" s="11">
        <v>12688172.554668464</v>
      </c>
      <c r="AT63" s="11">
        <v>14632513.242697924</v>
      </c>
      <c r="AU63" s="11">
        <v>8601319.7737133503</v>
      </c>
      <c r="AV63" s="20">
        <f t="shared" si="9"/>
        <v>11974001.857026579</v>
      </c>
      <c r="AW63">
        <f t="shared" si="10"/>
        <v>3078368.6433090307</v>
      </c>
      <c r="AX63" s="21">
        <f t="shared" si="11"/>
        <v>25.708770384920086</v>
      </c>
    </row>
    <row r="64" spans="1:50" ht="18">
      <c r="A64" s="3" t="s">
        <v>41</v>
      </c>
      <c r="B64" s="3" t="s">
        <v>623</v>
      </c>
      <c r="C64" s="3" t="s">
        <v>43</v>
      </c>
      <c r="D64" s="3" t="s">
        <v>624</v>
      </c>
      <c r="E64" s="3" t="str">
        <f t="shared" si="15"/>
        <v>(18:1_18:3)</v>
      </c>
      <c r="F64" s="3">
        <v>616.50670000000002</v>
      </c>
      <c r="G64" s="3" t="s">
        <v>135</v>
      </c>
      <c r="H64" s="3"/>
      <c r="I64" s="3">
        <v>23.931999999999999</v>
      </c>
      <c r="J64" s="3" t="s">
        <v>46</v>
      </c>
      <c r="K64" s="9">
        <v>1.1167368527591</v>
      </c>
      <c r="L64" s="10">
        <v>0.63490805619754864</v>
      </c>
      <c r="M64" s="9">
        <v>1.3787284840456617</v>
      </c>
      <c r="N64" s="9">
        <v>6.181907909385366E-3</v>
      </c>
      <c r="O64" s="9">
        <v>0.66930243809935852</v>
      </c>
      <c r="P64" s="9">
        <v>3.063763210267852E-2</v>
      </c>
      <c r="Q64" s="9">
        <v>0.48544905385242781</v>
      </c>
      <c r="R64" s="9">
        <v>8.3393033391023167E-3</v>
      </c>
      <c r="S64" s="9">
        <v>0.59933764740164708</v>
      </c>
      <c r="T64" s="9">
        <v>0.1540063282367207</v>
      </c>
      <c r="U64" s="3" t="s">
        <v>37</v>
      </c>
      <c r="V64" s="3" t="s">
        <v>58</v>
      </c>
      <c r="W64" s="3" t="s">
        <v>58</v>
      </c>
      <c r="X64" s="3" t="s">
        <v>58</v>
      </c>
      <c r="Y64" s="16" t="s">
        <v>10</v>
      </c>
      <c r="Z64" s="16" t="s">
        <v>10</v>
      </c>
      <c r="AA64" s="11">
        <v>1631014.9995404801</v>
      </c>
      <c r="AB64" s="11">
        <v>1264134.4441123998</v>
      </c>
      <c r="AC64" s="11">
        <v>1528039.312232529</v>
      </c>
      <c r="AD64" s="20">
        <f t="shared" si="0"/>
        <v>1474396.2519618031</v>
      </c>
      <c r="AE64">
        <f t="shared" si="1"/>
        <v>189231.38990191466</v>
      </c>
      <c r="AF64" s="31">
        <f t="shared" si="2"/>
        <v>12.834500199666612</v>
      </c>
      <c r="AG64" s="11">
        <v>2059802.6226754829</v>
      </c>
      <c r="AH64" s="11">
        <v>1092819.8536958196</v>
      </c>
      <c r="AI64" s="11">
        <v>1277861.8875376931</v>
      </c>
      <c r="AJ64" s="20">
        <f t="shared" si="3"/>
        <v>1476828.1213029984</v>
      </c>
      <c r="AK64">
        <f t="shared" si="4"/>
        <v>513278.27784736664</v>
      </c>
      <c r="AL64" s="21">
        <f t="shared" si="5"/>
        <v>34.755451256880434</v>
      </c>
      <c r="AM64" s="11">
        <v>2327344.8217711905</v>
      </c>
      <c r="AN64" s="11">
        <v>3351217.6576349814</v>
      </c>
      <c r="AO64" s="11">
        <v>2313706.8123867102</v>
      </c>
      <c r="AP64" s="20">
        <f t="shared" si="6"/>
        <v>2664089.763930961</v>
      </c>
      <c r="AQ64">
        <f t="shared" si="7"/>
        <v>595109.28034654772</v>
      </c>
      <c r="AR64" s="31">
        <f t="shared" si="8"/>
        <v>22.338184261045406</v>
      </c>
      <c r="AS64" s="11">
        <v>1189694.0120634467</v>
      </c>
      <c r="AT64" s="11">
        <v>1540447.2612259677</v>
      </c>
      <c r="AU64" s="11">
        <v>1542358.8140457363</v>
      </c>
      <c r="AV64" s="20">
        <f t="shared" si="9"/>
        <v>1424166.6957783836</v>
      </c>
      <c r="AW64">
        <f t="shared" si="10"/>
        <v>203061.54994215223</v>
      </c>
      <c r="AX64" s="21">
        <f t="shared" si="11"/>
        <v>14.25827120828494</v>
      </c>
    </row>
    <row r="65" spans="1:50" ht="18">
      <c r="A65" s="3" t="s">
        <v>41</v>
      </c>
      <c r="B65" s="3" t="s">
        <v>625</v>
      </c>
      <c r="C65" s="3" t="s">
        <v>72</v>
      </c>
      <c r="D65" s="3" t="s">
        <v>626</v>
      </c>
      <c r="E65" s="3" t="str">
        <f t="shared" si="15"/>
        <v>(17:0_11:4_22:5)</v>
      </c>
      <c r="F65" s="3">
        <v>816.6268</v>
      </c>
      <c r="G65" s="3" t="s">
        <v>136</v>
      </c>
      <c r="H65" s="3"/>
      <c r="I65" s="3">
        <v>33.344000000000001</v>
      </c>
      <c r="J65" s="3" t="s">
        <v>80</v>
      </c>
      <c r="K65" s="9">
        <v>0.58117024508330395</v>
      </c>
      <c r="L65" s="10">
        <v>0.321151815134884</v>
      </c>
      <c r="M65" s="9">
        <v>0.58072103549901333</v>
      </c>
      <c r="N65" s="9">
        <v>0.4026276902047804</v>
      </c>
      <c r="O65" s="9">
        <v>1.1355588784931285</v>
      </c>
      <c r="P65" s="9">
        <v>0.72366160288775871</v>
      </c>
      <c r="Q65" s="9">
        <v>1.9554292148507124</v>
      </c>
      <c r="R65" s="9">
        <v>0.25507234557204989</v>
      </c>
      <c r="S65" s="9">
        <v>1.9539177858810706</v>
      </c>
      <c r="T65" s="9">
        <v>0.15463131595698523</v>
      </c>
      <c r="U65" s="3" t="s">
        <v>38</v>
      </c>
      <c r="V65" s="3" t="s">
        <v>37</v>
      </c>
      <c r="W65" s="3" t="s">
        <v>38</v>
      </c>
      <c r="X65" s="3" t="s">
        <v>37</v>
      </c>
      <c r="Y65" s="3"/>
      <c r="Z65" s="3"/>
      <c r="AA65" s="11">
        <v>8042519.8590000002</v>
      </c>
      <c r="AB65" s="11">
        <v>11279281.727864668</v>
      </c>
      <c r="AC65" s="11">
        <v>6090829.8023157045</v>
      </c>
      <c r="AD65" s="20">
        <f t="shared" si="0"/>
        <v>8470877.1297267918</v>
      </c>
      <c r="AE65">
        <f t="shared" si="1"/>
        <v>2620615.540187371</v>
      </c>
      <c r="AF65" s="31">
        <f t="shared" si="2"/>
        <v>30.936767232650119</v>
      </c>
      <c r="AG65" s="11">
        <v>1388596.0660143727</v>
      </c>
      <c r="AH65" s="11">
        <v>4799821.6881635366</v>
      </c>
      <c r="AI65" s="11">
        <v>6872289.7421081038</v>
      </c>
      <c r="AJ65" s="20">
        <f t="shared" si="3"/>
        <v>4353569.1654286711</v>
      </c>
      <c r="AK65">
        <f t="shared" si="4"/>
        <v>2768949.271626879</v>
      </c>
      <c r="AL65" s="21">
        <f t="shared" si="5"/>
        <v>63.601821090035124</v>
      </c>
      <c r="AM65" s="11">
        <v>23249949.526626807</v>
      </c>
      <c r="AN65" s="11">
        <v>10520964.24058927</v>
      </c>
      <c r="AO65" s="11">
        <v>1754358.3176080773</v>
      </c>
      <c r="AP65" s="20">
        <f t="shared" si="6"/>
        <v>11841757.361608053</v>
      </c>
      <c r="AQ65">
        <f t="shared" si="7"/>
        <v>10808491.162401376</v>
      </c>
      <c r="AR65" s="31">
        <f t="shared" si="8"/>
        <v>91.274384640267925</v>
      </c>
      <c r="AS65" s="11">
        <v>10160097.98998566</v>
      </c>
      <c r="AT65" s="11">
        <v>20423938.250821743</v>
      </c>
      <c r="AU65" s="11">
        <v>72274406.507909417</v>
      </c>
      <c r="AV65" s="20">
        <f t="shared" si="9"/>
        <v>34286147.582905605</v>
      </c>
      <c r="AW65">
        <f t="shared" si="10"/>
        <v>33296658.486097947</v>
      </c>
      <c r="AX65" s="21">
        <f t="shared" si="11"/>
        <v>97.114026606765819</v>
      </c>
    </row>
    <row r="66" spans="1:50" ht="18">
      <c r="A66" s="3" t="s">
        <v>41</v>
      </c>
      <c r="B66" s="3" t="s">
        <v>137</v>
      </c>
      <c r="C66" s="3" t="s">
        <v>138</v>
      </c>
      <c r="D66" s="3" t="s">
        <v>139</v>
      </c>
      <c r="E66" s="3" t="str">
        <f t="shared" si="15"/>
        <v>(d18:0+pO)</v>
      </c>
      <c r="F66" s="3">
        <v>317.29300000000001</v>
      </c>
      <c r="G66" s="3" t="s">
        <v>140</v>
      </c>
      <c r="H66" s="3"/>
      <c r="I66" s="3">
        <v>7.2329999999999997</v>
      </c>
      <c r="J66" s="3" t="s">
        <v>46</v>
      </c>
      <c r="K66" s="9">
        <v>1.5701508707839784</v>
      </c>
      <c r="L66" s="10">
        <v>0.13528680386924924</v>
      </c>
      <c r="M66" s="9">
        <v>1.6741473335503056</v>
      </c>
      <c r="N66" s="9">
        <v>8.983941456558589E-2</v>
      </c>
      <c r="O66" s="9">
        <v>1.0415849155343022</v>
      </c>
      <c r="P66" s="9">
        <v>0.82377911235254564</v>
      </c>
      <c r="Q66" s="9">
        <v>0.62215845323807284</v>
      </c>
      <c r="R66" s="9">
        <v>0.10119509337990812</v>
      </c>
      <c r="S66" s="9">
        <v>0.66336613564672131</v>
      </c>
      <c r="T66" s="9">
        <v>0.15634871164820061</v>
      </c>
      <c r="U66" s="3" t="s">
        <v>37</v>
      </c>
      <c r="V66" s="3" t="s">
        <v>38</v>
      </c>
      <c r="W66" s="3" t="s">
        <v>38</v>
      </c>
      <c r="X66" s="3" t="s">
        <v>38</v>
      </c>
      <c r="Y66" s="16" t="s">
        <v>10</v>
      </c>
      <c r="Z66" s="16" t="s">
        <v>11</v>
      </c>
      <c r="AA66" s="11">
        <v>4890.3481920964296</v>
      </c>
      <c r="AB66" s="11">
        <v>61213316.906853497</v>
      </c>
      <c r="AC66" s="11">
        <v>102454871.14833142</v>
      </c>
      <c r="AD66" s="20">
        <f t="shared" si="0"/>
        <v>54557692.801125668</v>
      </c>
      <c r="AE66">
        <f t="shared" si="1"/>
        <v>51548255.45704519</v>
      </c>
      <c r="AF66" s="31">
        <f t="shared" si="2"/>
        <v>94.483935830918455</v>
      </c>
      <c r="AG66" s="11">
        <v>113577303.01324816</v>
      </c>
      <c r="AH66" s="11">
        <v>268330186.88729379</v>
      </c>
      <c r="AI66" s="11">
        <v>423792044.86963397</v>
      </c>
      <c r="AJ66" s="20">
        <f t="shared" si="3"/>
        <v>268566511.59005862</v>
      </c>
      <c r="AK66">
        <f t="shared" si="4"/>
        <v>155107505.95403129</v>
      </c>
      <c r="AL66" s="21">
        <f t="shared" si="5"/>
        <v>57.753852122407658</v>
      </c>
      <c r="AM66" s="11">
        <v>27991416.380414158</v>
      </c>
      <c r="AN66" s="11">
        <v>331896890.76734573</v>
      </c>
      <c r="AO66" s="11">
        <v>139931264.11825746</v>
      </c>
      <c r="AP66" s="20">
        <f t="shared" si="6"/>
        <v>166606523.75533912</v>
      </c>
      <c r="AQ66">
        <f t="shared" si="7"/>
        <v>153698768.53155252</v>
      </c>
      <c r="AR66" s="31">
        <f t="shared" si="8"/>
        <v>92.252551140949578</v>
      </c>
      <c r="AS66" s="11">
        <v>791985696.11083901</v>
      </c>
      <c r="AT66" s="11">
        <v>632206319.61622965</v>
      </c>
      <c r="AU66" s="11">
        <v>80693018.727988914</v>
      </c>
      <c r="AV66" s="20">
        <f t="shared" si="9"/>
        <v>501628344.81835252</v>
      </c>
      <c r="AW66">
        <f t="shared" si="10"/>
        <v>373192006.68201888</v>
      </c>
      <c r="AX66" s="21">
        <f t="shared" si="11"/>
        <v>74.396116275518182</v>
      </c>
    </row>
    <row r="67" spans="1:50" ht="18">
      <c r="A67" s="3" t="s">
        <v>41</v>
      </c>
      <c r="B67" s="3" t="s">
        <v>627</v>
      </c>
      <c r="C67" s="3" t="s">
        <v>124</v>
      </c>
      <c r="D67" s="3" t="s">
        <v>628</v>
      </c>
      <c r="E67" s="3" t="str">
        <f t="shared" si="15"/>
        <v>(22:2_14:4)</v>
      </c>
      <c r="F67" s="3">
        <v>779.47370000000001</v>
      </c>
      <c r="G67" s="3" t="s">
        <v>141</v>
      </c>
      <c r="H67" s="3"/>
      <c r="I67" s="3">
        <v>15.673999999999999</v>
      </c>
      <c r="J67" s="3" t="s">
        <v>46</v>
      </c>
      <c r="K67" s="9">
        <v>1.3743782910644438</v>
      </c>
      <c r="L67" s="10">
        <v>0.59549696721077816</v>
      </c>
      <c r="M67" s="9">
        <v>0.84768351971711564</v>
      </c>
      <c r="N67" s="9">
        <v>0.6790263740746556</v>
      </c>
      <c r="O67" s="9">
        <v>3.2259994237804808</v>
      </c>
      <c r="P67" s="9">
        <v>0.11084233757624978</v>
      </c>
      <c r="Q67" s="9">
        <v>3.8056649076497844</v>
      </c>
      <c r="R67" s="9">
        <v>0.10085342405223417</v>
      </c>
      <c r="S67" s="9">
        <v>2.3472427094886466</v>
      </c>
      <c r="T67" s="9">
        <v>0.1565179273867244</v>
      </c>
      <c r="U67" s="3" t="s">
        <v>38</v>
      </c>
      <c r="V67" s="3" t="s">
        <v>38</v>
      </c>
      <c r="W67" s="3" t="s">
        <v>38</v>
      </c>
      <c r="X67" s="3" t="s">
        <v>37</v>
      </c>
      <c r="Y67" s="3"/>
      <c r="Z67" s="3"/>
      <c r="AA67" s="11">
        <v>1136088.236</v>
      </c>
      <c r="AB67" s="11">
        <v>0</v>
      </c>
      <c r="AC67" s="11">
        <v>0</v>
      </c>
      <c r="AD67" s="20">
        <f t="shared" ref="AD67:AD130" si="16">AVERAGE(AA67:AC67)</f>
        <v>378696.0786666667</v>
      </c>
      <c r="AE67">
        <f t="shared" ref="AE67:AE130" si="17">STDEV(AA67:AC67)</f>
        <v>655920.8488777671</v>
      </c>
      <c r="AF67" s="31">
        <f t="shared" ref="AF67:AF130" si="18">(AE67/AD67)*100</f>
        <v>173.20508075688772</v>
      </c>
      <c r="AG67" s="11">
        <v>0</v>
      </c>
      <c r="AH67" s="11">
        <v>0</v>
      </c>
      <c r="AI67" s="11">
        <v>0</v>
      </c>
      <c r="AJ67" s="20">
        <f t="shared" ref="AJ67:AJ130" si="19">AVERAGE(AG67:AI67)</f>
        <v>0</v>
      </c>
      <c r="AK67">
        <f t="shared" ref="AK67:AK130" si="20">STDEV(AG67:AI67)</f>
        <v>0</v>
      </c>
      <c r="AL67" s="21" t="e">
        <f t="shared" ref="AL67:AL130" si="21">(AK67/AJ67)*100</f>
        <v>#DIV/0!</v>
      </c>
      <c r="AM67" s="11">
        <v>0</v>
      </c>
      <c r="AN67" s="11">
        <v>0</v>
      </c>
      <c r="AO67" s="11">
        <v>0</v>
      </c>
      <c r="AP67" s="20">
        <f t="shared" ref="AP67:AP130" si="22">AVERAGE(AM67:AO67)</f>
        <v>0</v>
      </c>
      <c r="AQ67">
        <f t="shared" ref="AQ67:AQ130" si="23">STDEV(AM67:AO67)</f>
        <v>0</v>
      </c>
      <c r="AR67" s="31" t="e">
        <f t="shared" ref="AR67:AR130" si="24">(AQ67/AP67)*100</f>
        <v>#DIV/0!</v>
      </c>
      <c r="AS67" s="11">
        <v>28065.9296254734</v>
      </c>
      <c r="AT67" s="11">
        <v>0</v>
      </c>
      <c r="AU67" s="11">
        <v>0</v>
      </c>
      <c r="AV67" s="20">
        <f t="shared" ref="AV67:AV130" si="25">AVERAGE(AS67:AU67)</f>
        <v>9355.3098751578</v>
      </c>
      <c r="AW67">
        <f t="shared" ref="AW67:AW130" si="26">STDEV(AS67:AU67)</f>
        <v>16203.872024324161</v>
      </c>
      <c r="AX67" s="21">
        <f t="shared" ref="AX67:AX130" si="27">(AW67/AV67)*100</f>
        <v>173.20508075688775</v>
      </c>
    </row>
    <row r="68" spans="1:50" ht="18">
      <c r="A68" s="3" t="s">
        <v>41</v>
      </c>
      <c r="B68" s="3" t="s">
        <v>629</v>
      </c>
      <c r="C68" s="3" t="s">
        <v>119</v>
      </c>
      <c r="D68" s="3" t="s">
        <v>538</v>
      </c>
      <c r="E68" s="3" t="str">
        <f t="shared" si="15"/>
        <v>(18:3_18:2)</v>
      </c>
      <c r="F68" s="3">
        <v>768.4941</v>
      </c>
      <c r="G68" s="3" t="s">
        <v>142</v>
      </c>
      <c r="H68" s="3"/>
      <c r="I68" s="3">
        <v>22.172000000000001</v>
      </c>
      <c r="J68" s="3" t="s">
        <v>80</v>
      </c>
      <c r="K68" s="9">
        <v>1.1062043813705984</v>
      </c>
      <c r="L68" s="10">
        <v>0.75947960647298363</v>
      </c>
      <c r="M68" s="9">
        <v>0.57249980912997278</v>
      </c>
      <c r="N68" s="9">
        <v>0.21891829409039062</v>
      </c>
      <c r="O68" s="9">
        <v>0.4519420592771613</v>
      </c>
      <c r="P68" s="9">
        <v>3.180351265345631E-3</v>
      </c>
      <c r="Q68" s="9">
        <v>0.78941870734241304</v>
      </c>
      <c r="R68" s="9">
        <v>0.6748889566805264</v>
      </c>
      <c r="S68" s="9">
        <v>0.40855204236056319</v>
      </c>
      <c r="T68" s="9">
        <v>0.1569505206682435</v>
      </c>
      <c r="U68" s="3" t="s">
        <v>38</v>
      </c>
      <c r="V68" s="3" t="s">
        <v>37</v>
      </c>
      <c r="W68" s="3" t="s">
        <v>38</v>
      </c>
      <c r="X68" s="3" t="s">
        <v>38</v>
      </c>
      <c r="Y68" s="16" t="s">
        <v>10</v>
      </c>
      <c r="Z68" s="16" t="s">
        <v>10</v>
      </c>
      <c r="AA68" s="11">
        <v>2431874.0318040899</v>
      </c>
      <c r="AB68" s="11">
        <v>35098375.609722428</v>
      </c>
      <c r="AC68" s="11">
        <v>43577290.339310989</v>
      </c>
      <c r="AD68" s="20">
        <f t="shared" si="16"/>
        <v>27035846.66027917</v>
      </c>
      <c r="AE68">
        <f t="shared" si="17"/>
        <v>21725321.644914065</v>
      </c>
      <c r="AF68" s="31">
        <f t="shared" si="18"/>
        <v>80.357467320720971</v>
      </c>
      <c r="AG68" s="11">
        <v>21136053.543594986</v>
      </c>
      <c r="AH68" s="11">
        <v>39907652.995828144</v>
      </c>
      <c r="AI68" s="11">
        <v>69494958.018057212</v>
      </c>
      <c r="AJ68" s="20">
        <f t="shared" si="19"/>
        <v>43512888.185826778</v>
      </c>
      <c r="AK68">
        <f t="shared" si="20"/>
        <v>24380201.005609941</v>
      </c>
      <c r="AL68" s="21">
        <f t="shared" si="21"/>
        <v>56.029838565280933</v>
      </c>
      <c r="AM68" s="11">
        <v>2564958.0361562176</v>
      </c>
      <c r="AN68" s="11">
        <v>20619801.978672352</v>
      </c>
      <c r="AO68" s="11">
        <v>66304893.302689455</v>
      </c>
      <c r="AP68" s="20">
        <f t="shared" si="22"/>
        <v>29829884.439172674</v>
      </c>
      <c r="AQ68">
        <f t="shared" si="23"/>
        <v>32852915.413131509</v>
      </c>
      <c r="AR68" s="31">
        <f t="shared" si="24"/>
        <v>110.13423628952776</v>
      </c>
      <c r="AS68" s="11">
        <v>36332488.930637039</v>
      </c>
      <c r="AT68" s="11">
        <v>148167668.2385104</v>
      </c>
      <c r="AU68" s="11">
        <v>41671713.395032674</v>
      </c>
      <c r="AV68" s="20">
        <f t="shared" si="25"/>
        <v>75390623.521393374</v>
      </c>
      <c r="AW68">
        <f t="shared" si="26"/>
        <v>63083282.316222571</v>
      </c>
      <c r="AX68" s="21">
        <f t="shared" si="27"/>
        <v>83.675236215975332</v>
      </c>
    </row>
    <row r="69" spans="1:50" ht="18">
      <c r="A69" s="3" t="s">
        <v>41</v>
      </c>
      <c r="B69" s="3" t="s">
        <v>630</v>
      </c>
      <c r="C69" s="3" t="s">
        <v>76</v>
      </c>
      <c r="D69" s="3" t="s">
        <v>631</v>
      </c>
      <c r="E69" s="3" t="str">
        <f t="shared" si="15"/>
        <v>(24:1_18:3)</v>
      </c>
      <c r="F69" s="3">
        <v>823.60910000000001</v>
      </c>
      <c r="G69" s="3" t="s">
        <v>143</v>
      </c>
      <c r="H69" s="3"/>
      <c r="I69" s="3">
        <v>33.779000000000003</v>
      </c>
      <c r="J69" s="3" t="s">
        <v>46</v>
      </c>
      <c r="K69" s="9">
        <v>1.771196534259222</v>
      </c>
      <c r="L69" s="10">
        <v>0.21822362304124346</v>
      </c>
      <c r="M69" s="9">
        <v>1.5426209258460599</v>
      </c>
      <c r="N69" s="9">
        <v>0.37921163097680449</v>
      </c>
      <c r="O69" s="9">
        <v>0.80866683342738888</v>
      </c>
      <c r="P69" s="9">
        <v>0.37917848383394415</v>
      </c>
      <c r="Q69" s="9">
        <v>0.52421616994717646</v>
      </c>
      <c r="R69" s="9">
        <v>0.26493495555462127</v>
      </c>
      <c r="S69" s="9">
        <v>0.45656527538633784</v>
      </c>
      <c r="T69" s="9">
        <v>0.15926043776120719</v>
      </c>
      <c r="U69" s="3" t="s">
        <v>58</v>
      </c>
      <c r="V69" s="3" t="s">
        <v>58</v>
      </c>
      <c r="W69" s="3" t="s">
        <v>58</v>
      </c>
      <c r="X69" s="3" t="s">
        <v>37</v>
      </c>
      <c r="Y69" s="3"/>
      <c r="Z69" s="3"/>
      <c r="AA69" s="11">
        <v>18743874.324999999</v>
      </c>
      <c r="AB69" s="11">
        <v>1736771.8030061622</v>
      </c>
      <c r="AC69" s="11">
        <v>3314605.1356728296</v>
      </c>
      <c r="AD69" s="20">
        <f t="shared" si="16"/>
        <v>7931750.4212263301</v>
      </c>
      <c r="AE69">
        <f t="shared" si="17"/>
        <v>9396749.809872238</v>
      </c>
      <c r="AF69" s="31">
        <f t="shared" si="18"/>
        <v>118.47006412008869</v>
      </c>
      <c r="AG69" s="11">
        <v>1388152.2725151801</v>
      </c>
      <c r="AH69" s="11">
        <v>2301324.986480739</v>
      </c>
      <c r="AI69" s="11">
        <v>2072088.105981074</v>
      </c>
      <c r="AJ69" s="20">
        <f t="shared" si="19"/>
        <v>1920521.7883256644</v>
      </c>
      <c r="AK69">
        <f t="shared" si="20"/>
        <v>475079.32271203137</v>
      </c>
      <c r="AL69" s="21">
        <f t="shared" si="21"/>
        <v>24.736992082043059</v>
      </c>
      <c r="AM69" s="11">
        <v>1933964.0886753025</v>
      </c>
      <c r="AN69" s="11">
        <v>2474554.2655102951</v>
      </c>
      <c r="AO69" s="11">
        <v>1171216.3418981163</v>
      </c>
      <c r="AP69" s="20">
        <f t="shared" si="22"/>
        <v>1859911.5653612381</v>
      </c>
      <c r="AQ69">
        <f t="shared" si="23"/>
        <v>654816.97285448515</v>
      </c>
      <c r="AR69" s="31">
        <f t="shared" si="24"/>
        <v>35.206887523563765</v>
      </c>
      <c r="AS69" s="11">
        <v>4514226.2427274957</v>
      </c>
      <c r="AT69" s="11">
        <v>1930824.270577922</v>
      </c>
      <c r="AU69" s="11">
        <v>1579646.9518570406</v>
      </c>
      <c r="AV69" s="20">
        <f t="shared" si="25"/>
        <v>2674899.1550541529</v>
      </c>
      <c r="AW69">
        <f t="shared" si="26"/>
        <v>1602552.4886513613</v>
      </c>
      <c r="AX69" s="21">
        <f t="shared" si="27"/>
        <v>59.910762827203399</v>
      </c>
    </row>
    <row r="70" spans="1:50" ht="18">
      <c r="A70" s="3" t="s">
        <v>41</v>
      </c>
      <c r="B70" s="3" t="s">
        <v>632</v>
      </c>
      <c r="C70" s="3" t="s">
        <v>124</v>
      </c>
      <c r="D70" s="3" t="s">
        <v>633</v>
      </c>
      <c r="E70" s="3" t="str">
        <f t="shared" si="15"/>
        <v>(16:0_16:0)</v>
      </c>
      <c r="F70" s="3">
        <v>735.505</v>
      </c>
      <c r="G70" s="3" t="s">
        <v>144</v>
      </c>
      <c r="H70" s="3"/>
      <c r="I70" s="3">
        <v>19.225999999999999</v>
      </c>
      <c r="J70" s="3" t="s">
        <v>80</v>
      </c>
      <c r="K70" s="9">
        <v>1.8716178241069896</v>
      </c>
      <c r="L70" s="10">
        <v>0.13775819036302336</v>
      </c>
      <c r="M70" s="9">
        <v>1.7855520878893876</v>
      </c>
      <c r="N70" s="9">
        <v>9.7597148719750462E-2</v>
      </c>
      <c r="O70" s="9">
        <v>1.0779383213963609</v>
      </c>
      <c r="P70" s="9">
        <v>0.70364912605839924</v>
      </c>
      <c r="Q70" s="9">
        <v>0.60370029455177543</v>
      </c>
      <c r="R70" s="9">
        <v>0.12155601416097615</v>
      </c>
      <c r="S70" s="9">
        <v>0.57593933307975453</v>
      </c>
      <c r="T70" s="9">
        <v>0.16333285834912739</v>
      </c>
      <c r="U70" s="3" t="s">
        <v>38</v>
      </c>
      <c r="V70" s="3" t="s">
        <v>58</v>
      </c>
      <c r="W70" s="3" t="s">
        <v>58</v>
      </c>
      <c r="X70" s="3" t="s">
        <v>58</v>
      </c>
      <c r="Y70" s="3" t="s">
        <v>10</v>
      </c>
      <c r="Z70" s="3" t="s">
        <v>10</v>
      </c>
      <c r="AA70" s="11">
        <v>2769.0008521899299</v>
      </c>
      <c r="AB70" s="11">
        <v>2547407.7301415182</v>
      </c>
      <c r="AC70" s="11">
        <v>2470599.5035128142</v>
      </c>
      <c r="AD70" s="20">
        <f t="shared" si="16"/>
        <v>1673592.0781688408</v>
      </c>
      <c r="AE70">
        <f t="shared" si="17"/>
        <v>1447484.781505448</v>
      </c>
      <c r="AF70" s="31">
        <f t="shared" si="18"/>
        <v>86.489700828962583</v>
      </c>
      <c r="AG70" s="11">
        <v>1548165.6187699581</v>
      </c>
      <c r="AH70" s="11">
        <v>2517041.1152970581</v>
      </c>
      <c r="AI70" s="11">
        <v>2978589.097483424</v>
      </c>
      <c r="AJ70" s="20">
        <f t="shared" si="19"/>
        <v>2347931.9438501466</v>
      </c>
      <c r="AK70">
        <f t="shared" si="20"/>
        <v>730052.23512724089</v>
      </c>
      <c r="AL70" s="21">
        <f t="shared" si="21"/>
        <v>31.093415507184542</v>
      </c>
      <c r="AM70" s="11">
        <v>1592441.6721043931</v>
      </c>
      <c r="AN70" s="11">
        <v>2250013.7946339292</v>
      </c>
      <c r="AO70" s="11">
        <v>1942060.9476700788</v>
      </c>
      <c r="AP70" s="20">
        <f t="shared" si="22"/>
        <v>1928172.1381361336</v>
      </c>
      <c r="AQ70">
        <f t="shared" si="23"/>
        <v>329006.0004843424</v>
      </c>
      <c r="AR70" s="31">
        <f t="shared" si="24"/>
        <v>17.063103131568731</v>
      </c>
      <c r="AS70" s="11">
        <v>1721369.2989509651</v>
      </c>
      <c r="AT70" s="11">
        <v>1516909.8591048913</v>
      </c>
      <c r="AU70" s="11">
        <v>2472181.366817221</v>
      </c>
      <c r="AV70" s="20">
        <f t="shared" si="25"/>
        <v>1903486.8416243594</v>
      </c>
      <c r="AW70">
        <f t="shared" si="26"/>
        <v>503002.00086460193</v>
      </c>
      <c r="AX70" s="21">
        <f t="shared" si="27"/>
        <v>26.425294352723771</v>
      </c>
    </row>
    <row r="71" spans="1:50" ht="18">
      <c r="A71" s="3" t="s">
        <v>41</v>
      </c>
      <c r="B71" s="3" t="s">
        <v>634</v>
      </c>
      <c r="C71" s="3" t="s">
        <v>51</v>
      </c>
      <c r="D71" s="3" t="s">
        <v>635</v>
      </c>
      <c r="E71" s="3" t="str">
        <f t="shared" si="15"/>
        <v>(d18:2_26:0+O)</v>
      </c>
      <c r="F71" s="3">
        <v>691.64790000000005</v>
      </c>
      <c r="G71" s="3" t="s">
        <v>145</v>
      </c>
      <c r="H71" s="3"/>
      <c r="I71" s="3">
        <v>33.686999999999998</v>
      </c>
      <c r="J71" s="3" t="s">
        <v>46</v>
      </c>
      <c r="K71" s="9">
        <v>1.1297982990554312</v>
      </c>
      <c r="L71" s="10">
        <v>0.55598785709202281</v>
      </c>
      <c r="M71" s="9">
        <v>1.1725576479431836</v>
      </c>
      <c r="N71" s="9">
        <v>0.32899666168710456</v>
      </c>
      <c r="O71" s="9">
        <v>0.76784216372146297</v>
      </c>
      <c r="P71" s="9">
        <v>0.15376975764314796</v>
      </c>
      <c r="Q71" s="9">
        <v>0.65484384931381101</v>
      </c>
      <c r="R71" s="9">
        <v>6.640298518819783E-2</v>
      </c>
      <c r="S71" s="9">
        <v>0.67962765067306086</v>
      </c>
      <c r="T71" s="9">
        <v>0.16448232235833013</v>
      </c>
      <c r="U71" s="3" t="s">
        <v>37</v>
      </c>
      <c r="V71" s="3" t="s">
        <v>37</v>
      </c>
      <c r="W71" s="3" t="s">
        <v>37</v>
      </c>
      <c r="X71" s="3" t="s">
        <v>37</v>
      </c>
      <c r="Y71" s="16" t="s">
        <v>10</v>
      </c>
      <c r="Z71" s="16" t="s">
        <v>10</v>
      </c>
      <c r="AA71" s="11">
        <v>548188.36871152394</v>
      </c>
      <c r="AB71" s="11">
        <v>5863446.8966773953</v>
      </c>
      <c r="AC71" s="11">
        <v>6142291.0687607862</v>
      </c>
      <c r="AD71" s="20">
        <f t="shared" si="16"/>
        <v>4184642.1113832351</v>
      </c>
      <c r="AE71">
        <f t="shared" si="17"/>
        <v>3152346.0128957201</v>
      </c>
      <c r="AF71" s="31">
        <f t="shared" si="18"/>
        <v>75.331316967837679</v>
      </c>
      <c r="AG71" s="11">
        <v>5498253.7289887061</v>
      </c>
      <c r="AH71" s="11">
        <v>6987977.0119938524</v>
      </c>
      <c r="AI71" s="11">
        <v>3544488.9962445227</v>
      </c>
      <c r="AJ71" s="20">
        <f t="shared" si="19"/>
        <v>5343573.2457423611</v>
      </c>
      <c r="AK71">
        <f t="shared" si="20"/>
        <v>1726947.2972778599</v>
      </c>
      <c r="AL71" s="21">
        <f t="shared" si="21"/>
        <v>32.318211388865173</v>
      </c>
      <c r="AM71" s="11">
        <v>4603246.0705772331</v>
      </c>
      <c r="AN71" s="11">
        <v>3033359.5660101692</v>
      </c>
      <c r="AO71" s="11">
        <v>4025154.846911347</v>
      </c>
      <c r="AP71" s="20">
        <f t="shared" si="22"/>
        <v>3887253.4944995828</v>
      </c>
      <c r="AQ71">
        <f t="shared" si="23"/>
        <v>793976.38286865642</v>
      </c>
      <c r="AR71" s="31">
        <f t="shared" si="24"/>
        <v>20.425124936979888</v>
      </c>
      <c r="AS71" s="11">
        <v>5193472.5231641233</v>
      </c>
      <c r="AT71" s="11">
        <v>6120556.2136890953</v>
      </c>
      <c r="AU71" s="11">
        <v>4432924.7888388904</v>
      </c>
      <c r="AV71" s="20">
        <f t="shared" si="25"/>
        <v>5248984.5085640363</v>
      </c>
      <c r="AW71">
        <f t="shared" si="26"/>
        <v>845184.08759735036</v>
      </c>
      <c r="AX71" s="21">
        <f t="shared" si="27"/>
        <v>16.101859058992865</v>
      </c>
    </row>
    <row r="72" spans="1:50" ht="18">
      <c r="A72" s="3" t="s">
        <v>41</v>
      </c>
      <c r="B72" s="3" t="s">
        <v>636</v>
      </c>
      <c r="C72" s="3" t="s">
        <v>76</v>
      </c>
      <c r="D72" s="3" t="s">
        <v>633</v>
      </c>
      <c r="E72" s="3" t="str">
        <f t="shared" si="15"/>
        <v>(16:0_16:0)</v>
      </c>
      <c r="F72" s="3">
        <v>691.51520000000005</v>
      </c>
      <c r="G72" s="3" t="s">
        <v>146</v>
      </c>
      <c r="H72" s="3"/>
      <c r="I72" s="3">
        <v>24.210999999999999</v>
      </c>
      <c r="J72" s="3" t="s">
        <v>80</v>
      </c>
      <c r="K72" s="9">
        <v>1.3533861267692358</v>
      </c>
      <c r="L72" s="10">
        <v>0.17162625365467513</v>
      </c>
      <c r="M72" s="9">
        <v>1.4129486087257508</v>
      </c>
      <c r="N72" s="9">
        <v>0.38466949595582867</v>
      </c>
      <c r="O72" s="9">
        <v>0.97997294692024117</v>
      </c>
      <c r="P72" s="9">
        <v>0.83724594380320649</v>
      </c>
      <c r="Q72" s="9">
        <v>0.69356588121348373</v>
      </c>
      <c r="R72" s="9">
        <v>0.36607067515596464</v>
      </c>
      <c r="S72" s="9">
        <v>0.72408969438722137</v>
      </c>
      <c r="T72" s="9">
        <v>0.16749100982504464</v>
      </c>
      <c r="U72" s="3" t="s">
        <v>58</v>
      </c>
      <c r="V72" s="3" t="s">
        <v>58</v>
      </c>
      <c r="W72" s="3" t="s">
        <v>58</v>
      </c>
      <c r="X72" s="3" t="s">
        <v>38</v>
      </c>
      <c r="Y72" s="3"/>
      <c r="Z72" s="3"/>
      <c r="AA72" s="11">
        <v>902142906.88199997</v>
      </c>
      <c r="AB72" s="11">
        <v>5407473.5177951567</v>
      </c>
      <c r="AC72" s="11">
        <v>4832984.6473655589</v>
      </c>
      <c r="AD72" s="20">
        <f t="shared" si="16"/>
        <v>304127788.34905356</v>
      </c>
      <c r="AE72">
        <f t="shared" si="17"/>
        <v>517896364.15488189</v>
      </c>
      <c r="AF72" s="31">
        <f t="shared" si="18"/>
        <v>170.28906400374103</v>
      </c>
      <c r="AG72" s="11">
        <v>9318005.7247233931</v>
      </c>
      <c r="AH72" s="11">
        <v>5369996.1234029848</v>
      </c>
      <c r="AI72" s="11">
        <v>2748219.624090944</v>
      </c>
      <c r="AJ72" s="20">
        <f t="shared" si="19"/>
        <v>5812073.8240724402</v>
      </c>
      <c r="AK72">
        <f t="shared" si="20"/>
        <v>3307128.1910575707</v>
      </c>
      <c r="AL72" s="21">
        <f t="shared" si="21"/>
        <v>56.901001108418669</v>
      </c>
      <c r="AM72" s="11">
        <v>4272110.2908960916</v>
      </c>
      <c r="AN72" s="11">
        <v>2981864.555048232</v>
      </c>
      <c r="AO72" s="11">
        <v>4019460.4024977405</v>
      </c>
      <c r="AP72" s="20">
        <f t="shared" si="22"/>
        <v>3757811.7494806885</v>
      </c>
      <c r="AQ72">
        <f t="shared" si="23"/>
        <v>683760.57793471916</v>
      </c>
      <c r="AR72" s="31">
        <f t="shared" si="24"/>
        <v>18.195711321335125</v>
      </c>
      <c r="AS72" s="11">
        <v>3784361.1242227126</v>
      </c>
      <c r="AT72" s="11">
        <v>5547509.1850939803</v>
      </c>
      <c r="AU72" s="11">
        <v>3803559.924452737</v>
      </c>
      <c r="AV72" s="20">
        <f t="shared" si="25"/>
        <v>4378476.7445898103</v>
      </c>
      <c r="AW72">
        <f t="shared" si="26"/>
        <v>1012457.2996901756</v>
      </c>
      <c r="AX72" s="21">
        <f t="shared" si="27"/>
        <v>23.123505245087827</v>
      </c>
    </row>
    <row r="73" spans="1:50" ht="18">
      <c r="A73" s="3" t="s">
        <v>41</v>
      </c>
      <c r="B73" s="3" t="s">
        <v>637</v>
      </c>
      <c r="C73" s="3" t="s">
        <v>54</v>
      </c>
      <c r="D73" s="3" t="s">
        <v>638</v>
      </c>
      <c r="E73" s="3" t="str">
        <f t="shared" si="15"/>
        <v>(22:5_14:1)</v>
      </c>
      <c r="F73" s="3">
        <v>777.53089999999997</v>
      </c>
      <c r="G73" s="3" t="s">
        <v>147</v>
      </c>
      <c r="H73" s="3"/>
      <c r="I73" s="3">
        <v>26.798999999999999</v>
      </c>
      <c r="J73" s="3" t="s">
        <v>46</v>
      </c>
      <c r="K73" s="9">
        <v>0.72197986377014212</v>
      </c>
      <c r="L73" s="10">
        <v>0.64071590917395671</v>
      </c>
      <c r="M73" s="9">
        <v>0.80507141724071785</v>
      </c>
      <c r="N73" s="9">
        <v>0.74092140071275869</v>
      </c>
      <c r="O73" s="9">
        <v>1.2315001659094462</v>
      </c>
      <c r="P73" s="9">
        <v>0.67885403859749616</v>
      </c>
      <c r="Q73" s="9">
        <v>1.5296781621315783</v>
      </c>
      <c r="R73" s="9">
        <v>0.22820575018911285</v>
      </c>
      <c r="S73" s="9">
        <v>1.7057264720356815</v>
      </c>
      <c r="T73" s="9">
        <v>0.1699067500119795</v>
      </c>
      <c r="U73" s="3" t="s">
        <v>38</v>
      </c>
      <c r="V73" s="3" t="s">
        <v>38</v>
      </c>
      <c r="W73" s="3" t="s">
        <v>37</v>
      </c>
      <c r="X73" s="3" t="s">
        <v>38</v>
      </c>
      <c r="Y73" s="3"/>
      <c r="Z73" s="3"/>
      <c r="AA73" s="11">
        <v>151437373.205699</v>
      </c>
      <c r="AB73" s="11">
        <v>790845.87525583047</v>
      </c>
      <c r="AC73" s="11">
        <v>1005006.1296846742</v>
      </c>
      <c r="AD73" s="20">
        <f t="shared" si="16"/>
        <v>51077741.736879833</v>
      </c>
      <c r="AE73">
        <f t="shared" si="17"/>
        <v>86914056.329063028</v>
      </c>
      <c r="AF73" s="31">
        <f t="shared" si="18"/>
        <v>170.16033476340669</v>
      </c>
      <c r="AG73" s="11">
        <v>946348.37860040634</v>
      </c>
      <c r="AH73" s="11">
        <v>1010858.2018806048</v>
      </c>
      <c r="AI73" s="11">
        <v>1460179.730135632</v>
      </c>
      <c r="AJ73" s="20">
        <f t="shared" si="19"/>
        <v>1139128.7702055478</v>
      </c>
      <c r="AK73">
        <f t="shared" si="20"/>
        <v>279902.96261192445</v>
      </c>
      <c r="AL73" s="21">
        <f t="shared" si="21"/>
        <v>24.571670028263611</v>
      </c>
      <c r="AM73" s="11">
        <v>574933.02594299987</v>
      </c>
      <c r="AN73" s="11">
        <v>1930599.4309200621</v>
      </c>
      <c r="AO73" s="11">
        <v>1098526.617886307</v>
      </c>
      <c r="AP73" s="20">
        <f t="shared" si="22"/>
        <v>1201353.0249164563</v>
      </c>
      <c r="AQ73">
        <f t="shared" si="23"/>
        <v>683657.66497780546</v>
      </c>
      <c r="AR73" s="31">
        <f t="shared" si="24"/>
        <v>56.907307910207983</v>
      </c>
      <c r="AS73" s="11">
        <v>749993.8966213552</v>
      </c>
      <c r="AT73" s="11">
        <v>1171219.7832918107</v>
      </c>
      <c r="AU73" s="11">
        <v>1111893.2148871133</v>
      </c>
      <c r="AV73" s="20">
        <f t="shared" si="25"/>
        <v>1011035.6316000931</v>
      </c>
      <c r="AW73">
        <f t="shared" si="26"/>
        <v>228006.58100195575</v>
      </c>
      <c r="AX73" s="21">
        <f t="shared" si="27"/>
        <v>22.55178491000423</v>
      </c>
    </row>
    <row r="74" spans="1:50" ht="18">
      <c r="A74" s="3" t="s">
        <v>41</v>
      </c>
      <c r="B74" s="3" t="s">
        <v>639</v>
      </c>
      <c r="C74" s="3" t="s">
        <v>51</v>
      </c>
      <c r="D74" s="3" t="s">
        <v>640</v>
      </c>
      <c r="E74" s="3" t="str">
        <f t="shared" si="15"/>
        <v>(d18:1+hO_26:0)</v>
      </c>
      <c r="F74" s="3">
        <v>693.6635</v>
      </c>
      <c r="G74" s="3" t="s">
        <v>148</v>
      </c>
      <c r="H74" s="3"/>
      <c r="I74" s="3">
        <v>35.448</v>
      </c>
      <c r="J74" s="3" t="s">
        <v>46</v>
      </c>
      <c r="K74" s="9">
        <v>0.85080234571772828</v>
      </c>
      <c r="L74" s="10">
        <v>0.33062492626992229</v>
      </c>
      <c r="M74" s="9">
        <v>0.99881289318334276</v>
      </c>
      <c r="N74" s="9">
        <v>0.99405913230876486</v>
      </c>
      <c r="O74" s="9">
        <v>0.71368131734474216</v>
      </c>
      <c r="P74" s="9">
        <v>0.11825521619476294</v>
      </c>
      <c r="Q74" s="9">
        <v>0.71452954023265525</v>
      </c>
      <c r="R74" s="9">
        <v>7.4303025081794816E-2</v>
      </c>
      <c r="S74" s="9">
        <v>0.83883327418742326</v>
      </c>
      <c r="T74" s="9">
        <v>0.17306436836390277</v>
      </c>
      <c r="U74" s="3" t="s">
        <v>37</v>
      </c>
      <c r="V74" s="3" t="s">
        <v>37</v>
      </c>
      <c r="W74" s="3" t="s">
        <v>37</v>
      </c>
      <c r="X74" s="3" t="s">
        <v>37</v>
      </c>
      <c r="Y74" s="16" t="s">
        <v>10</v>
      </c>
      <c r="Z74" s="16" t="s">
        <v>10</v>
      </c>
      <c r="AA74" s="11">
        <v>7170741.1364615103</v>
      </c>
      <c r="AB74" s="11">
        <v>2544376.0816173125</v>
      </c>
      <c r="AC74" s="11">
        <v>3193731.6201038095</v>
      </c>
      <c r="AD74" s="20">
        <f t="shared" si="16"/>
        <v>4302949.6127275443</v>
      </c>
      <c r="AE74">
        <f t="shared" si="17"/>
        <v>2504712.9219814911</v>
      </c>
      <c r="AF74" s="31">
        <f t="shared" si="18"/>
        <v>58.209208738417203</v>
      </c>
      <c r="AG74" s="11">
        <v>3108827.4514092389</v>
      </c>
      <c r="AH74" s="11">
        <v>7549447.3938772175</v>
      </c>
      <c r="AI74" s="11">
        <v>8973315.9786925167</v>
      </c>
      <c r="AJ74" s="20">
        <f t="shared" si="19"/>
        <v>6543863.6079929918</v>
      </c>
      <c r="AK74">
        <f t="shared" si="20"/>
        <v>3058832.37273379</v>
      </c>
      <c r="AL74" s="21">
        <f t="shared" si="21"/>
        <v>46.743522725589578</v>
      </c>
      <c r="AM74" s="11">
        <v>8640975.8063500635</v>
      </c>
      <c r="AN74" s="11">
        <v>5853505.8927138746</v>
      </c>
      <c r="AO74" s="11">
        <v>3701285.9925968358</v>
      </c>
      <c r="AP74" s="20">
        <f t="shared" si="22"/>
        <v>6065255.8972202577</v>
      </c>
      <c r="AQ74">
        <f t="shared" si="23"/>
        <v>2476643.3760900465</v>
      </c>
      <c r="AR74" s="31">
        <f t="shared" si="24"/>
        <v>40.833287466487718</v>
      </c>
      <c r="AS74" s="11">
        <v>5449758.940911294</v>
      </c>
      <c r="AT74" s="11">
        <v>6556404.8153854469</v>
      </c>
      <c r="AU74" s="11">
        <v>7854559.8003684357</v>
      </c>
      <c r="AV74" s="20">
        <f t="shared" si="25"/>
        <v>6620241.1855550585</v>
      </c>
      <c r="AW74">
        <f t="shared" si="26"/>
        <v>1203670.6796415658</v>
      </c>
      <c r="AX74" s="21">
        <f t="shared" si="27"/>
        <v>18.181674140028282</v>
      </c>
    </row>
    <row r="75" spans="1:50" ht="18">
      <c r="A75" s="3" t="s">
        <v>41</v>
      </c>
      <c r="B75" s="3" t="s">
        <v>149</v>
      </c>
      <c r="C75" s="3" t="s">
        <v>150</v>
      </c>
      <c r="D75" s="3" t="s">
        <v>151</v>
      </c>
      <c r="E75" s="3" t="str">
        <f t="shared" si="15"/>
        <v>(d39:7+hO)</v>
      </c>
      <c r="F75" s="3">
        <v>776.54679999999996</v>
      </c>
      <c r="G75" s="3" t="s">
        <v>152</v>
      </c>
      <c r="H75" s="3"/>
      <c r="I75" s="3">
        <v>27.259</v>
      </c>
      <c r="J75" s="3" t="s">
        <v>46</v>
      </c>
      <c r="K75" s="9">
        <v>0.94874450325705317</v>
      </c>
      <c r="L75" s="10">
        <v>0.84273226962854642</v>
      </c>
      <c r="M75" s="9">
        <v>1.2048005944545324</v>
      </c>
      <c r="N75" s="9">
        <v>0.42393233584190732</v>
      </c>
      <c r="O75" s="9">
        <v>1.2420847022808539</v>
      </c>
      <c r="P75" s="9">
        <v>0.34249041195324764</v>
      </c>
      <c r="Q75" s="9">
        <v>1.0309462893676624</v>
      </c>
      <c r="R75" s="9">
        <v>0.81915110850899819</v>
      </c>
      <c r="S75" s="9">
        <v>1.3091877718571858</v>
      </c>
      <c r="T75" s="9">
        <v>0.18030865920412295</v>
      </c>
      <c r="U75" s="3" t="s">
        <v>38</v>
      </c>
      <c r="V75" s="3" t="s">
        <v>47</v>
      </c>
      <c r="W75" s="3" t="s">
        <v>47</v>
      </c>
      <c r="X75" s="3" t="s">
        <v>47</v>
      </c>
      <c r="Y75" s="16" t="s">
        <v>10</v>
      </c>
      <c r="Z75" s="16" t="s">
        <v>10</v>
      </c>
      <c r="AA75" s="11">
        <v>19948765.519548699</v>
      </c>
      <c r="AB75" s="11">
        <v>7305187.0105429282</v>
      </c>
      <c r="AC75" s="11">
        <v>12069844.232615013</v>
      </c>
      <c r="AD75" s="20">
        <f t="shared" si="16"/>
        <v>13107932.254235545</v>
      </c>
      <c r="AE75">
        <f t="shared" si="17"/>
        <v>6385392.660895817</v>
      </c>
      <c r="AF75" s="31">
        <f t="shared" si="18"/>
        <v>48.71395836542041</v>
      </c>
      <c r="AG75" s="11">
        <v>6897514.4380042441</v>
      </c>
      <c r="AH75" s="11">
        <v>7476661.4928301368</v>
      </c>
      <c r="AI75" s="11">
        <v>12588748.072867522</v>
      </c>
      <c r="AJ75" s="20">
        <f t="shared" si="19"/>
        <v>8987641.334567301</v>
      </c>
      <c r="AK75">
        <f t="shared" si="20"/>
        <v>3132064.8354163761</v>
      </c>
      <c r="AL75" s="21">
        <f t="shared" si="21"/>
        <v>34.848573934188551</v>
      </c>
      <c r="AM75" s="11">
        <v>52518.834756602548</v>
      </c>
      <c r="AN75" s="11">
        <v>8193592.7327097161</v>
      </c>
      <c r="AO75" s="11">
        <v>10067914.493809313</v>
      </c>
      <c r="AP75" s="20">
        <f t="shared" si="22"/>
        <v>6104675.3537585437</v>
      </c>
      <c r="AQ75">
        <f t="shared" si="23"/>
        <v>5324445.4559987877</v>
      </c>
      <c r="AR75" s="31">
        <f t="shared" si="24"/>
        <v>87.219141845448306</v>
      </c>
      <c r="AS75" s="11">
        <v>6868126.2871614657</v>
      </c>
      <c r="AT75" s="11">
        <v>7121046.5203254614</v>
      </c>
      <c r="AU75" s="11">
        <v>7335252.0590059906</v>
      </c>
      <c r="AV75" s="20">
        <f t="shared" si="25"/>
        <v>7108141.6221643062</v>
      </c>
      <c r="AW75">
        <f t="shared" si="26"/>
        <v>233830.11777302795</v>
      </c>
      <c r="AX75" s="21">
        <f t="shared" si="27"/>
        <v>3.2896097208292638</v>
      </c>
    </row>
    <row r="76" spans="1:50" ht="18">
      <c r="A76" s="3" t="s">
        <v>41</v>
      </c>
      <c r="B76" s="3" t="s">
        <v>641</v>
      </c>
      <c r="C76" s="3" t="s">
        <v>72</v>
      </c>
      <c r="D76" s="3" t="s">
        <v>642</v>
      </c>
      <c r="E76" s="3" t="str">
        <f t="shared" si="15"/>
        <v>(4:0_13:0_16:1)</v>
      </c>
      <c r="F76" s="3">
        <v>594.48590000000002</v>
      </c>
      <c r="G76" s="3" t="s">
        <v>153</v>
      </c>
      <c r="H76" s="3"/>
      <c r="I76" s="3">
        <v>12.976000000000001</v>
      </c>
      <c r="J76" s="3" t="s">
        <v>80</v>
      </c>
      <c r="K76" s="9">
        <v>1.44378821453197</v>
      </c>
      <c r="L76" s="10">
        <v>0.2619726965303259</v>
      </c>
      <c r="M76" s="9">
        <v>1.1931258417785158</v>
      </c>
      <c r="N76" s="9">
        <v>0.36003822004953667</v>
      </c>
      <c r="O76" s="9">
        <v>0.8800318555678075</v>
      </c>
      <c r="P76" s="9">
        <v>0.46858012057490589</v>
      </c>
      <c r="Q76" s="9">
        <v>0.73758511026464801</v>
      </c>
      <c r="R76" s="9">
        <v>0.1300812190774609</v>
      </c>
      <c r="S76" s="9">
        <v>0.60952974038029917</v>
      </c>
      <c r="T76" s="9">
        <v>0.18550522997342614</v>
      </c>
      <c r="U76" s="3" t="s">
        <v>38</v>
      </c>
      <c r="V76" s="3" t="s">
        <v>38</v>
      </c>
      <c r="W76" s="3" t="s">
        <v>37</v>
      </c>
      <c r="X76" s="3" t="s">
        <v>38</v>
      </c>
      <c r="Y76" s="3"/>
      <c r="Z76" s="3"/>
      <c r="AA76" s="11">
        <v>19271893.702</v>
      </c>
      <c r="AB76" s="11">
        <v>14003.80653774543</v>
      </c>
      <c r="AC76" s="11">
        <v>51560.614095865043</v>
      </c>
      <c r="AD76" s="20">
        <f t="shared" si="16"/>
        <v>6445819.3742112033</v>
      </c>
      <c r="AE76">
        <f t="shared" si="17"/>
        <v>11107722.071825556</v>
      </c>
      <c r="AF76" s="31">
        <f t="shared" si="18"/>
        <v>172.32443894202117</v>
      </c>
      <c r="AG76" s="11">
        <v>156019.38915618</v>
      </c>
      <c r="AH76" s="11">
        <v>105868.80481850842</v>
      </c>
      <c r="AI76" s="11">
        <v>129820.5761236377</v>
      </c>
      <c r="AJ76" s="20">
        <f t="shared" si="19"/>
        <v>130569.59003277538</v>
      </c>
      <c r="AK76">
        <f t="shared" si="20"/>
        <v>25083.680824981369</v>
      </c>
      <c r="AL76" s="21">
        <f t="shared" si="21"/>
        <v>19.210966978363722</v>
      </c>
      <c r="AM76" s="11">
        <v>183350.97816558921</v>
      </c>
      <c r="AN76" s="11">
        <v>630845.59238679276</v>
      </c>
      <c r="AO76" s="11">
        <v>295003.94487552001</v>
      </c>
      <c r="AP76" s="20">
        <f t="shared" si="22"/>
        <v>369733.50514263398</v>
      </c>
      <c r="AQ76">
        <f t="shared" si="23"/>
        <v>232918.95118803272</v>
      </c>
      <c r="AR76" s="31">
        <f t="shared" si="24"/>
        <v>62.99644147699798</v>
      </c>
      <c r="AS76" s="11">
        <v>23203.006062022439</v>
      </c>
      <c r="AT76" s="11">
        <v>20056.218063436088</v>
      </c>
      <c r="AU76" s="11">
        <v>27931.930215192318</v>
      </c>
      <c r="AV76" s="20">
        <f t="shared" si="25"/>
        <v>23730.384780216948</v>
      </c>
      <c r="AW76">
        <f t="shared" si="26"/>
        <v>3964.253613056786</v>
      </c>
      <c r="AX76" s="21">
        <f t="shared" si="27"/>
        <v>16.705391209508001</v>
      </c>
    </row>
    <row r="77" spans="1:50" ht="18">
      <c r="A77" s="3" t="s">
        <v>41</v>
      </c>
      <c r="B77" s="3" t="s">
        <v>154</v>
      </c>
      <c r="C77" s="3" t="s">
        <v>43</v>
      </c>
      <c r="D77" s="3" t="s">
        <v>155</v>
      </c>
      <c r="E77" s="3" t="str">
        <f t="shared" si="15"/>
        <v>(34:3p)</v>
      </c>
      <c r="F77" s="3">
        <v>574.49609999999996</v>
      </c>
      <c r="G77" s="3" t="s">
        <v>156</v>
      </c>
      <c r="H77" s="3"/>
      <c r="I77" s="3">
        <v>25.306999999999999</v>
      </c>
      <c r="J77" s="3" t="s">
        <v>46</v>
      </c>
      <c r="K77" s="9">
        <v>0.9566093533252672</v>
      </c>
      <c r="L77" s="10">
        <v>0.88562200822868475</v>
      </c>
      <c r="M77" s="9">
        <v>1.4995024043098257</v>
      </c>
      <c r="N77" s="9">
        <v>0.14589549088374254</v>
      </c>
      <c r="O77" s="9">
        <v>0.48534862274009233</v>
      </c>
      <c r="P77" s="9">
        <v>8.5922177878083164E-2</v>
      </c>
      <c r="Q77" s="9">
        <v>0.32367312072666077</v>
      </c>
      <c r="R77" s="9">
        <v>2.5100131710776373E-2</v>
      </c>
      <c r="S77" s="9">
        <v>0.50736345097711344</v>
      </c>
      <c r="T77" s="9">
        <v>0.18911229328537121</v>
      </c>
      <c r="U77" s="3" t="s">
        <v>47</v>
      </c>
      <c r="V77" s="3" t="s">
        <v>47</v>
      </c>
      <c r="W77" s="3" t="s">
        <v>47</v>
      </c>
      <c r="X77" s="3" t="s">
        <v>38</v>
      </c>
      <c r="Y77" s="16" t="s">
        <v>10</v>
      </c>
      <c r="Z77" s="16" t="s">
        <v>10</v>
      </c>
      <c r="AA77" s="11">
        <v>20233496.050416201</v>
      </c>
      <c r="AB77" s="11">
        <v>7120385.107927748</v>
      </c>
      <c r="AC77" s="11">
        <v>7862343.1648302739</v>
      </c>
      <c r="AD77" s="20">
        <f t="shared" si="16"/>
        <v>11738741.441058075</v>
      </c>
      <c r="AE77">
        <f t="shared" si="17"/>
        <v>7366021.1338591063</v>
      </c>
      <c r="AF77" s="31">
        <f t="shared" si="18"/>
        <v>62.749666741063912</v>
      </c>
      <c r="AG77" s="11">
        <v>7433025.5895762285</v>
      </c>
      <c r="AH77" s="11">
        <v>12498457.557386249</v>
      </c>
      <c r="AI77" s="11">
        <v>17512241.190504882</v>
      </c>
      <c r="AJ77" s="20">
        <f t="shared" si="19"/>
        <v>12481241.445822453</v>
      </c>
      <c r="AK77">
        <f t="shared" si="20"/>
        <v>5039629.8552943319</v>
      </c>
      <c r="AL77" s="21">
        <f t="shared" si="21"/>
        <v>40.377632923535231</v>
      </c>
      <c r="AM77" s="11">
        <v>18585822.251081057</v>
      </c>
      <c r="AN77" s="11">
        <v>9121486.6641291566</v>
      </c>
      <c r="AO77" s="11">
        <v>9962826.6613177657</v>
      </c>
      <c r="AP77" s="20">
        <f t="shared" si="22"/>
        <v>12556711.858842662</v>
      </c>
      <c r="AQ77">
        <f t="shared" si="23"/>
        <v>5238281.4299219418</v>
      </c>
      <c r="AR77" s="31">
        <f t="shared" si="24"/>
        <v>41.716983624443451</v>
      </c>
      <c r="AS77" s="11">
        <v>9640298.0727804881</v>
      </c>
      <c r="AT77" s="11">
        <v>9214333.232893955</v>
      </c>
      <c r="AU77" s="11">
        <v>21690076.401291791</v>
      </c>
      <c r="AV77" s="20">
        <f t="shared" si="25"/>
        <v>13514902.568988746</v>
      </c>
      <c r="AW77">
        <f t="shared" si="26"/>
        <v>7083111.0327654928</v>
      </c>
      <c r="AX77" s="21">
        <f t="shared" si="27"/>
        <v>52.409634450627692</v>
      </c>
    </row>
    <row r="78" spans="1:50" ht="18">
      <c r="A78" s="3" t="s">
        <v>41</v>
      </c>
      <c r="B78" s="3" t="s">
        <v>643</v>
      </c>
      <c r="C78" s="3" t="s">
        <v>51</v>
      </c>
      <c r="D78" s="3" t="s">
        <v>644</v>
      </c>
      <c r="E78" s="3" t="str">
        <f t="shared" si="15"/>
        <v>(d18:0+pO_24:1)</v>
      </c>
      <c r="F78" s="3">
        <v>665.63220000000001</v>
      </c>
      <c r="G78" s="3" t="s">
        <v>157</v>
      </c>
      <c r="H78" s="3"/>
      <c r="I78" s="3">
        <v>32.927</v>
      </c>
      <c r="J78" s="3" t="s">
        <v>46</v>
      </c>
      <c r="K78" s="9">
        <v>0.98844451028684766</v>
      </c>
      <c r="L78" s="10">
        <v>0.9494985745007416</v>
      </c>
      <c r="M78" s="9">
        <v>0.98389072365831887</v>
      </c>
      <c r="N78" s="9">
        <v>0.91340596230612547</v>
      </c>
      <c r="O78" s="9">
        <v>0.72382732419143059</v>
      </c>
      <c r="P78" s="9">
        <v>5.3573030969321686E-2</v>
      </c>
      <c r="Q78" s="9">
        <v>0.73567857363273403</v>
      </c>
      <c r="R78" s="9">
        <v>0.13826451057350025</v>
      </c>
      <c r="S78" s="9">
        <v>0.73228928549704331</v>
      </c>
      <c r="T78" s="9">
        <v>0.21175705245394078</v>
      </c>
      <c r="U78" s="3" t="s">
        <v>38</v>
      </c>
      <c r="V78" s="3" t="s">
        <v>37</v>
      </c>
      <c r="W78" s="3" t="s">
        <v>37</v>
      </c>
      <c r="X78" s="3" t="s">
        <v>37</v>
      </c>
      <c r="Y78" s="16" t="s">
        <v>10</v>
      </c>
      <c r="Z78" s="16" t="s">
        <v>10</v>
      </c>
      <c r="AA78" s="11">
        <v>5169464.4911519298</v>
      </c>
      <c r="AB78" s="11">
        <v>8074487.678505511</v>
      </c>
      <c r="AC78" s="11">
        <v>8435017.0228466392</v>
      </c>
      <c r="AD78" s="20">
        <f t="shared" si="16"/>
        <v>7226323.0641680257</v>
      </c>
      <c r="AE78">
        <f t="shared" si="17"/>
        <v>1790389.8301976374</v>
      </c>
      <c r="AF78" s="31">
        <f t="shared" si="18"/>
        <v>24.775945031787295</v>
      </c>
      <c r="AG78" s="11">
        <v>3040721.425183591</v>
      </c>
      <c r="AH78" s="11">
        <v>5477122.0778042097</v>
      </c>
      <c r="AI78" s="11">
        <v>9478222.6864107382</v>
      </c>
      <c r="AJ78" s="20">
        <f t="shared" si="19"/>
        <v>5998688.7297995128</v>
      </c>
      <c r="AK78">
        <f t="shared" si="20"/>
        <v>3250289.1335126599</v>
      </c>
      <c r="AL78" s="21">
        <f t="shared" si="21"/>
        <v>54.183327055566203</v>
      </c>
      <c r="AM78" s="11">
        <v>8084532.1935514575</v>
      </c>
      <c r="AN78" s="11">
        <v>7742956.1395379491</v>
      </c>
      <c r="AO78" s="11">
        <v>8792499.5133156478</v>
      </c>
      <c r="AP78" s="20">
        <f t="shared" si="22"/>
        <v>8206662.6154683521</v>
      </c>
      <c r="AQ78">
        <f t="shared" si="23"/>
        <v>535324.39074673911</v>
      </c>
      <c r="AR78" s="31">
        <f t="shared" si="24"/>
        <v>6.5230461617580255</v>
      </c>
      <c r="AS78" s="11">
        <v>8438548.8682688624</v>
      </c>
      <c r="AT78" s="11">
        <v>3654321.522545164</v>
      </c>
      <c r="AU78" s="11">
        <v>5870472.2754799603</v>
      </c>
      <c r="AV78" s="20">
        <f t="shared" si="25"/>
        <v>5987780.8887646617</v>
      </c>
      <c r="AW78">
        <f t="shared" si="26"/>
        <v>2394269.9945819993</v>
      </c>
      <c r="AX78" s="21">
        <f t="shared" si="27"/>
        <v>39.985932001529214</v>
      </c>
    </row>
    <row r="79" spans="1:50" ht="18">
      <c r="A79" s="3" t="s">
        <v>41</v>
      </c>
      <c r="B79" s="3" t="s">
        <v>645</v>
      </c>
      <c r="C79" s="3" t="s">
        <v>51</v>
      </c>
      <c r="D79" s="3" t="s">
        <v>646</v>
      </c>
      <c r="E79" s="3" t="str">
        <f t="shared" si="15"/>
        <v>(d18:1+hO_20:0+O)</v>
      </c>
      <c r="F79" s="3">
        <v>625.56449999999995</v>
      </c>
      <c r="G79" s="3" t="s">
        <v>158</v>
      </c>
      <c r="H79" s="3"/>
      <c r="I79" s="3">
        <v>30.768000000000001</v>
      </c>
      <c r="J79" s="3" t="s">
        <v>46</v>
      </c>
      <c r="K79" s="9">
        <v>0.64324191874740055</v>
      </c>
      <c r="L79" s="10">
        <v>0.18431022303707692</v>
      </c>
      <c r="M79" s="9">
        <v>0.84496495704297925</v>
      </c>
      <c r="N79" s="9">
        <v>0.59428174610366935</v>
      </c>
      <c r="O79" s="9">
        <v>0.83603532147343651</v>
      </c>
      <c r="P79" s="9">
        <v>0.49362055721870851</v>
      </c>
      <c r="Q79" s="9">
        <v>0.98943194567406356</v>
      </c>
      <c r="R79" s="9">
        <v>0.97017904953064527</v>
      </c>
      <c r="S79" s="9">
        <v>1.2997214533242281</v>
      </c>
      <c r="T79" s="9">
        <v>0.2118194146727817</v>
      </c>
      <c r="U79" s="3" t="s">
        <v>37</v>
      </c>
      <c r="V79" s="3" t="s">
        <v>37</v>
      </c>
      <c r="W79" s="3" t="s">
        <v>37</v>
      </c>
      <c r="X79" s="3" t="s">
        <v>37</v>
      </c>
      <c r="Y79" s="16" t="s">
        <v>10</v>
      </c>
      <c r="Z79" s="16" t="s">
        <v>10</v>
      </c>
      <c r="AA79" s="11">
        <v>232143.97969560599</v>
      </c>
      <c r="AB79" s="11">
        <v>4911118.0994764166</v>
      </c>
      <c r="AC79" s="11">
        <v>8349338.9127863301</v>
      </c>
      <c r="AD79" s="20">
        <f t="shared" si="16"/>
        <v>4497533.6639861176</v>
      </c>
      <c r="AE79">
        <f t="shared" si="17"/>
        <v>4074371.4189317962</v>
      </c>
      <c r="AF79" s="31">
        <f t="shared" si="18"/>
        <v>90.591237850140359</v>
      </c>
      <c r="AG79" s="11">
        <v>6819257.7340555731</v>
      </c>
      <c r="AH79" s="11">
        <v>8845698.615049148</v>
      </c>
      <c r="AI79" s="11">
        <v>20135632.032084286</v>
      </c>
      <c r="AJ79" s="20">
        <f t="shared" si="19"/>
        <v>11933529.460396335</v>
      </c>
      <c r="AK79">
        <f t="shared" si="20"/>
        <v>7175129.3095252384</v>
      </c>
      <c r="AL79" s="21">
        <f t="shared" si="21"/>
        <v>60.125793742222335</v>
      </c>
      <c r="AM79" s="11">
        <v>11405880.634772129</v>
      </c>
      <c r="AN79" s="11">
        <v>7830154.4456169847</v>
      </c>
      <c r="AO79" s="11">
        <v>13210241.449509487</v>
      </c>
      <c r="AP79" s="20">
        <f t="shared" si="22"/>
        <v>10815425.5099662</v>
      </c>
      <c r="AQ79">
        <f t="shared" si="23"/>
        <v>2738213.2829950387</v>
      </c>
      <c r="AR79" s="31">
        <f t="shared" si="24"/>
        <v>25.317665777197853</v>
      </c>
      <c r="AS79" s="11">
        <v>6858336.9099222729</v>
      </c>
      <c r="AT79" s="11">
        <v>4393073.7370946426</v>
      </c>
      <c r="AU79" s="11">
        <v>24162688.950190257</v>
      </c>
      <c r="AV79" s="20">
        <f t="shared" si="25"/>
        <v>11804699.865735725</v>
      </c>
      <c r="AW79">
        <f t="shared" si="26"/>
        <v>10773082.255624343</v>
      </c>
      <c r="AX79" s="21">
        <f t="shared" si="27"/>
        <v>91.260958585607483</v>
      </c>
    </row>
    <row r="80" spans="1:50" ht="18">
      <c r="A80" s="3" t="s">
        <v>41</v>
      </c>
      <c r="B80" s="3" t="s">
        <v>647</v>
      </c>
      <c r="C80" s="3" t="s">
        <v>39</v>
      </c>
      <c r="D80" s="3" t="s">
        <v>648</v>
      </c>
      <c r="E80" s="3" t="str">
        <f t="shared" si="15"/>
        <v>(16:3_16:3)</v>
      </c>
      <c r="F80" s="3">
        <v>718.46559999999999</v>
      </c>
      <c r="G80" s="3" t="s">
        <v>159</v>
      </c>
      <c r="H80" s="3"/>
      <c r="I80" s="3">
        <v>14.135999999999999</v>
      </c>
      <c r="J80" s="3" t="s">
        <v>80</v>
      </c>
      <c r="K80" s="9">
        <v>0.82781316603574007</v>
      </c>
      <c r="L80" s="10">
        <v>0.66703329739216943</v>
      </c>
      <c r="M80" s="9">
        <v>1.6483793614582636</v>
      </c>
      <c r="N80" s="9">
        <v>0.18504995433512864</v>
      </c>
      <c r="O80" s="9">
        <v>1.0176433056840477</v>
      </c>
      <c r="P80" s="9">
        <v>0.96341314201087114</v>
      </c>
      <c r="Q80" s="9">
        <v>0.61735989267893665</v>
      </c>
      <c r="R80" s="9">
        <v>3.5396175730842985E-2</v>
      </c>
      <c r="S80" s="9">
        <v>1.2293151974827516</v>
      </c>
      <c r="T80" s="9">
        <v>0.21185562478495418</v>
      </c>
      <c r="U80" s="3" t="s">
        <v>58</v>
      </c>
      <c r="V80" s="3" t="s">
        <v>58</v>
      </c>
      <c r="W80" s="3" t="s">
        <v>58</v>
      </c>
      <c r="X80" s="3" t="s">
        <v>58</v>
      </c>
      <c r="Y80" s="3"/>
      <c r="Z80" s="3"/>
      <c r="AA80" s="11">
        <v>8938356.4849999994</v>
      </c>
      <c r="AB80" s="11">
        <v>16571709.853769427</v>
      </c>
      <c r="AC80" s="11">
        <v>26137822.125986423</v>
      </c>
      <c r="AD80" s="20">
        <f t="shared" si="16"/>
        <v>17215962.821585283</v>
      </c>
      <c r="AE80">
        <f t="shared" si="17"/>
        <v>8617813.0055584759</v>
      </c>
      <c r="AF80" s="31">
        <f t="shared" si="18"/>
        <v>50.057107434929563</v>
      </c>
      <c r="AG80" s="11">
        <v>55325016.925145805</v>
      </c>
      <c r="AH80" s="11">
        <v>23729819.339461174</v>
      </c>
      <c r="AI80" s="11">
        <v>36773561.744757682</v>
      </c>
      <c r="AJ80" s="20">
        <f t="shared" si="19"/>
        <v>38609466.003121555</v>
      </c>
      <c r="AK80">
        <f t="shared" si="20"/>
        <v>15877406.461825613</v>
      </c>
      <c r="AL80" s="21">
        <f t="shared" si="21"/>
        <v>41.123092612940916</v>
      </c>
      <c r="AM80" s="11">
        <v>127034221.05064404</v>
      </c>
      <c r="AN80" s="11">
        <v>18562029.718943652</v>
      </c>
      <c r="AO80" s="11">
        <v>45900679.98984693</v>
      </c>
      <c r="AP80" s="20">
        <f t="shared" si="22"/>
        <v>63832310.253144883</v>
      </c>
      <c r="AQ80">
        <f t="shared" si="23"/>
        <v>56415526.19625178</v>
      </c>
      <c r="AR80" s="31">
        <f t="shared" si="24"/>
        <v>88.380830918574347</v>
      </c>
      <c r="AS80" s="11">
        <v>18434698.333718494</v>
      </c>
      <c r="AT80" s="11">
        <v>27425473.9932951</v>
      </c>
      <c r="AU80" s="11">
        <v>53069625.440458201</v>
      </c>
      <c r="AV80" s="20">
        <f t="shared" si="25"/>
        <v>32976599.255823929</v>
      </c>
      <c r="AW80">
        <f t="shared" si="26"/>
        <v>17972361.772524722</v>
      </c>
      <c r="AX80" s="21">
        <f t="shared" si="27"/>
        <v>54.50034927222115</v>
      </c>
    </row>
    <row r="81" spans="1:50" ht="18">
      <c r="A81" s="3" t="s">
        <v>41</v>
      </c>
      <c r="B81" s="3" t="s">
        <v>649</v>
      </c>
      <c r="C81" s="3" t="s">
        <v>78</v>
      </c>
      <c r="D81" s="3" t="s">
        <v>650</v>
      </c>
      <c r="E81" s="3" t="str">
        <f t="shared" si="15"/>
        <v>(18:3_20:2)</v>
      </c>
      <c r="F81" s="3">
        <v>966.62800000000004</v>
      </c>
      <c r="G81" s="3" t="s">
        <v>160</v>
      </c>
      <c r="H81" s="3"/>
      <c r="I81" s="3">
        <v>22.58</v>
      </c>
      <c r="J81" s="3" t="s">
        <v>80</v>
      </c>
      <c r="K81" s="9">
        <v>1.0626186885795865</v>
      </c>
      <c r="L81" s="10">
        <v>0.86840865499467634</v>
      </c>
      <c r="M81" s="9">
        <v>7.0434053539816679</v>
      </c>
      <c r="N81" s="9">
        <v>0.19782287919168384</v>
      </c>
      <c r="O81" s="9">
        <v>3.6014251940810382</v>
      </c>
      <c r="P81" s="9">
        <v>0.20842678434217124</v>
      </c>
      <c r="Q81" s="9">
        <v>0.51131874612968808</v>
      </c>
      <c r="R81" s="9">
        <v>0.40250988906206342</v>
      </c>
      <c r="S81" s="9">
        <v>3.389198056449676</v>
      </c>
      <c r="T81" s="9">
        <v>0.2153620430387595</v>
      </c>
      <c r="U81" s="3" t="s">
        <v>58</v>
      </c>
      <c r="V81" s="3" t="s">
        <v>58</v>
      </c>
      <c r="W81" s="3" t="s">
        <v>58</v>
      </c>
      <c r="X81" s="3" t="s">
        <v>38</v>
      </c>
      <c r="Y81" s="16" t="s">
        <v>10</v>
      </c>
      <c r="Z81" s="16" t="s">
        <v>10</v>
      </c>
      <c r="AA81" s="11">
        <v>58546.382394453802</v>
      </c>
      <c r="AB81" s="11">
        <v>8623098.2394131366</v>
      </c>
      <c r="AC81" s="11">
        <v>6735814.0186739275</v>
      </c>
      <c r="AD81" s="20">
        <f t="shared" si="16"/>
        <v>5139152.8801605059</v>
      </c>
      <c r="AE81">
        <f t="shared" si="17"/>
        <v>4499986.9134609466</v>
      </c>
      <c r="AF81" s="31">
        <f t="shared" si="18"/>
        <v>87.562814697203621</v>
      </c>
      <c r="AG81" s="11">
        <v>4831091.5271745455</v>
      </c>
      <c r="AH81" s="11">
        <v>10956815.978600182</v>
      </c>
      <c r="AI81" s="11">
        <v>7410343.7849714207</v>
      </c>
      <c r="AJ81" s="20">
        <f t="shared" si="19"/>
        <v>7732750.4302487159</v>
      </c>
      <c r="AK81">
        <f t="shared" si="20"/>
        <v>3075562.4765866306</v>
      </c>
      <c r="AL81" s="21">
        <f t="shared" si="21"/>
        <v>39.773202359612533</v>
      </c>
      <c r="AM81" s="11">
        <v>9196354.0850261785</v>
      </c>
      <c r="AN81" s="11">
        <v>11091779.467029447</v>
      </c>
      <c r="AO81" s="11">
        <v>9692554.7723575383</v>
      </c>
      <c r="AP81" s="20">
        <f t="shared" si="22"/>
        <v>9993562.7748043891</v>
      </c>
      <c r="AQ81">
        <f t="shared" si="23"/>
        <v>982910.83412400167</v>
      </c>
      <c r="AR81" s="31">
        <f t="shared" si="24"/>
        <v>9.8354396352229934</v>
      </c>
      <c r="AS81" s="11">
        <v>7595291.1281328723</v>
      </c>
      <c r="AT81" s="11">
        <v>6081520.6693926509</v>
      </c>
      <c r="AU81" s="11">
        <v>7684903.1337215845</v>
      </c>
      <c r="AV81" s="20">
        <f t="shared" si="25"/>
        <v>7120571.6437490359</v>
      </c>
      <c r="AW81">
        <f t="shared" si="26"/>
        <v>900959.36277372728</v>
      </c>
      <c r="AX81" s="21">
        <f t="shared" si="27"/>
        <v>12.652907769907154</v>
      </c>
    </row>
    <row r="82" spans="1:50" ht="18">
      <c r="A82" s="3" t="s">
        <v>41</v>
      </c>
      <c r="B82" s="3" t="s">
        <v>651</v>
      </c>
      <c r="C82" s="3" t="s">
        <v>76</v>
      </c>
      <c r="D82" s="3" t="s">
        <v>585</v>
      </c>
      <c r="E82" s="3" t="str">
        <f t="shared" si="15"/>
        <v>(16:0_18:3)</v>
      </c>
      <c r="F82" s="3">
        <v>713.49959999999999</v>
      </c>
      <c r="G82" s="3" t="s">
        <v>161</v>
      </c>
      <c r="H82" s="3"/>
      <c r="I82" s="3">
        <v>24.108000000000001</v>
      </c>
      <c r="J82" s="3" t="s">
        <v>46</v>
      </c>
      <c r="K82" s="9">
        <v>1.5644206116982939</v>
      </c>
      <c r="L82" s="10">
        <v>0.15833243744094561</v>
      </c>
      <c r="M82" s="9">
        <v>1.5383478942552302</v>
      </c>
      <c r="N82" s="9">
        <v>0.36931510396321748</v>
      </c>
      <c r="O82" s="9">
        <v>1.1677037809034934</v>
      </c>
      <c r="P82" s="9">
        <v>0.5475422851930033</v>
      </c>
      <c r="Q82" s="9">
        <v>0.75906352864923365</v>
      </c>
      <c r="R82" s="9">
        <v>0.50076257556735249</v>
      </c>
      <c r="S82" s="9">
        <v>0.7464129353523824</v>
      </c>
      <c r="T82" s="9">
        <v>0.2215071515708123</v>
      </c>
      <c r="U82" s="3" t="s">
        <v>58</v>
      </c>
      <c r="V82" s="3" t="s">
        <v>58</v>
      </c>
      <c r="W82" s="3" t="s">
        <v>58</v>
      </c>
      <c r="X82" s="3" t="s">
        <v>58</v>
      </c>
      <c r="Y82" s="16" t="s">
        <v>10</v>
      </c>
      <c r="Z82" s="16" t="s">
        <v>10</v>
      </c>
      <c r="AA82" s="11">
        <v>24439158.0505604</v>
      </c>
      <c r="AB82" s="11">
        <v>227.08103129762907</v>
      </c>
      <c r="AC82" s="11">
        <v>728.56587884216549</v>
      </c>
      <c r="AD82" s="20">
        <f t="shared" si="16"/>
        <v>8146704.5658235131</v>
      </c>
      <c r="AE82">
        <f t="shared" si="17"/>
        <v>14109678.609986413</v>
      </c>
      <c r="AF82" s="31">
        <f t="shared" si="18"/>
        <v>173.19492189735655</v>
      </c>
      <c r="AG82" s="11">
        <v>1223.0066356484435</v>
      </c>
      <c r="AH82" s="11">
        <v>1439.4952723415411</v>
      </c>
      <c r="AI82" s="11">
        <v>198.06225753877348</v>
      </c>
      <c r="AJ82" s="20">
        <f t="shared" si="19"/>
        <v>953.52138850958602</v>
      </c>
      <c r="AK82">
        <f t="shared" si="20"/>
        <v>663.14078925948309</v>
      </c>
      <c r="AL82" s="21">
        <f t="shared" si="21"/>
        <v>69.546503859343304</v>
      </c>
      <c r="AM82" s="11">
        <v>4234.9827154108252</v>
      </c>
      <c r="AN82" s="11">
        <v>312.43795502261469</v>
      </c>
      <c r="AO82" s="11">
        <v>339.72919739444336</v>
      </c>
      <c r="AP82" s="20">
        <f t="shared" si="22"/>
        <v>1629.0499559426278</v>
      </c>
      <c r="AQ82">
        <f t="shared" si="23"/>
        <v>2256.8452235653426</v>
      </c>
      <c r="AR82" s="31">
        <f t="shared" si="24"/>
        <v>138.53750864622501</v>
      </c>
      <c r="AS82" s="11">
        <v>2139.1548839043421</v>
      </c>
      <c r="AT82" s="11">
        <v>192.38771867115307</v>
      </c>
      <c r="AU82" s="11">
        <v>2081.4466932520386</v>
      </c>
      <c r="AV82" s="20">
        <f t="shared" si="25"/>
        <v>1470.9964319425114</v>
      </c>
      <c r="AW82">
        <f t="shared" si="26"/>
        <v>1107.6835017536232</v>
      </c>
      <c r="AX82" s="21">
        <f t="shared" si="27"/>
        <v>75.301576380500222</v>
      </c>
    </row>
    <row r="83" spans="1:50" ht="18">
      <c r="A83" s="3" t="s">
        <v>41</v>
      </c>
      <c r="B83" s="3" t="s">
        <v>162</v>
      </c>
      <c r="C83" s="3" t="s">
        <v>54</v>
      </c>
      <c r="D83" s="3">
        <v>1.5847222222222221</v>
      </c>
      <c r="E83" s="3" t="s">
        <v>163</v>
      </c>
      <c r="F83" s="3">
        <v>813.62480000000005</v>
      </c>
      <c r="G83" s="3" t="s">
        <v>164</v>
      </c>
      <c r="H83" s="3"/>
      <c r="I83" s="3">
        <v>34.618000000000002</v>
      </c>
      <c r="J83" s="3" t="s">
        <v>46</v>
      </c>
      <c r="K83" s="9">
        <v>0.48135777516611788</v>
      </c>
      <c r="L83" s="10">
        <v>0.39369200586838154</v>
      </c>
      <c r="M83" s="9">
        <v>1.3496435633876513</v>
      </c>
      <c r="N83" s="9">
        <v>0.542603633203948</v>
      </c>
      <c r="O83" s="9">
        <v>0.22746399720835561</v>
      </c>
      <c r="P83" s="9">
        <v>0.24757179408315849</v>
      </c>
      <c r="Q83" s="9">
        <v>0.16853634795057534</v>
      </c>
      <c r="R83" s="9">
        <v>5.8359392420637294E-3</v>
      </c>
      <c r="S83" s="9">
        <v>0.47254663567002148</v>
      </c>
      <c r="T83" s="9">
        <v>0.22347322428750285</v>
      </c>
      <c r="U83" s="3" t="s">
        <v>38</v>
      </c>
      <c r="V83" s="3" t="s">
        <v>38</v>
      </c>
      <c r="W83" s="3" t="s">
        <v>38</v>
      </c>
      <c r="X83" s="3" t="s">
        <v>47</v>
      </c>
      <c r="Y83" s="16" t="s">
        <v>10</v>
      </c>
      <c r="Z83" s="16" t="s">
        <v>10</v>
      </c>
      <c r="AA83" s="11">
        <v>1267626.3102696801</v>
      </c>
      <c r="AB83" s="11">
        <v>1515114.0590113665</v>
      </c>
      <c r="AC83" s="11">
        <v>2780987.3022045456</v>
      </c>
      <c r="AD83" s="20">
        <f t="shared" si="16"/>
        <v>1854575.8904951971</v>
      </c>
      <c r="AE83">
        <f t="shared" si="17"/>
        <v>811782.68289813132</v>
      </c>
      <c r="AF83" s="31">
        <f t="shared" si="18"/>
        <v>43.771877282486088</v>
      </c>
      <c r="AG83" s="11">
        <v>1536501.6057954624</v>
      </c>
      <c r="AH83" s="11">
        <v>3007480.9618407991</v>
      </c>
      <c r="AI83" s="11">
        <v>3749478.1698312289</v>
      </c>
      <c r="AJ83" s="20">
        <f t="shared" si="19"/>
        <v>2764486.9124891632</v>
      </c>
      <c r="AK83">
        <f t="shared" si="20"/>
        <v>1126321.8453258008</v>
      </c>
      <c r="AL83" s="21">
        <f t="shared" si="21"/>
        <v>40.742527672581843</v>
      </c>
      <c r="AM83" s="11">
        <v>2242529.8798023006</v>
      </c>
      <c r="AN83" s="11">
        <v>2271759.8847222948</v>
      </c>
      <c r="AO83" s="11">
        <v>2590523.3136307336</v>
      </c>
      <c r="AP83" s="20">
        <f t="shared" si="22"/>
        <v>2368271.0260517765</v>
      </c>
      <c r="AQ83">
        <f t="shared" si="23"/>
        <v>193030.19918516735</v>
      </c>
      <c r="AR83" s="31">
        <f t="shared" si="24"/>
        <v>8.1506802668178757</v>
      </c>
      <c r="AS83" s="11">
        <v>2073211.2384585112</v>
      </c>
      <c r="AT83" s="11">
        <v>1473895.6694676755</v>
      </c>
      <c r="AU83" s="11">
        <v>3113825.9906023592</v>
      </c>
      <c r="AV83" s="20">
        <f t="shared" si="25"/>
        <v>2220310.966176182</v>
      </c>
      <c r="AW83">
        <f t="shared" si="26"/>
        <v>829802.15230209276</v>
      </c>
      <c r="AX83" s="21">
        <f t="shared" si="27"/>
        <v>37.373240277742603</v>
      </c>
    </row>
    <row r="84" spans="1:50" ht="18">
      <c r="A84" s="3" t="s">
        <v>41</v>
      </c>
      <c r="B84" s="3" t="s">
        <v>652</v>
      </c>
      <c r="C84" s="3" t="s">
        <v>54</v>
      </c>
      <c r="D84" s="3" t="s">
        <v>653</v>
      </c>
      <c r="E84" s="3" t="str">
        <f t="shared" ref="E84:E109" si="28">"("&amp;D84&amp;")"</f>
        <v>(26:0_12:2)</v>
      </c>
      <c r="F84" s="3">
        <v>813.62480000000005</v>
      </c>
      <c r="G84" s="3" t="s">
        <v>164</v>
      </c>
      <c r="H84" s="3"/>
      <c r="I84" s="3">
        <v>25.251000000000001</v>
      </c>
      <c r="J84" s="3" t="s">
        <v>46</v>
      </c>
      <c r="K84" s="9">
        <v>0.48135777516611788</v>
      </c>
      <c r="L84" s="10">
        <v>0.39369200586838154</v>
      </c>
      <c r="M84" s="9">
        <v>1.3496435633876513</v>
      </c>
      <c r="N84" s="9">
        <v>0.542603633203948</v>
      </c>
      <c r="O84" s="9">
        <v>0.22746399720835561</v>
      </c>
      <c r="P84" s="9">
        <v>0.24757179408315849</v>
      </c>
      <c r="Q84" s="9">
        <v>0.16853634795057534</v>
      </c>
      <c r="R84" s="9">
        <v>5.8359392420637294E-3</v>
      </c>
      <c r="S84" s="9">
        <v>0.47254663567002148</v>
      </c>
      <c r="T84" s="9">
        <v>0.22347322428750285</v>
      </c>
      <c r="U84" s="3" t="s">
        <v>37</v>
      </c>
      <c r="V84" s="3" t="s">
        <v>38</v>
      </c>
      <c r="W84" s="3" t="s">
        <v>38</v>
      </c>
      <c r="X84" s="3" t="s">
        <v>38</v>
      </c>
      <c r="Y84" s="16" t="s">
        <v>10</v>
      </c>
      <c r="Z84" s="16" t="s">
        <v>10</v>
      </c>
      <c r="AA84" s="11">
        <v>1267626.3102696801</v>
      </c>
      <c r="AB84" s="11">
        <v>8948215.6294304542</v>
      </c>
      <c r="AC84" s="11">
        <v>13401149.334586332</v>
      </c>
      <c r="AD84" s="20">
        <f t="shared" si="16"/>
        <v>7872330.4247621549</v>
      </c>
      <c r="AE84">
        <f t="shared" si="17"/>
        <v>6137893.9364918731</v>
      </c>
      <c r="AF84" s="31">
        <f t="shared" si="18"/>
        <v>77.967940943958993</v>
      </c>
      <c r="AG84" s="11">
        <v>14316224.685297372</v>
      </c>
      <c r="AH84" s="11">
        <v>8554711.2528701387</v>
      </c>
      <c r="AI84" s="11">
        <v>12161209.225433089</v>
      </c>
      <c r="AJ84" s="20">
        <f t="shared" si="19"/>
        <v>11677381.7212002</v>
      </c>
      <c r="AK84">
        <f t="shared" si="20"/>
        <v>2911069.5712055732</v>
      </c>
      <c r="AL84" s="21">
        <f t="shared" si="21"/>
        <v>24.929129155044645</v>
      </c>
      <c r="AM84" s="11">
        <v>20307867.262644671</v>
      </c>
      <c r="AN84" s="11">
        <v>20245584.192895718</v>
      </c>
      <c r="AO84" s="11">
        <v>17890450.354693886</v>
      </c>
      <c r="AP84" s="20">
        <f t="shared" si="22"/>
        <v>19481300.603411425</v>
      </c>
      <c r="AQ84">
        <f t="shared" si="23"/>
        <v>1378068.6414608781</v>
      </c>
      <c r="AR84" s="31">
        <f t="shared" si="24"/>
        <v>7.0738020500518362</v>
      </c>
      <c r="AS84" s="11">
        <v>8816163.0013009496</v>
      </c>
      <c r="AT84" s="11">
        <v>10648652.246984193</v>
      </c>
      <c r="AU84" s="11">
        <v>11945004.16742905</v>
      </c>
      <c r="AV84" s="20">
        <f t="shared" si="25"/>
        <v>10469939.805238066</v>
      </c>
      <c r="AW84">
        <f t="shared" si="26"/>
        <v>1572057.6844825265</v>
      </c>
      <c r="AX84" s="21">
        <f t="shared" si="27"/>
        <v>15.014963922677307</v>
      </c>
    </row>
    <row r="85" spans="1:50" ht="18">
      <c r="A85" s="3" t="s">
        <v>41</v>
      </c>
      <c r="B85" s="3" t="s">
        <v>654</v>
      </c>
      <c r="C85" s="3" t="s">
        <v>72</v>
      </c>
      <c r="D85" s="3" t="s">
        <v>655</v>
      </c>
      <c r="E85" s="3" t="str">
        <f t="shared" si="28"/>
        <v>(13:0_11:2_11:2)</v>
      </c>
      <c r="F85" s="3">
        <v>616.47029999999995</v>
      </c>
      <c r="G85" s="3" t="s">
        <v>165</v>
      </c>
      <c r="H85" s="3"/>
      <c r="I85" s="3">
        <v>12.986000000000001</v>
      </c>
      <c r="J85" s="3" t="s">
        <v>46</v>
      </c>
      <c r="K85" s="9">
        <v>1.4385585438145636</v>
      </c>
      <c r="L85" s="10">
        <v>0.29624496891239899</v>
      </c>
      <c r="M85" s="9">
        <v>1.1394531248342363</v>
      </c>
      <c r="N85" s="9">
        <v>0.4656082388922157</v>
      </c>
      <c r="O85" s="9">
        <v>0.89662057562365005</v>
      </c>
      <c r="P85" s="9">
        <v>0.48226539469049207</v>
      </c>
      <c r="Q85" s="9">
        <v>0.78688675828949728</v>
      </c>
      <c r="R85" s="9">
        <v>0.18562666918657544</v>
      </c>
      <c r="S85" s="9">
        <v>0.62327708488395606</v>
      </c>
      <c r="T85" s="9">
        <v>0.22492082572526523</v>
      </c>
      <c r="U85" s="3" t="s">
        <v>37</v>
      </c>
      <c r="V85" s="3" t="s">
        <v>37</v>
      </c>
      <c r="W85" s="3" t="s">
        <v>38</v>
      </c>
      <c r="X85" s="3" t="s">
        <v>38</v>
      </c>
      <c r="Y85" s="16" t="s">
        <v>10</v>
      </c>
      <c r="Z85" s="16" t="s">
        <v>10</v>
      </c>
      <c r="AA85" s="11">
        <v>540531.418988019</v>
      </c>
      <c r="AB85" s="11">
        <v>1380813.5895152995</v>
      </c>
      <c r="AC85" s="11">
        <v>2975287.1926834914</v>
      </c>
      <c r="AD85" s="20">
        <f t="shared" si="16"/>
        <v>1632210.7337289366</v>
      </c>
      <c r="AE85">
        <f t="shared" si="17"/>
        <v>1236692.8933550722</v>
      </c>
      <c r="AF85" s="31">
        <f t="shared" si="18"/>
        <v>75.767967199292514</v>
      </c>
      <c r="AG85" s="11">
        <v>1093173.4455461374</v>
      </c>
      <c r="AH85" s="11">
        <v>7008046.7242512936</v>
      </c>
      <c r="AI85" s="11">
        <v>4230654.5678529041</v>
      </c>
      <c r="AJ85" s="20">
        <f t="shared" si="19"/>
        <v>4110624.9125501118</v>
      </c>
      <c r="AK85">
        <f t="shared" si="20"/>
        <v>2959262.8836247637</v>
      </c>
      <c r="AL85" s="21">
        <f t="shared" si="21"/>
        <v>71.990584073722346</v>
      </c>
      <c r="AM85" s="11">
        <v>1579273.2366025897</v>
      </c>
      <c r="AN85" s="11">
        <v>3717959.5950460276</v>
      </c>
      <c r="AO85" s="11">
        <v>3929903.1095035337</v>
      </c>
      <c r="AP85" s="20">
        <f t="shared" si="22"/>
        <v>3075711.9803840504</v>
      </c>
      <c r="AQ85">
        <f t="shared" si="23"/>
        <v>1300279.4694787057</v>
      </c>
      <c r="AR85" s="31">
        <f t="shared" si="24"/>
        <v>42.275722752048637</v>
      </c>
      <c r="AS85" s="11">
        <v>9763839.4218010828</v>
      </c>
      <c r="AT85" s="11">
        <v>5455783.2593587395</v>
      </c>
      <c r="AU85" s="11">
        <v>4187512.9857666786</v>
      </c>
      <c r="AV85" s="20">
        <f t="shared" si="25"/>
        <v>6469045.2223088332</v>
      </c>
      <c r="AW85">
        <f t="shared" si="26"/>
        <v>2922991.4444751884</v>
      </c>
      <c r="AX85" s="21">
        <f t="shared" si="27"/>
        <v>45.184279040052203</v>
      </c>
    </row>
    <row r="86" spans="1:50" ht="18">
      <c r="A86" s="3" t="s">
        <v>41</v>
      </c>
      <c r="B86" s="3" t="s">
        <v>656</v>
      </c>
      <c r="C86" s="3" t="s">
        <v>39</v>
      </c>
      <c r="D86" s="3" t="s">
        <v>657</v>
      </c>
      <c r="E86" s="3" t="str">
        <f t="shared" si="28"/>
        <v>(18:2_18:3)</v>
      </c>
      <c r="F86" s="3">
        <v>776.54380000000003</v>
      </c>
      <c r="G86" s="3" t="s">
        <v>166</v>
      </c>
      <c r="H86" s="3"/>
      <c r="I86" s="3">
        <v>21.13</v>
      </c>
      <c r="J86" s="3" t="s">
        <v>80</v>
      </c>
      <c r="K86" s="9">
        <v>1.2610317035894338</v>
      </c>
      <c r="L86" s="10">
        <v>0.40269318374222085</v>
      </c>
      <c r="M86" s="9">
        <v>1.6107292114955269</v>
      </c>
      <c r="N86" s="9">
        <v>1.6568912709804647E-2</v>
      </c>
      <c r="O86" s="9">
        <v>0.84752511794995666</v>
      </c>
      <c r="P86" s="9">
        <v>0.2395977090976853</v>
      </c>
      <c r="Q86" s="9">
        <v>0.52617479828471481</v>
      </c>
      <c r="R86" s="9">
        <v>9.0219001865171518E-3</v>
      </c>
      <c r="S86" s="9">
        <v>0.67208866798315925</v>
      </c>
      <c r="T86" s="9">
        <v>0.22909583099126013</v>
      </c>
      <c r="U86" s="3" t="s">
        <v>58</v>
      </c>
      <c r="V86" s="3" t="s">
        <v>58</v>
      </c>
      <c r="W86" s="3" t="s">
        <v>58</v>
      </c>
      <c r="X86" s="3" t="s">
        <v>58</v>
      </c>
      <c r="Y86" s="3" t="s">
        <v>10</v>
      </c>
      <c r="Z86" s="3" t="s">
        <v>10</v>
      </c>
      <c r="AA86" s="11">
        <v>12947975.595822601</v>
      </c>
      <c r="AB86" s="11">
        <v>6698825.9267992154</v>
      </c>
      <c r="AC86" s="11">
        <v>7181493.1386150103</v>
      </c>
      <c r="AD86" s="20">
        <f t="shared" si="16"/>
        <v>8942764.8870789427</v>
      </c>
      <c r="AE86">
        <f t="shared" si="17"/>
        <v>3476999.6441496257</v>
      </c>
      <c r="AF86" s="31">
        <f t="shared" si="18"/>
        <v>38.880588811782459</v>
      </c>
      <c r="AG86" s="11">
        <v>7476571.5899706846</v>
      </c>
      <c r="AH86" s="11">
        <v>4768256.6401344901</v>
      </c>
      <c r="AI86" s="11">
        <v>9643053.7415768728</v>
      </c>
      <c r="AJ86" s="20">
        <f t="shared" si="19"/>
        <v>7295960.6572273495</v>
      </c>
      <c r="AK86">
        <f t="shared" si="20"/>
        <v>2442412.1124060047</v>
      </c>
      <c r="AL86" s="21">
        <f t="shared" si="21"/>
        <v>33.476223723692385</v>
      </c>
      <c r="AM86" s="11">
        <v>5441657.6699871356</v>
      </c>
      <c r="AN86" s="11">
        <v>9608987.1524481885</v>
      </c>
      <c r="AO86" s="11">
        <v>8098020.4533808734</v>
      </c>
      <c r="AP86" s="20">
        <f t="shared" si="22"/>
        <v>7716221.7586053982</v>
      </c>
      <c r="AQ86">
        <f t="shared" si="23"/>
        <v>2109736.1058545886</v>
      </c>
      <c r="AR86" s="31">
        <f t="shared" si="24"/>
        <v>27.341569123538186</v>
      </c>
      <c r="AS86" s="11">
        <v>7581976.2761205286</v>
      </c>
      <c r="AT86" s="11">
        <v>4585009.2177780485</v>
      </c>
      <c r="AU86" s="11">
        <v>7448490.2300431048</v>
      </c>
      <c r="AV86" s="20">
        <f t="shared" si="25"/>
        <v>6538491.9079805613</v>
      </c>
      <c r="AW86">
        <f t="shared" si="26"/>
        <v>1693081.6863976105</v>
      </c>
      <c r="AX86" s="21">
        <f t="shared" si="27"/>
        <v>25.894070226363947</v>
      </c>
    </row>
    <row r="87" spans="1:50" ht="18">
      <c r="A87" s="3" t="s">
        <v>41</v>
      </c>
      <c r="B87" s="3" t="s">
        <v>658</v>
      </c>
      <c r="C87" s="3" t="s">
        <v>72</v>
      </c>
      <c r="D87" s="3" t="s">
        <v>659</v>
      </c>
      <c r="E87" s="3" t="str">
        <f t="shared" si="28"/>
        <v>(16:1_18:3_18:3)</v>
      </c>
      <c r="F87" s="3">
        <v>848.68939999999998</v>
      </c>
      <c r="G87" s="3" t="s">
        <v>167</v>
      </c>
      <c r="H87" s="3"/>
      <c r="I87" s="3">
        <v>36.463000000000001</v>
      </c>
      <c r="J87" s="3" t="s">
        <v>90</v>
      </c>
      <c r="K87" s="9">
        <v>1.0192627794364408</v>
      </c>
      <c r="L87" s="10">
        <v>0.92824586980972024</v>
      </c>
      <c r="M87" s="9">
        <v>1.1564504150711774</v>
      </c>
      <c r="N87" s="9">
        <v>0.18358027190247253</v>
      </c>
      <c r="O87" s="9">
        <v>1.3226631263659145</v>
      </c>
      <c r="P87" s="9">
        <v>3.0542898080151985E-2</v>
      </c>
      <c r="Q87" s="9">
        <v>1.1437266216766473</v>
      </c>
      <c r="R87" s="9">
        <v>0.15069901245496534</v>
      </c>
      <c r="S87" s="9">
        <v>1.2976664634974961</v>
      </c>
      <c r="T87" s="9">
        <v>0.2297792684193129</v>
      </c>
      <c r="U87" s="3" t="s">
        <v>58</v>
      </c>
      <c r="V87" s="3" t="s">
        <v>58</v>
      </c>
      <c r="W87" s="3" t="s">
        <v>58</v>
      </c>
      <c r="X87" s="3" t="s">
        <v>58</v>
      </c>
      <c r="Y87" s="3"/>
      <c r="Z87" s="3"/>
      <c r="AA87" s="11">
        <v>11876472.675000001</v>
      </c>
      <c r="AB87" s="11">
        <v>1811415.3211375312</v>
      </c>
      <c r="AC87" s="11">
        <v>3710000.1607781984</v>
      </c>
      <c r="AD87" s="20">
        <f t="shared" si="16"/>
        <v>5799296.0523052439</v>
      </c>
      <c r="AE87">
        <f t="shared" si="17"/>
        <v>5347916.6855794489</v>
      </c>
      <c r="AF87" s="31">
        <f t="shared" si="18"/>
        <v>92.2166524582519</v>
      </c>
      <c r="AG87" s="11">
        <v>3158131.0252072923</v>
      </c>
      <c r="AH87" s="11">
        <v>7041573.348866174</v>
      </c>
      <c r="AI87" s="11">
        <v>5604211.502150842</v>
      </c>
      <c r="AJ87" s="20">
        <f t="shared" si="19"/>
        <v>5267971.9587414367</v>
      </c>
      <c r="AK87">
        <f t="shared" si="20"/>
        <v>1963434.1963025883</v>
      </c>
      <c r="AL87" s="21">
        <f t="shared" si="21"/>
        <v>37.271158838356264</v>
      </c>
      <c r="AM87" s="11">
        <v>11390105.219300423</v>
      </c>
      <c r="AN87" s="11">
        <v>5210775.8528391123</v>
      </c>
      <c r="AO87" s="11">
        <v>6437229.4116280228</v>
      </c>
      <c r="AP87" s="20">
        <f t="shared" si="22"/>
        <v>7679370.1612558523</v>
      </c>
      <c r="AQ87">
        <f t="shared" si="23"/>
        <v>3271576.5444533415</v>
      </c>
      <c r="AR87" s="31">
        <f t="shared" si="24"/>
        <v>42.602146735407807</v>
      </c>
      <c r="AS87" s="11">
        <v>20665325.782032352</v>
      </c>
      <c r="AT87" s="11">
        <v>5910620.7778444216</v>
      </c>
      <c r="AU87" s="11">
        <v>9380664.6813749149</v>
      </c>
      <c r="AV87" s="20">
        <f t="shared" si="25"/>
        <v>11985537.080417231</v>
      </c>
      <c r="AW87">
        <f t="shared" si="26"/>
        <v>7714554.4331232384</v>
      </c>
      <c r="AX87" s="21">
        <f t="shared" si="27"/>
        <v>64.365529732729215</v>
      </c>
    </row>
    <row r="88" spans="1:50" ht="18">
      <c r="A88" s="3" t="s">
        <v>41</v>
      </c>
      <c r="B88" s="3" t="s">
        <v>660</v>
      </c>
      <c r="C88" s="3" t="s">
        <v>51</v>
      </c>
      <c r="D88" s="3" t="s">
        <v>661</v>
      </c>
      <c r="E88" s="3" t="str">
        <f t="shared" si="28"/>
        <v>(d18:1+hO_22:0+O)</v>
      </c>
      <c r="F88" s="3">
        <v>653.59580000000005</v>
      </c>
      <c r="G88" s="3" t="s">
        <v>168</v>
      </c>
      <c r="H88" s="3"/>
      <c r="I88" s="3">
        <v>32.045000000000002</v>
      </c>
      <c r="J88" s="3" t="s">
        <v>46</v>
      </c>
      <c r="K88" s="9">
        <v>0.73135522630854788</v>
      </c>
      <c r="L88" s="10">
        <v>0.16764542499177093</v>
      </c>
      <c r="M88" s="9">
        <v>1.0145784858325542</v>
      </c>
      <c r="N88" s="9">
        <v>0.93420368759865369</v>
      </c>
      <c r="O88" s="9">
        <v>0.93199703720999671</v>
      </c>
      <c r="P88" s="9">
        <v>0.67603257703899788</v>
      </c>
      <c r="Q88" s="9">
        <v>0.91860516482882859</v>
      </c>
      <c r="R88" s="9">
        <v>0.61051637605079179</v>
      </c>
      <c r="S88" s="9">
        <v>1.2743424859546995</v>
      </c>
      <c r="T88" s="9">
        <v>0.23085984818628652</v>
      </c>
      <c r="U88" s="3" t="s">
        <v>37</v>
      </c>
      <c r="V88" s="3" t="s">
        <v>37</v>
      </c>
      <c r="W88" s="3" t="s">
        <v>37</v>
      </c>
      <c r="X88" s="3" t="s">
        <v>37</v>
      </c>
      <c r="Y88" s="16" t="s">
        <v>10</v>
      </c>
      <c r="Z88" s="16" t="s">
        <v>10</v>
      </c>
      <c r="AA88" s="11">
        <v>7556474.4938820601</v>
      </c>
      <c r="AB88" s="11">
        <v>7215823.8009029524</v>
      </c>
      <c r="AC88" s="11">
        <v>6693068.9216682576</v>
      </c>
      <c r="AD88" s="20">
        <f t="shared" si="16"/>
        <v>7155122.405484423</v>
      </c>
      <c r="AE88">
        <f t="shared" si="17"/>
        <v>434891.69926175685</v>
      </c>
      <c r="AF88" s="31">
        <f t="shared" si="18"/>
        <v>6.0780469517671847</v>
      </c>
      <c r="AG88" s="11">
        <v>5680798.0519919153</v>
      </c>
      <c r="AH88" s="11">
        <v>8099662.8746116366</v>
      </c>
      <c r="AI88" s="11">
        <v>3029455.8989278642</v>
      </c>
      <c r="AJ88" s="20">
        <f t="shared" si="19"/>
        <v>5603305.6085104719</v>
      </c>
      <c r="AK88">
        <f t="shared" si="20"/>
        <v>2535991.62127276</v>
      </c>
      <c r="AL88" s="21">
        <f t="shared" si="21"/>
        <v>45.258848944826752</v>
      </c>
      <c r="AM88" s="11">
        <v>5934893.4903633501</v>
      </c>
      <c r="AN88" s="11">
        <v>3787729.7760674004</v>
      </c>
      <c r="AO88" s="11">
        <v>14120422.938688595</v>
      </c>
      <c r="AP88" s="20">
        <f t="shared" si="22"/>
        <v>7947682.0683731148</v>
      </c>
      <c r="AQ88">
        <f t="shared" si="23"/>
        <v>5452488.0002659922</v>
      </c>
      <c r="AR88" s="31">
        <f t="shared" si="24"/>
        <v>68.604757379054462</v>
      </c>
      <c r="AS88" s="11">
        <v>7891237.0604249677</v>
      </c>
      <c r="AT88" s="11">
        <v>4695078.9707872644</v>
      </c>
      <c r="AU88" s="11">
        <v>4088502.0089902794</v>
      </c>
      <c r="AV88" s="20">
        <f t="shared" si="25"/>
        <v>5558272.6800675048</v>
      </c>
      <c r="AW88">
        <f t="shared" si="26"/>
        <v>2043043.3188403565</v>
      </c>
      <c r="AX88" s="21">
        <f t="shared" si="27"/>
        <v>36.756802633431505</v>
      </c>
    </row>
    <row r="89" spans="1:50" ht="18">
      <c r="A89" s="3" t="s">
        <v>41</v>
      </c>
      <c r="B89" s="3" t="s">
        <v>662</v>
      </c>
      <c r="C89" s="3" t="s">
        <v>76</v>
      </c>
      <c r="D89" s="3" t="s">
        <v>592</v>
      </c>
      <c r="E89" s="3" t="str">
        <f t="shared" si="28"/>
        <v>(18:0_18:3)</v>
      </c>
      <c r="F89" s="3">
        <v>741.53089999999997</v>
      </c>
      <c r="G89" s="3" t="s">
        <v>169</v>
      </c>
      <c r="H89" s="3"/>
      <c r="I89" s="3">
        <v>29.744</v>
      </c>
      <c r="J89" s="3" t="s">
        <v>46</v>
      </c>
      <c r="K89" s="9">
        <v>1.298432340459081</v>
      </c>
      <c r="L89" s="10">
        <v>0.12634113569475308</v>
      </c>
      <c r="M89" s="9">
        <v>1.2796251013538411</v>
      </c>
      <c r="N89" s="9">
        <v>0.38789576619224375</v>
      </c>
      <c r="O89" s="9">
        <v>0.77348776684329368</v>
      </c>
      <c r="P89" s="9">
        <v>0.54852197806871605</v>
      </c>
      <c r="Q89" s="9">
        <v>0.60446435915093022</v>
      </c>
      <c r="R89" s="9">
        <v>0.28271959669034702</v>
      </c>
      <c r="S89" s="9">
        <v>0.59570895051013206</v>
      </c>
      <c r="T89" s="9">
        <v>0.23223403275274168</v>
      </c>
      <c r="U89" s="3" t="s">
        <v>58</v>
      </c>
      <c r="V89" s="3" t="s">
        <v>58</v>
      </c>
      <c r="W89" s="3" t="s">
        <v>58</v>
      </c>
      <c r="X89" s="3" t="s">
        <v>58</v>
      </c>
      <c r="Y89" s="16" t="s">
        <v>10</v>
      </c>
      <c r="Z89" s="16" t="s">
        <v>10</v>
      </c>
      <c r="AA89" s="11">
        <v>1340532.9128218801</v>
      </c>
      <c r="AB89" s="11">
        <v>237563.4449098414</v>
      </c>
      <c r="AC89" s="11">
        <v>327698.76678309386</v>
      </c>
      <c r="AD89" s="20">
        <f t="shared" si="16"/>
        <v>635265.04150493839</v>
      </c>
      <c r="AE89">
        <f t="shared" si="17"/>
        <v>612440.34141804092</v>
      </c>
      <c r="AF89" s="31">
        <f t="shared" si="18"/>
        <v>96.40705869272675</v>
      </c>
      <c r="AG89" s="11">
        <v>197513.08938680839</v>
      </c>
      <c r="AH89" s="11">
        <v>675065.50194002746</v>
      </c>
      <c r="AI89" s="11">
        <v>1132378.2533771186</v>
      </c>
      <c r="AJ89" s="20">
        <f t="shared" si="19"/>
        <v>668318.94823465147</v>
      </c>
      <c r="AK89">
        <f t="shared" si="20"/>
        <v>467469.09598478489</v>
      </c>
      <c r="AL89" s="21">
        <f t="shared" si="21"/>
        <v>69.947006174161814</v>
      </c>
      <c r="AM89" s="11">
        <v>354215.85624269606</v>
      </c>
      <c r="AN89" s="11">
        <v>332441.58988112054</v>
      </c>
      <c r="AO89" s="11">
        <v>446356.92475113901</v>
      </c>
      <c r="AP89" s="20">
        <f t="shared" si="22"/>
        <v>377671.45695831854</v>
      </c>
      <c r="AQ89">
        <f t="shared" si="23"/>
        <v>60471.479090023458</v>
      </c>
      <c r="AR89" s="31">
        <f t="shared" si="24"/>
        <v>16.011662511392107</v>
      </c>
      <c r="AS89" s="11">
        <v>406679.05926509557</v>
      </c>
      <c r="AT89" s="11">
        <v>240275.17528279021</v>
      </c>
      <c r="AU89" s="11">
        <v>707994.2899302328</v>
      </c>
      <c r="AV89" s="20">
        <f t="shared" si="25"/>
        <v>451649.5081593729</v>
      </c>
      <c r="AW89">
        <f t="shared" si="26"/>
        <v>237080.25752255591</v>
      </c>
      <c r="AX89" s="21">
        <f t="shared" si="27"/>
        <v>52.492088054903348</v>
      </c>
    </row>
    <row r="90" spans="1:50" ht="18">
      <c r="A90" s="3" t="s">
        <v>41</v>
      </c>
      <c r="B90" s="3" t="s">
        <v>663</v>
      </c>
      <c r="C90" s="3" t="s">
        <v>39</v>
      </c>
      <c r="D90" s="3" t="s">
        <v>556</v>
      </c>
      <c r="E90" s="3" t="str">
        <f t="shared" si="28"/>
        <v>(16:0_18:1)</v>
      </c>
      <c r="F90" s="3">
        <v>756.5752</v>
      </c>
      <c r="G90" s="3" t="s">
        <v>170</v>
      </c>
      <c r="H90" s="3"/>
      <c r="I90" s="3">
        <v>30.805</v>
      </c>
      <c r="J90" s="3" t="s">
        <v>80</v>
      </c>
      <c r="K90" s="9">
        <v>0.98000341851380635</v>
      </c>
      <c r="L90" s="10">
        <v>0.88076198570533548</v>
      </c>
      <c r="M90" s="9">
        <v>1.2984094985117818</v>
      </c>
      <c r="N90" s="9">
        <v>9.1807453119865198E-2</v>
      </c>
      <c r="O90" s="9">
        <v>0.81311890637077422</v>
      </c>
      <c r="P90" s="9">
        <v>0.23307172643482754</v>
      </c>
      <c r="Q90" s="9">
        <v>0.6262422658666309</v>
      </c>
      <c r="R90" s="9">
        <v>3.2057267007987847E-2</v>
      </c>
      <c r="S90" s="9">
        <v>0.82971027550483889</v>
      </c>
      <c r="T90" s="9">
        <v>0.23437690930855268</v>
      </c>
      <c r="U90" s="3" t="s">
        <v>58</v>
      </c>
      <c r="V90" s="3" t="s">
        <v>58</v>
      </c>
      <c r="W90" s="3" t="s">
        <v>58</v>
      </c>
      <c r="X90" s="3" t="s">
        <v>58</v>
      </c>
      <c r="Y90" s="16" t="s">
        <v>10</v>
      </c>
      <c r="Z90" s="16" t="s">
        <v>10</v>
      </c>
      <c r="AA90" s="11">
        <v>32111138.4228337</v>
      </c>
      <c r="AB90" s="11">
        <v>1870058.8966866015</v>
      </c>
      <c r="AC90" s="11">
        <v>957181.3885768028</v>
      </c>
      <c r="AD90" s="20">
        <f t="shared" si="16"/>
        <v>11646126.236032369</v>
      </c>
      <c r="AE90">
        <f t="shared" si="17"/>
        <v>17729096.964894984</v>
      </c>
      <c r="AF90" s="31">
        <f t="shared" si="18"/>
        <v>152.23170868646687</v>
      </c>
      <c r="AG90" s="11">
        <v>869165.9474946683</v>
      </c>
      <c r="AH90" s="11">
        <v>971162.10572775104</v>
      </c>
      <c r="AI90" s="11">
        <v>1486793.0250479623</v>
      </c>
      <c r="AJ90" s="20">
        <f t="shared" si="19"/>
        <v>1109040.3594234604</v>
      </c>
      <c r="AK90">
        <f t="shared" si="20"/>
        <v>331094.56559023989</v>
      </c>
      <c r="AL90" s="21">
        <f t="shared" si="21"/>
        <v>29.854149380312982</v>
      </c>
      <c r="AM90" s="11">
        <v>944492.98024072696</v>
      </c>
      <c r="AN90" s="11">
        <v>953682.12306645769</v>
      </c>
      <c r="AO90" s="11">
        <v>243054.39379758274</v>
      </c>
      <c r="AP90" s="20">
        <f t="shared" si="22"/>
        <v>713743.1657015892</v>
      </c>
      <c r="AQ90">
        <f t="shared" si="23"/>
        <v>407654.32670811185</v>
      </c>
      <c r="AR90" s="31">
        <f t="shared" si="24"/>
        <v>57.114988457703731</v>
      </c>
      <c r="AS90" s="11">
        <v>798536.61354260298</v>
      </c>
      <c r="AT90" s="11">
        <v>1599274.8732011134</v>
      </c>
      <c r="AU90" s="11">
        <v>1280548.8829160163</v>
      </c>
      <c r="AV90" s="20">
        <f t="shared" si="25"/>
        <v>1226120.123219911</v>
      </c>
      <c r="AW90">
        <f t="shared" si="26"/>
        <v>403134.35419445072</v>
      </c>
      <c r="AX90" s="21">
        <f t="shared" si="27"/>
        <v>32.87886289116441</v>
      </c>
    </row>
    <row r="91" spans="1:50" ht="18">
      <c r="A91" s="3" t="s">
        <v>41</v>
      </c>
      <c r="B91" s="13" t="s">
        <v>664</v>
      </c>
      <c r="C91" s="3" t="s">
        <v>78</v>
      </c>
      <c r="D91" s="3" t="s">
        <v>665</v>
      </c>
      <c r="E91" s="3" t="str">
        <f t="shared" si="28"/>
        <v>(16:0_16:3)</v>
      </c>
      <c r="F91" s="3">
        <v>886.56539999999995</v>
      </c>
      <c r="G91" s="3" t="s">
        <v>171</v>
      </c>
      <c r="H91" s="3"/>
      <c r="I91" s="3">
        <v>17.794</v>
      </c>
      <c r="J91" s="3" t="s">
        <v>80</v>
      </c>
      <c r="K91" s="14">
        <v>1.447939381507694</v>
      </c>
      <c r="L91" s="15">
        <v>1.215194571963747E-2</v>
      </c>
      <c r="M91" s="9">
        <v>9.7705303424914671</v>
      </c>
      <c r="N91" s="9">
        <v>0.19607692378561334</v>
      </c>
      <c r="O91" s="9">
        <v>20.127422384111</v>
      </c>
      <c r="P91" s="9">
        <v>0.22901433572086602</v>
      </c>
      <c r="Q91" s="9">
        <v>2.0600132928893342</v>
      </c>
      <c r="R91" s="9">
        <v>0.46153525106222298</v>
      </c>
      <c r="S91" s="9">
        <v>13.900735515013718</v>
      </c>
      <c r="T91" s="9">
        <v>0.23648989283891581</v>
      </c>
      <c r="U91" s="3" t="s">
        <v>58</v>
      </c>
      <c r="V91" s="3" t="s">
        <v>58</v>
      </c>
      <c r="W91" s="3" t="s">
        <v>38</v>
      </c>
      <c r="X91" s="3" t="s">
        <v>38</v>
      </c>
      <c r="Y91" s="16" t="s">
        <v>10</v>
      </c>
      <c r="Z91" s="16" t="s">
        <v>10</v>
      </c>
      <c r="AA91" s="11">
        <v>2187.3088144470498</v>
      </c>
      <c r="AB91" s="11">
        <v>1468373.7372355766</v>
      </c>
      <c r="AC91" s="11">
        <v>1310581.2585117132</v>
      </c>
      <c r="AD91" s="20">
        <f t="shared" si="16"/>
        <v>927047.43485391233</v>
      </c>
      <c r="AE91">
        <f t="shared" si="17"/>
        <v>804828.74336019868</v>
      </c>
      <c r="AF91" s="31">
        <f t="shared" si="18"/>
        <v>86.816349746658503</v>
      </c>
      <c r="AG91" s="11">
        <v>1145380.6120305173</v>
      </c>
      <c r="AH91" s="11">
        <v>647704.10099662573</v>
      </c>
      <c r="AI91" s="11">
        <v>1320327.7813089492</v>
      </c>
      <c r="AJ91" s="20">
        <f t="shared" si="19"/>
        <v>1037804.1647786973</v>
      </c>
      <c r="AK91">
        <f t="shared" si="20"/>
        <v>348977.32423714374</v>
      </c>
      <c r="AL91" s="21">
        <f t="shared" si="21"/>
        <v>33.626510287859567</v>
      </c>
      <c r="AM91" s="11">
        <v>1477063.2914865031</v>
      </c>
      <c r="AN91" s="11">
        <v>1061252.0945673888</v>
      </c>
      <c r="AO91" s="11">
        <v>933218.16154557012</v>
      </c>
      <c r="AP91" s="20">
        <f t="shared" si="22"/>
        <v>1157177.8491998205</v>
      </c>
      <c r="AQ91">
        <f t="shared" si="23"/>
        <v>284329.37614933273</v>
      </c>
      <c r="AR91" s="31">
        <f t="shared" si="24"/>
        <v>24.570931455864304</v>
      </c>
      <c r="AS91" s="11">
        <v>1042522.9536667325</v>
      </c>
      <c r="AT91" s="11">
        <v>1024628.7247009437</v>
      </c>
      <c r="AU91" s="11">
        <v>1202925.0620609648</v>
      </c>
      <c r="AV91" s="20">
        <f t="shared" si="25"/>
        <v>1090025.5801428803</v>
      </c>
      <c r="AW91">
        <f t="shared" si="26"/>
        <v>98182.333546310285</v>
      </c>
      <c r="AX91" s="21">
        <f t="shared" si="27"/>
        <v>9.007342151864048</v>
      </c>
    </row>
    <row r="92" spans="1:50" ht="18">
      <c r="A92" s="3" t="s">
        <v>41</v>
      </c>
      <c r="B92" s="3" t="s">
        <v>666</v>
      </c>
      <c r="C92" s="3" t="s">
        <v>72</v>
      </c>
      <c r="D92" s="3" t="s">
        <v>667</v>
      </c>
      <c r="E92" s="3" t="str">
        <f t="shared" si="28"/>
        <v>(18:1_18:1_20:4)</v>
      </c>
      <c r="F92" s="3">
        <v>906.76760000000002</v>
      </c>
      <c r="G92" s="3" t="s">
        <v>172</v>
      </c>
      <c r="H92" s="3"/>
      <c r="I92" s="3">
        <v>43.511000000000003</v>
      </c>
      <c r="J92" s="3" t="s">
        <v>46</v>
      </c>
      <c r="K92" s="9">
        <v>0.53408136489675007</v>
      </c>
      <c r="L92" s="10">
        <v>9.2223446730563055E-2</v>
      </c>
      <c r="M92" s="9">
        <v>0.52589933290914148</v>
      </c>
      <c r="N92" s="9">
        <v>8.735286844957843E-2</v>
      </c>
      <c r="O92" s="9">
        <v>0.87549535241393406</v>
      </c>
      <c r="P92" s="9">
        <v>0.66778898435988621</v>
      </c>
      <c r="Q92" s="9">
        <v>1.6647584387888765</v>
      </c>
      <c r="R92" s="9">
        <v>0.23835387528572252</v>
      </c>
      <c r="S92" s="9">
        <v>1.6392546341383527</v>
      </c>
      <c r="T92" s="9">
        <v>0.2413650823801555</v>
      </c>
      <c r="U92" s="3" t="s">
        <v>58</v>
      </c>
      <c r="V92" s="3" t="s">
        <v>58</v>
      </c>
      <c r="W92" s="3" t="s">
        <v>58</v>
      </c>
      <c r="X92" s="3" t="s">
        <v>58</v>
      </c>
      <c r="Y92" s="3"/>
      <c r="Z92" s="3"/>
      <c r="AA92" s="11">
        <v>17560142.958000001</v>
      </c>
      <c r="AB92" s="11">
        <v>29225523.800043069</v>
      </c>
      <c r="AC92" s="11">
        <v>15196474.431837825</v>
      </c>
      <c r="AD92" s="20">
        <f t="shared" si="16"/>
        <v>20660713.729960296</v>
      </c>
      <c r="AE92">
        <f t="shared" si="17"/>
        <v>7510906.1289458275</v>
      </c>
      <c r="AF92" s="31">
        <f t="shared" si="18"/>
        <v>36.35356564693209</v>
      </c>
      <c r="AG92" s="11">
        <v>18443350.722697422</v>
      </c>
      <c r="AH92" s="11">
        <v>12828273.501006136</v>
      </c>
      <c r="AI92" s="11">
        <v>12900779.955267748</v>
      </c>
      <c r="AJ92" s="20">
        <f t="shared" si="19"/>
        <v>14724134.726323768</v>
      </c>
      <c r="AK92">
        <f t="shared" si="20"/>
        <v>3221139.5525867278</v>
      </c>
      <c r="AL92" s="21">
        <f t="shared" si="21"/>
        <v>21.876596570581381</v>
      </c>
      <c r="AM92" s="11">
        <v>25624036.1937369</v>
      </c>
      <c r="AN92" s="11">
        <v>34444447.402994059</v>
      </c>
      <c r="AO92" s="11">
        <v>27889623.838667598</v>
      </c>
      <c r="AP92" s="20">
        <f t="shared" si="22"/>
        <v>29319369.145132855</v>
      </c>
      <c r="AQ92">
        <f t="shared" si="23"/>
        <v>4580725.0742777335</v>
      </c>
      <c r="AR92" s="31">
        <f t="shared" si="24"/>
        <v>15.623545825978846</v>
      </c>
      <c r="AS92" s="11">
        <v>16319490.806032393</v>
      </c>
      <c r="AT92" s="11">
        <v>20290404.321233183</v>
      </c>
      <c r="AU92" s="11">
        <v>17691912.639294457</v>
      </c>
      <c r="AV92" s="20">
        <f t="shared" si="25"/>
        <v>18100602.588853344</v>
      </c>
      <c r="AW92">
        <f t="shared" si="26"/>
        <v>2016757.0856337431</v>
      </c>
      <c r="AX92" s="21">
        <f t="shared" si="27"/>
        <v>11.141933401022218</v>
      </c>
    </row>
    <row r="93" spans="1:50" ht="18">
      <c r="A93" s="3" t="s">
        <v>41</v>
      </c>
      <c r="B93" s="3" t="s">
        <v>668</v>
      </c>
      <c r="C93" s="3" t="s">
        <v>124</v>
      </c>
      <c r="D93" s="3" t="s">
        <v>669</v>
      </c>
      <c r="E93" s="3" t="str">
        <f t="shared" si="28"/>
        <v>(18:0_16:0)</v>
      </c>
      <c r="F93" s="3">
        <v>763.53629999999998</v>
      </c>
      <c r="G93" s="3" t="s">
        <v>173</v>
      </c>
      <c r="H93" s="3"/>
      <c r="I93" s="3">
        <v>23.268999999999998</v>
      </c>
      <c r="J93" s="3" t="s">
        <v>80</v>
      </c>
      <c r="K93" s="9">
        <v>1.7112636825266512</v>
      </c>
      <c r="L93" s="10">
        <v>0.36567097388066327</v>
      </c>
      <c r="M93" s="9">
        <v>1.965717883458681</v>
      </c>
      <c r="N93" s="9">
        <v>0.46167087853416561</v>
      </c>
      <c r="O93" s="9">
        <v>2.9870427333865597</v>
      </c>
      <c r="P93" s="9">
        <v>0.10107445519315263</v>
      </c>
      <c r="Q93" s="9">
        <v>1.5195683767860204</v>
      </c>
      <c r="R93" s="9">
        <v>0.47612581126173503</v>
      </c>
      <c r="S93" s="9">
        <v>1.7455186853356479</v>
      </c>
      <c r="T93" s="9">
        <v>0.24609594762870921</v>
      </c>
      <c r="U93" s="3" t="s">
        <v>38</v>
      </c>
      <c r="V93" s="3" t="s">
        <v>38</v>
      </c>
      <c r="W93" s="3" t="s">
        <v>38</v>
      </c>
      <c r="X93" s="3" t="s">
        <v>58</v>
      </c>
      <c r="Y93" s="3"/>
      <c r="Z93" s="3"/>
      <c r="AA93" s="11">
        <v>26209725.133000001</v>
      </c>
      <c r="AB93" s="11">
        <v>20166645.912743371</v>
      </c>
      <c r="AC93" s="11">
        <v>27535602.177137766</v>
      </c>
      <c r="AD93" s="20">
        <f t="shared" si="16"/>
        <v>24637324.407627046</v>
      </c>
      <c r="AE93">
        <f t="shared" si="17"/>
        <v>3928067.2267038021</v>
      </c>
      <c r="AF93" s="31">
        <f t="shared" si="18"/>
        <v>15.943562546458084</v>
      </c>
      <c r="AG93" s="11">
        <v>20166420.663384724</v>
      </c>
      <c r="AH93" s="11">
        <v>26821094.04354756</v>
      </c>
      <c r="AI93" s="11">
        <v>69433871.122240707</v>
      </c>
      <c r="AJ93" s="20">
        <f t="shared" si="19"/>
        <v>38807128.609724335</v>
      </c>
      <c r="AK93">
        <f t="shared" si="20"/>
        <v>26731426.956770282</v>
      </c>
      <c r="AL93" s="21">
        <f t="shared" si="21"/>
        <v>68.882774671640846</v>
      </c>
      <c r="AM93" s="11">
        <v>59264194.449864253</v>
      </c>
      <c r="AN93" s="11">
        <v>64301606.704811759</v>
      </c>
      <c r="AO93" s="11">
        <v>85556026.580592319</v>
      </c>
      <c r="AP93" s="20">
        <f t="shared" si="22"/>
        <v>69707275.911756113</v>
      </c>
      <c r="AQ93">
        <f t="shared" si="23"/>
        <v>13954606.905204209</v>
      </c>
      <c r="AR93" s="31">
        <f t="shared" si="24"/>
        <v>20.018867073316184</v>
      </c>
      <c r="AS93" s="11">
        <v>47775437.292937554</v>
      </c>
      <c r="AT93" s="11">
        <v>52979329.466567189</v>
      </c>
      <c r="AU93" s="11">
        <v>61669208.593738027</v>
      </c>
      <c r="AV93" s="20">
        <f t="shared" si="25"/>
        <v>54141325.117747582</v>
      </c>
      <c r="AW93">
        <f t="shared" si="26"/>
        <v>7019394.2516259551</v>
      </c>
      <c r="AX93" s="21">
        <f t="shared" si="27"/>
        <v>12.96494726784031</v>
      </c>
    </row>
    <row r="94" spans="1:50" ht="18">
      <c r="A94" s="3" t="s">
        <v>41</v>
      </c>
      <c r="B94" s="3" t="s">
        <v>670</v>
      </c>
      <c r="C94" s="3" t="s">
        <v>72</v>
      </c>
      <c r="D94" s="3" t="s">
        <v>671</v>
      </c>
      <c r="E94" s="3" t="str">
        <f t="shared" si="28"/>
        <v>(20:0_20:0_20:0)</v>
      </c>
      <c r="F94" s="3">
        <v>974.92409999999995</v>
      </c>
      <c r="G94" s="3" t="s">
        <v>174</v>
      </c>
      <c r="H94" s="3"/>
      <c r="I94" s="3">
        <v>55.365000000000002</v>
      </c>
      <c r="J94" s="3" t="s">
        <v>90</v>
      </c>
      <c r="K94" s="12">
        <v>0.30606587312935668</v>
      </c>
      <c r="L94" s="17">
        <v>3.0228258759412954E-2</v>
      </c>
      <c r="M94" s="9">
        <v>4.0253037546953356E-2</v>
      </c>
      <c r="N94" s="9">
        <v>2.6945478276077739E-2</v>
      </c>
      <c r="O94" s="9">
        <v>2.0563596820804859</v>
      </c>
      <c r="P94" s="9">
        <v>0.43309200212229026</v>
      </c>
      <c r="Q94" s="9">
        <v>51.085826248064755</v>
      </c>
      <c r="R94" s="9">
        <v>0.20399046642286872</v>
      </c>
      <c r="S94" s="9">
        <v>6.7186833378557669</v>
      </c>
      <c r="T94" s="9">
        <v>0.24667507143075096</v>
      </c>
      <c r="U94" s="3" t="s">
        <v>38</v>
      </c>
      <c r="V94" s="3" t="s">
        <v>38</v>
      </c>
      <c r="W94" s="3" t="s">
        <v>38</v>
      </c>
      <c r="X94" s="3" t="s">
        <v>58</v>
      </c>
      <c r="Y94" s="3"/>
      <c r="Z94" s="3"/>
      <c r="AA94" s="11">
        <v>867828.28799999994</v>
      </c>
      <c r="AB94" s="11">
        <v>31240052.01310005</v>
      </c>
      <c r="AC94" s="11">
        <v>24086001.897753239</v>
      </c>
      <c r="AD94" s="20">
        <f t="shared" si="16"/>
        <v>18731294.066284429</v>
      </c>
      <c r="AE94">
        <f t="shared" si="17"/>
        <v>15878370.995545408</v>
      </c>
      <c r="AF94" s="31">
        <f t="shared" si="18"/>
        <v>84.769215300110162</v>
      </c>
      <c r="AG94" s="11">
        <v>17876702.468269683</v>
      </c>
      <c r="AH94" s="11">
        <v>5105538.2360217012</v>
      </c>
      <c r="AI94" s="11">
        <v>18292645.729615927</v>
      </c>
      <c r="AJ94" s="20">
        <f t="shared" si="19"/>
        <v>13758295.477969104</v>
      </c>
      <c r="AK94">
        <f t="shared" si="20"/>
        <v>7496393.0069880737</v>
      </c>
      <c r="AL94" s="21">
        <f t="shared" si="21"/>
        <v>54.486349846112148</v>
      </c>
      <c r="AM94" s="11">
        <v>420572.53973640339</v>
      </c>
      <c r="AN94" s="11">
        <v>33944741.222467355</v>
      </c>
      <c r="AO94" s="11">
        <v>28988216.591101784</v>
      </c>
      <c r="AP94" s="20">
        <f t="shared" si="22"/>
        <v>21117843.451101851</v>
      </c>
      <c r="AQ94">
        <f t="shared" si="23"/>
        <v>18094876.387783751</v>
      </c>
      <c r="AR94" s="31">
        <f t="shared" si="24"/>
        <v>85.685247310797862</v>
      </c>
      <c r="AS94" s="11">
        <v>42106.828492591223</v>
      </c>
      <c r="AT94" s="11">
        <v>5143.3601691728782</v>
      </c>
      <c r="AU94" s="11">
        <v>201756.21750306673</v>
      </c>
      <c r="AV94" s="20">
        <f t="shared" si="25"/>
        <v>83002.135388276947</v>
      </c>
      <c r="AW94">
        <f t="shared" si="26"/>
        <v>104491.49971083181</v>
      </c>
      <c r="AX94" s="21">
        <f t="shared" si="27"/>
        <v>125.89013429838816</v>
      </c>
    </row>
    <row r="95" spans="1:50" ht="18">
      <c r="A95" s="3" t="s">
        <v>41</v>
      </c>
      <c r="B95" s="3" t="s">
        <v>672</v>
      </c>
      <c r="C95" s="3" t="s">
        <v>93</v>
      </c>
      <c r="D95" s="3" t="s">
        <v>550</v>
      </c>
      <c r="E95" s="3" t="str">
        <f t="shared" si="28"/>
        <v>(16:1_18:3)</v>
      </c>
      <c r="F95" s="3">
        <v>830.49450000000002</v>
      </c>
      <c r="G95" s="3" t="s">
        <v>175</v>
      </c>
      <c r="H95" s="3"/>
      <c r="I95" s="3">
        <v>15.946</v>
      </c>
      <c r="J95" s="3" t="s">
        <v>90</v>
      </c>
      <c r="K95" s="9">
        <v>1.0213174899479385</v>
      </c>
      <c r="L95" s="10">
        <v>0.97237024871453037</v>
      </c>
      <c r="M95" s="9">
        <v>1.4753946727394451</v>
      </c>
      <c r="N95" s="9">
        <v>0.4614092376446165</v>
      </c>
      <c r="O95" s="9">
        <v>1.8675401434117582</v>
      </c>
      <c r="P95" s="9">
        <v>1.537788786562855E-2</v>
      </c>
      <c r="Q95" s="9">
        <v>1.2657902173011071</v>
      </c>
      <c r="R95" s="9">
        <v>0.53160070303322904</v>
      </c>
      <c r="S95" s="9">
        <v>1.8285598374575527</v>
      </c>
      <c r="T95" s="9">
        <v>0.2493235883504063</v>
      </c>
      <c r="U95" s="3" t="s">
        <v>38</v>
      </c>
      <c r="V95" s="3" t="s">
        <v>58</v>
      </c>
      <c r="W95" s="3" t="s">
        <v>37</v>
      </c>
      <c r="X95" s="3" t="s">
        <v>58</v>
      </c>
      <c r="Y95" s="3"/>
      <c r="Z95" s="3"/>
      <c r="AA95" s="11">
        <v>3358997.398</v>
      </c>
      <c r="AB95" s="11">
        <v>486147.54341485491</v>
      </c>
      <c r="AC95" s="11">
        <v>614028.39313181012</v>
      </c>
      <c r="AD95" s="20">
        <f t="shared" si="16"/>
        <v>1486391.1115155548</v>
      </c>
      <c r="AE95">
        <f t="shared" si="17"/>
        <v>1622984.6290297643</v>
      </c>
      <c r="AF95" s="31">
        <f t="shared" si="18"/>
        <v>109.18960806856117</v>
      </c>
      <c r="AG95" s="11">
        <v>627840.89338883525</v>
      </c>
      <c r="AH95" s="11">
        <v>488205.35940444912</v>
      </c>
      <c r="AI95" s="11">
        <v>569859.18004168919</v>
      </c>
      <c r="AJ95" s="20">
        <f t="shared" si="19"/>
        <v>561968.47761165781</v>
      </c>
      <c r="AK95">
        <f t="shared" si="20"/>
        <v>70151.393260616285</v>
      </c>
      <c r="AL95" s="21">
        <f t="shared" si="21"/>
        <v>12.483154492714027</v>
      </c>
      <c r="AM95" s="11">
        <v>1570315.7639347487</v>
      </c>
      <c r="AN95" s="11">
        <v>771642.96653083933</v>
      </c>
      <c r="AO95" s="11">
        <v>1138920.8392069947</v>
      </c>
      <c r="AP95" s="20">
        <f t="shared" si="22"/>
        <v>1160293.1898908608</v>
      </c>
      <c r="AQ95">
        <f t="shared" si="23"/>
        <v>399765.10898096458</v>
      </c>
      <c r="AR95" s="31">
        <f t="shared" si="24"/>
        <v>34.453801199899068</v>
      </c>
      <c r="AS95" s="11">
        <v>495847.74798907893</v>
      </c>
      <c r="AT95" s="11">
        <v>486477.30888593895</v>
      </c>
      <c r="AU95" s="11">
        <v>2698227.3098348123</v>
      </c>
      <c r="AV95" s="20">
        <f t="shared" si="25"/>
        <v>1226850.7889032767</v>
      </c>
      <c r="AW95">
        <f t="shared" si="26"/>
        <v>1274258.0590460037</v>
      </c>
      <c r="AX95" s="21">
        <f t="shared" si="27"/>
        <v>103.86414310293641</v>
      </c>
    </row>
    <row r="96" spans="1:50" ht="18">
      <c r="A96" s="3" t="s">
        <v>41</v>
      </c>
      <c r="B96" s="3" t="s">
        <v>673</v>
      </c>
      <c r="C96" s="3" t="s">
        <v>124</v>
      </c>
      <c r="D96" s="3" t="s">
        <v>674</v>
      </c>
      <c r="E96" s="3" t="str">
        <f t="shared" si="28"/>
        <v>(18:0_18:0)</v>
      </c>
      <c r="F96" s="3">
        <v>791.56759999999997</v>
      </c>
      <c r="G96" s="3" t="s">
        <v>176</v>
      </c>
      <c r="H96" s="3"/>
      <c r="I96" s="3">
        <v>28.867000000000001</v>
      </c>
      <c r="J96" s="3" t="s">
        <v>80</v>
      </c>
      <c r="K96" s="9">
        <v>1.4255539268560928</v>
      </c>
      <c r="L96" s="10">
        <v>0.54579631077225566</v>
      </c>
      <c r="M96" s="9">
        <v>1.6745294553537393</v>
      </c>
      <c r="N96" s="9">
        <v>0.53154565258478093</v>
      </c>
      <c r="O96" s="9">
        <v>2.4117079956767427</v>
      </c>
      <c r="P96" s="9">
        <v>7.4780993370370238E-2</v>
      </c>
      <c r="Q96" s="9">
        <v>1.4402302616810503</v>
      </c>
      <c r="R96" s="9">
        <v>0.51518916649354984</v>
      </c>
      <c r="S96" s="9">
        <v>1.6917690381559312</v>
      </c>
      <c r="T96" s="9">
        <v>0.25284612512747362</v>
      </c>
      <c r="U96" s="3" t="s">
        <v>58</v>
      </c>
      <c r="V96" s="3" t="s">
        <v>58</v>
      </c>
      <c r="W96" s="3" t="s">
        <v>58</v>
      </c>
      <c r="X96" s="3" t="s">
        <v>58</v>
      </c>
      <c r="Y96" s="3"/>
      <c r="Z96" s="3"/>
      <c r="AA96" s="11">
        <v>24426952.102000002</v>
      </c>
      <c r="AB96" s="11">
        <v>10075762.659901967</v>
      </c>
      <c r="AC96" s="11">
        <v>10423207.780250378</v>
      </c>
      <c r="AD96" s="20">
        <f t="shared" si="16"/>
        <v>14975307.514050782</v>
      </c>
      <c r="AE96">
        <f t="shared" si="17"/>
        <v>8187207.6186326072</v>
      </c>
      <c r="AF96" s="31">
        <f t="shared" si="18"/>
        <v>54.671382280135816</v>
      </c>
      <c r="AG96" s="11">
        <v>7233562.7383901468</v>
      </c>
      <c r="AH96" s="11">
        <v>11703306.243637802</v>
      </c>
      <c r="AI96" s="11">
        <v>14651050.857808013</v>
      </c>
      <c r="AJ96" s="20">
        <f t="shared" si="19"/>
        <v>11195973.27994532</v>
      </c>
      <c r="AK96">
        <f t="shared" si="20"/>
        <v>3734678.3733627042</v>
      </c>
      <c r="AL96" s="21">
        <f t="shared" si="21"/>
        <v>33.357335534664159</v>
      </c>
      <c r="AM96" s="11">
        <v>7055822.5129226428</v>
      </c>
      <c r="AN96" s="11">
        <v>13236752.713281905</v>
      </c>
      <c r="AO96" s="11">
        <v>10672647.60296656</v>
      </c>
      <c r="AP96" s="20">
        <f t="shared" si="22"/>
        <v>10321740.943057036</v>
      </c>
      <c r="AQ96">
        <f t="shared" si="23"/>
        <v>3105370.5331900362</v>
      </c>
      <c r="AR96" s="31">
        <f t="shared" si="24"/>
        <v>30.085724397867953</v>
      </c>
      <c r="AS96" s="11">
        <v>9321214.1568189338</v>
      </c>
      <c r="AT96" s="11">
        <v>7964429.1107542077</v>
      </c>
      <c r="AU96" s="11">
        <v>9865356.322320139</v>
      </c>
      <c r="AV96" s="20">
        <f t="shared" si="25"/>
        <v>9050333.1966310944</v>
      </c>
      <c r="AW96">
        <f t="shared" si="26"/>
        <v>978985.92270888737</v>
      </c>
      <c r="AX96" s="21">
        <f t="shared" si="27"/>
        <v>10.817125750390119</v>
      </c>
    </row>
    <row r="97" spans="1:50" ht="18">
      <c r="A97" s="3" t="s">
        <v>41</v>
      </c>
      <c r="B97" s="3" t="s">
        <v>675</v>
      </c>
      <c r="C97" s="3" t="s">
        <v>54</v>
      </c>
      <c r="D97" s="3" t="s">
        <v>676</v>
      </c>
      <c r="E97" s="3" t="str">
        <f t="shared" si="28"/>
        <v>(16:0_22:1)</v>
      </c>
      <c r="F97" s="3">
        <v>815.6404</v>
      </c>
      <c r="G97" s="3" t="s">
        <v>177</v>
      </c>
      <c r="H97" s="3"/>
      <c r="I97" s="3">
        <v>17.472000000000001</v>
      </c>
      <c r="J97" s="3" t="s">
        <v>46</v>
      </c>
      <c r="K97" s="9">
        <v>0.8952012697184526</v>
      </c>
      <c r="L97" s="10">
        <v>0.41741611342190466</v>
      </c>
      <c r="M97" s="9">
        <v>1.0938706536104181</v>
      </c>
      <c r="N97" s="9">
        <v>0.30941931606166384</v>
      </c>
      <c r="O97" s="9">
        <v>0.69761617789579011</v>
      </c>
      <c r="P97" s="9">
        <v>0.10222144064418036</v>
      </c>
      <c r="Q97" s="9">
        <v>0.63775015409111246</v>
      </c>
      <c r="R97" s="9">
        <v>7.2845624198444897E-2</v>
      </c>
      <c r="S97" s="9">
        <v>0.77928416937477707</v>
      </c>
      <c r="T97" s="9">
        <v>0.25348727899169254</v>
      </c>
      <c r="U97" s="3" t="s">
        <v>38</v>
      </c>
      <c r="V97" s="3" t="s">
        <v>38</v>
      </c>
      <c r="W97" s="3" t="s">
        <v>38</v>
      </c>
      <c r="X97" s="3" t="s">
        <v>37</v>
      </c>
      <c r="Y97" s="16" t="s">
        <v>10</v>
      </c>
      <c r="Z97" s="16" t="s">
        <v>10</v>
      </c>
      <c r="AA97" s="11">
        <v>7372060.5995634701</v>
      </c>
      <c r="AB97" s="11">
        <v>2140878.9625652432</v>
      </c>
      <c r="AC97" s="11">
        <v>1236278.022183266</v>
      </c>
      <c r="AD97" s="20">
        <f t="shared" si="16"/>
        <v>3583072.5281039928</v>
      </c>
      <c r="AE97">
        <f t="shared" si="17"/>
        <v>3312385.6462648856</v>
      </c>
      <c r="AF97" s="31">
        <f t="shared" si="18"/>
        <v>92.445397638033782</v>
      </c>
      <c r="AG97" s="11">
        <v>2111661.167439878</v>
      </c>
      <c r="AH97" s="11">
        <v>2232477.5654994091</v>
      </c>
      <c r="AI97" s="11">
        <v>3213366.3252053671</v>
      </c>
      <c r="AJ97" s="20">
        <f t="shared" si="19"/>
        <v>2519168.3527148846</v>
      </c>
      <c r="AK97">
        <f t="shared" si="20"/>
        <v>604220.38137375284</v>
      </c>
      <c r="AL97" s="21">
        <f t="shared" si="21"/>
        <v>23.984914732776396</v>
      </c>
      <c r="AM97" s="11">
        <v>2693288.2895552833</v>
      </c>
      <c r="AN97" s="11">
        <v>3786925.9119600961</v>
      </c>
      <c r="AO97" s="11">
        <v>3117660.9311468443</v>
      </c>
      <c r="AP97" s="20">
        <f t="shared" si="22"/>
        <v>3199291.7108874079</v>
      </c>
      <c r="AQ97">
        <f t="shared" si="23"/>
        <v>551369.65860990528</v>
      </c>
      <c r="AR97" s="31">
        <f t="shared" si="24"/>
        <v>17.234116436883724</v>
      </c>
      <c r="AS97" s="11">
        <v>2752924.8929088996</v>
      </c>
      <c r="AT97" s="11">
        <v>2418293.6861780691</v>
      </c>
      <c r="AU97" s="11">
        <v>3052827.1973646493</v>
      </c>
      <c r="AV97" s="20">
        <f t="shared" si="25"/>
        <v>2741348.5921505392</v>
      </c>
      <c r="AW97">
        <f t="shared" si="26"/>
        <v>317425.11283628532</v>
      </c>
      <c r="AX97" s="21">
        <f t="shared" si="27"/>
        <v>11.579159022139208</v>
      </c>
    </row>
    <row r="98" spans="1:50" ht="18">
      <c r="A98" s="3" t="s">
        <v>41</v>
      </c>
      <c r="B98" s="3" t="s">
        <v>677</v>
      </c>
      <c r="C98" s="3" t="s">
        <v>78</v>
      </c>
      <c r="D98" s="3" t="s">
        <v>678</v>
      </c>
      <c r="E98" s="3" t="str">
        <f t="shared" si="28"/>
        <v>(18:3_20:0)</v>
      </c>
      <c r="F98" s="3">
        <v>970.65930000000003</v>
      </c>
      <c r="G98" s="3" t="s">
        <v>178</v>
      </c>
      <c r="H98" s="3"/>
      <c r="I98" s="3">
        <v>31.041</v>
      </c>
      <c r="J98" s="3" t="s">
        <v>80</v>
      </c>
      <c r="K98" s="9">
        <v>1.2249426124558822</v>
      </c>
      <c r="L98" s="10">
        <v>0.72331913145540272</v>
      </c>
      <c r="M98" s="9">
        <v>0.92813854244907867</v>
      </c>
      <c r="N98" s="9">
        <v>0.89525805909735356</v>
      </c>
      <c r="O98" s="9">
        <v>0.39748227736468117</v>
      </c>
      <c r="P98" s="9">
        <v>6.7909238919687226E-2</v>
      </c>
      <c r="Q98" s="9">
        <v>0.42825748440081463</v>
      </c>
      <c r="R98" s="9">
        <v>0.36846063263895928</v>
      </c>
      <c r="S98" s="9">
        <v>0.32449052986063615</v>
      </c>
      <c r="T98" s="9">
        <v>0.25879507127611395</v>
      </c>
      <c r="U98" s="3" t="s">
        <v>58</v>
      </c>
      <c r="V98" s="3" t="s">
        <v>58</v>
      </c>
      <c r="W98" s="3" t="s">
        <v>38</v>
      </c>
      <c r="X98" s="3" t="s">
        <v>38</v>
      </c>
      <c r="Y98" s="3" t="s">
        <v>10</v>
      </c>
      <c r="Z98" s="3" t="s">
        <v>10</v>
      </c>
      <c r="AA98" s="11">
        <v>7067430.40285258</v>
      </c>
      <c r="AB98" s="11">
        <v>8644401.9969946928</v>
      </c>
      <c r="AC98" s="11">
        <v>5828775.016245475</v>
      </c>
      <c r="AD98" s="20">
        <f t="shared" si="16"/>
        <v>7180202.4720309153</v>
      </c>
      <c r="AE98">
        <f t="shared" si="17"/>
        <v>1411197.0019706066</v>
      </c>
      <c r="AF98" s="31">
        <f t="shared" si="18"/>
        <v>19.654000113056011</v>
      </c>
      <c r="AG98" s="11">
        <v>4629260.670188576</v>
      </c>
      <c r="AH98" s="11">
        <v>4002333.7316980986</v>
      </c>
      <c r="AI98" s="11">
        <v>7663425.8669403642</v>
      </c>
      <c r="AJ98" s="20">
        <f t="shared" si="19"/>
        <v>5431673.4229423469</v>
      </c>
      <c r="AK98">
        <f t="shared" si="20"/>
        <v>1958008.8291475077</v>
      </c>
      <c r="AL98" s="21">
        <f t="shared" si="21"/>
        <v>36.047985154579685</v>
      </c>
      <c r="AM98" s="11">
        <v>4961882.3835288156</v>
      </c>
      <c r="AN98" s="11">
        <v>7698984.0833177837</v>
      </c>
      <c r="AO98" s="11">
        <v>5439199.0911569577</v>
      </c>
      <c r="AP98" s="20">
        <f t="shared" si="22"/>
        <v>6033355.1860011863</v>
      </c>
      <c r="AQ98">
        <f t="shared" si="23"/>
        <v>1462086.7031497499</v>
      </c>
      <c r="AR98" s="31">
        <f t="shared" si="24"/>
        <v>24.233393494587183</v>
      </c>
      <c r="AS98" s="11">
        <v>5477036.1664115293</v>
      </c>
      <c r="AT98" s="11">
        <v>5570185.7266437318</v>
      </c>
      <c r="AU98" s="11">
        <v>6407788.9584522424</v>
      </c>
      <c r="AV98" s="20">
        <f t="shared" si="25"/>
        <v>5818336.9505025009</v>
      </c>
      <c r="AW98">
        <f t="shared" si="26"/>
        <v>512600.68513400323</v>
      </c>
      <c r="AX98" s="21">
        <f t="shared" si="27"/>
        <v>8.8100893690890913</v>
      </c>
    </row>
    <row r="99" spans="1:50" ht="18">
      <c r="A99" s="3" t="s">
        <v>41</v>
      </c>
      <c r="B99" s="3" t="s">
        <v>679</v>
      </c>
      <c r="C99" s="3" t="s">
        <v>72</v>
      </c>
      <c r="D99" s="3" t="s">
        <v>680</v>
      </c>
      <c r="E99" s="3" t="str">
        <f t="shared" si="28"/>
        <v>(18:3_12:2_22:5)</v>
      </c>
      <c r="F99" s="3">
        <v>842.64239999999995</v>
      </c>
      <c r="G99" s="3" t="s">
        <v>179</v>
      </c>
      <c r="H99" s="3"/>
      <c r="I99" s="3">
        <v>34.134</v>
      </c>
      <c r="J99" s="3" t="s">
        <v>80</v>
      </c>
      <c r="K99" s="9">
        <v>0.58046641070882443</v>
      </c>
      <c r="L99" s="10">
        <v>0.27703925493636489</v>
      </c>
      <c r="M99" s="9">
        <v>1.578875201239764</v>
      </c>
      <c r="N99" s="9">
        <v>0.56475719618524833</v>
      </c>
      <c r="O99" s="9">
        <v>4.5714117011214688</v>
      </c>
      <c r="P99" s="9">
        <v>0.29769088180962883</v>
      </c>
      <c r="Q99" s="9">
        <v>2.8953597456796492</v>
      </c>
      <c r="R99" s="9">
        <v>0.36496223288211993</v>
      </c>
      <c r="S99" s="9">
        <v>7.875411249962224</v>
      </c>
      <c r="T99" s="9">
        <v>0.25925965800281731</v>
      </c>
      <c r="U99" s="3" t="s">
        <v>38</v>
      </c>
      <c r="V99" s="3" t="s">
        <v>38</v>
      </c>
      <c r="W99" s="3" t="s">
        <v>58</v>
      </c>
      <c r="X99" s="3" t="s">
        <v>38</v>
      </c>
      <c r="Y99" s="3"/>
      <c r="Z99" s="3"/>
      <c r="AA99" s="11">
        <v>5130255.8559999997</v>
      </c>
      <c r="AB99" s="11">
        <v>3927.2768539292929</v>
      </c>
      <c r="AC99" s="11">
        <v>5741.2936217610868</v>
      </c>
      <c r="AD99" s="20">
        <f t="shared" si="16"/>
        <v>1713308.1421585632</v>
      </c>
      <c r="AE99">
        <f t="shared" si="17"/>
        <v>2959163.6625926713</v>
      </c>
      <c r="AF99" s="31">
        <f t="shared" si="18"/>
        <v>172.71637189936419</v>
      </c>
      <c r="AG99" s="11">
        <v>5944.5906824217518</v>
      </c>
      <c r="AH99" s="11">
        <v>6951.6403486792979</v>
      </c>
      <c r="AI99" s="11">
        <v>9963.4677927975317</v>
      </c>
      <c r="AJ99" s="20">
        <f t="shared" si="19"/>
        <v>7619.8996079661929</v>
      </c>
      <c r="AK99">
        <f t="shared" si="20"/>
        <v>2091.1171978855236</v>
      </c>
      <c r="AL99" s="21">
        <f t="shared" si="21"/>
        <v>27.44284446607897</v>
      </c>
      <c r="AM99" s="11">
        <v>6211.4680292788271</v>
      </c>
      <c r="AN99" s="11">
        <v>10233.646208272108</v>
      </c>
      <c r="AO99" s="11">
        <v>7928.6606295001184</v>
      </c>
      <c r="AP99" s="20">
        <f t="shared" si="22"/>
        <v>8124.5916223503518</v>
      </c>
      <c r="AQ99">
        <f t="shared" si="23"/>
        <v>2018.2346348633175</v>
      </c>
      <c r="AR99" s="31">
        <f t="shared" si="24"/>
        <v>24.841059448591281</v>
      </c>
      <c r="AS99" s="11">
        <v>4929.7483730219665</v>
      </c>
      <c r="AT99" s="11">
        <v>3972.0280107429217</v>
      </c>
      <c r="AU99" s="11">
        <v>6262.5736870926121</v>
      </c>
      <c r="AV99" s="20">
        <f t="shared" si="25"/>
        <v>5054.7833569525001</v>
      </c>
      <c r="AW99">
        <f t="shared" si="26"/>
        <v>1150.3804519661926</v>
      </c>
      <c r="AX99" s="21">
        <f t="shared" si="27"/>
        <v>22.758254325260545</v>
      </c>
    </row>
    <row r="100" spans="1:50" ht="18">
      <c r="A100" s="3" t="s">
        <v>41</v>
      </c>
      <c r="B100" s="3" t="s">
        <v>681</v>
      </c>
      <c r="C100" s="3" t="s">
        <v>121</v>
      </c>
      <c r="D100" s="3" t="s">
        <v>619</v>
      </c>
      <c r="E100" s="3" t="str">
        <f t="shared" si="28"/>
        <v>(18:0_18:2)</v>
      </c>
      <c r="F100" s="3">
        <v>700.50429999999994</v>
      </c>
      <c r="G100" s="3" t="s">
        <v>180</v>
      </c>
      <c r="H100" s="3"/>
      <c r="I100" s="3">
        <v>57.08</v>
      </c>
      <c r="J100" s="3" t="s">
        <v>90</v>
      </c>
      <c r="K100" s="9">
        <v>0.79541310244236496</v>
      </c>
      <c r="L100" s="10">
        <v>0.80264851206450794</v>
      </c>
      <c r="M100" s="9">
        <v>0.76367273703003513</v>
      </c>
      <c r="N100" s="9">
        <v>0.68900709337911659</v>
      </c>
      <c r="O100" s="9">
        <v>2.2988848561607176</v>
      </c>
      <c r="P100" s="9">
        <v>0.30482720234416699</v>
      </c>
      <c r="Q100" s="9">
        <v>3.0103010683623537</v>
      </c>
      <c r="R100" s="9">
        <v>0.24020684535611531</v>
      </c>
      <c r="S100" s="9">
        <v>2.8901772539349051</v>
      </c>
      <c r="T100" s="9">
        <v>0.26463249373931452</v>
      </c>
      <c r="U100" s="3" t="s">
        <v>38</v>
      </c>
      <c r="V100" s="3" t="s">
        <v>38</v>
      </c>
      <c r="W100" s="3" t="s">
        <v>38</v>
      </c>
      <c r="X100" s="3" t="s">
        <v>37</v>
      </c>
      <c r="Y100" s="3"/>
      <c r="Z100" s="3"/>
      <c r="AA100" s="11">
        <v>665124.26199999999</v>
      </c>
      <c r="AB100" s="11">
        <v>194361372.15483382</v>
      </c>
      <c r="AC100" s="11">
        <v>202625455.59265888</v>
      </c>
      <c r="AD100" s="20">
        <f t="shared" si="16"/>
        <v>132550650.6698309</v>
      </c>
      <c r="AE100">
        <f t="shared" si="17"/>
        <v>114290935.01091781</v>
      </c>
      <c r="AF100" s="31">
        <f t="shared" si="18"/>
        <v>86.224348528928743</v>
      </c>
      <c r="AG100" s="11">
        <v>168830192.98502344</v>
      </c>
      <c r="AH100" s="11">
        <v>177757292.60225406</v>
      </c>
      <c r="AI100" s="11">
        <v>245760053.61068538</v>
      </c>
      <c r="AJ100" s="20">
        <f t="shared" si="19"/>
        <v>197449179.7326543</v>
      </c>
      <c r="AK100">
        <f t="shared" si="20"/>
        <v>42075868.119841047</v>
      </c>
      <c r="AL100" s="21">
        <f t="shared" si="21"/>
        <v>21.309720393273686</v>
      </c>
      <c r="AM100" s="11">
        <v>257547985.75372845</v>
      </c>
      <c r="AN100" s="11">
        <v>333279658.98600918</v>
      </c>
      <c r="AO100" s="11">
        <v>260491311.168309</v>
      </c>
      <c r="AP100" s="20">
        <f t="shared" si="22"/>
        <v>283772985.30268222</v>
      </c>
      <c r="AQ100">
        <f t="shared" si="23"/>
        <v>42899287.237838723</v>
      </c>
      <c r="AR100" s="31">
        <f t="shared" si="24"/>
        <v>15.11746694001927</v>
      </c>
      <c r="AS100" s="11">
        <v>178835081.36646137</v>
      </c>
      <c r="AT100" s="11">
        <v>163161344.45523894</v>
      </c>
      <c r="AU100" s="11">
        <v>209059152.24280757</v>
      </c>
      <c r="AV100" s="20">
        <f t="shared" si="25"/>
        <v>183685192.68816933</v>
      </c>
      <c r="AW100">
        <f t="shared" si="26"/>
        <v>23330128.049388155</v>
      </c>
      <c r="AX100" s="21">
        <f t="shared" si="27"/>
        <v>12.701147930303902</v>
      </c>
    </row>
    <row r="101" spans="1:50" ht="18">
      <c r="A101" s="3" t="s">
        <v>41</v>
      </c>
      <c r="B101" s="3" t="s">
        <v>682</v>
      </c>
      <c r="C101" s="3" t="s">
        <v>76</v>
      </c>
      <c r="D101" s="3" t="s">
        <v>683</v>
      </c>
      <c r="E101" s="3" t="str">
        <f t="shared" si="28"/>
        <v>(26:0_18:2)</v>
      </c>
      <c r="F101" s="3">
        <v>855.67169999999999</v>
      </c>
      <c r="G101" s="3" t="s">
        <v>181</v>
      </c>
      <c r="H101" s="3"/>
      <c r="I101" s="3">
        <v>39.353000000000002</v>
      </c>
      <c r="J101" s="3" t="s">
        <v>46</v>
      </c>
      <c r="K101" s="9">
        <v>1.3642431933385786</v>
      </c>
      <c r="L101" s="10">
        <v>0.2830115551946224</v>
      </c>
      <c r="M101" s="9">
        <v>1.5033559440679016</v>
      </c>
      <c r="N101" s="9">
        <v>3.1081011350394278E-2</v>
      </c>
      <c r="O101" s="9">
        <v>0.98449359591905883</v>
      </c>
      <c r="P101" s="9">
        <v>0.92813781325412714</v>
      </c>
      <c r="Q101" s="9">
        <v>0.65486393944413235</v>
      </c>
      <c r="R101" s="9">
        <v>2.5812049183281754E-2</v>
      </c>
      <c r="S101" s="9">
        <v>0.72164083407284896</v>
      </c>
      <c r="T101" s="9">
        <v>0.26650866941635787</v>
      </c>
      <c r="U101" s="3" t="s">
        <v>37</v>
      </c>
      <c r="V101" s="3" t="s">
        <v>58</v>
      </c>
      <c r="W101" s="3" t="s">
        <v>58</v>
      </c>
      <c r="X101" s="3" t="s">
        <v>58</v>
      </c>
      <c r="Y101" s="16" t="s">
        <v>10</v>
      </c>
      <c r="Z101" s="16" t="s">
        <v>10</v>
      </c>
      <c r="AA101" s="11">
        <v>455904.70636420202</v>
      </c>
      <c r="AB101" s="11">
        <v>620553.15274100855</v>
      </c>
      <c r="AC101" s="11">
        <v>682239.33228240919</v>
      </c>
      <c r="AD101" s="20">
        <f t="shared" si="16"/>
        <v>586232.39712920657</v>
      </c>
      <c r="AE101">
        <f t="shared" si="17"/>
        <v>117005.45466647013</v>
      </c>
      <c r="AF101" s="31">
        <f t="shared" si="18"/>
        <v>19.958885800144877</v>
      </c>
      <c r="AG101" s="11">
        <v>876528.90107783081</v>
      </c>
      <c r="AH101" s="11">
        <v>777195.32485028531</v>
      </c>
      <c r="AI101" s="11">
        <v>1534816.8370215062</v>
      </c>
      <c r="AJ101" s="20">
        <f t="shared" si="19"/>
        <v>1062847.0209832073</v>
      </c>
      <c r="AK101">
        <f t="shared" si="20"/>
        <v>411744.36277860292</v>
      </c>
      <c r="AL101" s="21">
        <f t="shared" si="21"/>
        <v>38.739757900220752</v>
      </c>
      <c r="AM101" s="11">
        <v>944402.27171447687</v>
      </c>
      <c r="AN101" s="11">
        <v>1720277.168899283</v>
      </c>
      <c r="AO101" s="11">
        <v>1150654.8290575333</v>
      </c>
      <c r="AP101" s="20">
        <f t="shared" si="22"/>
        <v>1271778.0898904309</v>
      </c>
      <c r="AQ101">
        <f t="shared" si="23"/>
        <v>401868.88067686831</v>
      </c>
      <c r="AR101" s="31">
        <f t="shared" si="24"/>
        <v>31.598978144960103</v>
      </c>
      <c r="AS101" s="11">
        <v>929209.47660284175</v>
      </c>
      <c r="AT101" s="11">
        <v>720472.69725261722</v>
      </c>
      <c r="AU101" s="11">
        <v>955983.80824507412</v>
      </c>
      <c r="AV101" s="20">
        <f t="shared" si="25"/>
        <v>868555.32736684429</v>
      </c>
      <c r="AW101">
        <f t="shared" si="26"/>
        <v>128940.16137295071</v>
      </c>
      <c r="AX101" s="21">
        <f t="shared" si="27"/>
        <v>14.845359565504266</v>
      </c>
    </row>
    <row r="102" spans="1:50" ht="18">
      <c r="A102" s="3" t="s">
        <v>41</v>
      </c>
      <c r="B102" s="3" t="s">
        <v>684</v>
      </c>
      <c r="C102" s="3" t="s">
        <v>43</v>
      </c>
      <c r="D102" s="3" t="s">
        <v>558</v>
      </c>
      <c r="E102" s="3" t="str">
        <f t="shared" si="28"/>
        <v>(16:0_18:2)</v>
      </c>
      <c r="F102" s="3">
        <v>592.50670000000002</v>
      </c>
      <c r="G102" s="3" t="s">
        <v>182</v>
      </c>
      <c r="H102" s="3"/>
      <c r="I102" s="3">
        <v>31.331</v>
      </c>
      <c r="J102" s="3" t="s">
        <v>90</v>
      </c>
      <c r="K102" s="9">
        <v>2.524932414139192</v>
      </c>
      <c r="L102" s="10">
        <v>9.4407090105561531E-2</v>
      </c>
      <c r="M102" s="9">
        <v>3.6807125763366111</v>
      </c>
      <c r="N102" s="9">
        <v>7.9846961829867086E-2</v>
      </c>
      <c r="O102" s="9">
        <v>5.7446530300899123</v>
      </c>
      <c r="P102" s="9">
        <v>0.15186221663081706</v>
      </c>
      <c r="Q102" s="9">
        <v>1.5607448044224979</v>
      </c>
      <c r="R102" s="9">
        <v>0.44561898329958494</v>
      </c>
      <c r="S102" s="9">
        <v>2.2751710096954803</v>
      </c>
      <c r="T102" s="9">
        <v>0.26765944317945006</v>
      </c>
      <c r="U102" s="3" t="s">
        <v>58</v>
      </c>
      <c r="V102" s="3" t="s">
        <v>58</v>
      </c>
      <c r="W102" s="3" t="s">
        <v>58</v>
      </c>
      <c r="X102" s="3" t="s">
        <v>58</v>
      </c>
      <c r="Y102" s="16" t="s">
        <v>10</v>
      </c>
      <c r="Z102" s="16" t="s">
        <v>10</v>
      </c>
      <c r="AA102" s="11">
        <v>737728.63921997696</v>
      </c>
      <c r="AB102" s="11">
        <v>2705639.691301038</v>
      </c>
      <c r="AC102" s="11">
        <v>2272031.1902407305</v>
      </c>
      <c r="AD102" s="20">
        <f t="shared" si="16"/>
        <v>1905133.1735872484</v>
      </c>
      <c r="AE102">
        <f t="shared" si="17"/>
        <v>1033986.9888900404</v>
      </c>
      <c r="AF102" s="31">
        <f t="shared" si="18"/>
        <v>54.273738089558677</v>
      </c>
      <c r="AG102" s="11">
        <v>17510502.927812632</v>
      </c>
      <c r="AH102" s="11">
        <v>18927584.545546766</v>
      </c>
      <c r="AI102" s="11">
        <v>4963370.0872787377</v>
      </c>
      <c r="AJ102" s="20">
        <f t="shared" si="19"/>
        <v>13800485.853546046</v>
      </c>
      <c r="AK102">
        <f t="shared" si="20"/>
        <v>7685895.6132410243</v>
      </c>
      <c r="AL102" s="21">
        <f t="shared" si="21"/>
        <v>55.692934979286456</v>
      </c>
      <c r="AM102" s="11">
        <v>15659200.092767056</v>
      </c>
      <c r="AN102" s="11">
        <v>6778506.3617897127</v>
      </c>
      <c r="AO102" s="11">
        <v>10473238.30231354</v>
      </c>
      <c r="AP102" s="20">
        <f t="shared" si="22"/>
        <v>10970314.91895677</v>
      </c>
      <c r="AQ102">
        <f t="shared" si="23"/>
        <v>4461165.1121613011</v>
      </c>
      <c r="AR102" s="31">
        <f t="shared" si="24"/>
        <v>40.66578895061965</v>
      </c>
      <c r="AS102" s="11">
        <v>9650859.4293351825</v>
      </c>
      <c r="AT102" s="11">
        <v>17760254.616729211</v>
      </c>
      <c r="AU102" s="11">
        <v>11794862.995437188</v>
      </c>
      <c r="AV102" s="20">
        <f t="shared" si="25"/>
        <v>13068659.01383386</v>
      </c>
      <c r="AW102">
        <f t="shared" si="26"/>
        <v>4202081.6030504191</v>
      </c>
      <c r="AX102" s="21">
        <f t="shared" si="27"/>
        <v>32.153885097180172</v>
      </c>
    </row>
    <row r="103" spans="1:50" ht="18">
      <c r="A103" s="3" t="s">
        <v>41</v>
      </c>
      <c r="B103" s="3" t="s">
        <v>685</v>
      </c>
      <c r="C103" s="3" t="s">
        <v>72</v>
      </c>
      <c r="D103" s="3" t="s">
        <v>686</v>
      </c>
      <c r="E103" s="3" t="str">
        <f t="shared" si="28"/>
        <v>(26:0_16:0_16:0)</v>
      </c>
      <c r="F103" s="3">
        <v>946.89279999999997</v>
      </c>
      <c r="G103" s="3" t="s">
        <v>183</v>
      </c>
      <c r="H103" s="3"/>
      <c r="I103" s="3">
        <v>53.415999999999997</v>
      </c>
      <c r="J103" s="3" t="s">
        <v>90</v>
      </c>
      <c r="K103" s="9">
        <v>1.072478770619844</v>
      </c>
      <c r="L103" s="10">
        <v>0.87479846303362341</v>
      </c>
      <c r="M103" s="9">
        <v>0.64595376801627813</v>
      </c>
      <c r="N103" s="9">
        <v>0.47382891449087666</v>
      </c>
      <c r="O103" s="9">
        <v>1.3395730148582226</v>
      </c>
      <c r="P103" s="9">
        <v>0.46817158270871351</v>
      </c>
      <c r="Q103" s="9">
        <v>2.0737908518933899</v>
      </c>
      <c r="R103" s="9">
        <v>6.8297745984787633E-2</v>
      </c>
      <c r="S103" s="9">
        <v>1.2490438520139753</v>
      </c>
      <c r="T103" s="9">
        <v>0.27425406528222462</v>
      </c>
      <c r="U103" s="3" t="s">
        <v>38</v>
      </c>
      <c r="V103" s="3" t="s">
        <v>37</v>
      </c>
      <c r="W103" s="3" t="s">
        <v>38</v>
      </c>
      <c r="X103" s="3" t="s">
        <v>58</v>
      </c>
      <c r="Y103" s="3"/>
      <c r="Z103" s="3"/>
      <c r="AA103" s="11">
        <v>499728.79499999998</v>
      </c>
      <c r="AB103" s="11">
        <v>16106213.137597</v>
      </c>
      <c r="AC103" s="11">
        <v>16076127.274785653</v>
      </c>
      <c r="AD103" s="20">
        <f t="shared" si="16"/>
        <v>10894023.06912755</v>
      </c>
      <c r="AE103">
        <f t="shared" si="17"/>
        <v>9001735.4650453869</v>
      </c>
      <c r="AF103" s="31">
        <f t="shared" si="18"/>
        <v>82.630038581020671</v>
      </c>
      <c r="AG103" s="11">
        <v>7313915.2407251783</v>
      </c>
      <c r="AH103" s="11">
        <v>7937806.5498031732</v>
      </c>
      <c r="AI103" s="11">
        <v>11186774.137956133</v>
      </c>
      <c r="AJ103" s="20">
        <f t="shared" si="19"/>
        <v>8812831.9761614949</v>
      </c>
      <c r="AK103">
        <f t="shared" si="20"/>
        <v>2079425.6736044744</v>
      </c>
      <c r="AL103" s="21">
        <f t="shared" si="21"/>
        <v>23.595430835732174</v>
      </c>
      <c r="AM103" s="11">
        <v>13957529.366334245</v>
      </c>
      <c r="AN103" s="11">
        <v>14084316.433519132</v>
      </c>
      <c r="AO103" s="11">
        <v>15686362.467250774</v>
      </c>
      <c r="AP103" s="20">
        <f t="shared" si="22"/>
        <v>14576069.42236805</v>
      </c>
      <c r="AQ103">
        <f t="shared" si="23"/>
        <v>963629.45380345674</v>
      </c>
      <c r="AR103" s="31">
        <f t="shared" si="24"/>
        <v>6.6110377625170784</v>
      </c>
      <c r="AS103" s="11">
        <v>14525199.891833166</v>
      </c>
      <c r="AT103" s="11">
        <v>13807152.364600316</v>
      </c>
      <c r="AU103" s="11">
        <v>17356670.243691556</v>
      </c>
      <c r="AV103" s="20">
        <f t="shared" si="25"/>
        <v>15229674.166708345</v>
      </c>
      <c r="AW103">
        <f t="shared" si="26"/>
        <v>1876694.5133579446</v>
      </c>
      <c r="AX103" s="21">
        <f t="shared" si="27"/>
        <v>12.322617626714221</v>
      </c>
    </row>
    <row r="104" spans="1:50" ht="18">
      <c r="A104" s="3" t="s">
        <v>41</v>
      </c>
      <c r="B104" s="3" t="s">
        <v>184</v>
      </c>
      <c r="C104" s="3" t="s">
        <v>185</v>
      </c>
      <c r="D104" s="3" t="s">
        <v>186</v>
      </c>
      <c r="E104" s="3" t="str">
        <f t="shared" si="28"/>
        <v>(Q9)</v>
      </c>
      <c r="F104" s="3">
        <v>794.62130000000002</v>
      </c>
      <c r="G104" s="3" t="s">
        <v>187</v>
      </c>
      <c r="H104" s="3"/>
      <c r="I104" s="3">
        <v>36.493000000000002</v>
      </c>
      <c r="J104" s="3" t="s">
        <v>46</v>
      </c>
      <c r="K104" s="9">
        <v>1.3382236957622842</v>
      </c>
      <c r="L104" s="10">
        <v>0.23442852291738514</v>
      </c>
      <c r="M104" s="9">
        <v>1.589585758666886</v>
      </c>
      <c r="N104" s="9">
        <v>1.4751296278329312E-2</v>
      </c>
      <c r="O104" s="9">
        <v>1.0237721112018876</v>
      </c>
      <c r="P104" s="9">
        <v>0.89553324961395653</v>
      </c>
      <c r="Q104" s="9">
        <v>0.64404962463961635</v>
      </c>
      <c r="R104" s="9">
        <v>3.0892499133703233E-2</v>
      </c>
      <c r="S104" s="9">
        <v>0.76502315303774571</v>
      </c>
      <c r="T104" s="9">
        <v>0.27458663125700172</v>
      </c>
      <c r="U104" s="3" t="s">
        <v>58</v>
      </c>
      <c r="V104" s="3" t="s">
        <v>58</v>
      </c>
      <c r="W104" s="3" t="s">
        <v>38</v>
      </c>
      <c r="X104" s="3" t="s">
        <v>38</v>
      </c>
      <c r="Y104" s="16" t="s">
        <v>10</v>
      </c>
      <c r="Z104" s="16" t="s">
        <v>188</v>
      </c>
      <c r="AA104" s="11">
        <v>12019385.1737331</v>
      </c>
      <c r="AB104" s="11">
        <v>7520658.9132928336</v>
      </c>
      <c r="AC104" s="11">
        <v>12116994.023401242</v>
      </c>
      <c r="AD104" s="20">
        <f t="shared" si="16"/>
        <v>10552346.036809059</v>
      </c>
      <c r="AE104">
        <f t="shared" si="17"/>
        <v>2625971.6264754152</v>
      </c>
      <c r="AF104" s="31">
        <f t="shared" si="18"/>
        <v>24.885192518473239</v>
      </c>
      <c r="AG104" s="11">
        <v>3724658.611423905</v>
      </c>
      <c r="AH104" s="11">
        <v>19927119.609558295</v>
      </c>
      <c r="AI104" s="11">
        <v>31349360.526523322</v>
      </c>
      <c r="AJ104" s="20">
        <f t="shared" si="19"/>
        <v>18333712.915835176</v>
      </c>
      <c r="AK104">
        <f t="shared" si="20"/>
        <v>13881111.181862405</v>
      </c>
      <c r="AL104" s="21">
        <f t="shared" si="21"/>
        <v>75.713584289154142</v>
      </c>
      <c r="AM104" s="11">
        <v>10913548.851959998</v>
      </c>
      <c r="AN104" s="11">
        <v>7856889.3813203499</v>
      </c>
      <c r="AO104" s="11">
        <v>13123977.720044315</v>
      </c>
      <c r="AP104" s="20">
        <f t="shared" si="22"/>
        <v>10631471.984441554</v>
      </c>
      <c r="AQ104">
        <f t="shared" si="23"/>
        <v>2644849.7899450324</v>
      </c>
      <c r="AR104" s="31">
        <f t="shared" si="24"/>
        <v>24.877550294216949</v>
      </c>
      <c r="AS104" s="11">
        <v>17871702.972561873</v>
      </c>
      <c r="AT104" s="11">
        <v>8428723.1561296266</v>
      </c>
      <c r="AU104" s="11">
        <v>25277601.645655353</v>
      </c>
      <c r="AV104" s="20">
        <f t="shared" si="25"/>
        <v>17192675.924782287</v>
      </c>
      <c r="AW104">
        <f t="shared" si="26"/>
        <v>8444938.41821317</v>
      </c>
      <c r="AX104" s="21">
        <f t="shared" si="27"/>
        <v>49.119395114289688</v>
      </c>
    </row>
    <row r="105" spans="1:50" ht="18">
      <c r="A105" s="3" t="s">
        <v>41</v>
      </c>
      <c r="B105" s="3" t="s">
        <v>687</v>
      </c>
      <c r="C105" s="3" t="s">
        <v>93</v>
      </c>
      <c r="D105" s="3" t="s">
        <v>556</v>
      </c>
      <c r="E105" s="3" t="str">
        <f t="shared" si="28"/>
        <v>(16:0_18:1)</v>
      </c>
      <c r="F105" s="3">
        <v>836.54150000000004</v>
      </c>
      <c r="G105" s="3" t="s">
        <v>189</v>
      </c>
      <c r="H105" s="3"/>
      <c r="I105" s="3">
        <v>23.619</v>
      </c>
      <c r="J105" s="3" t="s">
        <v>90</v>
      </c>
      <c r="K105" s="9">
        <v>1.1122794982801318</v>
      </c>
      <c r="L105" s="10">
        <v>0.69279144348981792</v>
      </c>
      <c r="M105" s="9">
        <v>1.3819453710913623</v>
      </c>
      <c r="N105" s="9">
        <v>0.36329576026596283</v>
      </c>
      <c r="O105" s="9">
        <v>1.4514490619932217</v>
      </c>
      <c r="P105" s="9">
        <v>3.7332215388525353E-2</v>
      </c>
      <c r="Q105" s="9">
        <v>1.0502940943656625</v>
      </c>
      <c r="R105" s="9">
        <v>0.8518755796062023</v>
      </c>
      <c r="S105" s="9">
        <v>1.3049319566148008</v>
      </c>
      <c r="T105" s="9">
        <v>0.27758342190906227</v>
      </c>
      <c r="U105" s="3" t="s">
        <v>58</v>
      </c>
      <c r="V105" s="3" t="s">
        <v>58</v>
      </c>
      <c r="W105" s="3" t="s">
        <v>58</v>
      </c>
      <c r="X105" s="3" t="s">
        <v>58</v>
      </c>
      <c r="Y105" s="16" t="s">
        <v>10</v>
      </c>
      <c r="Z105" s="16" t="s">
        <v>10</v>
      </c>
      <c r="AA105" s="11">
        <v>2100987.0582996998</v>
      </c>
      <c r="AB105" s="11">
        <v>560305.19615868002</v>
      </c>
      <c r="AC105" s="11">
        <v>717716.54478095134</v>
      </c>
      <c r="AD105" s="20">
        <f t="shared" si="16"/>
        <v>1126336.2664131105</v>
      </c>
      <c r="AE105">
        <f t="shared" si="17"/>
        <v>847733.86611756729</v>
      </c>
      <c r="AF105" s="31">
        <f t="shared" si="18"/>
        <v>75.264722569684253</v>
      </c>
      <c r="AG105" s="11">
        <v>386891.80025478813</v>
      </c>
      <c r="AH105" s="11">
        <v>519330.56827744178</v>
      </c>
      <c r="AI105" s="11">
        <v>622458.3348889437</v>
      </c>
      <c r="AJ105" s="20">
        <f t="shared" si="19"/>
        <v>509560.23447372456</v>
      </c>
      <c r="AK105">
        <f t="shared" si="20"/>
        <v>118086.80123901722</v>
      </c>
      <c r="AL105" s="21">
        <f t="shared" si="21"/>
        <v>23.174257575451833</v>
      </c>
      <c r="AM105" s="11">
        <v>1415693.1307168915</v>
      </c>
      <c r="AN105" s="11">
        <v>535121.07813148783</v>
      </c>
      <c r="AO105" s="11">
        <v>1293975.5126287425</v>
      </c>
      <c r="AP105" s="20">
        <f t="shared" si="22"/>
        <v>1081596.5738257074</v>
      </c>
      <c r="AQ105">
        <f t="shared" si="23"/>
        <v>477158.66877166217</v>
      </c>
      <c r="AR105" s="31">
        <f t="shared" si="24"/>
        <v>44.116140927102578</v>
      </c>
      <c r="AS105" s="11">
        <v>435877.34645131597</v>
      </c>
      <c r="AT105" s="11">
        <v>418426.45439274068</v>
      </c>
      <c r="AU105" s="11">
        <v>2542000.6181093692</v>
      </c>
      <c r="AV105" s="20">
        <f t="shared" si="25"/>
        <v>1132101.4729844753</v>
      </c>
      <c r="AW105">
        <f t="shared" si="26"/>
        <v>1221039.6524995985</v>
      </c>
      <c r="AX105" s="21">
        <f t="shared" si="27"/>
        <v>107.85602542152533</v>
      </c>
    </row>
    <row r="106" spans="1:50" ht="18">
      <c r="A106" s="3" t="s">
        <v>41</v>
      </c>
      <c r="B106" s="3" t="s">
        <v>688</v>
      </c>
      <c r="C106" s="3" t="s">
        <v>124</v>
      </c>
      <c r="D106" s="3" t="s">
        <v>585</v>
      </c>
      <c r="E106" s="3" t="str">
        <f t="shared" si="28"/>
        <v>(16:0_18:3)</v>
      </c>
      <c r="F106" s="3">
        <v>757.48940000000005</v>
      </c>
      <c r="G106" s="3" t="s">
        <v>190</v>
      </c>
      <c r="H106" s="3"/>
      <c r="I106" s="3">
        <v>19.234000000000002</v>
      </c>
      <c r="J106" s="3" t="s">
        <v>46</v>
      </c>
      <c r="K106" s="9">
        <v>1.3571680802143886</v>
      </c>
      <c r="L106" s="10">
        <v>0.45793300670606102</v>
      </c>
      <c r="M106" s="9">
        <v>1.3525853703987145</v>
      </c>
      <c r="N106" s="9">
        <v>0.59772026532481159</v>
      </c>
      <c r="O106" s="9">
        <v>2.1765932055028547</v>
      </c>
      <c r="P106" s="9">
        <v>0.14192075565065893</v>
      </c>
      <c r="Q106" s="9">
        <v>1.6092094836581292</v>
      </c>
      <c r="R106" s="9">
        <v>0.34020532416035509</v>
      </c>
      <c r="S106" s="9">
        <v>1.603775712997187</v>
      </c>
      <c r="T106" s="9">
        <v>0.27815585663138004</v>
      </c>
      <c r="U106" s="3" t="s">
        <v>58</v>
      </c>
      <c r="V106" s="3" t="s">
        <v>58</v>
      </c>
      <c r="W106" s="3" t="s">
        <v>58</v>
      </c>
      <c r="X106" s="3" t="s">
        <v>58</v>
      </c>
      <c r="Y106" s="3"/>
      <c r="Z106" s="3"/>
      <c r="AA106" s="11">
        <v>60724303.634000003</v>
      </c>
      <c r="AB106" s="11">
        <v>1134046.0177029977</v>
      </c>
      <c r="AC106" s="11">
        <v>13498144.106190199</v>
      </c>
      <c r="AD106" s="20">
        <f t="shared" si="16"/>
        <v>25118831.252631068</v>
      </c>
      <c r="AE106">
        <f t="shared" si="17"/>
        <v>31448847.006062917</v>
      </c>
      <c r="AF106" s="31">
        <f t="shared" si="18"/>
        <v>125.20027978120523</v>
      </c>
      <c r="AG106" s="11">
        <v>1302213.9889285632</v>
      </c>
      <c r="AH106" s="11">
        <v>1546781.9929421979</v>
      </c>
      <c r="AI106" s="11">
        <v>47970172.016498111</v>
      </c>
      <c r="AJ106" s="20">
        <f t="shared" si="19"/>
        <v>16939722.666122958</v>
      </c>
      <c r="AK106">
        <f t="shared" si="20"/>
        <v>26873435.648271609</v>
      </c>
      <c r="AL106" s="21">
        <f t="shared" si="21"/>
        <v>158.64153255598845</v>
      </c>
      <c r="AM106" s="11">
        <v>1436948.55427064</v>
      </c>
      <c r="AN106" s="11">
        <v>22850868.34718908</v>
      </c>
      <c r="AO106" s="11">
        <v>37002764.691799037</v>
      </c>
      <c r="AP106" s="20">
        <f t="shared" si="22"/>
        <v>20430193.864419583</v>
      </c>
      <c r="AQ106">
        <f t="shared" si="23"/>
        <v>17906048.366285831</v>
      </c>
      <c r="AR106" s="31">
        <f t="shared" si="24"/>
        <v>87.645024247519714</v>
      </c>
      <c r="AS106" s="11">
        <v>1479657.9709143869</v>
      </c>
      <c r="AT106" s="11">
        <v>1512961.3211115084</v>
      </c>
      <c r="AU106" s="11">
        <v>2071322.5572669257</v>
      </c>
      <c r="AV106" s="20">
        <f t="shared" si="25"/>
        <v>1687980.6164309403</v>
      </c>
      <c r="AW106">
        <f t="shared" si="26"/>
        <v>332401.20485117484</v>
      </c>
      <c r="AX106" s="21">
        <f t="shared" si="27"/>
        <v>19.692240634492748</v>
      </c>
    </row>
    <row r="107" spans="1:50" ht="18">
      <c r="A107" s="3" t="s">
        <v>41</v>
      </c>
      <c r="B107" s="3" t="s">
        <v>689</v>
      </c>
      <c r="C107" s="3" t="s">
        <v>72</v>
      </c>
      <c r="D107" s="3" t="s">
        <v>690</v>
      </c>
      <c r="E107" s="3" t="str">
        <f t="shared" si="28"/>
        <v>(22:5_12:3_12:3)</v>
      </c>
      <c r="F107" s="3">
        <v>756.53290000000004</v>
      </c>
      <c r="G107" s="3" t="s">
        <v>191</v>
      </c>
      <c r="H107" s="3"/>
      <c r="I107" s="3">
        <v>19.625</v>
      </c>
      <c r="J107" s="3" t="s">
        <v>80</v>
      </c>
      <c r="K107" s="9">
        <v>0.89526982599942218</v>
      </c>
      <c r="L107" s="10">
        <v>0.68920522552112651</v>
      </c>
      <c r="M107" s="9">
        <v>0.80589705941190648</v>
      </c>
      <c r="N107" s="9">
        <v>0.52123031316519641</v>
      </c>
      <c r="O107" s="9">
        <v>1.5814327663699526</v>
      </c>
      <c r="P107" s="9">
        <v>0.34206064099580735</v>
      </c>
      <c r="Q107" s="9">
        <v>1.962326016580807</v>
      </c>
      <c r="R107" s="9">
        <v>0.23707716970747067</v>
      </c>
      <c r="S107" s="9">
        <v>1.7664314382588979</v>
      </c>
      <c r="T107" s="9">
        <v>0.27979423781762203</v>
      </c>
      <c r="U107" s="3" t="s">
        <v>37</v>
      </c>
      <c r="V107" s="3" t="s">
        <v>37</v>
      </c>
      <c r="W107" s="3" t="s">
        <v>37</v>
      </c>
      <c r="X107" s="3" t="s">
        <v>58</v>
      </c>
      <c r="Y107" s="3"/>
      <c r="Z107" s="3"/>
      <c r="AA107" s="11">
        <v>35983482.019000001</v>
      </c>
      <c r="AB107" s="11">
        <v>0</v>
      </c>
      <c r="AC107" s="11">
        <v>0</v>
      </c>
      <c r="AD107" s="20">
        <f t="shared" si="16"/>
        <v>11994494.006333334</v>
      </c>
      <c r="AE107">
        <f t="shared" si="17"/>
        <v>20775073.030049711</v>
      </c>
      <c r="AF107" s="31">
        <f t="shared" si="18"/>
        <v>173.20508075688775</v>
      </c>
      <c r="AG107" s="11">
        <v>0</v>
      </c>
      <c r="AH107" s="11">
        <v>27067.095949599581</v>
      </c>
      <c r="AI107" s="11">
        <v>0</v>
      </c>
      <c r="AJ107" s="20">
        <f t="shared" si="19"/>
        <v>9022.3653165331943</v>
      </c>
      <c r="AK107">
        <f t="shared" si="20"/>
        <v>15627.195132682747</v>
      </c>
      <c r="AL107" s="21">
        <f t="shared" si="21"/>
        <v>173.20508075688772</v>
      </c>
      <c r="AM107" s="11">
        <v>916486.32563745137</v>
      </c>
      <c r="AN107" s="11">
        <v>154295.57132965251</v>
      </c>
      <c r="AO107" s="11">
        <v>598.16994808120717</v>
      </c>
      <c r="AP107" s="20">
        <f t="shared" si="22"/>
        <v>357126.68897172838</v>
      </c>
      <c r="AQ107">
        <f t="shared" si="23"/>
        <v>490477.44611344679</v>
      </c>
      <c r="AR107" s="31">
        <f t="shared" si="24"/>
        <v>137.33990240989101</v>
      </c>
      <c r="AS107" s="11">
        <v>90608.507201167478</v>
      </c>
      <c r="AT107" s="11">
        <v>37807.884947407081</v>
      </c>
      <c r="AU107" s="11">
        <v>50696.861885102633</v>
      </c>
      <c r="AV107" s="20">
        <f t="shared" si="25"/>
        <v>59704.418011225731</v>
      </c>
      <c r="AW107">
        <f t="shared" si="26"/>
        <v>27528.684642024164</v>
      </c>
      <c r="AX107" s="21">
        <f t="shared" si="27"/>
        <v>46.108287391476068</v>
      </c>
    </row>
    <row r="108" spans="1:50" ht="18">
      <c r="A108" s="3" t="s">
        <v>41</v>
      </c>
      <c r="B108" s="3" t="s">
        <v>691</v>
      </c>
      <c r="C108" s="3" t="s">
        <v>72</v>
      </c>
      <c r="D108" s="3" t="s">
        <v>692</v>
      </c>
      <c r="E108" s="3" t="str">
        <f t="shared" si="28"/>
        <v>(12:0e_10:2_10:3)</v>
      </c>
      <c r="F108" s="3">
        <v>558.42840000000001</v>
      </c>
      <c r="G108" s="3" t="s">
        <v>192</v>
      </c>
      <c r="H108" s="3"/>
      <c r="I108" s="3">
        <v>10.531000000000001</v>
      </c>
      <c r="J108" s="3" t="s">
        <v>80</v>
      </c>
      <c r="K108" s="9">
        <v>1.1247558684016969</v>
      </c>
      <c r="L108" s="10">
        <v>0.85474134782146338</v>
      </c>
      <c r="M108" s="9">
        <v>1.859928684766724</v>
      </c>
      <c r="N108" s="9">
        <v>0.14834914145022726</v>
      </c>
      <c r="O108" s="9">
        <v>1.998741188692386</v>
      </c>
      <c r="P108" s="9">
        <v>0.18868416845545352</v>
      </c>
      <c r="Q108" s="9">
        <v>1.0746332400067653</v>
      </c>
      <c r="R108" s="9">
        <v>0.82013204957663011</v>
      </c>
      <c r="S108" s="9">
        <v>1.7770444634644509</v>
      </c>
      <c r="T108" s="9">
        <v>0.28417621428442374</v>
      </c>
      <c r="U108" s="3" t="s">
        <v>37</v>
      </c>
      <c r="V108" s="3" t="s">
        <v>37</v>
      </c>
      <c r="W108" s="3" t="s">
        <v>37</v>
      </c>
      <c r="X108" s="3" t="s">
        <v>38</v>
      </c>
      <c r="Y108" s="3"/>
      <c r="Z108" s="3"/>
      <c r="AA108" s="11">
        <v>175882766.83000001</v>
      </c>
      <c r="AB108" s="11">
        <v>620490.06694446108</v>
      </c>
      <c r="AC108" s="11">
        <v>3696669.1110419296</v>
      </c>
      <c r="AD108" s="20">
        <f t="shared" si="16"/>
        <v>60066642.00266213</v>
      </c>
      <c r="AE108">
        <f t="shared" si="17"/>
        <v>100311498.82687412</v>
      </c>
      <c r="AF108" s="31">
        <f t="shared" si="18"/>
        <v>167.0003440885348</v>
      </c>
      <c r="AG108" s="11">
        <v>33183924.617823873</v>
      </c>
      <c r="AH108" s="11">
        <v>994497.98404884222</v>
      </c>
      <c r="AI108" s="11">
        <v>795163.93534519244</v>
      </c>
      <c r="AJ108" s="20">
        <f t="shared" si="19"/>
        <v>11657862.179072635</v>
      </c>
      <c r="AK108">
        <f t="shared" si="20"/>
        <v>18642383.340214461</v>
      </c>
      <c r="AL108" s="21">
        <f t="shared" si="21"/>
        <v>159.91253845563506</v>
      </c>
      <c r="AM108" s="11">
        <v>2873225.8984022313</v>
      </c>
      <c r="AN108" s="11">
        <v>1572214.4873696174</v>
      </c>
      <c r="AO108" s="11">
        <v>4862881.7064972157</v>
      </c>
      <c r="AP108" s="20">
        <f t="shared" si="22"/>
        <v>3102774.0307563543</v>
      </c>
      <c r="AQ108">
        <f t="shared" si="23"/>
        <v>1657299.5943886228</v>
      </c>
      <c r="AR108" s="31">
        <f t="shared" si="24"/>
        <v>53.413480258651887</v>
      </c>
      <c r="AS108" s="11">
        <v>13458.470964939934</v>
      </c>
      <c r="AT108" s="11">
        <v>43118.139982796689</v>
      </c>
      <c r="AU108" s="11">
        <v>14691.159827816722</v>
      </c>
      <c r="AV108" s="20">
        <f t="shared" si="25"/>
        <v>23755.923591851115</v>
      </c>
      <c r="AW108">
        <f t="shared" si="26"/>
        <v>16779.494871286086</v>
      </c>
      <c r="AX108" s="21">
        <f t="shared" si="27"/>
        <v>70.632887862300919</v>
      </c>
    </row>
    <row r="109" spans="1:50" ht="18">
      <c r="A109" s="3" t="s">
        <v>41</v>
      </c>
      <c r="B109" s="3" t="s">
        <v>193</v>
      </c>
      <c r="C109" s="3" t="s">
        <v>43</v>
      </c>
      <c r="D109" s="3" t="s">
        <v>194</v>
      </c>
      <c r="E109" s="3" t="str">
        <f t="shared" si="28"/>
        <v>(36:3p)</v>
      </c>
      <c r="F109" s="3">
        <v>602.52739999999994</v>
      </c>
      <c r="G109" s="3" t="s">
        <v>195</v>
      </c>
      <c r="H109" s="3"/>
      <c r="I109" s="3">
        <v>30.895</v>
      </c>
      <c r="J109" s="3" t="s">
        <v>46</v>
      </c>
      <c r="K109" s="9">
        <v>1.0862429713544961</v>
      </c>
      <c r="L109" s="10">
        <v>0.69958805642744148</v>
      </c>
      <c r="M109" s="9">
        <v>1.6463304743669609</v>
      </c>
      <c r="N109" s="9">
        <v>2.080102203942534E-2</v>
      </c>
      <c r="O109" s="9">
        <v>0.85897307313925564</v>
      </c>
      <c r="P109" s="9">
        <v>0.40243843333126456</v>
      </c>
      <c r="Q109" s="9">
        <v>0.52175008998089756</v>
      </c>
      <c r="R109" s="9">
        <v>6.5619499928687491E-3</v>
      </c>
      <c r="S109" s="9">
        <v>0.79077434403847502</v>
      </c>
      <c r="T109" s="9">
        <v>0.28719723336069597</v>
      </c>
      <c r="U109" s="3" t="s">
        <v>47</v>
      </c>
      <c r="V109" s="3" t="s">
        <v>38</v>
      </c>
      <c r="W109" s="3" t="s">
        <v>47</v>
      </c>
      <c r="X109" s="3" t="s">
        <v>38</v>
      </c>
      <c r="Y109" s="16" t="s">
        <v>10</v>
      </c>
      <c r="Z109" s="16" t="s">
        <v>10</v>
      </c>
      <c r="AA109" s="11">
        <v>3589463.7193558202</v>
      </c>
      <c r="AB109" s="11">
        <v>58848452.048191108</v>
      </c>
      <c r="AC109" s="11">
        <v>76996885.214642718</v>
      </c>
      <c r="AD109" s="20">
        <f t="shared" si="16"/>
        <v>46478266.994063221</v>
      </c>
      <c r="AE109">
        <f t="shared" si="17"/>
        <v>38235173.484001659</v>
      </c>
      <c r="AF109" s="31">
        <f t="shared" si="18"/>
        <v>82.264628087113337</v>
      </c>
      <c r="AG109" s="11">
        <v>100393539.41217968</v>
      </c>
      <c r="AH109" s="11">
        <v>67454268.993312687</v>
      </c>
      <c r="AI109" s="11">
        <v>99839759.764271602</v>
      </c>
      <c r="AJ109" s="20">
        <f t="shared" si="19"/>
        <v>89229189.389921322</v>
      </c>
      <c r="AK109">
        <f t="shared" si="20"/>
        <v>18859666.929285627</v>
      </c>
      <c r="AL109" s="21">
        <f t="shared" si="21"/>
        <v>21.13620784659496</v>
      </c>
      <c r="AM109" s="11">
        <v>122130128.72774374</v>
      </c>
      <c r="AN109" s="11">
        <v>173857448.10113937</v>
      </c>
      <c r="AO109" s="11">
        <v>120185189.56975003</v>
      </c>
      <c r="AP109" s="20">
        <f t="shared" si="22"/>
        <v>138724255.46621105</v>
      </c>
      <c r="AQ109">
        <f t="shared" si="23"/>
        <v>30441774.186540309</v>
      </c>
      <c r="AR109" s="31">
        <f t="shared" si="24"/>
        <v>21.944089073849803</v>
      </c>
      <c r="AS109" s="11">
        <v>68898544.578177527</v>
      </c>
      <c r="AT109" s="11">
        <v>88614876.626766816</v>
      </c>
      <c r="AU109" s="11">
        <v>100990368.6730399</v>
      </c>
      <c r="AV109" s="20">
        <f t="shared" si="25"/>
        <v>86167929.95932807</v>
      </c>
      <c r="AW109">
        <f t="shared" si="26"/>
        <v>16185238.781953944</v>
      </c>
      <c r="AX109" s="21">
        <f t="shared" si="27"/>
        <v>18.783367303349984</v>
      </c>
    </row>
    <row r="110" spans="1:50" ht="18">
      <c r="A110" s="3" t="s">
        <v>31</v>
      </c>
      <c r="B110" s="3" t="s">
        <v>196</v>
      </c>
      <c r="C110" s="3" t="s">
        <v>33</v>
      </c>
      <c r="D110" s="8">
        <v>0.96250000000000002</v>
      </c>
      <c r="E110" s="3" t="s">
        <v>197</v>
      </c>
      <c r="F110" s="3">
        <v>740.39829999999995</v>
      </c>
      <c r="G110" s="3" t="s">
        <v>198</v>
      </c>
      <c r="H110" s="3"/>
      <c r="I110" s="3">
        <v>23.53</v>
      </c>
      <c r="J110" s="3" t="s">
        <v>36</v>
      </c>
      <c r="K110" s="9">
        <v>0.28611611585879254</v>
      </c>
      <c r="L110" s="10">
        <v>0.19611779306688404</v>
      </c>
      <c r="M110" s="9">
        <v>1.4377598941192376E-2</v>
      </c>
      <c r="N110" s="9">
        <v>0.12412785807120412</v>
      </c>
      <c r="O110" s="9">
        <v>2.7406462141270439E-2</v>
      </c>
      <c r="P110" s="9">
        <v>0.12668809093798142</v>
      </c>
      <c r="Q110" s="9">
        <v>1.9061918650929863</v>
      </c>
      <c r="R110" s="9">
        <v>0.49583272413195156</v>
      </c>
      <c r="S110" s="9">
        <v>9.5787900863285896E-2</v>
      </c>
      <c r="T110" s="9">
        <v>0.28740634020988687</v>
      </c>
      <c r="U110" s="3" t="s">
        <v>37</v>
      </c>
      <c r="V110" s="3" t="s">
        <v>38</v>
      </c>
      <c r="W110" s="3" t="s">
        <v>38</v>
      </c>
      <c r="X110" s="3" t="s">
        <v>38</v>
      </c>
      <c r="Y110" s="11"/>
      <c r="Z110" s="11"/>
      <c r="AA110" s="11">
        <v>7350461.5259999996</v>
      </c>
      <c r="AB110" s="11">
        <v>11941263.069508938</v>
      </c>
      <c r="AC110" s="11">
        <v>54587301.223979786</v>
      </c>
      <c r="AD110" s="20">
        <f t="shared" si="16"/>
        <v>24626341.939829573</v>
      </c>
      <c r="AE110">
        <f t="shared" si="17"/>
        <v>26048285.464169253</v>
      </c>
      <c r="AF110" s="31">
        <f t="shared" si="18"/>
        <v>105.77407528821765</v>
      </c>
      <c r="AG110" s="11">
        <v>832454.92571652704</v>
      </c>
      <c r="AH110" s="11">
        <v>195774.75858830925</v>
      </c>
      <c r="AI110" s="11">
        <v>189318363.07364336</v>
      </c>
      <c r="AJ110" s="20">
        <f t="shared" si="19"/>
        <v>63448864.252649397</v>
      </c>
      <c r="AK110">
        <f t="shared" si="20"/>
        <v>109006648.37749556</v>
      </c>
      <c r="AL110" s="21">
        <f t="shared" si="21"/>
        <v>171.80236346459714</v>
      </c>
      <c r="AM110" s="11">
        <v>1009723.3262266988</v>
      </c>
      <c r="AN110" s="11">
        <v>5517629.0692435978</v>
      </c>
      <c r="AO110" s="11">
        <v>262484471.60548627</v>
      </c>
      <c r="AP110" s="20">
        <f t="shared" si="22"/>
        <v>89670608.00031887</v>
      </c>
      <c r="AQ110">
        <f t="shared" si="23"/>
        <v>149678167.72714728</v>
      </c>
      <c r="AR110" s="31">
        <f t="shared" si="24"/>
        <v>166.91998756896464</v>
      </c>
      <c r="AS110" s="11">
        <v>52240.117095819078</v>
      </c>
      <c r="AT110" s="11">
        <v>105382684.13492055</v>
      </c>
      <c r="AU110" s="11">
        <v>5159220.6889269724</v>
      </c>
      <c r="AV110" s="20">
        <f t="shared" si="25"/>
        <v>36864714.980314441</v>
      </c>
      <c r="AW110">
        <f t="shared" si="26"/>
        <v>59393218.345564768</v>
      </c>
      <c r="AX110" s="21">
        <f t="shared" si="27"/>
        <v>161.11129131821696</v>
      </c>
    </row>
    <row r="111" spans="1:50" ht="18">
      <c r="A111" s="3" t="s">
        <v>41</v>
      </c>
      <c r="B111" s="3" t="s">
        <v>693</v>
      </c>
      <c r="C111" s="3" t="s">
        <v>72</v>
      </c>
      <c r="D111" s="3" t="s">
        <v>694</v>
      </c>
      <c r="E111" s="3" t="str">
        <f>"("&amp;D111&amp;")"</f>
        <v>(24:0_11:1_18:2)</v>
      </c>
      <c r="F111" s="3">
        <v>870.76760000000002</v>
      </c>
      <c r="G111" s="3" t="s">
        <v>199</v>
      </c>
      <c r="H111" s="3"/>
      <c r="I111" s="3">
        <v>47.316000000000003</v>
      </c>
      <c r="J111" s="3" t="s">
        <v>46</v>
      </c>
      <c r="K111" s="9">
        <v>0.89834025045938559</v>
      </c>
      <c r="L111" s="10">
        <v>0.75286278057892564</v>
      </c>
      <c r="M111" s="9">
        <v>0.59987757407250153</v>
      </c>
      <c r="N111" s="9">
        <v>3.2332863229617939E-2</v>
      </c>
      <c r="O111" s="9">
        <v>1.2999958558671829</v>
      </c>
      <c r="P111" s="9">
        <v>0.19373049089147018</v>
      </c>
      <c r="Q111" s="9">
        <v>2.1671019422207385</v>
      </c>
      <c r="R111" s="9">
        <v>4.4156081982398537E-2</v>
      </c>
      <c r="S111" s="9">
        <v>1.447108548461902</v>
      </c>
      <c r="T111" s="9">
        <v>0.2902234080457653</v>
      </c>
      <c r="U111" s="3" t="s">
        <v>38</v>
      </c>
      <c r="V111" s="3" t="s">
        <v>38</v>
      </c>
      <c r="W111" s="3" t="s">
        <v>38</v>
      </c>
      <c r="X111" s="3" t="s">
        <v>58</v>
      </c>
      <c r="Y111" s="3"/>
      <c r="Z111" s="3"/>
      <c r="AA111" s="11">
        <v>1288979.625</v>
      </c>
      <c r="AB111" s="11">
        <v>1273174.6915022202</v>
      </c>
      <c r="AC111" s="11">
        <v>765120.61008103006</v>
      </c>
      <c r="AD111" s="20">
        <f t="shared" si="16"/>
        <v>1109091.6421944166</v>
      </c>
      <c r="AE111">
        <f t="shared" si="17"/>
        <v>297992.45322755887</v>
      </c>
      <c r="AF111" s="31">
        <f t="shared" si="18"/>
        <v>26.868154252606182</v>
      </c>
      <c r="AG111" s="11">
        <v>2110316.3843005332</v>
      </c>
      <c r="AH111" s="11">
        <v>5178240.9047176745</v>
      </c>
      <c r="AI111" s="11">
        <v>3351840.0714592459</v>
      </c>
      <c r="AJ111" s="20">
        <f t="shared" si="19"/>
        <v>3546799.1201591515</v>
      </c>
      <c r="AK111">
        <f t="shared" si="20"/>
        <v>1543226.1625395871</v>
      </c>
      <c r="AL111" s="21">
        <f t="shared" si="21"/>
        <v>43.510390925955221</v>
      </c>
      <c r="AM111" s="11">
        <v>9475.763342347429</v>
      </c>
      <c r="AN111" s="11">
        <v>9981850.3977331556</v>
      </c>
      <c r="AO111" s="11">
        <v>7681344.8419980211</v>
      </c>
      <c r="AP111" s="20">
        <f t="shared" si="22"/>
        <v>5890890.3343578419</v>
      </c>
      <c r="AQ111">
        <f t="shared" si="23"/>
        <v>5221719.9723948324</v>
      </c>
      <c r="AR111" s="31">
        <f t="shared" si="24"/>
        <v>88.64059040345461</v>
      </c>
      <c r="AS111" s="11">
        <v>18099.464696937554</v>
      </c>
      <c r="AT111" s="11">
        <v>14791.853351878408</v>
      </c>
      <c r="AU111" s="11">
        <v>19521.001162495875</v>
      </c>
      <c r="AV111" s="20">
        <f t="shared" si="25"/>
        <v>17470.773070437281</v>
      </c>
      <c r="AW111">
        <f t="shared" si="26"/>
        <v>2426.4479439276079</v>
      </c>
      <c r="AX111" s="21">
        <f t="shared" si="27"/>
        <v>13.888612336413775</v>
      </c>
    </row>
    <row r="112" spans="1:50" ht="18">
      <c r="A112" s="3" t="s">
        <v>41</v>
      </c>
      <c r="B112" s="3" t="s">
        <v>200</v>
      </c>
      <c r="C112" s="3" t="s">
        <v>43</v>
      </c>
      <c r="D112" s="3" t="s">
        <v>201</v>
      </c>
      <c r="E112" s="3" t="str">
        <f>"("&amp;D112&amp;")"</f>
        <v>(34:2p)</v>
      </c>
      <c r="F112" s="3">
        <v>576.51179999999999</v>
      </c>
      <c r="G112" s="3" t="s">
        <v>202</v>
      </c>
      <c r="H112" s="3"/>
      <c r="I112" s="3">
        <v>33.634</v>
      </c>
      <c r="J112" s="3" t="s">
        <v>80</v>
      </c>
      <c r="K112" s="9">
        <v>0.95141684826527373</v>
      </c>
      <c r="L112" s="10">
        <v>0.9081449806923384</v>
      </c>
      <c r="M112" s="9">
        <v>1.6662843549224344</v>
      </c>
      <c r="N112" s="9">
        <v>0.46250932464143385</v>
      </c>
      <c r="O112" s="9">
        <v>1.9013332177274656</v>
      </c>
      <c r="P112" s="9">
        <v>0.30454340880473785</v>
      </c>
      <c r="Q112" s="9">
        <v>1.1410616754041194</v>
      </c>
      <c r="R112" s="9">
        <v>0.82401259804919502</v>
      </c>
      <c r="S112" s="9">
        <v>1.9984229007444867</v>
      </c>
      <c r="T112" s="9">
        <v>0.29293806647765136</v>
      </c>
      <c r="U112" s="3" t="s">
        <v>38</v>
      </c>
      <c r="V112" s="3" t="s">
        <v>47</v>
      </c>
      <c r="W112" s="3" t="s">
        <v>38</v>
      </c>
      <c r="X112" s="3" t="s">
        <v>47</v>
      </c>
      <c r="Y112" s="16" t="s">
        <v>10</v>
      </c>
      <c r="Z112" s="16" t="s">
        <v>10</v>
      </c>
      <c r="AA112" s="11">
        <v>5371823.4159417301</v>
      </c>
      <c r="AB112" s="11">
        <v>16867276.86469619</v>
      </c>
      <c r="AC112" s="11">
        <v>10672716.927846842</v>
      </c>
      <c r="AD112" s="20">
        <f t="shared" si="16"/>
        <v>10970605.736161588</v>
      </c>
      <c r="AE112">
        <f t="shared" si="17"/>
        <v>5753513.34444525</v>
      </c>
      <c r="AF112" s="31">
        <f t="shared" si="18"/>
        <v>52.444810093579186</v>
      </c>
      <c r="AG112" s="11">
        <v>15012929.273812711</v>
      </c>
      <c r="AH112" s="11">
        <v>17646619.476104312</v>
      </c>
      <c r="AI112" s="11">
        <v>3296717.4340207293</v>
      </c>
      <c r="AJ112" s="20">
        <f t="shared" si="19"/>
        <v>11985422.061312584</v>
      </c>
      <c r="AK112">
        <f t="shared" si="20"/>
        <v>7638996.7990341401</v>
      </c>
      <c r="AL112" s="21">
        <f t="shared" si="21"/>
        <v>63.735734627918092</v>
      </c>
      <c r="AM112" s="11">
        <v>17315090.647463065</v>
      </c>
      <c r="AN112" s="11">
        <v>6898036.2443084633</v>
      </c>
      <c r="AO112" s="11">
        <v>8025991.3055917695</v>
      </c>
      <c r="AP112" s="20">
        <f t="shared" si="22"/>
        <v>10746372.732454432</v>
      </c>
      <c r="AQ112">
        <f t="shared" si="23"/>
        <v>5716564.6974634295</v>
      </c>
      <c r="AR112" s="31">
        <f t="shared" si="24"/>
        <v>53.195295192015799</v>
      </c>
      <c r="AS112" s="11">
        <v>11648939.550217094</v>
      </c>
      <c r="AT112" s="11">
        <v>9833540.6571161505</v>
      </c>
      <c r="AU112" s="11">
        <v>11595260.114915704</v>
      </c>
      <c r="AV112" s="20">
        <f t="shared" si="25"/>
        <v>11025913.440749651</v>
      </c>
      <c r="AW112">
        <f t="shared" si="26"/>
        <v>1032973.8679201878</v>
      </c>
      <c r="AX112" s="21">
        <f t="shared" si="27"/>
        <v>9.3686012816182238</v>
      </c>
    </row>
    <row r="113" spans="1:50" ht="18">
      <c r="A113" s="3" t="s">
        <v>31</v>
      </c>
      <c r="B113" s="3" t="s">
        <v>203</v>
      </c>
      <c r="C113" s="3" t="s">
        <v>119</v>
      </c>
      <c r="D113" s="18" t="s">
        <v>695</v>
      </c>
      <c r="E113" s="3" t="s">
        <v>204</v>
      </c>
      <c r="F113" s="3">
        <v>742.47850000000005</v>
      </c>
      <c r="G113" s="3" t="s">
        <v>205</v>
      </c>
      <c r="H113" s="3"/>
      <c r="I113" s="3">
        <v>43.386000000000003</v>
      </c>
      <c r="J113" s="3" t="s">
        <v>206</v>
      </c>
      <c r="K113" s="9">
        <v>2.5149771073157989</v>
      </c>
      <c r="L113" s="10">
        <v>0.47310998562684908</v>
      </c>
      <c r="M113" s="9">
        <v>0.17454179578432355</v>
      </c>
      <c r="N113" s="9">
        <v>5.927386043045095E-2</v>
      </c>
      <c r="O113" s="9">
        <v>9.3275196623728907E-2</v>
      </c>
      <c r="P113" s="9">
        <v>4.8139973190905898E-2</v>
      </c>
      <c r="Q113" s="9">
        <v>0.53440034923776347</v>
      </c>
      <c r="R113" s="9">
        <v>0.3120168265030015</v>
      </c>
      <c r="S113" s="9">
        <v>3.7087890920518257E-2</v>
      </c>
      <c r="T113" s="9">
        <v>0.2955336419580708</v>
      </c>
      <c r="U113" s="3" t="s">
        <v>47</v>
      </c>
      <c r="V113" s="3" t="s">
        <v>38</v>
      </c>
      <c r="W113" s="3" t="s">
        <v>38</v>
      </c>
      <c r="X113" s="3" t="s">
        <v>38</v>
      </c>
      <c r="Y113" s="11"/>
      <c r="Z113" s="11"/>
      <c r="AA113" s="11">
        <v>124914.46799999999</v>
      </c>
      <c r="AB113" s="11">
        <v>36995713.28564667</v>
      </c>
      <c r="AC113" s="11">
        <v>68872768.472904921</v>
      </c>
      <c r="AD113" s="20">
        <f t="shared" si="16"/>
        <v>35331132.0755172</v>
      </c>
      <c r="AE113">
        <f t="shared" si="17"/>
        <v>34404141.909423746</v>
      </c>
      <c r="AF113" s="31">
        <f t="shared" si="18"/>
        <v>97.376279469018741</v>
      </c>
      <c r="AG113" s="11">
        <v>89719441.594352826</v>
      </c>
      <c r="AH113" s="11">
        <v>61103359.67266053</v>
      </c>
      <c r="AI113" s="11">
        <v>151295064.04090589</v>
      </c>
      <c r="AJ113" s="20">
        <f t="shared" si="19"/>
        <v>100705955.10263975</v>
      </c>
      <c r="AK113">
        <f t="shared" si="20"/>
        <v>46088648.206614479</v>
      </c>
      <c r="AL113" s="21">
        <f t="shared" si="21"/>
        <v>45.765563873199774</v>
      </c>
      <c r="AM113" s="11">
        <v>60882344.064943887</v>
      </c>
      <c r="AN113" s="11">
        <v>129654279.7389403</v>
      </c>
      <c r="AO113" s="11">
        <v>94544961.282557294</v>
      </c>
      <c r="AP113" s="20">
        <f t="shared" si="22"/>
        <v>95027195.028813824</v>
      </c>
      <c r="AQ113">
        <f t="shared" si="23"/>
        <v>34388503.83669804</v>
      </c>
      <c r="AR113" s="31">
        <f t="shared" si="24"/>
        <v>36.188065770299623</v>
      </c>
      <c r="AS113" s="11">
        <v>66162427.741443358</v>
      </c>
      <c r="AT113" s="11">
        <v>83485672.313319653</v>
      </c>
      <c r="AU113" s="11">
        <v>82219813.367731959</v>
      </c>
      <c r="AV113" s="20">
        <f t="shared" si="25"/>
        <v>77289304.474164993</v>
      </c>
      <c r="AW113">
        <f t="shared" si="26"/>
        <v>9656921.822527973</v>
      </c>
      <c r="AX113" s="21">
        <f t="shared" si="27"/>
        <v>12.494512517907223</v>
      </c>
    </row>
    <row r="114" spans="1:50" ht="18">
      <c r="A114" s="3" t="s">
        <v>41</v>
      </c>
      <c r="B114" s="3" t="s">
        <v>696</v>
      </c>
      <c r="C114" s="3" t="s">
        <v>54</v>
      </c>
      <c r="D114" s="3" t="s">
        <v>697</v>
      </c>
      <c r="E114" s="3" t="str">
        <f>"("&amp;D114&amp;")"</f>
        <v>(20:1_18:2)</v>
      </c>
      <c r="F114" s="3">
        <v>811.60910000000001</v>
      </c>
      <c r="G114" s="3" t="s">
        <v>207</v>
      </c>
      <c r="H114" s="3"/>
      <c r="I114" s="3">
        <v>33.393000000000001</v>
      </c>
      <c r="J114" s="3" t="s">
        <v>46</v>
      </c>
      <c r="K114" s="9">
        <v>1.3200211362721048</v>
      </c>
      <c r="L114" s="10">
        <v>0.31404671881815721</v>
      </c>
      <c r="M114" s="9">
        <v>1.6984485081172467</v>
      </c>
      <c r="N114" s="9">
        <v>1.8446515375705512E-2</v>
      </c>
      <c r="O114" s="9">
        <v>0.96934092024628216</v>
      </c>
      <c r="P114" s="9">
        <v>0.89604273055773997</v>
      </c>
      <c r="Q114" s="9">
        <v>0.57072140580865161</v>
      </c>
      <c r="R114" s="9">
        <v>3.0411774488901779E-2</v>
      </c>
      <c r="S114" s="9">
        <v>0.73433742355354636</v>
      </c>
      <c r="T114" s="9">
        <v>0.29631399641494321</v>
      </c>
      <c r="U114" s="3" t="s">
        <v>38</v>
      </c>
      <c r="V114" s="3" t="s">
        <v>38</v>
      </c>
      <c r="W114" s="3" t="s">
        <v>38</v>
      </c>
      <c r="X114" s="3" t="s">
        <v>37</v>
      </c>
      <c r="Y114" s="3"/>
      <c r="Z114" s="3"/>
      <c r="AA114" s="11">
        <v>41899196.685999997</v>
      </c>
      <c r="AB114" s="11">
        <v>34522918.035260774</v>
      </c>
      <c r="AC114" s="11">
        <v>38397853.138732165</v>
      </c>
      <c r="AD114" s="20">
        <f t="shared" si="16"/>
        <v>38273322.619997643</v>
      </c>
      <c r="AE114">
        <f t="shared" si="17"/>
        <v>3689715.78457068</v>
      </c>
      <c r="AF114" s="31">
        <f t="shared" si="18"/>
        <v>9.6404375998513903</v>
      </c>
      <c r="AG114" s="11">
        <v>52806040.735027187</v>
      </c>
      <c r="AH114" s="11">
        <v>36819868.156110428</v>
      </c>
      <c r="AI114" s="11">
        <v>146785250.28266099</v>
      </c>
      <c r="AJ114" s="20">
        <f t="shared" si="19"/>
        <v>78803719.72459954</v>
      </c>
      <c r="AK114">
        <f t="shared" si="20"/>
        <v>59413851.930279762</v>
      </c>
      <c r="AL114" s="21">
        <f t="shared" si="21"/>
        <v>75.394730271511548</v>
      </c>
      <c r="AM114" s="11">
        <v>45760500.930735841</v>
      </c>
      <c r="AN114" s="11">
        <v>99846674.227000564</v>
      </c>
      <c r="AO114" s="11">
        <v>67790799.761359364</v>
      </c>
      <c r="AP114" s="20">
        <f t="shared" si="22"/>
        <v>71132658.306365266</v>
      </c>
      <c r="AQ114">
        <f t="shared" si="23"/>
        <v>27197509.984546673</v>
      </c>
      <c r="AR114" s="31">
        <f t="shared" si="24"/>
        <v>38.234912952933911</v>
      </c>
      <c r="AS114" s="11">
        <v>145646425.54638341</v>
      </c>
      <c r="AT114" s="11">
        <v>133801980.0665552</v>
      </c>
      <c r="AU114" s="11">
        <v>42777249.595527224</v>
      </c>
      <c r="AV114" s="20">
        <f t="shared" si="25"/>
        <v>107408551.73615529</v>
      </c>
      <c r="AW114">
        <f t="shared" si="26"/>
        <v>56284781.553062938</v>
      </c>
      <c r="AX114" s="21">
        <f t="shared" si="27"/>
        <v>52.402514179061086</v>
      </c>
    </row>
    <row r="115" spans="1:50" ht="18">
      <c r="A115" s="3" t="s">
        <v>41</v>
      </c>
      <c r="B115" s="3" t="s">
        <v>698</v>
      </c>
      <c r="C115" s="3" t="s">
        <v>72</v>
      </c>
      <c r="D115" s="3" t="s">
        <v>699</v>
      </c>
      <c r="E115" s="3" t="str">
        <f>"("&amp;D115&amp;")"</f>
        <v>(16:0_16:0_18:3)</v>
      </c>
      <c r="F115" s="3">
        <v>828.72069999999997</v>
      </c>
      <c r="G115" s="3" t="s">
        <v>208</v>
      </c>
      <c r="H115" s="3"/>
      <c r="I115" s="3">
        <v>43.600999999999999</v>
      </c>
      <c r="J115" s="3" t="s">
        <v>46</v>
      </c>
      <c r="K115" s="9">
        <v>2.3795193770441521</v>
      </c>
      <c r="L115" s="10">
        <v>0.25194479070712222</v>
      </c>
      <c r="M115" s="9">
        <v>1.2964790726499682</v>
      </c>
      <c r="N115" s="9">
        <v>0.39708754633410553</v>
      </c>
      <c r="O115" s="9">
        <v>1.1732762302760178</v>
      </c>
      <c r="P115" s="9">
        <v>0.43790547903608018</v>
      </c>
      <c r="Q115" s="9">
        <v>0.90497120626704208</v>
      </c>
      <c r="R115" s="9">
        <v>0.73113969467994111</v>
      </c>
      <c r="S115" s="9">
        <v>0.49307277830763707</v>
      </c>
      <c r="T115" s="9">
        <v>0.29665290988182197</v>
      </c>
      <c r="U115" s="3" t="s">
        <v>58</v>
      </c>
      <c r="V115" s="3" t="s">
        <v>58</v>
      </c>
      <c r="W115" s="3" t="s">
        <v>38</v>
      </c>
      <c r="X115" s="3" t="s">
        <v>58</v>
      </c>
      <c r="Y115" s="3"/>
      <c r="Z115" s="3"/>
      <c r="AA115" s="11">
        <v>5508088.5590000004</v>
      </c>
      <c r="AB115" s="11">
        <v>2939660.9911329974</v>
      </c>
      <c r="AC115" s="11">
        <v>6205829.371872738</v>
      </c>
      <c r="AD115" s="20">
        <f t="shared" si="16"/>
        <v>4884526.3073352454</v>
      </c>
      <c r="AE115">
        <f t="shared" si="17"/>
        <v>1720054.1805745335</v>
      </c>
      <c r="AF115" s="31">
        <f t="shared" si="18"/>
        <v>35.214349813030474</v>
      </c>
      <c r="AG115" s="11">
        <v>11115894.143609196</v>
      </c>
      <c r="AH115" s="11">
        <v>2703950.0576719986</v>
      </c>
      <c r="AI115" s="11">
        <v>10861309.768704636</v>
      </c>
      <c r="AJ115" s="20">
        <f t="shared" si="19"/>
        <v>8227051.3233286096</v>
      </c>
      <c r="AK115">
        <f t="shared" si="20"/>
        <v>4784839.4951147148</v>
      </c>
      <c r="AL115" s="21">
        <f t="shared" si="21"/>
        <v>58.159835244333948</v>
      </c>
      <c r="AM115" s="11">
        <v>12238890.755569709</v>
      </c>
      <c r="AN115" s="11">
        <v>12735393.851609249</v>
      </c>
      <c r="AO115" s="11">
        <v>8936333.7016571816</v>
      </c>
      <c r="AP115" s="20">
        <f t="shared" si="22"/>
        <v>11303539.436278714</v>
      </c>
      <c r="AQ115">
        <f t="shared" si="23"/>
        <v>2065036.5792433391</v>
      </c>
      <c r="AR115" s="31">
        <f t="shared" si="24"/>
        <v>18.268937715346077</v>
      </c>
      <c r="AS115" s="11">
        <v>3779271.163865664</v>
      </c>
      <c r="AT115" s="11">
        <v>4235679.1431008186</v>
      </c>
      <c r="AU115" s="11">
        <v>6623415.0733941309</v>
      </c>
      <c r="AV115" s="20">
        <f t="shared" si="25"/>
        <v>4879455.1267868718</v>
      </c>
      <c r="AW115">
        <f t="shared" si="26"/>
        <v>1527456.8021404638</v>
      </c>
      <c r="AX115" s="21">
        <f t="shared" si="27"/>
        <v>31.3038395159153</v>
      </c>
    </row>
    <row r="116" spans="1:50" ht="18">
      <c r="A116" s="3" t="s">
        <v>31</v>
      </c>
      <c r="B116" s="3" t="s">
        <v>209</v>
      </c>
      <c r="C116" s="3" t="s">
        <v>33</v>
      </c>
      <c r="D116" s="18" t="s">
        <v>700</v>
      </c>
      <c r="E116" s="3" t="s">
        <v>210</v>
      </c>
      <c r="F116" s="3">
        <v>848.49220000000003</v>
      </c>
      <c r="G116" s="3" t="s">
        <v>211</v>
      </c>
      <c r="H116" s="3"/>
      <c r="I116" s="3">
        <v>12.032999999999999</v>
      </c>
      <c r="J116" s="3" t="s">
        <v>206</v>
      </c>
      <c r="K116" s="9">
        <v>2.7403309344016433</v>
      </c>
      <c r="L116" s="10">
        <v>0.3733191862749291</v>
      </c>
      <c r="M116" s="9">
        <v>0.43369740058355455</v>
      </c>
      <c r="N116" s="9">
        <v>7.787823612678782E-2</v>
      </c>
      <c r="O116" s="9">
        <v>0.6114182039238093</v>
      </c>
      <c r="P116" s="9">
        <v>0.24699979522530421</v>
      </c>
      <c r="Q116" s="9">
        <v>1.4097806514429772</v>
      </c>
      <c r="R116" s="9">
        <v>0.57824429281549838</v>
      </c>
      <c r="S116" s="9">
        <v>0.22311838188890631</v>
      </c>
      <c r="T116" s="9">
        <v>0.29780695286190334</v>
      </c>
      <c r="U116" s="3" t="s">
        <v>38</v>
      </c>
      <c r="V116" s="3" t="s">
        <v>38</v>
      </c>
      <c r="W116" s="3" t="s">
        <v>38</v>
      </c>
      <c r="X116" s="3" t="s">
        <v>37</v>
      </c>
      <c r="Y116" s="11"/>
      <c r="Z116" s="11"/>
      <c r="AA116" s="11">
        <v>7317724.0499999998</v>
      </c>
      <c r="AB116" s="11">
        <v>52408451.964981444</v>
      </c>
      <c r="AC116" s="11">
        <v>43405812.975219756</v>
      </c>
      <c r="AD116" s="20">
        <f t="shared" si="16"/>
        <v>34377329.663400404</v>
      </c>
      <c r="AE116">
        <f t="shared" si="17"/>
        <v>23862702.469744962</v>
      </c>
      <c r="AF116" s="31">
        <f t="shared" si="18"/>
        <v>69.414066489143949</v>
      </c>
      <c r="AG116" s="11">
        <v>28659855.640829634</v>
      </c>
      <c r="AH116" s="11">
        <v>90029672.256099507</v>
      </c>
      <c r="AI116" s="11">
        <v>198564641.48523566</v>
      </c>
      <c r="AJ116" s="20">
        <f t="shared" si="19"/>
        <v>105751389.79405494</v>
      </c>
      <c r="AK116">
        <f t="shared" si="20"/>
        <v>86036552.493494317</v>
      </c>
      <c r="AL116" s="21">
        <f t="shared" si="21"/>
        <v>81.357372854433223</v>
      </c>
      <c r="AM116" s="11">
        <v>10104221.29677495</v>
      </c>
      <c r="AN116" s="11">
        <v>85514979.981247887</v>
      </c>
      <c r="AO116" s="11">
        <v>140752751.36775109</v>
      </c>
      <c r="AP116" s="20">
        <f t="shared" si="22"/>
        <v>78790650.881924644</v>
      </c>
      <c r="AQ116">
        <f t="shared" si="23"/>
        <v>65583321.460594632</v>
      </c>
      <c r="AR116" s="31">
        <f t="shared" si="24"/>
        <v>83.237440897496256</v>
      </c>
      <c r="AS116" s="11">
        <v>110192073.4201456</v>
      </c>
      <c r="AT116" s="11">
        <v>260477021.74993986</v>
      </c>
      <c r="AU116" s="11">
        <v>37599964.14594923</v>
      </c>
      <c r="AV116" s="20">
        <f t="shared" si="25"/>
        <v>136089686.43867823</v>
      </c>
      <c r="AW116">
        <f t="shared" si="26"/>
        <v>113673041.97388399</v>
      </c>
      <c r="AX116" s="21">
        <f t="shared" si="27"/>
        <v>83.528035774485275</v>
      </c>
    </row>
    <row r="117" spans="1:50" ht="18">
      <c r="A117" s="3" t="s">
        <v>41</v>
      </c>
      <c r="B117" s="3" t="s">
        <v>701</v>
      </c>
      <c r="C117" s="3" t="s">
        <v>119</v>
      </c>
      <c r="D117" s="3" t="s">
        <v>702</v>
      </c>
      <c r="E117" s="3" t="str">
        <f>"("&amp;D117&amp;")"</f>
        <v>(16:1_18:1)</v>
      </c>
      <c r="F117" s="3">
        <v>746.50980000000004</v>
      </c>
      <c r="G117" s="3" t="s">
        <v>212</v>
      </c>
      <c r="H117" s="3"/>
      <c r="I117" s="3">
        <v>21.742999999999999</v>
      </c>
      <c r="J117" s="3" t="s">
        <v>90</v>
      </c>
      <c r="K117" s="9">
        <v>1.3457438621413276</v>
      </c>
      <c r="L117" s="10">
        <v>0.20899302022684024</v>
      </c>
      <c r="M117" s="9">
        <v>1.4687903459909619</v>
      </c>
      <c r="N117" s="9">
        <v>9.264694710858723E-2</v>
      </c>
      <c r="O117" s="9">
        <v>1.076797096976402</v>
      </c>
      <c r="P117" s="9">
        <v>0.51947615953731963</v>
      </c>
      <c r="Q117" s="9">
        <v>0.73311831053049969</v>
      </c>
      <c r="R117" s="9">
        <v>0.13304840662440912</v>
      </c>
      <c r="S117" s="9">
        <v>0.80015010825538424</v>
      </c>
      <c r="T117" s="9">
        <v>0.29911502042886418</v>
      </c>
      <c r="U117" s="3" t="s">
        <v>58</v>
      </c>
      <c r="V117" s="3" t="s">
        <v>58</v>
      </c>
      <c r="W117" s="3" t="s">
        <v>58</v>
      </c>
      <c r="X117" s="3" t="s">
        <v>58</v>
      </c>
      <c r="Y117" s="16" t="s">
        <v>10</v>
      </c>
      <c r="Z117" s="16" t="s">
        <v>10</v>
      </c>
      <c r="AA117" s="11">
        <v>24050910.422245201</v>
      </c>
      <c r="AB117" s="11">
        <v>5793352.4369325461</v>
      </c>
      <c r="AC117" s="11">
        <v>6228332.6309404429</v>
      </c>
      <c r="AD117" s="20">
        <f t="shared" si="16"/>
        <v>12024198.496706063</v>
      </c>
      <c r="AE117">
        <f t="shared" si="17"/>
        <v>10417708.565093562</v>
      </c>
      <c r="AF117" s="31">
        <f t="shared" si="18"/>
        <v>86.639525852366901</v>
      </c>
      <c r="AG117" s="11">
        <v>5110045.8577567479</v>
      </c>
      <c r="AH117" s="11">
        <v>7392200.6619653944</v>
      </c>
      <c r="AI117" s="11">
        <v>9036761.5315538384</v>
      </c>
      <c r="AJ117" s="20">
        <f t="shared" si="19"/>
        <v>7179669.3504253263</v>
      </c>
      <c r="AK117">
        <f t="shared" si="20"/>
        <v>1971966.3193116805</v>
      </c>
      <c r="AL117" s="21">
        <f t="shared" si="21"/>
        <v>27.465976816813441</v>
      </c>
      <c r="AM117" s="11">
        <v>5861234.8321122769</v>
      </c>
      <c r="AN117" s="11">
        <v>11161206.161635768</v>
      </c>
      <c r="AO117" s="11">
        <v>7144521.2529478623</v>
      </c>
      <c r="AP117" s="20">
        <f t="shared" si="22"/>
        <v>8055654.0822319696</v>
      </c>
      <c r="AQ117">
        <f t="shared" si="23"/>
        <v>2764967.6847826219</v>
      </c>
      <c r="AR117" s="31">
        <f t="shared" si="24"/>
        <v>34.323316971631137</v>
      </c>
      <c r="AS117" s="11">
        <v>6805802.0070821159</v>
      </c>
      <c r="AT117" s="11">
        <v>5465077.214149517</v>
      </c>
      <c r="AU117" s="11">
        <v>6377651.7368040169</v>
      </c>
      <c r="AV117" s="20">
        <f t="shared" si="25"/>
        <v>6216176.9860118823</v>
      </c>
      <c r="AW117">
        <f t="shared" si="26"/>
        <v>684792.89858582523</v>
      </c>
      <c r="AX117" s="21">
        <f t="shared" si="27"/>
        <v>11.016303109238985</v>
      </c>
    </row>
    <row r="118" spans="1:50" ht="18">
      <c r="A118" s="3" t="s">
        <v>31</v>
      </c>
      <c r="B118" s="3" t="s">
        <v>213</v>
      </c>
      <c r="C118" s="3" t="s">
        <v>214</v>
      </c>
      <c r="D118" s="18" t="s">
        <v>703</v>
      </c>
      <c r="E118" s="3" t="s">
        <v>215</v>
      </c>
      <c r="F118" s="3">
        <v>840.5421</v>
      </c>
      <c r="G118" s="3" t="s">
        <v>216</v>
      </c>
      <c r="H118" s="3"/>
      <c r="I118" s="3">
        <v>30.632999999999999</v>
      </c>
      <c r="J118" s="3" t="s">
        <v>36</v>
      </c>
      <c r="K118" s="9">
        <v>1.2671293324959449</v>
      </c>
      <c r="L118" s="10">
        <v>0.68708444617343423</v>
      </c>
      <c r="M118" s="9">
        <v>3.7396893693009599</v>
      </c>
      <c r="N118" s="9">
        <v>8.9395850424290671E-2</v>
      </c>
      <c r="O118" s="9">
        <v>2.285926412502032</v>
      </c>
      <c r="P118" s="9">
        <v>0.18060374986062261</v>
      </c>
      <c r="Q118" s="9">
        <v>0.61126103982516811</v>
      </c>
      <c r="R118" s="9">
        <v>0.2679734696468245</v>
      </c>
      <c r="S118" s="9">
        <v>1.8040198059335411</v>
      </c>
      <c r="T118" s="9">
        <v>0.30262763944396442</v>
      </c>
      <c r="U118" s="3" t="s">
        <v>37</v>
      </c>
      <c r="V118" s="3" t="s">
        <v>38</v>
      </c>
      <c r="W118" s="3" t="s">
        <v>38</v>
      </c>
      <c r="X118" s="3" t="s">
        <v>38</v>
      </c>
      <c r="Y118" s="11"/>
      <c r="Z118" s="11"/>
      <c r="AA118" s="11">
        <v>3763569.469</v>
      </c>
      <c r="AB118" s="11">
        <v>50727316.711818941</v>
      </c>
      <c r="AC118" s="11">
        <v>52888009.695494495</v>
      </c>
      <c r="AD118" s="20">
        <f t="shared" si="16"/>
        <v>35792965.292104475</v>
      </c>
      <c r="AE118">
        <f t="shared" si="17"/>
        <v>27759301.074365206</v>
      </c>
      <c r="AF118" s="31">
        <f t="shared" si="18"/>
        <v>77.555186746398448</v>
      </c>
      <c r="AG118" s="11">
        <v>53706926.66106683</v>
      </c>
      <c r="AH118" s="11">
        <v>50706797.479720026</v>
      </c>
      <c r="AI118" s="11">
        <v>52820835.865593672</v>
      </c>
      <c r="AJ118" s="20">
        <f t="shared" si="19"/>
        <v>52411520.002126843</v>
      </c>
      <c r="AK118">
        <f t="shared" si="20"/>
        <v>1541378.7280406973</v>
      </c>
      <c r="AL118" s="21">
        <f t="shared" si="21"/>
        <v>2.9409159054691574</v>
      </c>
      <c r="AM118" s="11">
        <v>62645098.08100494</v>
      </c>
      <c r="AN118" s="11">
        <v>94850213.818555996</v>
      </c>
      <c r="AO118" s="11">
        <v>81022544.383002311</v>
      </c>
      <c r="AP118" s="20">
        <f t="shared" si="22"/>
        <v>79505952.094187751</v>
      </c>
      <c r="AQ118">
        <f t="shared" si="23"/>
        <v>16156033.208839785</v>
      </c>
      <c r="AR118" s="31">
        <f t="shared" si="24"/>
        <v>20.32053297053827</v>
      </c>
      <c r="AS118" s="11">
        <v>55221602.799751334</v>
      </c>
      <c r="AT118" s="11">
        <v>47950229.301707111</v>
      </c>
      <c r="AU118" s="11">
        <v>38416959.448895015</v>
      </c>
      <c r="AV118" s="20">
        <f t="shared" si="25"/>
        <v>47196263.850117825</v>
      </c>
      <c r="AW118">
        <f t="shared" si="26"/>
        <v>8427654.327510858</v>
      </c>
      <c r="AX118" s="21">
        <f t="shared" si="27"/>
        <v>17.85661329946527</v>
      </c>
    </row>
    <row r="119" spans="1:50" ht="18">
      <c r="A119" s="3" t="s">
        <v>41</v>
      </c>
      <c r="B119" s="3" t="s">
        <v>704</v>
      </c>
      <c r="C119" s="3" t="s">
        <v>72</v>
      </c>
      <c r="D119" s="3" t="s">
        <v>705</v>
      </c>
      <c r="E119" s="3" t="str">
        <f>"("&amp;D119&amp;")"</f>
        <v>(16:1p_10:2_10:2)</v>
      </c>
      <c r="F119" s="3">
        <v>612.47540000000004</v>
      </c>
      <c r="G119" s="3" t="s">
        <v>217</v>
      </c>
      <c r="H119" s="3"/>
      <c r="I119" s="3">
        <v>17.006</v>
      </c>
      <c r="J119" s="3" t="s">
        <v>46</v>
      </c>
      <c r="K119" s="9">
        <v>1.4949147067918294</v>
      </c>
      <c r="L119" s="10">
        <v>0.17216682132411268</v>
      </c>
      <c r="M119" s="9">
        <v>1.7900646605576302</v>
      </c>
      <c r="N119" s="9">
        <v>3.9522902367476707E-3</v>
      </c>
      <c r="O119" s="9">
        <v>1.1586430531750211</v>
      </c>
      <c r="P119" s="9">
        <v>0.19936546853635925</v>
      </c>
      <c r="Q119" s="9">
        <v>0.64726324065527763</v>
      </c>
      <c r="R119" s="9">
        <v>5.4033047234875668E-4</v>
      </c>
      <c r="S119" s="9">
        <v>0.77505629445678148</v>
      </c>
      <c r="T119" s="9">
        <v>0.30319361897898206</v>
      </c>
      <c r="U119" s="3" t="s">
        <v>38</v>
      </c>
      <c r="V119" s="3" t="s">
        <v>37</v>
      </c>
      <c r="W119" s="3" t="s">
        <v>38</v>
      </c>
      <c r="X119" s="3" t="s">
        <v>38</v>
      </c>
      <c r="Y119" s="3"/>
      <c r="Z119" s="3"/>
      <c r="AA119" s="11">
        <v>176324911.896</v>
      </c>
      <c r="AB119" s="11">
        <v>6955462.2642458435</v>
      </c>
      <c r="AC119" s="11">
        <v>5999558.6900895322</v>
      </c>
      <c r="AD119" s="20">
        <f t="shared" si="16"/>
        <v>63093310.950111784</v>
      </c>
      <c r="AE119">
        <f t="shared" si="17"/>
        <v>98062607.692674696</v>
      </c>
      <c r="AF119" s="31">
        <f t="shared" si="18"/>
        <v>155.42472920816172</v>
      </c>
      <c r="AG119" s="11">
        <v>389102.60231485713</v>
      </c>
      <c r="AH119" s="11">
        <v>1169578.5722860054</v>
      </c>
      <c r="AI119" s="11">
        <v>9274960.7876399942</v>
      </c>
      <c r="AJ119" s="20">
        <f t="shared" si="19"/>
        <v>3611213.9874136187</v>
      </c>
      <c r="AK119">
        <f t="shared" si="20"/>
        <v>4920447.7995129144</v>
      </c>
      <c r="AL119" s="21">
        <f t="shared" si="21"/>
        <v>136.25467271290063</v>
      </c>
      <c r="AM119" s="11">
        <v>731578.38795174717</v>
      </c>
      <c r="AN119" s="11">
        <v>3664076.4847510546</v>
      </c>
      <c r="AO119" s="11">
        <v>6005678.7034025723</v>
      </c>
      <c r="AP119" s="20">
        <f t="shared" si="22"/>
        <v>3467111.1920351251</v>
      </c>
      <c r="AQ119">
        <f t="shared" si="23"/>
        <v>2642561.2631045324</v>
      </c>
      <c r="AR119" s="31">
        <f t="shared" si="24"/>
        <v>76.217955431461121</v>
      </c>
      <c r="AS119" s="11">
        <v>2648949.7943575466</v>
      </c>
      <c r="AT119" s="11">
        <v>11243455.443084475</v>
      </c>
      <c r="AU119" s="11">
        <v>17418740.33910121</v>
      </c>
      <c r="AV119" s="20">
        <f t="shared" si="25"/>
        <v>10437048.525514411</v>
      </c>
      <c r="AW119">
        <f t="shared" si="26"/>
        <v>7417843.1684303293</v>
      </c>
      <c r="AX119" s="21">
        <f t="shared" si="27"/>
        <v>71.072230336925884</v>
      </c>
    </row>
    <row r="120" spans="1:50" ht="18">
      <c r="A120" s="3" t="s">
        <v>41</v>
      </c>
      <c r="B120" s="3" t="s">
        <v>706</v>
      </c>
      <c r="C120" s="3" t="s">
        <v>72</v>
      </c>
      <c r="D120" s="3" t="s">
        <v>707</v>
      </c>
      <c r="E120" s="3" t="str">
        <f>"("&amp;D120&amp;")"</f>
        <v>(18:3_14:4_14:4)</v>
      </c>
      <c r="F120" s="3">
        <v>756.53290000000004</v>
      </c>
      <c r="G120" s="3" t="s">
        <v>191</v>
      </c>
      <c r="H120" s="3"/>
      <c r="I120" s="3">
        <v>16.149000000000001</v>
      </c>
      <c r="J120" s="3" t="s">
        <v>80</v>
      </c>
      <c r="K120" s="9">
        <v>1.5245507076820011</v>
      </c>
      <c r="L120" s="10">
        <v>0.27116945808209192</v>
      </c>
      <c r="M120" s="9">
        <v>2.4060538092626924</v>
      </c>
      <c r="N120" s="9">
        <v>0.28326458584422581</v>
      </c>
      <c r="O120" s="9">
        <v>0.95985820725300919</v>
      </c>
      <c r="P120" s="9">
        <v>0.91601587340674329</v>
      </c>
      <c r="Q120" s="9">
        <v>0.39893463876734608</v>
      </c>
      <c r="R120" s="9">
        <v>0.27084183686325819</v>
      </c>
      <c r="S120" s="9">
        <v>0.62960070951816549</v>
      </c>
      <c r="T120" s="9">
        <v>0.30730320339417527</v>
      </c>
      <c r="U120" s="3" t="s">
        <v>58</v>
      </c>
      <c r="V120" s="3" t="s">
        <v>37</v>
      </c>
      <c r="W120" s="3" t="s">
        <v>58</v>
      </c>
      <c r="X120" s="3" t="s">
        <v>58</v>
      </c>
      <c r="Y120" s="3" t="s">
        <v>10</v>
      </c>
      <c r="Z120" s="3" t="s">
        <v>10</v>
      </c>
      <c r="AA120" s="11">
        <v>1382423.77741929</v>
      </c>
      <c r="AB120" s="11">
        <v>5506560.6757140337</v>
      </c>
      <c r="AC120" s="11">
        <v>14432259.563091317</v>
      </c>
      <c r="AD120" s="20">
        <f t="shared" si="16"/>
        <v>7107081.3387415474</v>
      </c>
      <c r="AE120">
        <f t="shared" si="17"/>
        <v>6670517.4688951289</v>
      </c>
      <c r="AF120" s="31">
        <f t="shared" si="18"/>
        <v>93.85733961610012</v>
      </c>
      <c r="AG120" s="11">
        <v>9767960.533205267</v>
      </c>
      <c r="AH120" s="11">
        <v>2992282.1496596797</v>
      </c>
      <c r="AI120" s="11">
        <v>3501679.599535869</v>
      </c>
      <c r="AJ120" s="20">
        <f t="shared" si="19"/>
        <v>5420640.7608002722</v>
      </c>
      <c r="AK120">
        <f t="shared" si="20"/>
        <v>3773494.8447218859</v>
      </c>
      <c r="AL120" s="21">
        <f t="shared" si="21"/>
        <v>69.613446292367627</v>
      </c>
      <c r="AM120" s="11">
        <v>11766062.472092437</v>
      </c>
      <c r="AN120" s="11">
        <v>1439630.4895734962</v>
      </c>
      <c r="AO120" s="11">
        <v>3043659.8345816541</v>
      </c>
      <c r="AP120" s="20">
        <f t="shared" si="22"/>
        <v>5416450.9320825292</v>
      </c>
      <c r="AQ120">
        <f t="shared" si="23"/>
        <v>5557103.7930456251</v>
      </c>
      <c r="AR120" s="31">
        <f t="shared" si="24"/>
        <v>102.59677162641658</v>
      </c>
      <c r="AS120" s="11">
        <v>7038335.1110217087</v>
      </c>
      <c r="AT120" s="11">
        <v>10846479.732042003</v>
      </c>
      <c r="AU120" s="11">
        <v>13889644.337134935</v>
      </c>
      <c r="AV120" s="20">
        <f t="shared" si="25"/>
        <v>10591486.39339955</v>
      </c>
      <c r="AW120">
        <f t="shared" si="26"/>
        <v>3432765.0269163577</v>
      </c>
      <c r="AX120" s="21">
        <f t="shared" si="27"/>
        <v>32.410606966889972</v>
      </c>
    </row>
    <row r="121" spans="1:50" ht="18">
      <c r="A121" s="3" t="s">
        <v>41</v>
      </c>
      <c r="B121" s="3" t="s">
        <v>708</v>
      </c>
      <c r="C121" s="3" t="s">
        <v>72</v>
      </c>
      <c r="D121" s="3" t="s">
        <v>709</v>
      </c>
      <c r="E121" s="3" t="str">
        <f>"("&amp;D121&amp;")"</f>
        <v>(18:0_22:0_22:0)</v>
      </c>
      <c r="F121" s="3">
        <v>1002.9554000000001</v>
      </c>
      <c r="G121" s="3" t="s">
        <v>218</v>
      </c>
      <c r="H121" s="3"/>
      <c r="I121" s="3">
        <v>52.661999999999999</v>
      </c>
      <c r="J121" s="3" t="s">
        <v>90</v>
      </c>
      <c r="K121" s="9">
        <v>0.9569309800851814</v>
      </c>
      <c r="L121" s="10">
        <v>0.90941405349517224</v>
      </c>
      <c r="M121" s="9">
        <v>0.89874184947579594</v>
      </c>
      <c r="N121" s="9">
        <v>0.62861112148751053</v>
      </c>
      <c r="O121" s="9">
        <v>2.7123068825905099</v>
      </c>
      <c r="P121" s="9">
        <v>0.31969549932375618</v>
      </c>
      <c r="Q121" s="9">
        <v>3.0178931627279866</v>
      </c>
      <c r="R121" s="9">
        <v>0.29813520121307147</v>
      </c>
      <c r="S121" s="9">
        <v>2.8343808895695624</v>
      </c>
      <c r="T121" s="9">
        <v>0.30925024926592609</v>
      </c>
      <c r="U121" s="3" t="s">
        <v>38</v>
      </c>
      <c r="V121" s="3" t="s">
        <v>38</v>
      </c>
      <c r="W121" s="3" t="s">
        <v>38</v>
      </c>
      <c r="X121" s="3" t="s">
        <v>58</v>
      </c>
      <c r="Y121" s="3"/>
      <c r="Z121" s="3"/>
      <c r="AA121" s="11">
        <v>5401530.9709999999</v>
      </c>
      <c r="AB121" s="11">
        <v>614317.26493403618</v>
      </c>
      <c r="AC121" s="11">
        <v>3405366.2928324291</v>
      </c>
      <c r="AD121" s="20">
        <f t="shared" si="16"/>
        <v>3140404.8429221548</v>
      </c>
      <c r="AE121">
        <f t="shared" si="17"/>
        <v>2404580.4611907611</v>
      </c>
      <c r="AF121" s="31">
        <f t="shared" si="18"/>
        <v>76.569123455856499</v>
      </c>
      <c r="AG121" s="11">
        <v>1279381.1593902772</v>
      </c>
      <c r="AH121" s="11">
        <v>875044.26920771622</v>
      </c>
      <c r="AI121" s="11">
        <v>390662.28609374585</v>
      </c>
      <c r="AJ121" s="20">
        <f t="shared" si="19"/>
        <v>848362.57156391302</v>
      </c>
      <c r="AK121">
        <f t="shared" si="20"/>
        <v>444959.82254607067</v>
      </c>
      <c r="AL121" s="21">
        <f t="shared" si="21"/>
        <v>52.449251942575678</v>
      </c>
      <c r="AM121" s="11">
        <v>2407879.26086296</v>
      </c>
      <c r="AN121" s="11">
        <v>2097532.3314861758</v>
      </c>
      <c r="AO121" s="11">
        <v>2630572.1386818597</v>
      </c>
      <c r="AP121" s="20">
        <f t="shared" si="22"/>
        <v>2378661.2436769987</v>
      </c>
      <c r="AQ121">
        <f t="shared" si="23"/>
        <v>267718.3751818547</v>
      </c>
      <c r="AR121" s="31">
        <f t="shared" si="24"/>
        <v>11.25500219476433</v>
      </c>
      <c r="AS121" s="11">
        <v>423835.78383962484</v>
      </c>
      <c r="AT121" s="11">
        <v>389118.22341485217</v>
      </c>
      <c r="AU121" s="11">
        <v>389718.62980820786</v>
      </c>
      <c r="AV121" s="20">
        <f t="shared" si="25"/>
        <v>400890.87902089494</v>
      </c>
      <c r="AW121">
        <f t="shared" si="26"/>
        <v>19873.13802132733</v>
      </c>
      <c r="AX121" s="21">
        <f t="shared" si="27"/>
        <v>4.9572437441989088</v>
      </c>
    </row>
    <row r="122" spans="1:50" ht="18">
      <c r="A122" s="3" t="s">
        <v>41</v>
      </c>
      <c r="B122" s="3" t="s">
        <v>219</v>
      </c>
      <c r="C122" s="3" t="s">
        <v>54</v>
      </c>
      <c r="D122" s="3">
        <v>1.2951388888888888</v>
      </c>
      <c r="E122" s="3" t="s">
        <v>220</v>
      </c>
      <c r="F122" s="3">
        <v>709.4683</v>
      </c>
      <c r="G122" s="3" t="s">
        <v>221</v>
      </c>
      <c r="H122" s="3"/>
      <c r="I122" s="3">
        <v>24.219000000000001</v>
      </c>
      <c r="J122" s="3" t="s">
        <v>46</v>
      </c>
      <c r="K122" s="9">
        <v>1.0414947873161262</v>
      </c>
      <c r="L122" s="10">
        <v>0.90035640903791769</v>
      </c>
      <c r="M122" s="9">
        <v>2.3114941938842897</v>
      </c>
      <c r="N122" s="9">
        <v>0.32347019964535451</v>
      </c>
      <c r="O122" s="9">
        <v>10.361105609974201</v>
      </c>
      <c r="P122" s="9">
        <v>0.31842227928885425</v>
      </c>
      <c r="Q122" s="9">
        <v>4.4824277029929087</v>
      </c>
      <c r="R122" s="9">
        <v>0.37484239760291727</v>
      </c>
      <c r="S122" s="9">
        <v>9.9483028971025291</v>
      </c>
      <c r="T122" s="9">
        <v>0.32006337442518401</v>
      </c>
      <c r="U122" s="3" t="s">
        <v>47</v>
      </c>
      <c r="V122" s="3" t="s">
        <v>38</v>
      </c>
      <c r="W122" s="3" t="s">
        <v>38</v>
      </c>
      <c r="X122" s="3" t="s">
        <v>38</v>
      </c>
      <c r="Y122" s="16" t="s">
        <v>10</v>
      </c>
      <c r="Z122" s="16" t="s">
        <v>10</v>
      </c>
      <c r="AA122" s="11">
        <v>478997.85263346002</v>
      </c>
      <c r="AB122" s="11">
        <v>5577043.9934947807</v>
      </c>
      <c r="AC122" s="11">
        <v>1725542.0153205311</v>
      </c>
      <c r="AD122" s="20">
        <f t="shared" si="16"/>
        <v>2593861.2871495909</v>
      </c>
      <c r="AE122">
        <f t="shared" si="17"/>
        <v>2657630.9717415734</v>
      </c>
      <c r="AF122" s="31">
        <f t="shared" si="18"/>
        <v>102.45848476585498</v>
      </c>
      <c r="AG122" s="11">
        <v>14250.243419902627</v>
      </c>
      <c r="AH122" s="11">
        <v>159976.95228196689</v>
      </c>
      <c r="AI122" s="11">
        <v>745102.39619418618</v>
      </c>
      <c r="AJ122" s="20">
        <f t="shared" si="19"/>
        <v>306443.19729868526</v>
      </c>
      <c r="AK122">
        <f t="shared" si="20"/>
        <v>386814.53954146325</v>
      </c>
      <c r="AL122" s="21">
        <f t="shared" si="21"/>
        <v>126.22715823071162</v>
      </c>
      <c r="AM122" s="11">
        <v>15185339.085633215</v>
      </c>
      <c r="AN122" s="11">
        <v>422882.41748076741</v>
      </c>
      <c r="AO122" s="11">
        <v>447008.1323485754</v>
      </c>
      <c r="AP122" s="20">
        <f t="shared" si="22"/>
        <v>5351743.211820852</v>
      </c>
      <c r="AQ122">
        <f t="shared" si="23"/>
        <v>8516152.3806014713</v>
      </c>
      <c r="AR122" s="31">
        <f t="shared" si="24"/>
        <v>159.1285688332564</v>
      </c>
      <c r="AS122" s="11">
        <v>30441.425413564808</v>
      </c>
      <c r="AT122" s="11">
        <v>346341.18152879691</v>
      </c>
      <c r="AU122" s="11">
        <v>1524646.9968268406</v>
      </c>
      <c r="AV122" s="20">
        <f t="shared" si="25"/>
        <v>633809.86792306742</v>
      </c>
      <c r="AW122">
        <f t="shared" si="26"/>
        <v>787490.48035741621</v>
      </c>
      <c r="AX122" s="21">
        <f t="shared" si="27"/>
        <v>124.24711576958325</v>
      </c>
    </row>
    <row r="123" spans="1:50" ht="18">
      <c r="A123" s="3" t="s">
        <v>41</v>
      </c>
      <c r="B123" s="3" t="s">
        <v>710</v>
      </c>
      <c r="C123" s="3" t="s">
        <v>121</v>
      </c>
      <c r="D123" s="3" t="s">
        <v>585</v>
      </c>
      <c r="E123" s="3" t="str">
        <f t="shared" ref="E123:E131" si="29">"("&amp;D123&amp;")"</f>
        <v>(16:0_18:3)</v>
      </c>
      <c r="F123" s="3">
        <v>670.45740000000001</v>
      </c>
      <c r="G123" s="3" t="s">
        <v>222</v>
      </c>
      <c r="H123" s="3"/>
      <c r="I123" s="3">
        <v>57.171999999999997</v>
      </c>
      <c r="J123" s="3" t="s">
        <v>90</v>
      </c>
      <c r="K123" s="9">
        <v>1.1337429695292374</v>
      </c>
      <c r="L123" s="10">
        <v>0.89585943646589627</v>
      </c>
      <c r="M123" s="9">
        <v>6.5954008088432818</v>
      </c>
      <c r="N123" s="9">
        <v>0.4321082663129418</v>
      </c>
      <c r="O123" s="9">
        <v>36.942346728472721</v>
      </c>
      <c r="P123" s="9">
        <v>0.32086981655860769</v>
      </c>
      <c r="Q123" s="9">
        <v>5.6012284619517709</v>
      </c>
      <c r="R123" s="9">
        <v>0.38475942092062937</v>
      </c>
      <c r="S123" s="9">
        <v>32.584410859731499</v>
      </c>
      <c r="T123" s="9">
        <v>0.32221731818546989</v>
      </c>
      <c r="U123" s="3" t="s">
        <v>58</v>
      </c>
      <c r="V123" s="3" t="s">
        <v>58</v>
      </c>
      <c r="W123" s="3" t="s">
        <v>58</v>
      </c>
      <c r="X123" s="3" t="s">
        <v>58</v>
      </c>
      <c r="Y123" s="3"/>
      <c r="Z123" s="3"/>
      <c r="AA123" s="11">
        <v>9142435.6789999995</v>
      </c>
      <c r="AB123" s="11">
        <v>3501151.3457308221</v>
      </c>
      <c r="AC123" s="11">
        <v>492241.01515806082</v>
      </c>
      <c r="AD123" s="20">
        <f t="shared" si="16"/>
        <v>4378609.346629628</v>
      </c>
      <c r="AE123">
        <f t="shared" si="17"/>
        <v>4391345.6181557709</v>
      </c>
      <c r="AF123" s="31">
        <f t="shared" si="18"/>
        <v>100.2908748079101</v>
      </c>
      <c r="AG123" s="11">
        <v>750974.79406816384</v>
      </c>
      <c r="AH123" s="11">
        <v>273753.01879756374</v>
      </c>
      <c r="AI123" s="11">
        <v>1485232.285935967</v>
      </c>
      <c r="AJ123" s="20">
        <f t="shared" si="19"/>
        <v>836653.36626723164</v>
      </c>
      <c r="AK123">
        <f t="shared" si="20"/>
        <v>610267.25045434292</v>
      </c>
      <c r="AL123" s="21">
        <f t="shared" si="21"/>
        <v>72.941468361871173</v>
      </c>
      <c r="AM123" s="11">
        <v>523246.4967436</v>
      </c>
      <c r="AN123" s="11">
        <v>828361.07957006397</v>
      </c>
      <c r="AO123" s="11">
        <v>315299.71094763628</v>
      </c>
      <c r="AP123" s="20">
        <f t="shared" si="22"/>
        <v>555635.76242043346</v>
      </c>
      <c r="AQ123">
        <f t="shared" si="23"/>
        <v>258059.66440242648</v>
      </c>
      <c r="AR123" s="31">
        <f t="shared" si="24"/>
        <v>46.444034357738154</v>
      </c>
      <c r="AS123" s="11">
        <v>493270.49880710291</v>
      </c>
      <c r="AT123" s="11">
        <v>715357.36378779414</v>
      </c>
      <c r="AU123" s="11">
        <v>2240361.4077619505</v>
      </c>
      <c r="AV123" s="20">
        <f t="shared" si="25"/>
        <v>1149663.0901189491</v>
      </c>
      <c r="AW123">
        <f t="shared" si="26"/>
        <v>951077.15721764311</v>
      </c>
      <c r="AX123" s="21">
        <f t="shared" si="27"/>
        <v>82.726597504251501</v>
      </c>
    </row>
    <row r="124" spans="1:50" ht="18">
      <c r="A124" s="3" t="s">
        <v>41</v>
      </c>
      <c r="B124" s="3" t="s">
        <v>711</v>
      </c>
      <c r="C124" s="3" t="s">
        <v>39</v>
      </c>
      <c r="D124" s="3" t="s">
        <v>712</v>
      </c>
      <c r="E124" s="3" t="str">
        <f t="shared" si="29"/>
        <v>(16:3_18:3)</v>
      </c>
      <c r="F124" s="3">
        <v>746.49689999999998</v>
      </c>
      <c r="G124" s="3" t="s">
        <v>223</v>
      </c>
      <c r="H124" s="3"/>
      <c r="I124" s="3">
        <v>16.149000000000001</v>
      </c>
      <c r="J124" s="3" t="s">
        <v>80</v>
      </c>
      <c r="K124" s="9">
        <v>1.514316548659566</v>
      </c>
      <c r="L124" s="10">
        <v>0.15196662666940872</v>
      </c>
      <c r="M124" s="9">
        <v>2.1371664437569926</v>
      </c>
      <c r="N124" s="9">
        <v>2.5586782413674122E-2</v>
      </c>
      <c r="O124" s="9">
        <v>1.365450634403286</v>
      </c>
      <c r="P124" s="9">
        <v>0.26081880697255211</v>
      </c>
      <c r="Q124" s="9">
        <v>0.63890701559159668</v>
      </c>
      <c r="R124" s="9">
        <v>6.7074263963703426E-3</v>
      </c>
      <c r="S124" s="9">
        <v>0.9016943225060492</v>
      </c>
      <c r="T124" s="9">
        <v>0.32317302452270674</v>
      </c>
      <c r="U124" s="3" t="s">
        <v>58</v>
      </c>
      <c r="V124" s="3" t="s">
        <v>58</v>
      </c>
      <c r="W124" s="3" t="s">
        <v>58</v>
      </c>
      <c r="X124" s="3" t="s">
        <v>58</v>
      </c>
      <c r="Y124" s="16" t="s">
        <v>10</v>
      </c>
      <c r="Z124" s="16" t="s">
        <v>10</v>
      </c>
      <c r="AA124" s="11">
        <v>580893637.39850998</v>
      </c>
      <c r="AB124" s="11">
        <v>2096914.5610626002</v>
      </c>
      <c r="AC124" s="11">
        <v>1805159.3927653735</v>
      </c>
      <c r="AD124" s="20">
        <f t="shared" si="16"/>
        <v>194931903.78411266</v>
      </c>
      <c r="AE124">
        <f t="shared" si="17"/>
        <v>334252698.0313589</v>
      </c>
      <c r="AF124" s="31">
        <f t="shared" si="18"/>
        <v>171.47151981932328</v>
      </c>
      <c r="AG124" s="11">
        <v>1949151.2300595613</v>
      </c>
      <c r="AH124" s="11">
        <v>5447022.7456213217</v>
      </c>
      <c r="AI124" s="11">
        <v>16701062.112291491</v>
      </c>
      <c r="AJ124" s="20">
        <f t="shared" si="19"/>
        <v>8032412.0293241246</v>
      </c>
      <c r="AK124">
        <f t="shared" si="20"/>
        <v>7708300.5247941762</v>
      </c>
      <c r="AL124" s="21">
        <f t="shared" si="21"/>
        <v>95.9649541962401</v>
      </c>
      <c r="AM124" s="11">
        <v>4488641.6810714398</v>
      </c>
      <c r="AN124" s="11">
        <v>2535378.449560429</v>
      </c>
      <c r="AO124" s="11">
        <v>5161146.4349541841</v>
      </c>
      <c r="AP124" s="20">
        <f t="shared" si="22"/>
        <v>4061722.1885286844</v>
      </c>
      <c r="AQ124">
        <f t="shared" si="23"/>
        <v>1363949.9873948537</v>
      </c>
      <c r="AR124" s="31">
        <f t="shared" si="24"/>
        <v>33.580582917438036</v>
      </c>
      <c r="AS124" s="11">
        <v>4687995.4155555032</v>
      </c>
      <c r="AT124" s="11">
        <v>2964080.8476601779</v>
      </c>
      <c r="AU124" s="11">
        <v>10088145.690498771</v>
      </c>
      <c r="AV124" s="20">
        <f t="shared" si="25"/>
        <v>5913407.3179048179</v>
      </c>
      <c r="AW124">
        <f t="shared" si="26"/>
        <v>3716759.4378782082</v>
      </c>
      <c r="AX124" s="21">
        <f t="shared" si="27"/>
        <v>62.853093623780595</v>
      </c>
    </row>
    <row r="125" spans="1:50" ht="18">
      <c r="A125" s="3" t="s">
        <v>41</v>
      </c>
      <c r="B125" s="3" t="s">
        <v>713</v>
      </c>
      <c r="C125" s="3" t="s">
        <v>72</v>
      </c>
      <c r="D125" s="3" t="s">
        <v>714</v>
      </c>
      <c r="E125" s="3" t="str">
        <f t="shared" si="29"/>
        <v>(18:0_16:0_16:0)</v>
      </c>
      <c r="F125" s="3">
        <v>834.76760000000002</v>
      </c>
      <c r="G125" s="3" t="s">
        <v>224</v>
      </c>
      <c r="H125" s="3"/>
      <c r="I125" s="3">
        <v>46.14</v>
      </c>
      <c r="J125" s="3" t="s">
        <v>90</v>
      </c>
      <c r="K125" s="9">
        <v>1.1809791160643321</v>
      </c>
      <c r="L125" s="10">
        <v>0.48934151432567824</v>
      </c>
      <c r="M125" s="9">
        <v>0.70411371212754548</v>
      </c>
      <c r="N125" s="9">
        <v>0.13159904169147196</v>
      </c>
      <c r="O125" s="9">
        <v>0.92274787837153938</v>
      </c>
      <c r="P125" s="9">
        <v>0.65230750274788774</v>
      </c>
      <c r="Q125" s="9">
        <v>1.3105097407965118</v>
      </c>
      <c r="R125" s="9">
        <v>0.14201957850131186</v>
      </c>
      <c r="S125" s="9">
        <v>0.78134140207884417</v>
      </c>
      <c r="T125" s="9">
        <v>0.32440211307926886</v>
      </c>
      <c r="U125" s="3" t="s">
        <v>58</v>
      </c>
      <c r="V125" s="3" t="s">
        <v>58</v>
      </c>
      <c r="W125" s="3" t="s">
        <v>58</v>
      </c>
      <c r="X125" s="3" t="s">
        <v>58</v>
      </c>
      <c r="Y125" s="3"/>
      <c r="Z125" s="3"/>
      <c r="AA125" s="11">
        <v>7417919.1670000004</v>
      </c>
      <c r="AB125" s="11">
        <v>5843353.9631889677</v>
      </c>
      <c r="AC125" s="11">
        <v>3520824.3297199872</v>
      </c>
      <c r="AD125" s="20">
        <f t="shared" si="16"/>
        <v>5594032.4866363183</v>
      </c>
      <c r="AE125">
        <f t="shared" si="17"/>
        <v>1960473.9074242834</v>
      </c>
      <c r="AF125" s="31">
        <f t="shared" si="18"/>
        <v>35.045808405791242</v>
      </c>
      <c r="AG125" s="11">
        <v>12453425.536101103</v>
      </c>
      <c r="AH125" s="11">
        <v>4844764.4984171977</v>
      </c>
      <c r="AI125" s="11">
        <v>2829587.6481206249</v>
      </c>
      <c r="AJ125" s="20">
        <f t="shared" si="19"/>
        <v>6709259.2275463091</v>
      </c>
      <c r="AK125">
        <f t="shared" si="20"/>
        <v>5075610.2460438004</v>
      </c>
      <c r="AL125" s="21">
        <f t="shared" si="21"/>
        <v>75.650829307724294</v>
      </c>
      <c r="AM125" s="11">
        <v>9977867.428697167</v>
      </c>
      <c r="AN125" s="11">
        <v>3645134.7800344154</v>
      </c>
      <c r="AO125" s="11">
        <v>1627807.1362461364</v>
      </c>
      <c r="AP125" s="20">
        <f t="shared" si="22"/>
        <v>5083603.1149925729</v>
      </c>
      <c r="AQ125">
        <f t="shared" si="23"/>
        <v>4356922.0884587578</v>
      </c>
      <c r="AR125" s="31">
        <f t="shared" si="24"/>
        <v>85.705394184084</v>
      </c>
      <c r="AS125" s="11">
        <v>1915247.7881270219</v>
      </c>
      <c r="AT125" s="11">
        <v>1023752.9820501573</v>
      </c>
      <c r="AU125" s="11">
        <v>3592272.4749794141</v>
      </c>
      <c r="AV125" s="20">
        <f t="shared" si="25"/>
        <v>2177091.0817188644</v>
      </c>
      <c r="AW125">
        <f t="shared" si="26"/>
        <v>1304125.9636970116</v>
      </c>
      <c r="AX125" s="21">
        <f t="shared" si="27"/>
        <v>59.90222341397741</v>
      </c>
    </row>
    <row r="126" spans="1:50" ht="18">
      <c r="A126" s="3" t="s">
        <v>41</v>
      </c>
      <c r="B126" s="3" t="s">
        <v>715</v>
      </c>
      <c r="C126" s="3" t="s">
        <v>54</v>
      </c>
      <c r="D126" s="3" t="s">
        <v>716</v>
      </c>
      <c r="E126" s="3" t="str">
        <f t="shared" si="29"/>
        <v>(19:1_18:3)</v>
      </c>
      <c r="F126" s="3">
        <v>795.57780000000002</v>
      </c>
      <c r="G126" s="3" t="s">
        <v>225</v>
      </c>
      <c r="H126" s="3"/>
      <c r="I126" s="3">
        <v>24.314</v>
      </c>
      <c r="J126" s="3" t="s">
        <v>46</v>
      </c>
      <c r="K126" s="9">
        <v>1.2133296815296832</v>
      </c>
      <c r="L126" s="10">
        <v>0.2927646440535257</v>
      </c>
      <c r="M126" s="9">
        <v>1.9426928523595861</v>
      </c>
      <c r="N126" s="9">
        <v>4.6670220312784491E-2</v>
      </c>
      <c r="O126" s="9">
        <v>1.4712108024187465</v>
      </c>
      <c r="P126" s="9">
        <v>9.9318681357562277E-2</v>
      </c>
      <c r="Q126" s="9">
        <v>0.7573048928613807</v>
      </c>
      <c r="R126" s="9">
        <v>0.18286268318121088</v>
      </c>
      <c r="S126" s="9">
        <v>1.2125400250358538</v>
      </c>
      <c r="T126" s="9">
        <v>0.32540008235488738</v>
      </c>
      <c r="U126" s="3" t="s">
        <v>38</v>
      </c>
      <c r="V126" s="3" t="s">
        <v>37</v>
      </c>
      <c r="W126" s="3" t="s">
        <v>38</v>
      </c>
      <c r="X126" s="3" t="s">
        <v>38</v>
      </c>
      <c r="Y126" s="16" t="s">
        <v>10</v>
      </c>
      <c r="Z126" s="16" t="s">
        <v>10</v>
      </c>
      <c r="AA126" s="11">
        <v>11758341.3390509</v>
      </c>
      <c r="AB126" s="11">
        <v>487989647.72687441</v>
      </c>
      <c r="AC126" s="11">
        <v>443718732.14264274</v>
      </c>
      <c r="AD126" s="20">
        <f t="shared" si="16"/>
        <v>314488907.06952268</v>
      </c>
      <c r="AE126">
        <f t="shared" si="17"/>
        <v>263105159.70289361</v>
      </c>
      <c r="AF126" s="31">
        <f t="shared" si="18"/>
        <v>83.661189246567005</v>
      </c>
      <c r="AG126" s="11">
        <v>375878293.46889484</v>
      </c>
      <c r="AH126" s="11">
        <v>409699501.53145558</v>
      </c>
      <c r="AI126" s="11">
        <v>485392267.37783438</v>
      </c>
      <c r="AJ126" s="20">
        <f t="shared" si="19"/>
        <v>423656687.45939493</v>
      </c>
      <c r="AK126">
        <f t="shared" si="20"/>
        <v>56075216.447217606</v>
      </c>
      <c r="AL126" s="21">
        <f t="shared" si="21"/>
        <v>13.236004082336619</v>
      </c>
      <c r="AM126" s="11">
        <v>601739345.51863801</v>
      </c>
      <c r="AN126" s="11">
        <v>672355609.19158983</v>
      </c>
      <c r="AO126" s="11">
        <v>505468602.64791411</v>
      </c>
      <c r="AP126" s="20">
        <f t="shared" si="22"/>
        <v>593187852.45271409</v>
      </c>
      <c r="AQ126">
        <f t="shared" si="23"/>
        <v>83771500.306008324</v>
      </c>
      <c r="AR126" s="31">
        <f t="shared" si="24"/>
        <v>14.122254857315401</v>
      </c>
      <c r="AS126" s="11">
        <v>460808096.08568811</v>
      </c>
      <c r="AT126" s="11">
        <v>420217537.35898596</v>
      </c>
      <c r="AU126" s="11">
        <v>454380010.75722283</v>
      </c>
      <c r="AV126" s="20">
        <f t="shared" si="25"/>
        <v>445135214.73396564</v>
      </c>
      <c r="AW126">
        <f t="shared" si="26"/>
        <v>21817379.644911259</v>
      </c>
      <c r="AX126" s="21">
        <f t="shared" si="27"/>
        <v>4.9012926685547411</v>
      </c>
    </row>
    <row r="127" spans="1:50" ht="18">
      <c r="A127" s="3" t="s">
        <v>41</v>
      </c>
      <c r="B127" s="3" t="s">
        <v>717</v>
      </c>
      <c r="C127" s="3" t="s">
        <v>72</v>
      </c>
      <c r="D127" s="3" t="s">
        <v>718</v>
      </c>
      <c r="E127" s="3" t="str">
        <f t="shared" si="29"/>
        <v>(16:0_18:2_20:5)</v>
      </c>
      <c r="F127" s="3">
        <v>876.72069999999997</v>
      </c>
      <c r="G127" s="3" t="s">
        <v>116</v>
      </c>
      <c r="H127" s="3"/>
      <c r="I127" s="3">
        <v>40.378</v>
      </c>
      <c r="J127" s="3" t="s">
        <v>46</v>
      </c>
      <c r="K127" s="9">
        <v>1.2242123787047134</v>
      </c>
      <c r="L127" s="10">
        <v>0.60251776127147116</v>
      </c>
      <c r="M127" s="9">
        <v>0.89409714718213418</v>
      </c>
      <c r="N127" s="9">
        <v>0.80297648171713387</v>
      </c>
      <c r="O127" s="9">
        <v>0.81742410274207811</v>
      </c>
      <c r="P127" s="9">
        <v>0.64813602339223286</v>
      </c>
      <c r="Q127" s="9">
        <v>0.91424528678824069</v>
      </c>
      <c r="R127" s="9">
        <v>0.84291499390645319</v>
      </c>
      <c r="S127" s="9">
        <v>0.66771429284758532</v>
      </c>
      <c r="T127" s="9">
        <v>0.32543897358364754</v>
      </c>
      <c r="U127" s="3" t="s">
        <v>58</v>
      </c>
      <c r="V127" s="3" t="s">
        <v>58</v>
      </c>
      <c r="W127" s="3" t="s">
        <v>58</v>
      </c>
      <c r="X127" s="3" t="s">
        <v>58</v>
      </c>
      <c r="Y127" s="16" t="s">
        <v>10</v>
      </c>
      <c r="Z127" s="16" t="s">
        <v>10</v>
      </c>
      <c r="AA127" s="11">
        <v>1722171.46630801</v>
      </c>
      <c r="AB127" s="11">
        <v>5426448.785594576</v>
      </c>
      <c r="AC127" s="11">
        <v>5093156.4650849989</v>
      </c>
      <c r="AD127" s="20">
        <f t="shared" si="16"/>
        <v>4080592.2389958613</v>
      </c>
      <c r="AE127">
        <f t="shared" si="17"/>
        <v>2049239.4561182547</v>
      </c>
      <c r="AF127" s="31">
        <f t="shared" si="18"/>
        <v>50.219167613339501</v>
      </c>
      <c r="AG127" s="11">
        <v>1984796.6646830745</v>
      </c>
      <c r="AH127" s="11">
        <v>8133626.1390185459</v>
      </c>
      <c r="AI127" s="11">
        <v>5117005.6849798961</v>
      </c>
      <c r="AJ127" s="20">
        <f t="shared" si="19"/>
        <v>5078476.1628938392</v>
      </c>
      <c r="AK127">
        <f t="shared" si="20"/>
        <v>3074595.8058203817</v>
      </c>
      <c r="AL127" s="21">
        <f t="shared" si="21"/>
        <v>60.541700053356209</v>
      </c>
      <c r="AM127" s="11">
        <v>6658328.1634238241</v>
      </c>
      <c r="AN127" s="11">
        <v>3962311.732809836</v>
      </c>
      <c r="AO127" s="11">
        <v>3688351.5173947285</v>
      </c>
      <c r="AP127" s="20">
        <f t="shared" si="22"/>
        <v>4769663.8045427958</v>
      </c>
      <c r="AQ127">
        <f t="shared" si="23"/>
        <v>1641357.1656675434</v>
      </c>
      <c r="AR127" s="31">
        <f t="shared" si="24"/>
        <v>34.412428903359121</v>
      </c>
      <c r="AS127" s="11">
        <v>27931176.733388383</v>
      </c>
      <c r="AT127" s="11">
        <v>10145031.799568024</v>
      </c>
      <c r="AU127" s="11">
        <v>5106798.8197661713</v>
      </c>
      <c r="AV127" s="20">
        <f t="shared" si="25"/>
        <v>14394335.784240859</v>
      </c>
      <c r="AW127">
        <f t="shared" si="26"/>
        <v>11990850.472405143</v>
      </c>
      <c r="AX127" s="21">
        <f t="shared" si="27"/>
        <v>83.302561869738454</v>
      </c>
    </row>
    <row r="128" spans="1:50" ht="18">
      <c r="A128" s="3" t="s">
        <v>41</v>
      </c>
      <c r="B128" s="3" t="s">
        <v>719</v>
      </c>
      <c r="C128" s="3" t="s">
        <v>39</v>
      </c>
      <c r="D128" s="3" t="s">
        <v>665</v>
      </c>
      <c r="E128" s="3" t="str">
        <f t="shared" si="29"/>
        <v>(16:0_16:3)</v>
      </c>
      <c r="F128" s="3">
        <v>724.51260000000002</v>
      </c>
      <c r="G128" s="3" t="s">
        <v>226</v>
      </c>
      <c r="H128" s="3"/>
      <c r="I128" s="3">
        <v>20.663</v>
      </c>
      <c r="J128" s="3" t="s">
        <v>80</v>
      </c>
      <c r="K128" s="9">
        <v>1.2367575864122069</v>
      </c>
      <c r="L128" s="10">
        <v>7.0042867089023533E-2</v>
      </c>
      <c r="M128" s="9">
        <v>1.7027210719484456</v>
      </c>
      <c r="N128" s="9">
        <v>3.4326981902282872E-3</v>
      </c>
      <c r="O128" s="9">
        <v>1.1117897840795121</v>
      </c>
      <c r="P128" s="9">
        <v>0.37719647564639852</v>
      </c>
      <c r="Q128" s="9">
        <v>0.65294886073576153</v>
      </c>
      <c r="R128" s="9">
        <v>8.4872838117323324E-3</v>
      </c>
      <c r="S128" s="9">
        <v>0.89895529754119219</v>
      </c>
      <c r="T128" s="9">
        <v>0.32809567565915398</v>
      </c>
      <c r="U128" s="3" t="s">
        <v>58</v>
      </c>
      <c r="V128" s="3" t="s">
        <v>58</v>
      </c>
      <c r="W128" s="3" t="s">
        <v>58</v>
      </c>
      <c r="X128" s="3" t="s">
        <v>58</v>
      </c>
      <c r="Y128" s="3" t="s">
        <v>10</v>
      </c>
      <c r="Z128" s="3" t="s">
        <v>10</v>
      </c>
      <c r="AA128" s="11">
        <v>338596578.40460199</v>
      </c>
      <c r="AB128" s="11">
        <v>24231383.833371006</v>
      </c>
      <c r="AC128" s="11">
        <v>27528143.731762473</v>
      </c>
      <c r="AD128" s="20">
        <f t="shared" si="16"/>
        <v>130118701.98991181</v>
      </c>
      <c r="AE128">
        <f t="shared" si="17"/>
        <v>180554661.72946364</v>
      </c>
      <c r="AF128" s="31">
        <f t="shared" si="18"/>
        <v>138.7614992835251</v>
      </c>
      <c r="AG128" s="11">
        <v>29543057.598188631</v>
      </c>
      <c r="AH128" s="11">
        <v>31124814.981685773</v>
      </c>
      <c r="AI128" s="11">
        <v>50196290.933670297</v>
      </c>
      <c r="AJ128" s="20">
        <f t="shared" si="19"/>
        <v>36954721.171181567</v>
      </c>
      <c r="AK128">
        <f t="shared" si="20"/>
        <v>11494775.614869718</v>
      </c>
      <c r="AL128" s="21">
        <f t="shared" si="21"/>
        <v>31.105025963052586</v>
      </c>
      <c r="AM128" s="11">
        <v>38201369.189769611</v>
      </c>
      <c r="AN128" s="11">
        <v>53726988.004209191</v>
      </c>
      <c r="AO128" s="11">
        <v>28375264.451740298</v>
      </c>
      <c r="AP128" s="20">
        <f t="shared" si="22"/>
        <v>40101207.215239696</v>
      </c>
      <c r="AQ128">
        <f t="shared" si="23"/>
        <v>12782195.044767097</v>
      </c>
      <c r="AR128" s="31">
        <f t="shared" si="24"/>
        <v>31.874838520845</v>
      </c>
      <c r="AS128" s="11">
        <v>29508190.751290541</v>
      </c>
      <c r="AT128" s="11">
        <v>35460999.455965705</v>
      </c>
      <c r="AU128" s="11">
        <v>37445811.181276999</v>
      </c>
      <c r="AV128" s="20">
        <f t="shared" si="25"/>
        <v>34138333.796177745</v>
      </c>
      <c r="AW128">
        <f t="shared" si="26"/>
        <v>4130803.5366404606</v>
      </c>
      <c r="AX128" s="21">
        <f t="shared" si="27"/>
        <v>12.10019083328244</v>
      </c>
    </row>
    <row r="129" spans="1:50" ht="18">
      <c r="A129" s="3" t="s">
        <v>41</v>
      </c>
      <c r="B129" s="3" t="s">
        <v>720</v>
      </c>
      <c r="C129" s="3" t="s">
        <v>54</v>
      </c>
      <c r="D129" s="3" t="s">
        <v>721</v>
      </c>
      <c r="E129" s="3" t="str">
        <f t="shared" si="29"/>
        <v>(22:1_14:1)</v>
      </c>
      <c r="F129" s="3">
        <v>785.59349999999995</v>
      </c>
      <c r="G129" s="3" t="s">
        <v>68</v>
      </c>
      <c r="H129" s="3"/>
      <c r="I129" s="3">
        <v>12.458</v>
      </c>
      <c r="J129" s="3" t="s">
        <v>46</v>
      </c>
      <c r="K129" s="9">
        <v>1.7837165329488038</v>
      </c>
      <c r="L129" s="10">
        <v>0.58025473468119837</v>
      </c>
      <c r="M129" s="9">
        <v>3.3730776728773444</v>
      </c>
      <c r="N129" s="9">
        <v>0.36332042564028882</v>
      </c>
      <c r="O129" s="9">
        <v>7.3070871248633953</v>
      </c>
      <c r="P129" s="9">
        <v>0.28096258295744458</v>
      </c>
      <c r="Q129" s="9">
        <v>2.1662967276499785</v>
      </c>
      <c r="R129" s="9">
        <v>0.47380982351283085</v>
      </c>
      <c r="S129" s="9">
        <v>4.0965517725977838</v>
      </c>
      <c r="T129" s="9">
        <v>0.32957996086391311</v>
      </c>
      <c r="U129" s="3" t="s">
        <v>37</v>
      </c>
      <c r="V129" s="3" t="s">
        <v>38</v>
      </c>
      <c r="W129" s="3" t="s">
        <v>38</v>
      </c>
      <c r="X129" s="3" t="s">
        <v>38</v>
      </c>
      <c r="Y129" s="3"/>
      <c r="Z129" s="3"/>
      <c r="AA129" s="11">
        <v>0</v>
      </c>
      <c r="AB129" s="11">
        <v>790845.87525583047</v>
      </c>
      <c r="AC129" s="11">
        <v>1005006.1296846742</v>
      </c>
      <c r="AD129" s="20">
        <f t="shared" si="16"/>
        <v>598617.33498016826</v>
      </c>
      <c r="AE129">
        <f t="shared" si="17"/>
        <v>529361.11393672088</v>
      </c>
      <c r="AF129" s="31">
        <f t="shared" si="18"/>
        <v>88.430635566919918</v>
      </c>
      <c r="AG129" s="11">
        <v>946348.37860040634</v>
      </c>
      <c r="AH129" s="11">
        <v>1010858.2018806048</v>
      </c>
      <c r="AI129" s="11">
        <v>1460179.730135632</v>
      </c>
      <c r="AJ129" s="20">
        <f t="shared" si="19"/>
        <v>1139128.7702055478</v>
      </c>
      <c r="AK129">
        <f t="shared" si="20"/>
        <v>279902.96261192445</v>
      </c>
      <c r="AL129" s="21">
        <f t="shared" si="21"/>
        <v>24.571670028263611</v>
      </c>
      <c r="AM129" s="11">
        <v>574933.02594299987</v>
      </c>
      <c r="AN129" s="11">
        <v>1930599.4309200621</v>
      </c>
      <c r="AO129" s="11">
        <v>1098526.617886307</v>
      </c>
      <c r="AP129" s="20">
        <f t="shared" si="22"/>
        <v>1201353.0249164563</v>
      </c>
      <c r="AQ129">
        <f t="shared" si="23"/>
        <v>683657.66497780546</v>
      </c>
      <c r="AR129" s="31">
        <f t="shared" si="24"/>
        <v>56.907307910207983</v>
      </c>
      <c r="AS129" s="11">
        <v>749993.8966213552</v>
      </c>
      <c r="AT129" s="11">
        <v>1171219.7832918107</v>
      </c>
      <c r="AU129" s="11">
        <v>1111893.2148871133</v>
      </c>
      <c r="AV129" s="20">
        <f t="shared" si="25"/>
        <v>1011035.6316000931</v>
      </c>
      <c r="AW129">
        <f t="shared" si="26"/>
        <v>228006.58100195575</v>
      </c>
      <c r="AX129" s="21">
        <f t="shared" si="27"/>
        <v>22.55178491000423</v>
      </c>
    </row>
    <row r="130" spans="1:50" ht="18">
      <c r="A130" s="3" t="s">
        <v>41</v>
      </c>
      <c r="B130" s="3" t="s">
        <v>227</v>
      </c>
      <c r="C130" s="3" t="s">
        <v>150</v>
      </c>
      <c r="D130" s="3" t="s">
        <v>228</v>
      </c>
      <c r="E130" s="3" t="str">
        <f t="shared" si="29"/>
        <v>(d38:3+pO)</v>
      </c>
      <c r="F130" s="3">
        <v>770.59379999999999</v>
      </c>
      <c r="G130" s="3" t="s">
        <v>229</v>
      </c>
      <c r="H130" s="3"/>
      <c r="I130" s="3">
        <v>39.35</v>
      </c>
      <c r="J130" s="3" t="s">
        <v>46</v>
      </c>
      <c r="K130" s="9">
        <v>0.83389463306884382</v>
      </c>
      <c r="L130" s="10">
        <v>0.70654390933985067</v>
      </c>
      <c r="M130" s="9">
        <v>1.0969858586480477</v>
      </c>
      <c r="N130" s="9">
        <v>0.64686269041392619</v>
      </c>
      <c r="O130" s="9">
        <v>0.37744980133197992</v>
      </c>
      <c r="P130" s="9">
        <v>6.6069557971613818E-2</v>
      </c>
      <c r="Q130" s="9">
        <v>0.34407900371401168</v>
      </c>
      <c r="R130" s="9">
        <v>8.2678707840289373E-3</v>
      </c>
      <c r="S130" s="9">
        <v>0.45263488498890336</v>
      </c>
      <c r="T130" s="9">
        <v>0.33262557167702811</v>
      </c>
      <c r="U130" s="3" t="s">
        <v>47</v>
      </c>
      <c r="V130" s="3" t="s">
        <v>47</v>
      </c>
      <c r="W130" s="3" t="s">
        <v>47</v>
      </c>
      <c r="X130" s="3" t="s">
        <v>38</v>
      </c>
      <c r="Y130" s="16" t="s">
        <v>10</v>
      </c>
      <c r="Z130" s="16" t="s">
        <v>10</v>
      </c>
      <c r="AA130" s="11">
        <v>9889119.1955107301</v>
      </c>
      <c r="AB130" s="11">
        <v>588301783.02956069</v>
      </c>
      <c r="AC130" s="11">
        <v>566722993.52622879</v>
      </c>
      <c r="AD130" s="20">
        <f t="shared" si="16"/>
        <v>388304631.91710013</v>
      </c>
      <c r="AE130">
        <f t="shared" si="17"/>
        <v>327895007.952797</v>
      </c>
      <c r="AF130" s="31">
        <f t="shared" si="18"/>
        <v>84.442723831015215</v>
      </c>
      <c r="AG130" s="11">
        <v>574431022.49917281</v>
      </c>
      <c r="AH130" s="11">
        <v>571046363.86392915</v>
      </c>
      <c r="AI130" s="11">
        <v>717718628.69386768</v>
      </c>
      <c r="AJ130" s="20">
        <f t="shared" si="19"/>
        <v>621065338.35232317</v>
      </c>
      <c r="AK130">
        <f t="shared" si="20"/>
        <v>83721310.781093538</v>
      </c>
      <c r="AL130" s="21">
        <f t="shared" si="21"/>
        <v>13.480274233819728</v>
      </c>
      <c r="AM130" s="11">
        <v>819971813.78410399</v>
      </c>
      <c r="AN130" s="11">
        <v>1085389346.2787452</v>
      </c>
      <c r="AO130" s="11">
        <v>948844245.46624625</v>
      </c>
      <c r="AP130" s="20">
        <f t="shared" si="22"/>
        <v>951401801.84303176</v>
      </c>
      <c r="AQ130">
        <f t="shared" si="23"/>
        <v>132727248.3699241</v>
      </c>
      <c r="AR130" s="31">
        <f t="shared" si="24"/>
        <v>13.950703910041815</v>
      </c>
      <c r="AS130" s="11">
        <v>547186035.69439983</v>
      </c>
      <c r="AT130" s="11">
        <v>594575983.76509857</v>
      </c>
      <c r="AU130" s="11">
        <v>572251882.38518655</v>
      </c>
      <c r="AV130" s="20">
        <f t="shared" si="25"/>
        <v>571337967.28156173</v>
      </c>
      <c r="AW130">
        <f t="shared" si="26"/>
        <v>23708188.989215437</v>
      </c>
      <c r="AX130" s="21">
        <f t="shared" si="27"/>
        <v>4.1495910208837525</v>
      </c>
    </row>
    <row r="131" spans="1:50" ht="18">
      <c r="A131" s="3" t="s">
        <v>41</v>
      </c>
      <c r="B131" s="3" t="s">
        <v>722</v>
      </c>
      <c r="C131" s="3" t="s">
        <v>76</v>
      </c>
      <c r="D131" s="3" t="s">
        <v>619</v>
      </c>
      <c r="E131" s="3" t="str">
        <f t="shared" si="29"/>
        <v>(18:0_18:2)</v>
      </c>
      <c r="F131" s="3">
        <v>743.54650000000004</v>
      </c>
      <c r="G131" s="3" t="s">
        <v>230</v>
      </c>
      <c r="H131" s="3"/>
      <c r="I131" s="3">
        <v>31.57</v>
      </c>
      <c r="J131" s="3" t="s">
        <v>46</v>
      </c>
      <c r="K131" s="9">
        <v>1.4493682643504917</v>
      </c>
      <c r="L131" s="10">
        <v>0.2298378406523279</v>
      </c>
      <c r="M131" s="9">
        <v>1.6350500258658538</v>
      </c>
      <c r="N131" s="9">
        <v>0.23523511709934591</v>
      </c>
      <c r="O131" s="9">
        <v>1.7804891513836454</v>
      </c>
      <c r="P131" s="9">
        <v>9.3892641354211513E-3</v>
      </c>
      <c r="Q131" s="9">
        <v>1.0889508719715002</v>
      </c>
      <c r="R131" s="9">
        <v>0.74197734648214264</v>
      </c>
      <c r="S131" s="9">
        <v>1.2284587672971712</v>
      </c>
      <c r="T131" s="9">
        <v>0.34138909095016101</v>
      </c>
      <c r="U131" s="3" t="s">
        <v>58</v>
      </c>
      <c r="V131" s="3" t="s">
        <v>58</v>
      </c>
      <c r="W131" s="3" t="s">
        <v>58</v>
      </c>
      <c r="X131" s="3" t="s">
        <v>58</v>
      </c>
      <c r="Y131" s="16" t="s">
        <v>10</v>
      </c>
      <c r="Z131" s="16" t="s">
        <v>10</v>
      </c>
      <c r="AA131" s="11">
        <v>1857593.2976404999</v>
      </c>
      <c r="AB131" s="11">
        <v>34058580.191466168</v>
      </c>
      <c r="AC131" s="11">
        <v>29930714.345560919</v>
      </c>
      <c r="AD131" s="20">
        <f t="shared" ref="AD131:AD194" si="30">AVERAGE(AA131:AC131)</f>
        <v>21948962.611555863</v>
      </c>
      <c r="AE131">
        <f t="shared" ref="AE131:AE194" si="31">STDEV(AA131:AC131)</f>
        <v>17521619.782187734</v>
      </c>
      <c r="AF131" s="31">
        <f t="shared" ref="AF131:AF194" si="32">(AE131/AD131)*100</f>
        <v>79.82891990058252</v>
      </c>
      <c r="AG131" s="11">
        <v>17235527.155129712</v>
      </c>
      <c r="AH131" s="11">
        <v>31409757.530216243</v>
      </c>
      <c r="AI131" s="11">
        <v>33979163.609098218</v>
      </c>
      <c r="AJ131" s="20">
        <f t="shared" ref="AJ131:AJ194" si="33">AVERAGE(AG131:AI131)</f>
        <v>27541482.764814723</v>
      </c>
      <c r="AK131">
        <f t="shared" ref="AK131:AK194" si="34">STDEV(AG131:AI131)</f>
        <v>9017205.9237408731</v>
      </c>
      <c r="AL131" s="21">
        <f t="shared" ref="AL131:AL194" si="35">(AK131/AJ131)*100</f>
        <v>32.740451923890937</v>
      </c>
      <c r="AM131" s="11">
        <v>21829072.153662987</v>
      </c>
      <c r="AN131" s="11">
        <v>48936539.145420223</v>
      </c>
      <c r="AO131" s="11">
        <v>35711263.354760878</v>
      </c>
      <c r="AP131" s="20">
        <f t="shared" ref="AP131:AP194" si="36">AVERAGE(AM131:AO131)</f>
        <v>35492291.551281363</v>
      </c>
      <c r="AQ131">
        <f t="shared" ref="AQ131:AQ194" si="37">STDEV(AM131:AO131)</f>
        <v>13555060.057607315</v>
      </c>
      <c r="AR131" s="31">
        <f t="shared" ref="AR131:AR194" si="38">(AQ131/AP131)*100</f>
        <v>38.191560660494865</v>
      </c>
      <c r="AS131" s="11">
        <v>34340946.551456913</v>
      </c>
      <c r="AT131" s="11">
        <v>30225226.746036485</v>
      </c>
      <c r="AU131" s="11">
        <v>30037620.399166536</v>
      </c>
      <c r="AV131" s="20">
        <f t="shared" ref="AV131:AV194" si="39">AVERAGE(AS131:AU131)</f>
        <v>31534597.898886647</v>
      </c>
      <c r="AW131">
        <f t="shared" ref="AW131:AW194" si="40">STDEV(AS131:AU131)</f>
        <v>2432178.7773894612</v>
      </c>
      <c r="AX131" s="21">
        <f t="shared" ref="AX131:AX194" si="41">(AW131/AV131)*100</f>
        <v>7.7127312204457539</v>
      </c>
    </row>
    <row r="132" spans="1:50" ht="18">
      <c r="A132" s="3" t="s">
        <v>41</v>
      </c>
      <c r="B132" s="3" t="s">
        <v>231</v>
      </c>
      <c r="C132" s="3" t="s">
        <v>43</v>
      </c>
      <c r="D132" s="18" t="s">
        <v>232</v>
      </c>
      <c r="E132" s="3" t="s">
        <v>232</v>
      </c>
      <c r="F132" s="3">
        <v>584.44410000000005</v>
      </c>
      <c r="G132" s="3" t="s">
        <v>233</v>
      </c>
      <c r="H132" s="3"/>
      <c r="I132" s="3">
        <v>18.376999999999999</v>
      </c>
      <c r="J132" s="3" t="s">
        <v>46</v>
      </c>
      <c r="K132" s="9">
        <v>1.3413951014382031</v>
      </c>
      <c r="L132" s="10">
        <v>0.23724695209249383</v>
      </c>
      <c r="M132" s="9">
        <v>1.8151193419838603</v>
      </c>
      <c r="N132" s="9">
        <v>1.7265683227665536E-2</v>
      </c>
      <c r="O132" s="9">
        <v>1.1073827673309924</v>
      </c>
      <c r="P132" s="9">
        <v>0.59089034339616886</v>
      </c>
      <c r="Q132" s="9">
        <v>0.61008813124136652</v>
      </c>
      <c r="R132" s="9">
        <v>1.2620573982700205E-2</v>
      </c>
      <c r="S132" s="9">
        <v>0.82554555786262385</v>
      </c>
      <c r="T132" s="9">
        <v>0.34187734240903594</v>
      </c>
      <c r="U132" s="3" t="s">
        <v>38</v>
      </c>
      <c r="V132" s="3" t="s">
        <v>38</v>
      </c>
      <c r="W132" s="3" t="s">
        <v>38</v>
      </c>
      <c r="X132" s="3" t="s">
        <v>47</v>
      </c>
      <c r="Y132" s="16" t="s">
        <v>10</v>
      </c>
      <c r="Z132" s="16" t="s">
        <v>10</v>
      </c>
      <c r="AA132" s="11">
        <v>68253900.582739502</v>
      </c>
      <c r="AB132" s="11">
        <v>6151102.6553999223</v>
      </c>
      <c r="AC132" s="11">
        <v>4628293.5706908088</v>
      </c>
      <c r="AD132" s="20">
        <f t="shared" si="30"/>
        <v>26344432.269610077</v>
      </c>
      <c r="AE132">
        <f t="shared" si="31"/>
        <v>36302649.870140582</v>
      </c>
      <c r="AF132" s="31">
        <f t="shared" si="32"/>
        <v>137.80008427821738</v>
      </c>
      <c r="AG132" s="11">
        <v>4988513.3771005962</v>
      </c>
      <c r="AH132" s="11">
        <v>6289434.5678550042</v>
      </c>
      <c r="AI132" s="11">
        <v>3394424.1057395381</v>
      </c>
      <c r="AJ132" s="20">
        <f t="shared" si="33"/>
        <v>4890790.6835650457</v>
      </c>
      <c r="AK132">
        <f t="shared" si="34"/>
        <v>1449977.1334622428</v>
      </c>
      <c r="AL132" s="21">
        <f t="shared" si="35"/>
        <v>29.647090363828667</v>
      </c>
      <c r="AM132" s="11">
        <v>1968475.8924942885</v>
      </c>
      <c r="AN132" s="11">
        <v>3869675.6772753773</v>
      </c>
      <c r="AO132" s="11">
        <v>4261326.7867329251</v>
      </c>
      <c r="AP132" s="20">
        <f t="shared" si="36"/>
        <v>3366492.7855008636</v>
      </c>
      <c r="AQ132">
        <f t="shared" si="37"/>
        <v>1226452.6377865761</v>
      </c>
      <c r="AR132" s="31">
        <f t="shared" si="38"/>
        <v>36.431167863147692</v>
      </c>
      <c r="AS132" s="11">
        <v>5478475.804669478</v>
      </c>
      <c r="AT132" s="11">
        <v>5476558.5172518399</v>
      </c>
      <c r="AU132" s="11">
        <v>4310145.2772244215</v>
      </c>
      <c r="AV132" s="20">
        <f t="shared" si="39"/>
        <v>5088393.1997152464</v>
      </c>
      <c r="AW132">
        <f t="shared" si="40"/>
        <v>673983.15308597358</v>
      </c>
      <c r="AX132" s="21">
        <f t="shared" si="41"/>
        <v>13.245500625299369</v>
      </c>
    </row>
    <row r="133" spans="1:50" ht="18">
      <c r="A133" s="3" t="s">
        <v>41</v>
      </c>
      <c r="B133" s="3" t="s">
        <v>723</v>
      </c>
      <c r="C133" s="3" t="s">
        <v>72</v>
      </c>
      <c r="D133" s="3" t="s">
        <v>724</v>
      </c>
      <c r="E133" s="3" t="str">
        <f t="shared" ref="E133:E147" si="42">"("&amp;D133&amp;")"</f>
        <v>(18:1_18:1_18:1)</v>
      </c>
      <c r="F133" s="3">
        <v>884.78330000000005</v>
      </c>
      <c r="G133" s="3" t="s">
        <v>234</v>
      </c>
      <c r="H133" s="3"/>
      <c r="I133" s="3">
        <v>43.517000000000003</v>
      </c>
      <c r="J133" s="3" t="s">
        <v>90</v>
      </c>
      <c r="K133" s="9">
        <v>0.65238304958680016</v>
      </c>
      <c r="L133" s="10">
        <v>0.18275396202217908</v>
      </c>
      <c r="M133" s="9">
        <v>0.62150959159676955</v>
      </c>
      <c r="N133" s="9">
        <v>0.15575900643732882</v>
      </c>
      <c r="O133" s="9">
        <v>0.88201670785635777</v>
      </c>
      <c r="P133" s="9">
        <v>0.67087159162528298</v>
      </c>
      <c r="Q133" s="9">
        <v>1.4191522058256554</v>
      </c>
      <c r="R133" s="9">
        <v>0.29654140911265459</v>
      </c>
      <c r="S133" s="9">
        <v>1.3519920672601791</v>
      </c>
      <c r="T133" s="9">
        <v>0.34263999008194657</v>
      </c>
      <c r="U133" s="3" t="s">
        <v>58</v>
      </c>
      <c r="V133" s="3" t="s">
        <v>58</v>
      </c>
      <c r="W133" s="3" t="s">
        <v>58</v>
      </c>
      <c r="X133" s="3" t="s">
        <v>58</v>
      </c>
      <c r="Y133" s="3"/>
      <c r="Z133" s="3"/>
      <c r="AA133" s="11">
        <v>22099998.677000001</v>
      </c>
      <c r="AB133" s="11">
        <v>24533.182634579905</v>
      </c>
      <c r="AC133" s="11">
        <v>41616.371119139156</v>
      </c>
      <c r="AD133" s="20">
        <f t="shared" si="30"/>
        <v>7388716.0769179063</v>
      </c>
      <c r="AE133">
        <f t="shared" si="31"/>
        <v>12740347.317221805</v>
      </c>
      <c r="AF133" s="31">
        <f t="shared" si="32"/>
        <v>172.42978596812253</v>
      </c>
      <c r="AG133" s="11">
        <v>64175.92470250155</v>
      </c>
      <c r="AH133" s="11">
        <v>26339.574147588126</v>
      </c>
      <c r="AI133" s="11">
        <v>41988.733290885648</v>
      </c>
      <c r="AJ133" s="20">
        <f t="shared" si="33"/>
        <v>44168.0773803251</v>
      </c>
      <c r="AK133">
        <f t="shared" si="34"/>
        <v>19012.088557644216</v>
      </c>
      <c r="AL133" s="21">
        <f t="shared" si="35"/>
        <v>43.044863361232132</v>
      </c>
      <c r="AM133" s="11">
        <v>496130.90752440476</v>
      </c>
      <c r="AN133" s="11">
        <v>338173.90057659347</v>
      </c>
      <c r="AO133" s="11">
        <v>43979.216184798708</v>
      </c>
      <c r="AP133" s="20">
        <f t="shared" si="36"/>
        <v>292761.34142859897</v>
      </c>
      <c r="AQ133">
        <f t="shared" si="37"/>
        <v>229471.16026114079</v>
      </c>
      <c r="AR133" s="31">
        <f t="shared" si="38"/>
        <v>78.381646682373216</v>
      </c>
      <c r="AS133" s="11">
        <v>33470.820404021251</v>
      </c>
      <c r="AT133" s="11">
        <v>185453.12291918098</v>
      </c>
      <c r="AU133" s="11">
        <v>230159.14272034791</v>
      </c>
      <c r="AV133" s="20">
        <f t="shared" si="39"/>
        <v>149694.36201451672</v>
      </c>
      <c r="AW133">
        <f t="shared" si="40"/>
        <v>103104.75629174683</v>
      </c>
      <c r="AX133" s="21">
        <f t="shared" si="41"/>
        <v>68.876846732376052</v>
      </c>
    </row>
    <row r="134" spans="1:50" ht="18">
      <c r="A134" s="3" t="s">
        <v>41</v>
      </c>
      <c r="B134" s="3" t="s">
        <v>725</v>
      </c>
      <c r="C134" s="3" t="s">
        <v>39</v>
      </c>
      <c r="D134" s="3" t="s">
        <v>702</v>
      </c>
      <c r="E134" s="3" t="str">
        <f t="shared" si="42"/>
        <v>(16:1_18:1)</v>
      </c>
      <c r="F134" s="3">
        <v>754.55949999999996</v>
      </c>
      <c r="G134" s="3" t="s">
        <v>235</v>
      </c>
      <c r="H134" s="3"/>
      <c r="I134" s="3">
        <v>27.234999999999999</v>
      </c>
      <c r="J134" s="3" t="s">
        <v>80</v>
      </c>
      <c r="K134" s="9">
        <v>1.0124381732883145</v>
      </c>
      <c r="L134" s="10">
        <v>0.9430218617436058</v>
      </c>
      <c r="M134" s="9">
        <v>1.3846906037394733</v>
      </c>
      <c r="N134" s="9">
        <v>6.3660847143960864E-2</v>
      </c>
      <c r="O134" s="9">
        <v>1.1705340640820463</v>
      </c>
      <c r="P134" s="9">
        <v>0.25403087350637155</v>
      </c>
      <c r="Q134" s="9">
        <v>0.84533978992918746</v>
      </c>
      <c r="R134" s="9">
        <v>0.18299838822001338</v>
      </c>
      <c r="S134" s="9">
        <v>1.1561536249470421</v>
      </c>
      <c r="T134" s="9">
        <v>0.34467842574244417</v>
      </c>
      <c r="U134" s="3" t="s">
        <v>58</v>
      </c>
      <c r="V134" s="3" t="s">
        <v>58</v>
      </c>
      <c r="W134" s="3" t="s">
        <v>58</v>
      </c>
      <c r="X134" s="3" t="s">
        <v>58</v>
      </c>
      <c r="Y134" s="3"/>
      <c r="Z134" s="3"/>
      <c r="AA134" s="11">
        <v>1150273030.0550001</v>
      </c>
      <c r="AB134" s="11">
        <v>14124063.704098174</v>
      </c>
      <c r="AC134" s="11">
        <v>11655031.903499115</v>
      </c>
      <c r="AD134" s="20">
        <f t="shared" si="30"/>
        <v>392017375.22086579</v>
      </c>
      <c r="AE134">
        <f t="shared" si="31"/>
        <v>656669820.0735774</v>
      </c>
      <c r="AF134" s="31">
        <f t="shared" si="32"/>
        <v>167.51038642192947</v>
      </c>
      <c r="AG134" s="11">
        <v>14249413.753029361</v>
      </c>
      <c r="AH134" s="11">
        <v>14981530.792591447</v>
      </c>
      <c r="AI134" s="11">
        <v>4251589.5019441713</v>
      </c>
      <c r="AJ134" s="20">
        <f t="shared" si="33"/>
        <v>11160844.682521658</v>
      </c>
      <c r="AK134">
        <f t="shared" si="34"/>
        <v>5994777.2437895443</v>
      </c>
      <c r="AL134" s="21">
        <f t="shared" si="35"/>
        <v>53.712576550568905</v>
      </c>
      <c r="AM134" s="11">
        <v>12295116.14094604</v>
      </c>
      <c r="AN134" s="11">
        <v>5987580.5162505619</v>
      </c>
      <c r="AO134" s="11">
        <v>9624475.9216848481</v>
      </c>
      <c r="AP134" s="20">
        <f t="shared" si="36"/>
        <v>9302390.85962715</v>
      </c>
      <c r="AQ134">
        <f t="shared" si="37"/>
        <v>3166078.8847723254</v>
      </c>
      <c r="AR134" s="31">
        <f t="shared" si="38"/>
        <v>34.035109172989806</v>
      </c>
      <c r="AS134" s="11">
        <v>5525618.6793897226</v>
      </c>
      <c r="AT134" s="11">
        <v>12516931.766115619</v>
      </c>
      <c r="AU134" s="11">
        <v>10536411.009835634</v>
      </c>
      <c r="AV134" s="20">
        <f t="shared" si="39"/>
        <v>9526320.4851136599</v>
      </c>
      <c r="AW134">
        <f t="shared" si="40"/>
        <v>3603446.5196886226</v>
      </c>
      <c r="AX134" s="21">
        <f t="shared" si="41"/>
        <v>37.826215539562853</v>
      </c>
    </row>
    <row r="135" spans="1:50" ht="18">
      <c r="A135" s="3" t="s">
        <v>41</v>
      </c>
      <c r="B135" s="3" t="s">
        <v>726</v>
      </c>
      <c r="C135" s="3" t="s">
        <v>39</v>
      </c>
      <c r="D135" s="3" t="s">
        <v>571</v>
      </c>
      <c r="E135" s="3" t="str">
        <f t="shared" si="42"/>
        <v>(16:1_18:2)</v>
      </c>
      <c r="F135" s="3">
        <v>752.54380000000003</v>
      </c>
      <c r="G135" s="3" t="s">
        <v>236</v>
      </c>
      <c r="H135" s="3"/>
      <c r="I135" s="3">
        <v>23.33</v>
      </c>
      <c r="J135" s="3" t="s">
        <v>80</v>
      </c>
      <c r="K135" s="9">
        <v>1.1990103917885804</v>
      </c>
      <c r="L135" s="10">
        <v>0.56932216853366946</v>
      </c>
      <c r="M135" s="9">
        <v>1.6452246729896345</v>
      </c>
      <c r="N135" s="9">
        <v>0.11382387470898243</v>
      </c>
      <c r="O135" s="9">
        <v>0.87829081395009378</v>
      </c>
      <c r="P135" s="9">
        <v>0.65081223470690386</v>
      </c>
      <c r="Q135" s="9">
        <v>0.53384247657439998</v>
      </c>
      <c r="R135" s="9">
        <v>6.8659395384842073E-2</v>
      </c>
      <c r="S135" s="9">
        <v>0.73251309577053403</v>
      </c>
      <c r="T135" s="9">
        <v>0.345982910172066</v>
      </c>
      <c r="U135" s="3" t="s">
        <v>58</v>
      </c>
      <c r="V135" s="3" t="s">
        <v>58</v>
      </c>
      <c r="W135" s="3" t="s">
        <v>58</v>
      </c>
      <c r="X135" s="3" t="s">
        <v>58</v>
      </c>
      <c r="Y135" s="16" t="s">
        <v>10</v>
      </c>
      <c r="Z135" s="16" t="s">
        <v>10</v>
      </c>
      <c r="AA135" s="11">
        <v>561763.217895807</v>
      </c>
      <c r="AB135" s="11">
        <v>11861609.09056076</v>
      </c>
      <c r="AC135" s="11">
        <v>12765572.909824969</v>
      </c>
      <c r="AD135" s="20">
        <f t="shared" si="30"/>
        <v>8396315.0727605131</v>
      </c>
      <c r="AE135">
        <f t="shared" si="31"/>
        <v>6799958.8029309157</v>
      </c>
      <c r="AF135" s="31">
        <f t="shared" si="32"/>
        <v>80.987418218635852</v>
      </c>
      <c r="AG135" s="11">
        <v>11085032.355425762</v>
      </c>
      <c r="AH135" s="11">
        <v>14368324.363592295</v>
      </c>
      <c r="AI135" s="11">
        <v>7393860.6169154253</v>
      </c>
      <c r="AJ135" s="20">
        <f t="shared" si="33"/>
        <v>10949072.445311161</v>
      </c>
      <c r="AK135">
        <f t="shared" si="34"/>
        <v>3489219.1047992702</v>
      </c>
      <c r="AL135" s="21">
        <f t="shared" si="35"/>
        <v>31.867714112107244</v>
      </c>
      <c r="AM135" s="11">
        <v>12115692.086165177</v>
      </c>
      <c r="AN135" s="11">
        <v>8709905.5846364591</v>
      </c>
      <c r="AO135" s="11">
        <v>8311943.4000338046</v>
      </c>
      <c r="AP135" s="20">
        <f t="shared" si="36"/>
        <v>9712513.6902784798</v>
      </c>
      <c r="AQ135">
        <f t="shared" si="37"/>
        <v>2090704.0146648793</v>
      </c>
      <c r="AR135" s="31">
        <f t="shared" si="38"/>
        <v>21.525879719042475</v>
      </c>
      <c r="AS135" s="11">
        <v>6937651.1733805249</v>
      </c>
      <c r="AT135" s="11">
        <v>11644027.16064347</v>
      </c>
      <c r="AU135" s="11">
        <v>11234086.334663017</v>
      </c>
      <c r="AV135" s="20">
        <f t="shared" si="39"/>
        <v>9938588.2228956688</v>
      </c>
      <c r="AW135">
        <f t="shared" si="40"/>
        <v>2606958.0456090784</v>
      </c>
      <c r="AX135" s="21">
        <f t="shared" si="41"/>
        <v>26.230667647577867</v>
      </c>
    </row>
    <row r="136" spans="1:50" ht="18">
      <c r="A136" s="3" t="s">
        <v>41</v>
      </c>
      <c r="B136" s="3" t="s">
        <v>727</v>
      </c>
      <c r="C136" s="3" t="s">
        <v>72</v>
      </c>
      <c r="D136" s="3" t="s">
        <v>728</v>
      </c>
      <c r="E136" s="3" t="str">
        <f t="shared" si="42"/>
        <v>(16:0_8:0_10:3)</v>
      </c>
      <c r="F136" s="3">
        <v>604.47029999999995</v>
      </c>
      <c r="G136" s="3" t="s">
        <v>237</v>
      </c>
      <c r="H136" s="3"/>
      <c r="I136" s="3">
        <v>13.442</v>
      </c>
      <c r="J136" s="3" t="s">
        <v>46</v>
      </c>
      <c r="K136" s="9">
        <v>2.1549551328776255</v>
      </c>
      <c r="L136" s="10">
        <v>0.38691087762736903</v>
      </c>
      <c r="M136" s="9">
        <v>0.78201199797545573</v>
      </c>
      <c r="N136" s="9">
        <v>0.61040622794872368</v>
      </c>
      <c r="O136" s="9">
        <v>0.88073825695056651</v>
      </c>
      <c r="P136" s="9">
        <v>0.7773465278953624</v>
      </c>
      <c r="Q136" s="9">
        <v>1.1262464760524167</v>
      </c>
      <c r="R136" s="9">
        <v>0.70943241299885385</v>
      </c>
      <c r="S136" s="9">
        <v>0.40870375606125503</v>
      </c>
      <c r="T136" s="9">
        <v>0.34663339006400073</v>
      </c>
      <c r="U136" s="3" t="s">
        <v>58</v>
      </c>
      <c r="V136" s="3" t="s">
        <v>58</v>
      </c>
      <c r="W136" s="3" t="s">
        <v>58</v>
      </c>
      <c r="X136" s="3" t="s">
        <v>58</v>
      </c>
      <c r="Y136" s="16" t="s">
        <v>10</v>
      </c>
      <c r="Z136" s="16" t="s">
        <v>10</v>
      </c>
      <c r="AA136" s="11">
        <v>236400.567364569</v>
      </c>
      <c r="AB136" s="11">
        <v>18305094.319050249</v>
      </c>
      <c r="AC136" s="11">
        <v>21550628.726751801</v>
      </c>
      <c r="AD136" s="20">
        <f t="shared" si="30"/>
        <v>13364041.204388872</v>
      </c>
      <c r="AE136">
        <f t="shared" si="31"/>
        <v>11484101.397977669</v>
      </c>
      <c r="AF136" s="31">
        <f t="shared" si="32"/>
        <v>85.93284937048972</v>
      </c>
      <c r="AG136" s="11">
        <v>22959023.168722473</v>
      </c>
      <c r="AH136" s="11">
        <v>26356735.652194433</v>
      </c>
      <c r="AI136" s="11">
        <v>36686200.91882322</v>
      </c>
      <c r="AJ136" s="20">
        <f t="shared" si="33"/>
        <v>28667319.91324671</v>
      </c>
      <c r="AK136">
        <f t="shared" si="34"/>
        <v>7149332.2741555208</v>
      </c>
      <c r="AL136" s="21">
        <f t="shared" si="35"/>
        <v>24.938962888023337</v>
      </c>
      <c r="AM136" s="11">
        <v>29645171.092027012</v>
      </c>
      <c r="AN136" s="11">
        <v>38207623.085309535</v>
      </c>
      <c r="AO136" s="11">
        <v>26012652.105314158</v>
      </c>
      <c r="AP136" s="20">
        <f t="shared" si="36"/>
        <v>31288482.094216902</v>
      </c>
      <c r="AQ136">
        <f t="shared" si="37"/>
        <v>6261364.2753133886</v>
      </c>
      <c r="AR136" s="31">
        <f t="shared" si="38"/>
        <v>20.011722705048342</v>
      </c>
      <c r="AS136" s="11">
        <v>21124224.773261599</v>
      </c>
      <c r="AT136" s="11">
        <v>21528688.400025234</v>
      </c>
      <c r="AU136" s="11">
        <v>26161564.222641431</v>
      </c>
      <c r="AV136" s="20">
        <f t="shared" si="39"/>
        <v>22938159.131976087</v>
      </c>
      <c r="AW136">
        <f t="shared" si="40"/>
        <v>2798866.3759170664</v>
      </c>
      <c r="AX136" s="21">
        <f t="shared" si="41"/>
        <v>12.201791607659619</v>
      </c>
    </row>
    <row r="137" spans="1:50" ht="18">
      <c r="A137" s="3" t="s">
        <v>41</v>
      </c>
      <c r="B137" s="3" t="s">
        <v>238</v>
      </c>
      <c r="C137" s="3" t="s">
        <v>150</v>
      </c>
      <c r="D137" s="3" t="s">
        <v>239</v>
      </c>
      <c r="E137" s="3" t="str">
        <f t="shared" si="42"/>
        <v>(d41:8)</v>
      </c>
      <c r="F137" s="3">
        <v>786.56759999999997</v>
      </c>
      <c r="G137" s="3" t="s">
        <v>240</v>
      </c>
      <c r="H137" s="3"/>
      <c r="I137" s="3">
        <v>39.332999999999998</v>
      </c>
      <c r="J137" s="3" t="s">
        <v>46</v>
      </c>
      <c r="K137" s="9">
        <v>2.1107829243510219</v>
      </c>
      <c r="L137" s="10">
        <v>0.25428967452421347</v>
      </c>
      <c r="M137" s="9">
        <v>2.9001056501458855</v>
      </c>
      <c r="N137" s="9">
        <v>1.1241912611118451E-2</v>
      </c>
      <c r="O137" s="9">
        <v>1.2519030399814843</v>
      </c>
      <c r="P137" s="9">
        <v>0.53976792623416114</v>
      </c>
      <c r="Q137" s="9">
        <v>0.43167497705420116</v>
      </c>
      <c r="R137" s="9">
        <v>1.4741392196430831E-2</v>
      </c>
      <c r="S137" s="9">
        <v>0.59309890445811353</v>
      </c>
      <c r="T137" s="9">
        <v>0.35015227328561666</v>
      </c>
      <c r="U137" s="3" t="s">
        <v>47</v>
      </c>
      <c r="V137" s="3" t="s">
        <v>47</v>
      </c>
      <c r="W137" s="3" t="s">
        <v>47</v>
      </c>
      <c r="X137" s="3" t="s">
        <v>38</v>
      </c>
      <c r="Y137" s="16" t="s">
        <v>10</v>
      </c>
      <c r="Z137" s="16" t="s">
        <v>10</v>
      </c>
      <c r="AA137" s="11">
        <v>2547400.3105220799</v>
      </c>
      <c r="AB137" s="11">
        <v>167887.69466010394</v>
      </c>
      <c r="AC137" s="11">
        <v>380048.97915999201</v>
      </c>
      <c r="AD137" s="20">
        <f t="shared" si="30"/>
        <v>1031778.9947807253</v>
      </c>
      <c r="AE137">
        <f t="shared" si="31"/>
        <v>1316846.2636949413</v>
      </c>
      <c r="AF137" s="31">
        <f t="shared" si="32"/>
        <v>127.62871412930816</v>
      </c>
      <c r="AG137" s="11">
        <v>125238.98969150921</v>
      </c>
      <c r="AH137" s="11">
        <v>228697.42847966228</v>
      </c>
      <c r="AI137" s="11">
        <v>200435.92722414035</v>
      </c>
      <c r="AJ137" s="20">
        <f t="shared" si="33"/>
        <v>184790.78179843727</v>
      </c>
      <c r="AK137">
        <f t="shared" si="34"/>
        <v>53474.200046976439</v>
      </c>
      <c r="AL137" s="21">
        <f t="shared" si="35"/>
        <v>28.937698908219378</v>
      </c>
      <c r="AM137" s="11">
        <v>571902.68221910449</v>
      </c>
      <c r="AN137" s="11">
        <v>137459.934479683</v>
      </c>
      <c r="AO137" s="11">
        <v>342784.18926863035</v>
      </c>
      <c r="AP137" s="20">
        <f t="shared" si="36"/>
        <v>350715.60198913934</v>
      </c>
      <c r="AQ137">
        <f t="shared" si="37"/>
        <v>217329.94673227132</v>
      </c>
      <c r="AR137" s="31">
        <f t="shared" si="38"/>
        <v>61.967573013475864</v>
      </c>
      <c r="AS137" s="11">
        <v>197056.89158313849</v>
      </c>
      <c r="AT137" s="11">
        <v>204867.11984720686</v>
      </c>
      <c r="AU137" s="11">
        <v>1025971.889740606</v>
      </c>
      <c r="AV137" s="20">
        <f t="shared" si="39"/>
        <v>475965.3003903171</v>
      </c>
      <c r="AW137">
        <f t="shared" si="40"/>
        <v>476335.68642600899</v>
      </c>
      <c r="AX137" s="21">
        <f t="shared" si="41"/>
        <v>100.07781786516541</v>
      </c>
    </row>
    <row r="138" spans="1:50" ht="18">
      <c r="A138" s="3" t="s">
        <v>41</v>
      </c>
      <c r="B138" s="3" t="s">
        <v>729</v>
      </c>
      <c r="C138" s="3" t="s">
        <v>72</v>
      </c>
      <c r="D138" s="3" t="s">
        <v>730</v>
      </c>
      <c r="E138" s="3" t="str">
        <f t="shared" si="42"/>
        <v>(16:0_16:0_17:0)</v>
      </c>
      <c r="F138" s="3">
        <v>820.75199999999995</v>
      </c>
      <c r="G138" s="3" t="s">
        <v>241</v>
      </c>
      <c r="H138" s="3"/>
      <c r="I138" s="3">
        <v>44.462000000000003</v>
      </c>
      <c r="J138" s="3" t="s">
        <v>90</v>
      </c>
      <c r="K138" s="9">
        <v>0.79668887938133326</v>
      </c>
      <c r="L138" s="10">
        <v>0.17897320264452551</v>
      </c>
      <c r="M138" s="9">
        <v>1.0525902818815387</v>
      </c>
      <c r="N138" s="9">
        <v>0.90288374477769795</v>
      </c>
      <c r="O138" s="9">
        <v>1.0002184647579704</v>
      </c>
      <c r="P138" s="9">
        <v>0.9990454403988217</v>
      </c>
      <c r="Q138" s="9">
        <v>0.95024482172688118</v>
      </c>
      <c r="R138" s="9">
        <v>0.90785110580059769</v>
      </c>
      <c r="S138" s="9">
        <v>1.2554693439861839</v>
      </c>
      <c r="T138" s="9">
        <v>0.35397244988658633</v>
      </c>
      <c r="U138" s="3" t="s">
        <v>58</v>
      </c>
      <c r="V138" s="3" t="s">
        <v>58</v>
      </c>
      <c r="W138" s="3" t="s">
        <v>58</v>
      </c>
      <c r="X138" s="3" t="s">
        <v>58</v>
      </c>
      <c r="Y138" s="3"/>
      <c r="Z138" s="3"/>
      <c r="AA138" s="11">
        <v>4363394.1540000001</v>
      </c>
      <c r="AB138" s="11">
        <v>3886848.4942836864</v>
      </c>
      <c r="AC138" s="11">
        <v>4008873.8347051335</v>
      </c>
      <c r="AD138" s="20">
        <f t="shared" si="30"/>
        <v>4086372.1609962732</v>
      </c>
      <c r="AE138">
        <f t="shared" si="31"/>
        <v>247544.81287649748</v>
      </c>
      <c r="AF138" s="31">
        <f t="shared" si="32"/>
        <v>6.0578137067218343</v>
      </c>
      <c r="AG138" s="11">
        <v>2796719.1326281684</v>
      </c>
      <c r="AH138" s="11">
        <v>4097666.9789459934</v>
      </c>
      <c r="AI138" s="11">
        <v>2872315.6614634311</v>
      </c>
      <c r="AJ138" s="20">
        <f t="shared" si="33"/>
        <v>3255567.2576791979</v>
      </c>
      <c r="AK138">
        <f t="shared" si="34"/>
        <v>730258.62830314669</v>
      </c>
      <c r="AL138" s="21">
        <f t="shared" si="35"/>
        <v>22.431071776527432</v>
      </c>
      <c r="AM138" s="11">
        <v>7404031.9561684122</v>
      </c>
      <c r="AN138" s="11">
        <v>2600141.1499070032</v>
      </c>
      <c r="AO138" s="11">
        <v>2899653.7683724049</v>
      </c>
      <c r="AP138" s="20">
        <f t="shared" si="36"/>
        <v>4301275.6248159399</v>
      </c>
      <c r="AQ138">
        <f t="shared" si="37"/>
        <v>2691235.6996305408</v>
      </c>
      <c r="AR138" s="31">
        <f t="shared" si="38"/>
        <v>62.568315410982386</v>
      </c>
      <c r="AS138" s="11">
        <v>5294119.7184831081</v>
      </c>
      <c r="AT138" s="11">
        <v>3913744.9660186581</v>
      </c>
      <c r="AU138" s="11">
        <v>3053929.9834024408</v>
      </c>
      <c r="AV138" s="20">
        <f t="shared" si="39"/>
        <v>4087264.8893014025</v>
      </c>
      <c r="AW138">
        <f t="shared" si="40"/>
        <v>1130130.2513968141</v>
      </c>
      <c r="AX138" s="21">
        <f t="shared" si="41"/>
        <v>27.650036931909654</v>
      </c>
    </row>
    <row r="139" spans="1:50" ht="18">
      <c r="A139" s="3" t="s">
        <v>41</v>
      </c>
      <c r="B139" s="3" t="s">
        <v>731</v>
      </c>
      <c r="C139" s="3" t="s">
        <v>51</v>
      </c>
      <c r="D139" s="3" t="s">
        <v>732</v>
      </c>
      <c r="E139" s="3" t="str">
        <f t="shared" si="42"/>
        <v>(d18:2_28:0+O)</v>
      </c>
      <c r="F139" s="3">
        <v>719.67920000000004</v>
      </c>
      <c r="G139" s="3" t="s">
        <v>242</v>
      </c>
      <c r="H139" s="3"/>
      <c r="I139" s="3">
        <v>35.180999999999997</v>
      </c>
      <c r="J139" s="3" t="s">
        <v>46</v>
      </c>
      <c r="K139" s="9">
        <v>0.97674660358128595</v>
      </c>
      <c r="L139" s="10">
        <v>0.89316736553933029</v>
      </c>
      <c r="M139" s="9">
        <v>1.1732000887773235</v>
      </c>
      <c r="N139" s="9">
        <v>0.52556868322469974</v>
      </c>
      <c r="O139" s="9">
        <v>0.87289251722054906</v>
      </c>
      <c r="P139" s="9">
        <v>0.45373322545075367</v>
      </c>
      <c r="Q139" s="9">
        <v>0.7440269784928617</v>
      </c>
      <c r="R139" s="9">
        <v>0.27819075883422778</v>
      </c>
      <c r="S139" s="9">
        <v>0.89367346046564056</v>
      </c>
      <c r="T139" s="9">
        <v>0.35514386609405724</v>
      </c>
      <c r="U139" s="3" t="s">
        <v>38</v>
      </c>
      <c r="V139" s="3" t="s">
        <v>37</v>
      </c>
      <c r="W139" s="3" t="s">
        <v>38</v>
      </c>
      <c r="X139" s="3" t="s">
        <v>37</v>
      </c>
      <c r="Y139" s="3"/>
      <c r="Z139" s="3"/>
      <c r="AA139" s="11">
        <v>6810172.7300000004</v>
      </c>
      <c r="AB139" s="11">
        <v>19783141.618573181</v>
      </c>
      <c r="AC139" s="11">
        <v>51864983.056786343</v>
      </c>
      <c r="AD139" s="20">
        <f t="shared" si="30"/>
        <v>26152765.801786508</v>
      </c>
      <c r="AE139">
        <f t="shared" si="31"/>
        <v>23192952.972232867</v>
      </c>
      <c r="AF139" s="31">
        <f t="shared" si="32"/>
        <v>88.68260109853675</v>
      </c>
      <c r="AG139" s="11">
        <v>25062010.279072005</v>
      </c>
      <c r="AH139" s="11">
        <v>19616098.354887422</v>
      </c>
      <c r="AI139" s="11">
        <v>10661418.825037107</v>
      </c>
      <c r="AJ139" s="20">
        <f t="shared" si="33"/>
        <v>18446509.152998846</v>
      </c>
      <c r="AK139">
        <f t="shared" si="34"/>
        <v>7271190.5993713643</v>
      </c>
      <c r="AL139" s="21">
        <f t="shared" si="35"/>
        <v>39.417705209493732</v>
      </c>
      <c r="AM139" s="11">
        <v>17476582.454072002</v>
      </c>
      <c r="AN139" s="11">
        <v>11440531.290347587</v>
      </c>
      <c r="AO139" s="11">
        <v>8673203.4492847975</v>
      </c>
      <c r="AP139" s="20">
        <f t="shared" si="36"/>
        <v>12530105.731234796</v>
      </c>
      <c r="AQ139">
        <f t="shared" si="37"/>
        <v>4501694.1057959534</v>
      </c>
      <c r="AR139" s="31">
        <f t="shared" si="38"/>
        <v>35.92702409983837</v>
      </c>
      <c r="AS139" s="11">
        <v>13371401.57525203</v>
      </c>
      <c r="AT139" s="11">
        <v>27725205.050939754</v>
      </c>
      <c r="AU139" s="11">
        <v>15967653.529227395</v>
      </c>
      <c r="AV139" s="20">
        <f t="shared" si="39"/>
        <v>19021420.05180639</v>
      </c>
      <c r="AW139">
        <f t="shared" si="40"/>
        <v>7648662.3690345073</v>
      </c>
      <c r="AX139" s="21">
        <f t="shared" si="41"/>
        <v>40.210785252640186</v>
      </c>
    </row>
    <row r="140" spans="1:50" ht="18">
      <c r="A140" s="3" t="s">
        <v>41</v>
      </c>
      <c r="B140" s="3" t="s">
        <v>733</v>
      </c>
      <c r="C140" s="3" t="s">
        <v>51</v>
      </c>
      <c r="D140" s="3" t="s">
        <v>734</v>
      </c>
      <c r="E140" s="3" t="str">
        <f t="shared" si="42"/>
        <v>(d18:2_29:0+O)</v>
      </c>
      <c r="F140" s="3">
        <v>733.69479999999999</v>
      </c>
      <c r="G140" s="3" t="s">
        <v>243</v>
      </c>
      <c r="H140" s="3"/>
      <c r="I140" s="3">
        <v>36.087000000000003</v>
      </c>
      <c r="J140" s="3" t="s">
        <v>46</v>
      </c>
      <c r="K140" s="9">
        <v>5.7951900791468676</v>
      </c>
      <c r="L140" s="10">
        <v>0.23451537320681806</v>
      </c>
      <c r="M140" s="9">
        <v>6.052054661806868</v>
      </c>
      <c r="N140" s="9">
        <v>0.23678762178375343</v>
      </c>
      <c r="O140" s="9">
        <v>2.3667787107134797</v>
      </c>
      <c r="P140" s="9">
        <v>0.29038081784053904</v>
      </c>
      <c r="Q140" s="9">
        <v>0.39107027992487886</v>
      </c>
      <c r="R140" s="9">
        <v>0.34945917341560628</v>
      </c>
      <c r="S140" s="9">
        <v>0.40840398302550635</v>
      </c>
      <c r="T140" s="9">
        <v>0.35522759153595901</v>
      </c>
      <c r="U140" s="3" t="s">
        <v>38</v>
      </c>
      <c r="V140" s="3" t="s">
        <v>38</v>
      </c>
      <c r="W140" s="3" t="s">
        <v>37</v>
      </c>
      <c r="X140" s="3" t="s">
        <v>38</v>
      </c>
      <c r="Y140" s="3"/>
      <c r="Z140" s="3"/>
      <c r="AA140" s="11">
        <v>338322.33799999999</v>
      </c>
      <c r="AB140" s="11">
        <v>24334642.411805931</v>
      </c>
      <c r="AC140" s="11">
        <v>19925368.654424578</v>
      </c>
      <c r="AD140" s="20">
        <f t="shared" si="30"/>
        <v>14866111.134743502</v>
      </c>
      <c r="AE140">
        <f t="shared" si="31"/>
        <v>12773132.319794254</v>
      </c>
      <c r="AF140" s="31">
        <f t="shared" si="32"/>
        <v>85.921141070594047</v>
      </c>
      <c r="AG140" s="11">
        <v>17882911.577503745</v>
      </c>
      <c r="AH140" s="11">
        <v>19498273.722161885</v>
      </c>
      <c r="AI140" s="11">
        <v>5334682.044925129</v>
      </c>
      <c r="AJ140" s="20">
        <f t="shared" si="33"/>
        <v>14238622.44819692</v>
      </c>
      <c r="AK140">
        <f t="shared" si="34"/>
        <v>7753222.86171115</v>
      </c>
      <c r="AL140" s="21">
        <f t="shared" si="35"/>
        <v>54.452057352591467</v>
      </c>
      <c r="AM140" s="11">
        <v>19473560.926955227</v>
      </c>
      <c r="AN140" s="11">
        <v>9813246.8095747083</v>
      </c>
      <c r="AO140" s="11">
        <v>16899752.824792225</v>
      </c>
      <c r="AP140" s="20">
        <f t="shared" si="36"/>
        <v>15395520.187107386</v>
      </c>
      <c r="AQ140">
        <f t="shared" si="37"/>
        <v>5002744.654969166</v>
      </c>
      <c r="AR140" s="31">
        <f t="shared" si="38"/>
        <v>32.494807542512241</v>
      </c>
      <c r="AS140" s="11">
        <v>3574231.0061869049</v>
      </c>
      <c r="AT140" s="11">
        <v>21291730.105222128</v>
      </c>
      <c r="AU140" s="11">
        <v>15895518.896686902</v>
      </c>
      <c r="AV140" s="20">
        <f t="shared" si="39"/>
        <v>13587160.002698645</v>
      </c>
      <c r="AW140">
        <f t="shared" si="40"/>
        <v>9081510.566456968</v>
      </c>
      <c r="AX140" s="21">
        <f t="shared" si="41"/>
        <v>66.838916776230079</v>
      </c>
    </row>
    <row r="141" spans="1:50" ht="18">
      <c r="A141" s="3" t="s">
        <v>41</v>
      </c>
      <c r="B141" s="3" t="s">
        <v>735</v>
      </c>
      <c r="C141" s="3" t="s">
        <v>119</v>
      </c>
      <c r="D141" s="3" t="s">
        <v>736</v>
      </c>
      <c r="E141" s="3" t="str">
        <f t="shared" si="42"/>
        <v>(20:1_14:4)</v>
      </c>
      <c r="F141" s="3">
        <v>740.46280000000002</v>
      </c>
      <c r="G141" s="3" t="s">
        <v>244</v>
      </c>
      <c r="H141" s="3"/>
      <c r="I141" s="3">
        <v>16.373999999999999</v>
      </c>
      <c r="J141" s="3" t="s">
        <v>90</v>
      </c>
      <c r="K141" s="9">
        <v>2.1942945140843468</v>
      </c>
      <c r="L141" s="10">
        <v>0.39789729296069259</v>
      </c>
      <c r="M141" s="9">
        <v>0.59677321181681164</v>
      </c>
      <c r="N141" s="9">
        <v>0.24891273729527708</v>
      </c>
      <c r="O141" s="9">
        <v>0.8663267579394498</v>
      </c>
      <c r="P141" s="9">
        <v>0.68855672274759683</v>
      </c>
      <c r="Q141" s="9">
        <v>1.4516850635805376</v>
      </c>
      <c r="R141" s="9">
        <v>0.34895081640330444</v>
      </c>
      <c r="S141" s="9">
        <v>0.39480878814526765</v>
      </c>
      <c r="T141" s="9">
        <v>0.35653229146149662</v>
      </c>
      <c r="U141" s="3" t="s">
        <v>37</v>
      </c>
      <c r="V141" s="3" t="s">
        <v>37</v>
      </c>
      <c r="W141" s="3" t="s">
        <v>38</v>
      </c>
      <c r="X141" s="3" t="s">
        <v>37</v>
      </c>
      <c r="Y141" s="3"/>
      <c r="Z141" s="3"/>
      <c r="AA141" s="11">
        <v>3839836.682</v>
      </c>
      <c r="AB141" s="11">
        <v>62537203.289570972</v>
      </c>
      <c r="AC141" s="11">
        <v>68107440.351007864</v>
      </c>
      <c r="AD141" s="20">
        <f t="shared" si="30"/>
        <v>44828160.10752628</v>
      </c>
      <c r="AE141">
        <f t="shared" si="31"/>
        <v>35606023.060106151</v>
      </c>
      <c r="AF141" s="31">
        <f t="shared" si="32"/>
        <v>79.427803806135216</v>
      </c>
      <c r="AG141" s="11">
        <v>47346576.386402912</v>
      </c>
      <c r="AH141" s="11">
        <v>77388123.277289271</v>
      </c>
      <c r="AI141" s="11">
        <v>78908188.226904005</v>
      </c>
      <c r="AJ141" s="20">
        <f t="shared" si="33"/>
        <v>67880962.630198732</v>
      </c>
      <c r="AK141">
        <f t="shared" si="34"/>
        <v>17799534.071705502</v>
      </c>
      <c r="AL141" s="21">
        <f t="shared" si="35"/>
        <v>26.221687763436176</v>
      </c>
      <c r="AM141" s="11">
        <v>80887816.948170498</v>
      </c>
      <c r="AN141" s="11">
        <v>103150257.59643434</v>
      </c>
      <c r="AO141" s="11">
        <v>78427497.621140674</v>
      </c>
      <c r="AP141" s="20">
        <f t="shared" si="36"/>
        <v>87488524.055248499</v>
      </c>
      <c r="AQ141">
        <f t="shared" si="37"/>
        <v>13619130.513144663</v>
      </c>
      <c r="AR141" s="31">
        <f t="shared" si="38"/>
        <v>15.56676222420241</v>
      </c>
      <c r="AS141" s="11">
        <v>63318110.886298634</v>
      </c>
      <c r="AT141" s="11">
        <v>49540278.784986392</v>
      </c>
      <c r="AU141" s="11">
        <v>62916338.808798037</v>
      </c>
      <c r="AV141" s="20">
        <f t="shared" si="39"/>
        <v>58591576.16002769</v>
      </c>
      <c r="AW141">
        <f t="shared" si="40"/>
        <v>7841227.1570932055</v>
      </c>
      <c r="AX141" s="21">
        <f t="shared" si="41"/>
        <v>13.382857521492387</v>
      </c>
    </row>
    <row r="142" spans="1:50" ht="18">
      <c r="A142" s="3" t="s">
        <v>41</v>
      </c>
      <c r="B142" s="3" t="s">
        <v>737</v>
      </c>
      <c r="C142" s="3" t="s">
        <v>39</v>
      </c>
      <c r="D142" s="3" t="s">
        <v>738</v>
      </c>
      <c r="E142" s="3" t="str">
        <f t="shared" si="42"/>
        <v>(16:2_18:3)</v>
      </c>
      <c r="F142" s="3">
        <v>748.51260000000002</v>
      </c>
      <c r="G142" s="3" t="s">
        <v>245</v>
      </c>
      <c r="H142" s="3"/>
      <c r="I142" s="3">
        <v>18.018999999999998</v>
      </c>
      <c r="J142" s="3" t="s">
        <v>80</v>
      </c>
      <c r="K142" s="9">
        <v>1.2898124725820894</v>
      </c>
      <c r="L142" s="10">
        <v>0.11239771591934583</v>
      </c>
      <c r="M142" s="9">
        <v>1.8423543790757264</v>
      </c>
      <c r="N142" s="9">
        <v>2.9630065317397198E-3</v>
      </c>
      <c r="O142" s="9">
        <v>1.0458029630482621</v>
      </c>
      <c r="P142" s="9">
        <v>0.84031336772504961</v>
      </c>
      <c r="Q142" s="9">
        <v>0.56764484342741994</v>
      </c>
      <c r="R142" s="9">
        <v>3.9599349355425931E-2</v>
      </c>
      <c r="S142" s="9">
        <v>0.81081784001875712</v>
      </c>
      <c r="T142" s="9">
        <v>0.35807538193007959</v>
      </c>
      <c r="U142" s="3" t="s">
        <v>58</v>
      </c>
      <c r="V142" s="3" t="s">
        <v>58</v>
      </c>
      <c r="W142" s="3" t="s">
        <v>58</v>
      </c>
      <c r="X142" s="3" t="s">
        <v>58</v>
      </c>
      <c r="Y142" s="16" t="s">
        <v>10</v>
      </c>
      <c r="Z142" s="16" t="s">
        <v>10</v>
      </c>
      <c r="AA142" s="11">
        <v>125000919.08685599</v>
      </c>
      <c r="AB142" s="11">
        <v>386054.70035735122</v>
      </c>
      <c r="AC142" s="11">
        <v>234467.58893729796</v>
      </c>
      <c r="AD142" s="20">
        <f t="shared" si="30"/>
        <v>41873813.792050213</v>
      </c>
      <c r="AE142">
        <f t="shared" si="31"/>
        <v>71990224.827287361</v>
      </c>
      <c r="AF142" s="31">
        <f t="shared" si="32"/>
        <v>171.92182490183109</v>
      </c>
      <c r="AG142" s="11">
        <v>1105277.6734244288</v>
      </c>
      <c r="AH142" s="11">
        <v>191715.90550579826</v>
      </c>
      <c r="AI142" s="11">
        <v>2746031.5748193627</v>
      </c>
      <c r="AJ142" s="20">
        <f t="shared" si="33"/>
        <v>1347675.0512498633</v>
      </c>
      <c r="AK142">
        <f t="shared" si="34"/>
        <v>1294294.9823002813</v>
      </c>
      <c r="AL142" s="21">
        <f t="shared" si="35"/>
        <v>96.039099417914116</v>
      </c>
      <c r="AM142" s="11">
        <v>4347710.6216628235</v>
      </c>
      <c r="AN142" s="11">
        <v>183681.45846317889</v>
      </c>
      <c r="AO142" s="11">
        <v>1766788.3057295596</v>
      </c>
      <c r="AP142" s="20">
        <f t="shared" si="36"/>
        <v>2099393.4619518542</v>
      </c>
      <c r="AQ142">
        <f t="shared" si="37"/>
        <v>2101845.4654073701</v>
      </c>
      <c r="AR142" s="31">
        <f t="shared" si="38"/>
        <v>100.1167958031667</v>
      </c>
      <c r="AS142" s="11">
        <v>1891192.5350958926</v>
      </c>
      <c r="AT142" s="11">
        <v>456799.97121147002</v>
      </c>
      <c r="AU142" s="11">
        <v>617177.03823117504</v>
      </c>
      <c r="AV142" s="20">
        <f t="shared" si="39"/>
        <v>988389.84817951254</v>
      </c>
      <c r="AW142">
        <f t="shared" si="40"/>
        <v>785951.4740326131</v>
      </c>
      <c r="AX142" s="21">
        <f t="shared" si="41"/>
        <v>79.518367725066682</v>
      </c>
    </row>
    <row r="143" spans="1:50" ht="18">
      <c r="A143" s="3" t="s">
        <v>41</v>
      </c>
      <c r="B143" s="3" t="s">
        <v>739</v>
      </c>
      <c r="C143" s="3" t="s">
        <v>43</v>
      </c>
      <c r="D143" s="3" t="s">
        <v>633</v>
      </c>
      <c r="E143" s="3" t="str">
        <f t="shared" si="42"/>
        <v>(16:0_16:0)</v>
      </c>
      <c r="F143" s="3">
        <v>568.50670000000002</v>
      </c>
      <c r="G143" s="3" t="s">
        <v>246</v>
      </c>
      <c r="H143" s="3"/>
      <c r="I143" s="3">
        <v>24.132000000000001</v>
      </c>
      <c r="J143" s="3" t="s">
        <v>80</v>
      </c>
      <c r="K143" s="9">
        <v>1.1942796197725902</v>
      </c>
      <c r="L143" s="10">
        <v>0.43754504038880526</v>
      </c>
      <c r="M143" s="9">
        <v>1.5258977002038463</v>
      </c>
      <c r="N143" s="9">
        <v>2.0138794200564317E-2</v>
      </c>
      <c r="O143" s="9">
        <v>0.96121126037688531</v>
      </c>
      <c r="P143" s="9">
        <v>0.80724903628556333</v>
      </c>
      <c r="Q143" s="9">
        <v>0.62993165285489061</v>
      </c>
      <c r="R143" s="9">
        <v>1.4293442964588761E-2</v>
      </c>
      <c r="S143" s="9">
        <v>0.80484607160918908</v>
      </c>
      <c r="T143" s="9">
        <v>0.35964979367410649</v>
      </c>
      <c r="U143" s="3" t="s">
        <v>58</v>
      </c>
      <c r="V143" s="3" t="s">
        <v>58</v>
      </c>
      <c r="W143" s="3" t="s">
        <v>58</v>
      </c>
      <c r="X143" s="3" t="s">
        <v>58</v>
      </c>
      <c r="Y143" s="3" t="s">
        <v>10</v>
      </c>
      <c r="Z143" s="3" t="s">
        <v>10</v>
      </c>
      <c r="AA143" s="11">
        <v>759108.24165431899</v>
      </c>
      <c r="AB143" s="11">
        <v>13152858.815756643</v>
      </c>
      <c r="AC143" s="11">
        <v>19569156.04577424</v>
      </c>
      <c r="AD143" s="20">
        <f t="shared" si="30"/>
        <v>11160374.367728401</v>
      </c>
      <c r="AE143">
        <f t="shared" si="31"/>
        <v>9562006.6045284122</v>
      </c>
      <c r="AF143" s="31">
        <f t="shared" si="32"/>
        <v>85.678188647310378</v>
      </c>
      <c r="AG143" s="11">
        <v>17401658.760502763</v>
      </c>
      <c r="AH143" s="11">
        <v>31280397.206698239</v>
      </c>
      <c r="AI143" s="11">
        <v>34590040.587229379</v>
      </c>
      <c r="AJ143" s="20">
        <f t="shared" si="33"/>
        <v>27757365.51814346</v>
      </c>
      <c r="AK143">
        <f t="shared" si="34"/>
        <v>9119700.1959635299</v>
      </c>
      <c r="AL143" s="21">
        <f t="shared" si="35"/>
        <v>32.855063964923055</v>
      </c>
      <c r="AM143" s="11">
        <v>35044834.354203209</v>
      </c>
      <c r="AN143" s="11">
        <v>23227685.981423512</v>
      </c>
      <c r="AO143" s="11">
        <v>30043809.914834425</v>
      </c>
      <c r="AP143" s="20">
        <f t="shared" si="36"/>
        <v>29438776.750153717</v>
      </c>
      <c r="AQ143">
        <f t="shared" si="37"/>
        <v>5931761.7757159639</v>
      </c>
      <c r="AR143" s="31">
        <f t="shared" si="38"/>
        <v>20.149484559289611</v>
      </c>
      <c r="AS143" s="11">
        <v>29280648.711820636</v>
      </c>
      <c r="AT143" s="11">
        <v>15229455.540084047</v>
      </c>
      <c r="AU143" s="11">
        <v>42301255.432472132</v>
      </c>
      <c r="AV143" s="20">
        <f t="shared" si="39"/>
        <v>28937119.89479227</v>
      </c>
      <c r="AW143">
        <f t="shared" si="40"/>
        <v>13539168.969677303</v>
      </c>
      <c r="AX143" s="21">
        <f t="shared" si="41"/>
        <v>46.788239530755469</v>
      </c>
    </row>
    <row r="144" spans="1:50" ht="18">
      <c r="A144" s="3" t="s">
        <v>41</v>
      </c>
      <c r="B144" s="3" t="s">
        <v>740</v>
      </c>
      <c r="C144" s="3" t="s">
        <v>72</v>
      </c>
      <c r="D144" s="3" t="s">
        <v>741</v>
      </c>
      <c r="E144" s="3" t="str">
        <f t="shared" si="42"/>
        <v>(18:1_18:2_18:1)</v>
      </c>
      <c r="F144" s="3">
        <v>882.76760000000002</v>
      </c>
      <c r="G144" s="3" t="s">
        <v>247</v>
      </c>
      <c r="H144" s="3"/>
      <c r="I144" s="3">
        <v>41.95</v>
      </c>
      <c r="J144" s="3" t="s">
        <v>90</v>
      </c>
      <c r="K144" s="9">
        <v>0.83718408381878939</v>
      </c>
      <c r="L144" s="10">
        <v>0.65390173330609813</v>
      </c>
      <c r="M144" s="9">
        <v>0.90601684909347591</v>
      </c>
      <c r="N144" s="9">
        <v>0.75061865247874482</v>
      </c>
      <c r="O144" s="9">
        <v>1.1863977838950064</v>
      </c>
      <c r="P144" s="9">
        <v>0.31765456576121909</v>
      </c>
      <c r="Q144" s="9">
        <v>1.3094654752635875</v>
      </c>
      <c r="R144" s="9">
        <v>0.3565107143139386</v>
      </c>
      <c r="S144" s="9">
        <v>1.4171289287814568</v>
      </c>
      <c r="T144" s="9">
        <v>0.35998724909841368</v>
      </c>
      <c r="U144" s="3" t="s">
        <v>58</v>
      </c>
      <c r="V144" s="3" t="s">
        <v>58</v>
      </c>
      <c r="W144" s="3" t="s">
        <v>58</v>
      </c>
      <c r="X144" s="3" t="s">
        <v>58</v>
      </c>
      <c r="Y144" s="3"/>
      <c r="Z144" s="3"/>
      <c r="AA144" s="11">
        <v>43578925.450999998</v>
      </c>
      <c r="AB144" s="11">
        <v>10907.660585550619</v>
      </c>
      <c r="AC144" s="11">
        <v>6222.1398101590203</v>
      </c>
      <c r="AD144" s="20">
        <f t="shared" si="30"/>
        <v>14532018.417131903</v>
      </c>
      <c r="AE144">
        <f t="shared" si="31"/>
        <v>25155359.501787249</v>
      </c>
      <c r="AF144" s="31">
        <f t="shared" si="32"/>
        <v>173.10299766845472</v>
      </c>
      <c r="AG144" s="11">
        <v>11669.335119975727</v>
      </c>
      <c r="AH144" s="11">
        <v>34424.913383132181</v>
      </c>
      <c r="AI144" s="11">
        <v>8136.9702820217053</v>
      </c>
      <c r="AJ144" s="20">
        <f t="shared" si="33"/>
        <v>18077.072928376539</v>
      </c>
      <c r="AK144">
        <f t="shared" si="34"/>
        <v>14267.386445586742</v>
      </c>
      <c r="AL144" s="21">
        <f t="shared" si="35"/>
        <v>78.925313307722902</v>
      </c>
      <c r="AM144" s="11">
        <v>4120693.6879202425</v>
      </c>
      <c r="AN144" s="11">
        <v>7376.3404420026345</v>
      </c>
      <c r="AO144" s="11">
        <v>10124958.326107789</v>
      </c>
      <c r="AP144" s="20">
        <f t="shared" si="36"/>
        <v>4751009.4514900111</v>
      </c>
      <c r="AQ144">
        <f t="shared" si="37"/>
        <v>5088156.8156377235</v>
      </c>
      <c r="AR144" s="31">
        <f t="shared" si="38"/>
        <v>107.09633116057003</v>
      </c>
      <c r="AS144" s="11">
        <v>2391140.7233747155</v>
      </c>
      <c r="AT144" s="11">
        <v>3032652.9102645745</v>
      </c>
      <c r="AU144" s="11">
        <v>6148.8796799963002</v>
      </c>
      <c r="AV144" s="20">
        <f t="shared" si="39"/>
        <v>1809980.8377730956</v>
      </c>
      <c r="AW144">
        <f t="shared" si="40"/>
        <v>1594754.45484894</v>
      </c>
      <c r="AX144" s="21">
        <f t="shared" si="41"/>
        <v>88.108913728116661</v>
      </c>
    </row>
    <row r="145" spans="1:50" ht="18">
      <c r="A145" s="3" t="s">
        <v>41</v>
      </c>
      <c r="B145" s="3" t="s">
        <v>742</v>
      </c>
      <c r="C145" s="3" t="s">
        <v>51</v>
      </c>
      <c r="D145" s="3" t="s">
        <v>743</v>
      </c>
      <c r="E145" s="3" t="str">
        <f t="shared" si="42"/>
        <v>(d18:1+hO_28:0+O)</v>
      </c>
      <c r="F145" s="3">
        <v>737.68970000000002</v>
      </c>
      <c r="G145" s="3" t="s">
        <v>248</v>
      </c>
      <c r="H145" s="3"/>
      <c r="I145" s="3">
        <v>36.363</v>
      </c>
      <c r="J145" s="3" t="s">
        <v>46</v>
      </c>
      <c r="K145" s="9">
        <v>0.84691071619615088</v>
      </c>
      <c r="L145" s="10">
        <v>0.62799389045787923</v>
      </c>
      <c r="M145" s="9">
        <v>1.084767360486959</v>
      </c>
      <c r="N145" s="9">
        <v>0.75004904927934768</v>
      </c>
      <c r="O145" s="9">
        <v>1.0875462036601189</v>
      </c>
      <c r="P145" s="9">
        <v>0.73467152625023902</v>
      </c>
      <c r="Q145" s="9">
        <v>1.0025616950457585</v>
      </c>
      <c r="R145" s="9">
        <v>0.98665341405075679</v>
      </c>
      <c r="S145" s="9">
        <v>1.284133241984194</v>
      </c>
      <c r="T145" s="9">
        <v>0.36307579177525201</v>
      </c>
      <c r="U145" s="3" t="s">
        <v>37</v>
      </c>
      <c r="V145" s="3" t="s">
        <v>37</v>
      </c>
      <c r="W145" s="3" t="s">
        <v>37</v>
      </c>
      <c r="X145" s="3" t="s">
        <v>37</v>
      </c>
      <c r="Y145" s="16" t="s">
        <v>10</v>
      </c>
      <c r="Z145" s="16" t="s">
        <v>10</v>
      </c>
      <c r="AA145" s="11">
        <v>303044.19753390702</v>
      </c>
      <c r="AB145" s="11">
        <v>122029753.13424073</v>
      </c>
      <c r="AC145" s="11">
        <v>159548738.78001878</v>
      </c>
      <c r="AD145" s="20">
        <f t="shared" si="30"/>
        <v>93960512.037264466</v>
      </c>
      <c r="AE145">
        <f t="shared" si="31"/>
        <v>83250883.07390289</v>
      </c>
      <c r="AF145" s="31">
        <f t="shared" si="32"/>
        <v>88.601989568645422</v>
      </c>
      <c r="AG145" s="11">
        <v>70541238.992637202</v>
      </c>
      <c r="AH145" s="11">
        <v>140284851.10664961</v>
      </c>
      <c r="AI145" s="11">
        <v>154634497.5449509</v>
      </c>
      <c r="AJ145" s="20">
        <f t="shared" si="33"/>
        <v>121820195.88141257</v>
      </c>
      <c r="AK145">
        <f t="shared" si="34"/>
        <v>44984737.999978751</v>
      </c>
      <c r="AL145" s="21">
        <f t="shared" si="35"/>
        <v>36.927159470150357</v>
      </c>
      <c r="AM145" s="11">
        <v>202016930.39551631</v>
      </c>
      <c r="AN145" s="11">
        <v>250335541.79759282</v>
      </c>
      <c r="AO145" s="11">
        <v>72751630.113183513</v>
      </c>
      <c r="AP145" s="20">
        <f t="shared" si="36"/>
        <v>175034700.76876423</v>
      </c>
      <c r="AQ145">
        <f t="shared" si="37"/>
        <v>91815259.946302474</v>
      </c>
      <c r="AR145" s="31">
        <f t="shared" si="38"/>
        <v>52.455461427387625</v>
      </c>
      <c r="AS145" s="11">
        <v>164855107.77155524</v>
      </c>
      <c r="AT145" s="11">
        <v>86696272.945065275</v>
      </c>
      <c r="AU145" s="11">
        <v>121016466.28159611</v>
      </c>
      <c r="AV145" s="20">
        <f t="shared" si="39"/>
        <v>124189282.33273888</v>
      </c>
      <c r="AW145">
        <f t="shared" si="40"/>
        <v>39175897.394053757</v>
      </c>
      <c r="AX145" s="21">
        <f t="shared" si="41"/>
        <v>31.545312653543036</v>
      </c>
    </row>
    <row r="146" spans="1:50" ht="18">
      <c r="A146" s="3" t="s">
        <v>41</v>
      </c>
      <c r="B146" s="3" t="s">
        <v>744</v>
      </c>
      <c r="C146" s="3" t="s">
        <v>78</v>
      </c>
      <c r="D146" s="3" t="s">
        <v>745</v>
      </c>
      <c r="E146" s="3" t="str">
        <f t="shared" si="42"/>
        <v>(18:3_18:3)</v>
      </c>
      <c r="F146" s="3">
        <v>936.58100000000002</v>
      </c>
      <c r="G146" s="3" t="s">
        <v>249</v>
      </c>
      <c r="H146" s="3"/>
      <c r="I146" s="3">
        <v>52.576999999999998</v>
      </c>
      <c r="J146" s="3" t="s">
        <v>80</v>
      </c>
      <c r="K146" s="9">
        <v>24.787638262449839</v>
      </c>
      <c r="L146" s="10">
        <v>0.37868354505023888</v>
      </c>
      <c r="M146" s="9">
        <v>24.099966274359428</v>
      </c>
      <c r="N146" s="9">
        <v>0.13731576419084562</v>
      </c>
      <c r="O146" s="9">
        <v>6.9246306635803445E-2</v>
      </c>
      <c r="P146" s="9">
        <v>0.43539498657900966</v>
      </c>
      <c r="Q146" s="9">
        <v>2.873294752676744E-3</v>
      </c>
      <c r="R146" s="9">
        <v>0.13009259701897202</v>
      </c>
      <c r="S146" s="9">
        <v>2.7935822647816716E-3</v>
      </c>
      <c r="T146" s="9">
        <v>0.36410573603275009</v>
      </c>
      <c r="U146" s="3" t="s">
        <v>38</v>
      </c>
      <c r="V146" s="3" t="s">
        <v>38</v>
      </c>
      <c r="W146" s="3" t="s">
        <v>37</v>
      </c>
      <c r="X146" s="3" t="s">
        <v>38</v>
      </c>
      <c r="Y146" s="16" t="s">
        <v>10</v>
      </c>
      <c r="Z146" s="16" t="s">
        <v>10</v>
      </c>
      <c r="AA146" s="11">
        <v>487.60907279179997</v>
      </c>
      <c r="AB146" s="11">
        <v>5529902.681032869</v>
      </c>
      <c r="AC146" s="11">
        <v>6200621.6969606047</v>
      </c>
      <c r="AD146" s="20">
        <f t="shared" si="30"/>
        <v>3910337.3290220886</v>
      </c>
      <c r="AE146">
        <f t="shared" si="31"/>
        <v>3402596.0124620236</v>
      </c>
      <c r="AF146" s="31">
        <f t="shared" si="32"/>
        <v>87.015408803949839</v>
      </c>
      <c r="AG146" s="11">
        <v>9853649.7849624604</v>
      </c>
      <c r="AH146" s="11">
        <v>5209370.273108013</v>
      </c>
      <c r="AI146" s="11">
        <v>4196181.783110356</v>
      </c>
      <c r="AJ146" s="20">
        <f t="shared" si="33"/>
        <v>6419733.9470602768</v>
      </c>
      <c r="AK146">
        <f t="shared" si="34"/>
        <v>3016698.7279827124</v>
      </c>
      <c r="AL146" s="21">
        <f t="shared" si="35"/>
        <v>46.991024127473665</v>
      </c>
      <c r="AM146" s="11">
        <v>4757779.2019066028</v>
      </c>
      <c r="AN146" s="11">
        <v>3207590.4713316532</v>
      </c>
      <c r="AO146" s="11">
        <v>4098863.3431731695</v>
      </c>
      <c r="AP146" s="20">
        <f t="shared" si="36"/>
        <v>4021411.0054704752</v>
      </c>
      <c r="AQ146">
        <f t="shared" si="37"/>
        <v>777991.27473391476</v>
      </c>
      <c r="AR146" s="31">
        <f t="shared" si="38"/>
        <v>19.346226328907544</v>
      </c>
      <c r="AS146" s="11">
        <v>6037014.9422798781</v>
      </c>
      <c r="AT146" s="11">
        <v>11673586.039443837</v>
      </c>
      <c r="AU146" s="11">
        <v>4173541.6106788511</v>
      </c>
      <c r="AV146" s="20">
        <f t="shared" si="39"/>
        <v>7294714.1974675218</v>
      </c>
      <c r="AW146">
        <f t="shared" si="40"/>
        <v>3904999.6377383755</v>
      </c>
      <c r="AX146" s="21">
        <f t="shared" si="41"/>
        <v>53.531907241740321</v>
      </c>
    </row>
    <row r="147" spans="1:50" ht="18">
      <c r="A147" s="3" t="s">
        <v>41</v>
      </c>
      <c r="B147" s="3" t="s">
        <v>746</v>
      </c>
      <c r="C147" s="3" t="s">
        <v>54</v>
      </c>
      <c r="D147" s="3" t="s">
        <v>556</v>
      </c>
      <c r="E147" s="3" t="str">
        <f t="shared" si="42"/>
        <v>(16:0_18:1)</v>
      </c>
      <c r="F147" s="3">
        <v>759.57780000000002</v>
      </c>
      <c r="G147" s="3" t="s">
        <v>98</v>
      </c>
      <c r="H147" s="3"/>
      <c r="I147" s="3">
        <v>43.085999999999999</v>
      </c>
      <c r="J147" s="3" t="s">
        <v>46</v>
      </c>
      <c r="K147" s="9">
        <v>1.2581164069693038</v>
      </c>
      <c r="L147" s="10">
        <v>0.78905205207613616</v>
      </c>
      <c r="M147" s="9">
        <v>2.4073294507955603</v>
      </c>
      <c r="N147" s="9">
        <v>0.22368974498877039</v>
      </c>
      <c r="O147" s="9">
        <v>0.47454059856609843</v>
      </c>
      <c r="P147" s="9">
        <v>0.47500153922732552</v>
      </c>
      <c r="Q147" s="9">
        <v>0.19712324726026803</v>
      </c>
      <c r="R147" s="9">
        <v>0.12130819940503268</v>
      </c>
      <c r="S147" s="9">
        <v>0.37718337980284877</v>
      </c>
      <c r="T147" s="9">
        <v>0.36570433639510352</v>
      </c>
      <c r="U147" s="3" t="s">
        <v>37</v>
      </c>
      <c r="V147" s="3" t="s">
        <v>37</v>
      </c>
      <c r="W147" s="3" t="s">
        <v>37</v>
      </c>
      <c r="X147" s="3" t="s">
        <v>38</v>
      </c>
      <c r="Y147" s="16" t="s">
        <v>10</v>
      </c>
      <c r="Z147" s="16" t="s">
        <v>10</v>
      </c>
      <c r="AA147" s="11">
        <v>267418.20524556801</v>
      </c>
      <c r="AB147" s="11">
        <v>8450512.4148705192</v>
      </c>
      <c r="AC147" s="11">
        <v>6715631.9841063367</v>
      </c>
      <c r="AD147" s="20">
        <f t="shared" si="30"/>
        <v>5144520.8680741414</v>
      </c>
      <c r="AE147">
        <f t="shared" si="31"/>
        <v>4311849.9875447089</v>
      </c>
      <c r="AF147" s="31">
        <f t="shared" si="32"/>
        <v>83.814413394708538</v>
      </c>
      <c r="AG147" s="11">
        <v>1889297.3476765372</v>
      </c>
      <c r="AH147" s="11">
        <v>10254628.548445603</v>
      </c>
      <c r="AI147" s="11">
        <v>3549871.4745704299</v>
      </c>
      <c r="AJ147" s="20">
        <f t="shared" si="33"/>
        <v>5231265.7902308563</v>
      </c>
      <c r="AK147">
        <f t="shared" si="34"/>
        <v>4428883.2292341487</v>
      </c>
      <c r="AL147" s="21">
        <f t="shared" si="35"/>
        <v>84.66178945648069</v>
      </c>
      <c r="AM147" s="11">
        <v>116324.67067240686</v>
      </c>
      <c r="AN147" s="11">
        <v>3934877.8760408144</v>
      </c>
      <c r="AO147" s="11">
        <v>4397709.7890704237</v>
      </c>
      <c r="AP147" s="20">
        <f t="shared" si="36"/>
        <v>2816304.1119278818</v>
      </c>
      <c r="AQ147">
        <f t="shared" si="37"/>
        <v>2349674.4630546863</v>
      </c>
      <c r="AR147" s="31">
        <f t="shared" si="38"/>
        <v>83.431134198296235</v>
      </c>
      <c r="AS147" s="11">
        <v>6813764.2272657109</v>
      </c>
      <c r="AT147" s="11">
        <v>6994426.925425401</v>
      </c>
      <c r="AU147" s="11">
        <v>6165870.97836308</v>
      </c>
      <c r="AV147" s="20">
        <f t="shared" si="39"/>
        <v>6658020.7103513973</v>
      </c>
      <c r="AW147">
        <f t="shared" si="40"/>
        <v>435681.38776945043</v>
      </c>
      <c r="AX147" s="21">
        <f t="shared" si="41"/>
        <v>6.5437073076700605</v>
      </c>
    </row>
    <row r="148" spans="1:50" ht="18">
      <c r="A148" s="3" t="s">
        <v>41</v>
      </c>
      <c r="B148" s="3" t="s">
        <v>250</v>
      </c>
      <c r="C148" s="3" t="s">
        <v>54</v>
      </c>
      <c r="D148" s="3">
        <v>1.5041666666666667</v>
      </c>
      <c r="E148" s="3" t="s">
        <v>251</v>
      </c>
      <c r="F148" s="3">
        <v>777.53089999999997</v>
      </c>
      <c r="G148" s="3" t="s">
        <v>147</v>
      </c>
      <c r="H148" s="3"/>
      <c r="I148" s="3">
        <v>29.986999999999998</v>
      </c>
      <c r="J148" s="3" t="s">
        <v>46</v>
      </c>
      <c r="K148" s="9">
        <v>1.3656433875629865</v>
      </c>
      <c r="L148" s="10">
        <v>0.38818360486711051</v>
      </c>
      <c r="M148" s="9">
        <v>2.0141036028574435</v>
      </c>
      <c r="N148" s="9">
        <v>0.54686631802699892</v>
      </c>
      <c r="O148" s="9">
        <v>1.893283662251575</v>
      </c>
      <c r="P148" s="9">
        <v>0.18792719854554085</v>
      </c>
      <c r="Q148" s="9">
        <v>0.94001304578649325</v>
      </c>
      <c r="R148" s="9">
        <v>0.9408665029183878</v>
      </c>
      <c r="S148" s="9">
        <v>1.3863675389152446</v>
      </c>
      <c r="T148" s="9">
        <v>0.37232086749095206</v>
      </c>
      <c r="U148" s="3" t="s">
        <v>47</v>
      </c>
      <c r="V148" s="3" t="s">
        <v>38</v>
      </c>
      <c r="W148" s="3" t="s">
        <v>38</v>
      </c>
      <c r="X148" s="3" t="s">
        <v>38</v>
      </c>
      <c r="Y148" s="16" t="s">
        <v>10</v>
      </c>
      <c r="Z148" s="16" t="s">
        <v>10</v>
      </c>
      <c r="AA148" s="11">
        <v>575867.85571501497</v>
      </c>
      <c r="AB148" s="11">
        <v>21283002.413771681</v>
      </c>
      <c r="AC148" s="11">
        <v>14795205.886381589</v>
      </c>
      <c r="AD148" s="20">
        <f t="shared" si="30"/>
        <v>12218025.385289429</v>
      </c>
      <c r="AE148">
        <f t="shared" si="31"/>
        <v>10591399.808465989</v>
      </c>
      <c r="AF148" s="31">
        <f t="shared" si="32"/>
        <v>86.686673782967375</v>
      </c>
      <c r="AG148" s="11">
        <v>22353175.735682763</v>
      </c>
      <c r="AH148" s="11">
        <v>23444881.438887928</v>
      </c>
      <c r="AI148" s="11">
        <v>5090673.9624354951</v>
      </c>
      <c r="AJ148" s="20">
        <f t="shared" si="33"/>
        <v>16962910.379002064</v>
      </c>
      <c r="AK148">
        <f t="shared" si="34"/>
        <v>10296137.794519825</v>
      </c>
      <c r="AL148" s="21">
        <f t="shared" si="35"/>
        <v>60.697943716457644</v>
      </c>
      <c r="AM148" s="11">
        <v>20010568.903585568</v>
      </c>
      <c r="AN148" s="11">
        <v>9375725.5106131472</v>
      </c>
      <c r="AO148" s="11">
        <v>15815125.237541756</v>
      </c>
      <c r="AP148" s="20">
        <f t="shared" si="36"/>
        <v>15067139.883913489</v>
      </c>
      <c r="AQ148">
        <f t="shared" si="37"/>
        <v>5356732.6856204113</v>
      </c>
      <c r="AR148" s="31">
        <f t="shared" si="38"/>
        <v>35.552418885680851</v>
      </c>
      <c r="AS148" s="11">
        <v>4799514.734962997</v>
      </c>
      <c r="AT148" s="11">
        <v>19692387.823026571</v>
      </c>
      <c r="AU148" s="11">
        <v>11940093.948019058</v>
      </c>
      <c r="AV148" s="20">
        <f t="shared" si="39"/>
        <v>12143998.835336208</v>
      </c>
      <c r="AW148">
        <f t="shared" si="40"/>
        <v>7448530.0634820517</v>
      </c>
      <c r="AX148" s="21">
        <f t="shared" si="41"/>
        <v>61.335068987396177</v>
      </c>
    </row>
    <row r="149" spans="1:50" ht="18">
      <c r="A149" s="3" t="s">
        <v>41</v>
      </c>
      <c r="B149" s="3" t="s">
        <v>747</v>
      </c>
      <c r="C149" s="3" t="s">
        <v>54</v>
      </c>
      <c r="D149" s="3" t="s">
        <v>745</v>
      </c>
      <c r="E149" s="3" t="str">
        <f t="shared" ref="E149:E177" si="43">"("&amp;D149&amp;")"</f>
        <v>(18:3_18:3)</v>
      </c>
      <c r="F149" s="3">
        <v>777.53089999999997</v>
      </c>
      <c r="G149" s="3" t="s">
        <v>147</v>
      </c>
      <c r="H149" s="3"/>
      <c r="I149" s="3">
        <v>23.713000000000001</v>
      </c>
      <c r="J149" s="3" t="s">
        <v>46</v>
      </c>
      <c r="K149" s="9">
        <v>1.3656433875629865</v>
      </c>
      <c r="L149" s="10">
        <v>0.38818360486711051</v>
      </c>
      <c r="M149" s="9">
        <v>2.0141036028574435</v>
      </c>
      <c r="N149" s="9">
        <v>0.54686631802699892</v>
      </c>
      <c r="O149" s="9">
        <v>1.893283662251575</v>
      </c>
      <c r="P149" s="9">
        <v>0.18792719854554085</v>
      </c>
      <c r="Q149" s="9">
        <v>0.94001304578649325</v>
      </c>
      <c r="R149" s="9">
        <v>0.9408665029183878</v>
      </c>
      <c r="S149" s="9">
        <v>1.3863675389152446</v>
      </c>
      <c r="T149" s="9">
        <v>0.37232086749095206</v>
      </c>
      <c r="U149" s="3" t="s">
        <v>58</v>
      </c>
      <c r="V149" s="3" t="s">
        <v>58</v>
      </c>
      <c r="W149" s="3" t="s">
        <v>58</v>
      </c>
      <c r="X149" s="3" t="s">
        <v>58</v>
      </c>
      <c r="Y149" s="16" t="s">
        <v>10</v>
      </c>
      <c r="Z149" s="16" t="s">
        <v>10</v>
      </c>
      <c r="AA149" s="11">
        <v>575867.85571501497</v>
      </c>
      <c r="AB149" s="11">
        <v>10710863.345128516</v>
      </c>
      <c r="AC149" s="11">
        <v>11353322.919283206</v>
      </c>
      <c r="AD149" s="20">
        <f t="shared" si="30"/>
        <v>7546684.7067089127</v>
      </c>
      <c r="AE149">
        <f t="shared" si="31"/>
        <v>6045444.9177608984</v>
      </c>
      <c r="AF149" s="31">
        <f t="shared" si="32"/>
        <v>80.107294165695961</v>
      </c>
      <c r="AG149" s="11">
        <v>12600400.764751477</v>
      </c>
      <c r="AH149" s="11">
        <v>11279466.05178302</v>
      </c>
      <c r="AI149" s="11">
        <v>18625636.668647025</v>
      </c>
      <c r="AJ149" s="20">
        <f t="shared" si="33"/>
        <v>14168501.161727175</v>
      </c>
      <c r="AK149">
        <f t="shared" si="34"/>
        <v>3916089.8641713397</v>
      </c>
      <c r="AL149" s="21">
        <f t="shared" si="35"/>
        <v>27.639408145370538</v>
      </c>
      <c r="AM149" s="11">
        <v>14927505.36887279</v>
      </c>
      <c r="AN149" s="11">
        <v>17457656.472571608</v>
      </c>
      <c r="AO149" s="11">
        <v>11705223.339084864</v>
      </c>
      <c r="AP149" s="20">
        <f t="shared" si="36"/>
        <v>14696795.060176419</v>
      </c>
      <c r="AQ149">
        <f t="shared" si="37"/>
        <v>2883147.9625078538</v>
      </c>
      <c r="AR149" s="31">
        <f t="shared" si="38"/>
        <v>19.617528520352415</v>
      </c>
      <c r="AS149" s="11">
        <v>9779185.1460909639</v>
      </c>
      <c r="AT149" s="11">
        <v>13541410.354593957</v>
      </c>
      <c r="AU149" s="11">
        <v>14456178.437130285</v>
      </c>
      <c r="AV149" s="20">
        <f t="shared" si="39"/>
        <v>12592257.979271734</v>
      </c>
      <c r="AW149">
        <f t="shared" si="40"/>
        <v>2478756.5904686153</v>
      </c>
      <c r="AX149" s="21">
        <f t="shared" si="41"/>
        <v>19.684766580774678</v>
      </c>
    </row>
    <row r="150" spans="1:50" ht="18">
      <c r="A150" s="3" t="s">
        <v>41</v>
      </c>
      <c r="B150" s="3" t="s">
        <v>748</v>
      </c>
      <c r="C150" s="3" t="s">
        <v>72</v>
      </c>
      <c r="D150" s="3" t="s">
        <v>749</v>
      </c>
      <c r="E150" s="3" t="str">
        <f t="shared" si="43"/>
        <v>(18:0_18:0_18:1)</v>
      </c>
      <c r="F150" s="3">
        <v>888.81460000000004</v>
      </c>
      <c r="G150" s="3" t="s">
        <v>252</v>
      </c>
      <c r="H150" s="3"/>
      <c r="I150" s="3">
        <v>48.301000000000002</v>
      </c>
      <c r="J150" s="3" t="s">
        <v>90</v>
      </c>
      <c r="K150" s="9">
        <v>1.1191585588774395</v>
      </c>
      <c r="L150" s="10">
        <v>0.64743456724284909</v>
      </c>
      <c r="M150" s="9">
        <v>0.73661004272841391</v>
      </c>
      <c r="N150" s="9">
        <v>0.2552375451538958</v>
      </c>
      <c r="O150" s="9">
        <v>0.90994368699830952</v>
      </c>
      <c r="P150" s="9">
        <v>0.6371061319500928</v>
      </c>
      <c r="Q150" s="9">
        <v>1.2353126270555115</v>
      </c>
      <c r="R150" s="9">
        <v>0.28419579791249833</v>
      </c>
      <c r="S150" s="9">
        <v>0.81306056213430489</v>
      </c>
      <c r="T150" s="9">
        <v>0.37421616669189534</v>
      </c>
      <c r="U150" s="3" t="s">
        <v>58</v>
      </c>
      <c r="V150" s="3" t="s">
        <v>58</v>
      </c>
      <c r="W150" s="3" t="s">
        <v>58</v>
      </c>
      <c r="X150" s="3" t="s">
        <v>58</v>
      </c>
      <c r="Y150" s="3"/>
      <c r="Z150" s="3"/>
      <c r="AA150" s="11">
        <v>8413065.1610000003</v>
      </c>
      <c r="AB150" s="11">
        <v>2288.4920936871008</v>
      </c>
      <c r="AC150" s="11">
        <v>2447.4180281055178</v>
      </c>
      <c r="AD150" s="20">
        <f t="shared" si="30"/>
        <v>2805933.6903739311</v>
      </c>
      <c r="AE150">
        <f t="shared" si="31"/>
        <v>4855918.2965715472</v>
      </c>
      <c r="AF150" s="31">
        <f t="shared" si="32"/>
        <v>173.05891130750229</v>
      </c>
      <c r="AG150" s="11">
        <v>3401.2665620889325</v>
      </c>
      <c r="AH150" s="11">
        <v>3034.9436603552226</v>
      </c>
      <c r="AI150" s="11">
        <v>3588.1911221370656</v>
      </c>
      <c r="AJ150" s="20">
        <f t="shared" si="33"/>
        <v>3341.4671148604066</v>
      </c>
      <c r="AK150">
        <f t="shared" si="34"/>
        <v>281.42968732640992</v>
      </c>
      <c r="AL150" s="21">
        <f t="shared" si="35"/>
        <v>8.4223389802286572</v>
      </c>
      <c r="AM150" s="11">
        <v>3736.8503156834558</v>
      </c>
      <c r="AN150" s="11">
        <v>23531.483941888146</v>
      </c>
      <c r="AO150" s="11">
        <v>40375.186426669563</v>
      </c>
      <c r="AP150" s="20">
        <f t="shared" si="36"/>
        <v>22547.840228080389</v>
      </c>
      <c r="AQ150">
        <f t="shared" si="37"/>
        <v>18338.963560195603</v>
      </c>
      <c r="AR150" s="31">
        <f t="shared" si="38"/>
        <v>81.333570642197557</v>
      </c>
      <c r="AS150" s="11">
        <v>3012.9760570645171</v>
      </c>
      <c r="AT150" s="11">
        <v>92232.885584264106</v>
      </c>
      <c r="AU150" s="11">
        <v>44100.690146042805</v>
      </c>
      <c r="AV150" s="20">
        <f t="shared" si="39"/>
        <v>46448.850595790478</v>
      </c>
      <c r="AW150">
        <f t="shared" si="40"/>
        <v>44656.281273005021</v>
      </c>
      <c r="AX150" s="21">
        <f t="shared" si="41"/>
        <v>96.140767102323281</v>
      </c>
    </row>
    <row r="151" spans="1:50" ht="18">
      <c r="A151" s="3" t="s">
        <v>41</v>
      </c>
      <c r="B151" s="3" t="s">
        <v>750</v>
      </c>
      <c r="C151" s="3" t="s">
        <v>72</v>
      </c>
      <c r="D151" s="3" t="s">
        <v>751</v>
      </c>
      <c r="E151" s="3" t="str">
        <f t="shared" si="43"/>
        <v>(18:2_18:2_18:2)</v>
      </c>
      <c r="F151" s="3">
        <v>878.73630000000003</v>
      </c>
      <c r="G151" s="3" t="s">
        <v>115</v>
      </c>
      <c r="H151" s="3"/>
      <c r="I151" s="3">
        <v>39.082999999999998</v>
      </c>
      <c r="J151" s="3" t="s">
        <v>90</v>
      </c>
      <c r="K151" s="9">
        <v>1.2245118246780304</v>
      </c>
      <c r="L151" s="10">
        <v>0.598072647891295</v>
      </c>
      <c r="M151" s="9">
        <v>1.3879065994225024</v>
      </c>
      <c r="N151" s="9">
        <v>0.38989461924051794</v>
      </c>
      <c r="O151" s="9">
        <v>0.88889949412462266</v>
      </c>
      <c r="P151" s="9">
        <v>0.82234670746416338</v>
      </c>
      <c r="Q151" s="9">
        <v>0.64046060051482356</v>
      </c>
      <c r="R151" s="9">
        <v>0.2325817932055618</v>
      </c>
      <c r="S151" s="9">
        <v>0.72592152742857119</v>
      </c>
      <c r="T151" s="9">
        <v>0.3754532654598749</v>
      </c>
      <c r="U151" s="3" t="s">
        <v>58</v>
      </c>
      <c r="V151" s="3" t="s">
        <v>58</v>
      </c>
      <c r="W151" s="3" t="s">
        <v>58</v>
      </c>
      <c r="X151" s="3" t="s">
        <v>58</v>
      </c>
      <c r="Y151" s="3" t="s">
        <v>10</v>
      </c>
      <c r="Z151" s="3" t="s">
        <v>10</v>
      </c>
      <c r="AA151" s="11">
        <v>352708.872564269</v>
      </c>
      <c r="AB151" s="11">
        <v>681520237.74754059</v>
      </c>
      <c r="AC151" s="11">
        <v>736096816.34032738</v>
      </c>
      <c r="AD151" s="20">
        <f t="shared" si="30"/>
        <v>472656587.65347743</v>
      </c>
      <c r="AE151">
        <f t="shared" si="31"/>
        <v>409936417.2238729</v>
      </c>
      <c r="AF151" s="31">
        <f t="shared" si="32"/>
        <v>86.730287471294687</v>
      </c>
      <c r="AG151" s="11">
        <v>883040450.73409665</v>
      </c>
      <c r="AH151" s="11">
        <v>940169849.14296377</v>
      </c>
      <c r="AI151" s="11">
        <v>1316320648.7343025</v>
      </c>
      <c r="AJ151" s="20">
        <f t="shared" si="33"/>
        <v>1046510316.2037877</v>
      </c>
      <c r="AK151">
        <f t="shared" si="34"/>
        <v>235402110.64433992</v>
      </c>
      <c r="AL151" s="21">
        <f t="shared" si="35"/>
        <v>22.49400765567799</v>
      </c>
      <c r="AM151" s="11">
        <v>561114484.98071182</v>
      </c>
      <c r="AN151" s="11">
        <v>1554312105.6319509</v>
      </c>
      <c r="AO151" s="11">
        <v>1162275018.817414</v>
      </c>
      <c r="AP151" s="20">
        <f t="shared" si="36"/>
        <v>1092567203.1433589</v>
      </c>
      <c r="AQ151">
        <f t="shared" si="37"/>
        <v>500254698.22017306</v>
      </c>
      <c r="AR151" s="31">
        <f t="shared" si="38"/>
        <v>45.787087218151939</v>
      </c>
      <c r="AS151" s="11">
        <v>764169890.47744882</v>
      </c>
      <c r="AT151" s="11">
        <v>753550517.59786844</v>
      </c>
      <c r="AU151" s="11">
        <v>755581597.0239079</v>
      </c>
      <c r="AV151" s="20">
        <f t="shared" si="39"/>
        <v>757767335.03307498</v>
      </c>
      <c r="AW151">
        <f t="shared" si="40"/>
        <v>5637007.9006890096</v>
      </c>
      <c r="AX151" s="21">
        <f t="shared" si="41"/>
        <v>0.74389692456761358</v>
      </c>
    </row>
    <row r="152" spans="1:50" ht="18">
      <c r="A152" s="3" t="s">
        <v>41</v>
      </c>
      <c r="B152" s="3" t="s">
        <v>752</v>
      </c>
      <c r="C152" s="3" t="s">
        <v>119</v>
      </c>
      <c r="D152" s="3" t="s">
        <v>571</v>
      </c>
      <c r="E152" s="3" t="str">
        <f t="shared" si="43"/>
        <v>(16:1_18:2)</v>
      </c>
      <c r="F152" s="3">
        <v>744.4941</v>
      </c>
      <c r="G152" s="3" t="s">
        <v>253</v>
      </c>
      <c r="H152" s="3"/>
      <c r="I152" s="3">
        <v>19.398</v>
      </c>
      <c r="J152" s="3" t="s">
        <v>90</v>
      </c>
      <c r="K152" s="9">
        <v>1.1946779008886768</v>
      </c>
      <c r="L152" s="10">
        <v>0.19058869432575926</v>
      </c>
      <c r="M152" s="9">
        <v>1.2910786378175503</v>
      </c>
      <c r="N152" s="9">
        <v>0.47952063919130328</v>
      </c>
      <c r="O152" s="9">
        <v>1.0787347547321287</v>
      </c>
      <c r="P152" s="9">
        <v>0.359005407429002</v>
      </c>
      <c r="Q152" s="9">
        <v>0.83552986095070902</v>
      </c>
      <c r="R152" s="9">
        <v>0.5935064768415832</v>
      </c>
      <c r="S152" s="9">
        <v>0.90295028804809863</v>
      </c>
      <c r="T152" s="9">
        <v>0.37778254620444895</v>
      </c>
      <c r="U152" s="3" t="s">
        <v>58</v>
      </c>
      <c r="V152" s="3" t="s">
        <v>58</v>
      </c>
      <c r="W152" s="3" t="s">
        <v>58</v>
      </c>
      <c r="X152" s="3" t="s">
        <v>58</v>
      </c>
      <c r="Y152" s="16" t="s">
        <v>10</v>
      </c>
      <c r="Z152" s="16" t="s">
        <v>10</v>
      </c>
      <c r="AA152" s="11">
        <v>52254085.096997</v>
      </c>
      <c r="AB152" s="11">
        <v>16111605.563726077</v>
      </c>
      <c r="AC152" s="11">
        <v>20595514.867780939</v>
      </c>
      <c r="AD152" s="20">
        <f t="shared" si="30"/>
        <v>29653735.176168006</v>
      </c>
      <c r="AE152">
        <f t="shared" si="31"/>
        <v>19700462.509029675</v>
      </c>
      <c r="AF152" s="31">
        <f t="shared" si="32"/>
        <v>66.435011953780659</v>
      </c>
      <c r="AG152" s="11">
        <v>18633775.414866827</v>
      </c>
      <c r="AH152" s="11">
        <v>16054260.002847789</v>
      </c>
      <c r="AI152" s="11">
        <v>23933668.035340022</v>
      </c>
      <c r="AJ152" s="20">
        <f t="shared" si="33"/>
        <v>19540567.817684878</v>
      </c>
      <c r="AK152">
        <f t="shared" si="34"/>
        <v>4017209.4894319675</v>
      </c>
      <c r="AL152" s="21">
        <f t="shared" si="35"/>
        <v>20.55830478885192</v>
      </c>
      <c r="AM152" s="11">
        <v>48478550.286862671</v>
      </c>
      <c r="AN152" s="11">
        <v>23374451.239219539</v>
      </c>
      <c r="AO152" s="11">
        <v>19846189.234926485</v>
      </c>
      <c r="AP152" s="20">
        <f t="shared" si="36"/>
        <v>30566396.920336235</v>
      </c>
      <c r="AQ152">
        <f t="shared" si="37"/>
        <v>15612369.674786968</v>
      </c>
      <c r="AR152" s="31">
        <f t="shared" si="38"/>
        <v>51.076905516462254</v>
      </c>
      <c r="AS152" s="11">
        <v>13547619.690387474</v>
      </c>
      <c r="AT152" s="11">
        <v>13703779.585685888</v>
      </c>
      <c r="AU152" s="11">
        <v>22699962.747105896</v>
      </c>
      <c r="AV152" s="20">
        <f t="shared" si="39"/>
        <v>16650454.007726422</v>
      </c>
      <c r="AW152">
        <f t="shared" si="40"/>
        <v>5239610.0493353866</v>
      </c>
      <c r="AX152" s="21">
        <f t="shared" si="41"/>
        <v>31.468271357069394</v>
      </c>
    </row>
    <row r="153" spans="1:50" ht="18">
      <c r="A153" s="3" t="s">
        <v>41</v>
      </c>
      <c r="B153" s="3" t="s">
        <v>753</v>
      </c>
      <c r="C153" s="3" t="s">
        <v>119</v>
      </c>
      <c r="D153" s="3" t="s">
        <v>585</v>
      </c>
      <c r="E153" s="3" t="str">
        <f t="shared" si="43"/>
        <v>(16:0_18:3)</v>
      </c>
      <c r="F153" s="3">
        <v>744.4941</v>
      </c>
      <c r="G153" s="3" t="s">
        <v>253</v>
      </c>
      <c r="H153" s="3"/>
      <c r="I153" s="3">
        <v>57.15</v>
      </c>
      <c r="J153" s="3" t="s">
        <v>90</v>
      </c>
      <c r="K153" s="9">
        <v>1.1946779008886768</v>
      </c>
      <c r="L153" s="10">
        <v>0.19058869432575926</v>
      </c>
      <c r="M153" s="9">
        <v>1.2910786378175503</v>
      </c>
      <c r="N153" s="9">
        <v>0.47952063919130328</v>
      </c>
      <c r="O153" s="9">
        <v>1.0787347547321287</v>
      </c>
      <c r="P153" s="9">
        <v>0.359005407429002</v>
      </c>
      <c r="Q153" s="9">
        <v>0.83552986095070902</v>
      </c>
      <c r="R153" s="9">
        <v>0.5935064768415832</v>
      </c>
      <c r="S153" s="9">
        <v>0.90295028804809863</v>
      </c>
      <c r="T153" s="9">
        <v>0.37778254620444895</v>
      </c>
      <c r="U153" s="3" t="s">
        <v>38</v>
      </c>
      <c r="V153" s="3" t="s">
        <v>38</v>
      </c>
      <c r="W153" s="3" t="s">
        <v>37</v>
      </c>
      <c r="X153" s="3" t="s">
        <v>38</v>
      </c>
      <c r="Y153" s="16" t="s">
        <v>10</v>
      </c>
      <c r="Z153" s="16" t="s">
        <v>10</v>
      </c>
      <c r="AA153" s="11">
        <v>52254085.096997</v>
      </c>
      <c r="AB153" s="11">
        <v>25186063.775750276</v>
      </c>
      <c r="AC153" s="11">
        <v>3184547.1298769279</v>
      </c>
      <c r="AD153" s="20">
        <f t="shared" si="30"/>
        <v>26874898.6675414</v>
      </c>
      <c r="AE153">
        <f t="shared" si="31"/>
        <v>24578324.018237252</v>
      </c>
      <c r="AF153" s="31">
        <f t="shared" si="32"/>
        <v>91.454573735461651</v>
      </c>
      <c r="AG153" s="11">
        <v>33891456.797486514</v>
      </c>
      <c r="AH153" s="11">
        <v>32651218.383843184</v>
      </c>
      <c r="AI153" s="11">
        <v>50484779.587399133</v>
      </c>
      <c r="AJ153" s="20">
        <f t="shared" si="33"/>
        <v>39009151.589576274</v>
      </c>
      <c r="AK153">
        <f t="shared" si="34"/>
        <v>9957513.5595680457</v>
      </c>
      <c r="AL153" s="21">
        <f t="shared" si="35"/>
        <v>25.526096194896009</v>
      </c>
      <c r="AM153" s="11">
        <v>78587677.004172966</v>
      </c>
      <c r="AN153" s="11">
        <v>75712342.976272821</v>
      </c>
      <c r="AO153" s="11">
        <v>45245702.735803097</v>
      </c>
      <c r="AP153" s="20">
        <f t="shared" si="36"/>
        <v>66515240.905416302</v>
      </c>
      <c r="AQ153">
        <f t="shared" si="37"/>
        <v>18475979.727864854</v>
      </c>
      <c r="AR153" s="31">
        <f t="shared" si="38"/>
        <v>27.777062033252538</v>
      </c>
      <c r="AS153" s="11">
        <v>31341554.023535993</v>
      </c>
      <c r="AT153" s="11">
        <v>33770022.079471469</v>
      </c>
      <c r="AU153" s="11">
        <v>37548217.473059855</v>
      </c>
      <c r="AV153" s="20">
        <f t="shared" si="39"/>
        <v>34219931.192022443</v>
      </c>
      <c r="AW153">
        <f t="shared" si="40"/>
        <v>3127695.8693391471</v>
      </c>
      <c r="AX153" s="21">
        <f t="shared" si="41"/>
        <v>9.1399829292125929</v>
      </c>
    </row>
    <row r="154" spans="1:50" ht="18">
      <c r="A154" s="3" t="s">
        <v>41</v>
      </c>
      <c r="B154" s="3" t="s">
        <v>754</v>
      </c>
      <c r="C154" s="3" t="s">
        <v>51</v>
      </c>
      <c r="D154" s="3" t="s">
        <v>755</v>
      </c>
      <c r="E154" s="3" t="str">
        <f t="shared" si="43"/>
        <v>(d18:0+pO_26:0+O)</v>
      </c>
      <c r="F154" s="3">
        <v>711.67409999999995</v>
      </c>
      <c r="G154" s="3" t="s">
        <v>254</v>
      </c>
      <c r="H154" s="3"/>
      <c r="I154" s="3">
        <v>35.432000000000002</v>
      </c>
      <c r="J154" s="3" t="s">
        <v>46</v>
      </c>
      <c r="K154" s="9">
        <v>1.0419381885058177</v>
      </c>
      <c r="L154" s="10">
        <v>0.88546069307542774</v>
      </c>
      <c r="M154" s="9">
        <v>1.4638738488131566</v>
      </c>
      <c r="N154" s="9">
        <v>0.29344144071802947</v>
      </c>
      <c r="O154" s="9">
        <v>1.3136810893136941</v>
      </c>
      <c r="P154" s="9">
        <v>0.30739392613843458</v>
      </c>
      <c r="Q154" s="9">
        <v>0.89740047639949838</v>
      </c>
      <c r="R154" s="9">
        <v>0.71123503030874657</v>
      </c>
      <c r="S154" s="9">
        <v>1.2608052030395074</v>
      </c>
      <c r="T154" s="9">
        <v>0.37851230166889438</v>
      </c>
      <c r="U154" s="3" t="s">
        <v>37</v>
      </c>
      <c r="V154" s="3" t="s">
        <v>37</v>
      </c>
      <c r="W154" s="3" t="s">
        <v>37</v>
      </c>
      <c r="X154" s="3" t="s">
        <v>37</v>
      </c>
      <c r="Y154" s="3"/>
      <c r="Z154" s="3"/>
      <c r="AA154" s="11">
        <v>8992401.4879999999</v>
      </c>
      <c r="AB154" s="11">
        <v>2732019.7073920532</v>
      </c>
      <c r="AC154" s="11">
        <v>4000003.8194033648</v>
      </c>
      <c r="AD154" s="20">
        <f t="shared" si="30"/>
        <v>5241475.0049318066</v>
      </c>
      <c r="AE154">
        <f t="shared" si="31"/>
        <v>3309687.7553804098</v>
      </c>
      <c r="AF154" s="31">
        <f t="shared" si="32"/>
        <v>63.144205634220519</v>
      </c>
      <c r="AG154" s="11">
        <v>2019346.35083688</v>
      </c>
      <c r="AH154" s="11">
        <v>2889607.9604503852</v>
      </c>
      <c r="AI154" s="11">
        <v>3962578.7664264152</v>
      </c>
      <c r="AJ154" s="20">
        <f t="shared" si="33"/>
        <v>2957177.6925712265</v>
      </c>
      <c r="AK154">
        <f t="shared" si="34"/>
        <v>973376.75479417958</v>
      </c>
      <c r="AL154" s="21">
        <f t="shared" si="35"/>
        <v>32.915734392269187</v>
      </c>
      <c r="AM154" s="11">
        <v>5219317.418492428</v>
      </c>
      <c r="AN154" s="11">
        <v>3743657.0127907339</v>
      </c>
      <c r="AO154" s="11">
        <v>3396956.9021883928</v>
      </c>
      <c r="AP154" s="20">
        <f t="shared" si="36"/>
        <v>4119977.1111571845</v>
      </c>
      <c r="AQ154">
        <f t="shared" si="37"/>
        <v>967709.7060440589</v>
      </c>
      <c r="AR154" s="31">
        <f t="shared" si="38"/>
        <v>23.488230151168406</v>
      </c>
      <c r="AS154" s="11">
        <v>3156137.401762472</v>
      </c>
      <c r="AT154" s="11">
        <v>1952617.7544533722</v>
      </c>
      <c r="AU154" s="11">
        <v>3791133.6585277631</v>
      </c>
      <c r="AV154" s="20">
        <f t="shared" si="39"/>
        <v>2966629.6049145362</v>
      </c>
      <c r="AW154">
        <f t="shared" si="40"/>
        <v>933793.38516785088</v>
      </c>
      <c r="AX154" s="21">
        <f t="shared" si="41"/>
        <v>31.476574750717894</v>
      </c>
    </row>
    <row r="155" spans="1:50" ht="18">
      <c r="A155" s="3" t="s">
        <v>41</v>
      </c>
      <c r="B155" s="3" t="s">
        <v>756</v>
      </c>
      <c r="C155" s="3" t="s">
        <v>72</v>
      </c>
      <c r="D155" s="3" t="s">
        <v>757</v>
      </c>
      <c r="E155" s="3" t="str">
        <f t="shared" si="43"/>
        <v>(18:0_16:0_18:3)</v>
      </c>
      <c r="F155" s="3">
        <v>856.75199999999995</v>
      </c>
      <c r="G155" s="3" t="s">
        <v>255</v>
      </c>
      <c r="H155" s="3"/>
      <c r="I155" s="3">
        <v>46.094000000000001</v>
      </c>
      <c r="J155" s="3" t="s">
        <v>46</v>
      </c>
      <c r="K155" s="9">
        <v>1.0450046057564051</v>
      </c>
      <c r="L155" s="10">
        <v>0.78229860649574889</v>
      </c>
      <c r="M155" s="9">
        <v>0.81347689141935819</v>
      </c>
      <c r="N155" s="9">
        <v>0.23431056498895522</v>
      </c>
      <c r="O155" s="9">
        <v>0.85287037541128996</v>
      </c>
      <c r="P155" s="9">
        <v>0.5012204246401023</v>
      </c>
      <c r="Q155" s="9">
        <v>1.0484260639822207</v>
      </c>
      <c r="R155" s="9">
        <v>0.83230532188656081</v>
      </c>
      <c r="S155" s="9">
        <v>0.81614030284006012</v>
      </c>
      <c r="T155" s="9">
        <v>0.38159731616517162</v>
      </c>
      <c r="U155" s="3" t="s">
        <v>58</v>
      </c>
      <c r="V155" s="3" t="s">
        <v>58</v>
      </c>
      <c r="W155" s="3" t="s">
        <v>38</v>
      </c>
      <c r="X155" s="3" t="s">
        <v>58</v>
      </c>
      <c r="Y155" s="3"/>
      <c r="Z155" s="3"/>
      <c r="AA155" s="11">
        <v>7557884.8609999996</v>
      </c>
      <c r="AB155" s="11">
        <v>1134433.7714705488</v>
      </c>
      <c r="AC155" s="11">
        <v>643592.09269813891</v>
      </c>
      <c r="AD155" s="20">
        <f t="shared" si="30"/>
        <v>3111970.2417228953</v>
      </c>
      <c r="AE155">
        <f t="shared" si="31"/>
        <v>3858088.7742289496</v>
      </c>
      <c r="AF155" s="31">
        <f t="shared" si="32"/>
        <v>123.97576051668725</v>
      </c>
      <c r="AG155" s="11">
        <v>80269.758842232462</v>
      </c>
      <c r="AH155" s="11">
        <v>255776.23508674433</v>
      </c>
      <c r="AI155" s="11">
        <v>473759.66732746613</v>
      </c>
      <c r="AJ155" s="20">
        <f t="shared" si="33"/>
        <v>269935.22041881434</v>
      </c>
      <c r="AK155">
        <f t="shared" si="34"/>
        <v>197126.69699752671</v>
      </c>
      <c r="AL155" s="21">
        <f t="shared" si="35"/>
        <v>73.027408832266289</v>
      </c>
      <c r="AM155" s="11">
        <v>32735.38546387618</v>
      </c>
      <c r="AN155" s="11">
        <v>38718.653775126702</v>
      </c>
      <c r="AO155" s="11">
        <v>35049.627292005724</v>
      </c>
      <c r="AP155" s="20">
        <f t="shared" si="36"/>
        <v>35501.22217700287</v>
      </c>
      <c r="AQ155">
        <f t="shared" si="37"/>
        <v>3017.0893881720435</v>
      </c>
      <c r="AR155" s="31">
        <f t="shared" si="38"/>
        <v>8.4985507629268771</v>
      </c>
      <c r="AS155" s="11">
        <v>3663862.3478281912</v>
      </c>
      <c r="AT155" s="11">
        <v>1306296.9555426477</v>
      </c>
      <c r="AU155" s="11">
        <v>470668.49981409631</v>
      </c>
      <c r="AV155" s="20">
        <f t="shared" si="39"/>
        <v>1813609.2677283117</v>
      </c>
      <c r="AW155">
        <f t="shared" si="40"/>
        <v>1655942.6542969837</v>
      </c>
      <c r="AX155" s="21">
        <f t="shared" si="41"/>
        <v>91.30647288603582</v>
      </c>
    </row>
    <row r="156" spans="1:50" ht="18">
      <c r="A156" s="3" t="s">
        <v>41</v>
      </c>
      <c r="B156" s="3" t="s">
        <v>758</v>
      </c>
      <c r="C156" s="3" t="s">
        <v>72</v>
      </c>
      <c r="D156" s="3" t="s">
        <v>759</v>
      </c>
      <c r="E156" s="3" t="str">
        <f t="shared" si="43"/>
        <v>(16:0_16:0_24:0)</v>
      </c>
      <c r="F156" s="3">
        <v>918.86149999999998</v>
      </c>
      <c r="G156" s="3" t="s">
        <v>256</v>
      </c>
      <c r="H156" s="3"/>
      <c r="I156" s="3">
        <v>51.719000000000001</v>
      </c>
      <c r="J156" s="3" t="s">
        <v>90</v>
      </c>
      <c r="K156" s="9">
        <v>2.1412954568701039</v>
      </c>
      <c r="L156" s="10">
        <v>0.32791420370932289</v>
      </c>
      <c r="M156" s="9">
        <v>1.6021914502901093</v>
      </c>
      <c r="N156" s="9">
        <v>0.28347020002476342</v>
      </c>
      <c r="O156" s="9">
        <v>3.3698372971285515</v>
      </c>
      <c r="P156" s="9">
        <v>0.10358000970326496</v>
      </c>
      <c r="Q156" s="9">
        <v>2.1032675567694321</v>
      </c>
      <c r="R156" s="9">
        <v>0.17137812807157632</v>
      </c>
      <c r="S156" s="9">
        <v>1.5737376578821993</v>
      </c>
      <c r="T156" s="9">
        <v>0.38167349910844461</v>
      </c>
      <c r="U156" s="3" t="s">
        <v>58</v>
      </c>
      <c r="V156" s="3" t="s">
        <v>58</v>
      </c>
      <c r="W156" s="3" t="s">
        <v>38</v>
      </c>
      <c r="X156" s="3" t="s">
        <v>58</v>
      </c>
      <c r="Y156" s="3"/>
      <c r="Z156" s="3"/>
      <c r="AA156" s="11">
        <v>1402971.2309999999</v>
      </c>
      <c r="AB156" s="11">
        <v>78983.918606070583</v>
      </c>
      <c r="AC156" s="11">
        <v>333488.41247875703</v>
      </c>
      <c r="AD156" s="20">
        <f t="shared" si="30"/>
        <v>605147.85402827582</v>
      </c>
      <c r="AE156">
        <f t="shared" si="31"/>
        <v>702555.8625349818</v>
      </c>
      <c r="AF156" s="31">
        <f t="shared" si="32"/>
        <v>116.09656348581458</v>
      </c>
      <c r="AG156" s="11">
        <v>67463.535379665729</v>
      </c>
      <c r="AH156" s="11">
        <v>480721.44708872557</v>
      </c>
      <c r="AI156" s="11">
        <v>850107.00063031807</v>
      </c>
      <c r="AJ156" s="20">
        <f t="shared" si="33"/>
        <v>466097.32769956981</v>
      </c>
      <c r="AK156">
        <f t="shared" si="34"/>
        <v>391526.62371263909</v>
      </c>
      <c r="AL156" s="21">
        <f t="shared" si="35"/>
        <v>84.001044512532289</v>
      </c>
      <c r="AM156" s="11">
        <v>140390.33084446745</v>
      </c>
      <c r="AN156" s="11">
        <v>123842.62932624493</v>
      </c>
      <c r="AO156" s="11">
        <v>243193.43157782516</v>
      </c>
      <c r="AP156" s="20">
        <f t="shared" si="36"/>
        <v>169142.13058284586</v>
      </c>
      <c r="AQ156">
        <f t="shared" si="37"/>
        <v>64661.835658066608</v>
      </c>
      <c r="AR156" s="31">
        <f t="shared" si="38"/>
        <v>38.229290026824643</v>
      </c>
      <c r="AS156" s="11">
        <v>239688.19742932872</v>
      </c>
      <c r="AT156" s="11">
        <v>115475.2862056592</v>
      </c>
      <c r="AU156" s="11">
        <v>216323.70192779557</v>
      </c>
      <c r="AV156" s="20">
        <f t="shared" si="39"/>
        <v>190495.72852092783</v>
      </c>
      <c r="AW156">
        <f t="shared" si="40"/>
        <v>66011.551916268378</v>
      </c>
      <c r="AX156" s="21">
        <f t="shared" si="41"/>
        <v>34.652510283985897</v>
      </c>
    </row>
    <row r="157" spans="1:50" ht="18">
      <c r="A157" s="3" t="s">
        <v>41</v>
      </c>
      <c r="B157" s="3" t="s">
        <v>760</v>
      </c>
      <c r="C157" s="3" t="s">
        <v>72</v>
      </c>
      <c r="D157" s="3" t="s">
        <v>761</v>
      </c>
      <c r="E157" s="3" t="str">
        <f t="shared" si="43"/>
        <v>(16:1_8:0_10:3)</v>
      </c>
      <c r="F157" s="3">
        <v>602.45460000000003</v>
      </c>
      <c r="G157" s="3" t="s">
        <v>257</v>
      </c>
      <c r="H157" s="3"/>
      <c r="I157" s="3">
        <v>15.695</v>
      </c>
      <c r="J157" s="3" t="s">
        <v>80</v>
      </c>
      <c r="K157" s="9">
        <v>1.7097058266190945</v>
      </c>
      <c r="L157" s="10">
        <v>0.36834674868777428</v>
      </c>
      <c r="M157" s="9">
        <v>1.0736643086881257</v>
      </c>
      <c r="N157" s="9">
        <v>0.81572150752281214</v>
      </c>
      <c r="O157" s="9">
        <v>1.0487168282919719</v>
      </c>
      <c r="P157" s="9">
        <v>0.89362886442714007</v>
      </c>
      <c r="Q157" s="9">
        <v>0.97676417089189038</v>
      </c>
      <c r="R157" s="9">
        <v>0.91573210292840224</v>
      </c>
      <c r="S157" s="9">
        <v>0.61339021717308295</v>
      </c>
      <c r="T157" s="9">
        <v>0.39111653266259677</v>
      </c>
      <c r="U157" s="3" t="s">
        <v>38</v>
      </c>
      <c r="V157" s="3" t="s">
        <v>37</v>
      </c>
      <c r="W157" s="3" t="s">
        <v>38</v>
      </c>
      <c r="X157" s="3" t="s">
        <v>38</v>
      </c>
      <c r="Y157" s="16" t="s">
        <v>10</v>
      </c>
      <c r="Z157" s="16" t="s">
        <v>10</v>
      </c>
      <c r="AA157" s="11">
        <v>213710.76589438101</v>
      </c>
      <c r="AB157" s="11">
        <v>379091.1964933718</v>
      </c>
      <c r="AC157" s="11">
        <v>565965.12642487674</v>
      </c>
      <c r="AD157" s="20">
        <f t="shared" si="30"/>
        <v>386255.69627087656</v>
      </c>
      <c r="AE157">
        <f t="shared" si="31"/>
        <v>176236.43542407302</v>
      </c>
      <c r="AF157" s="31">
        <f t="shared" si="32"/>
        <v>45.626883208598819</v>
      </c>
      <c r="AG157" s="11">
        <v>541753.36329461425</v>
      </c>
      <c r="AH157" s="11">
        <v>500280.30837216508</v>
      </c>
      <c r="AI157" s="11">
        <v>869217.87666441314</v>
      </c>
      <c r="AJ157" s="20">
        <f t="shared" si="33"/>
        <v>637083.84944373078</v>
      </c>
      <c r="AK157">
        <f t="shared" si="34"/>
        <v>202100.61483434323</v>
      </c>
      <c r="AL157" s="21">
        <f t="shared" si="35"/>
        <v>31.722765380225415</v>
      </c>
      <c r="AM157" s="11">
        <v>735589.22494765895</v>
      </c>
      <c r="AN157" s="11">
        <v>646807.29873110622</v>
      </c>
      <c r="AO157" s="11">
        <v>723746.56710049289</v>
      </c>
      <c r="AP157" s="20">
        <f t="shared" si="36"/>
        <v>702047.69692641927</v>
      </c>
      <c r="AQ157">
        <f t="shared" si="37"/>
        <v>48204.65051013053</v>
      </c>
      <c r="AR157" s="31">
        <f t="shared" si="38"/>
        <v>6.8662928061970119</v>
      </c>
      <c r="AS157" s="11">
        <v>464637.39593101403</v>
      </c>
      <c r="AT157" s="11">
        <v>366601.91451546847</v>
      </c>
      <c r="AU157" s="11">
        <v>547997.851014263</v>
      </c>
      <c r="AV157" s="20">
        <f t="shared" si="39"/>
        <v>459745.7204869152</v>
      </c>
      <c r="AW157">
        <f t="shared" si="40"/>
        <v>90796.84912515663</v>
      </c>
      <c r="AX157" s="21">
        <f t="shared" si="41"/>
        <v>19.749362545233478</v>
      </c>
    </row>
    <row r="158" spans="1:50" ht="18">
      <c r="A158" s="3" t="s">
        <v>41</v>
      </c>
      <c r="B158" s="3" t="s">
        <v>762</v>
      </c>
      <c r="C158" s="3" t="s">
        <v>54</v>
      </c>
      <c r="D158" s="3" t="s">
        <v>554</v>
      </c>
      <c r="E158" s="3" t="str">
        <f t="shared" si="43"/>
        <v>(18:2_18:2)</v>
      </c>
      <c r="F158" s="3">
        <v>781.56219999999996</v>
      </c>
      <c r="G158" s="3" t="s">
        <v>67</v>
      </c>
      <c r="H158" s="3"/>
      <c r="I158" s="3">
        <v>32.621000000000002</v>
      </c>
      <c r="J158" s="3" t="s">
        <v>46</v>
      </c>
      <c r="K158" s="9">
        <v>6.2871648754444358</v>
      </c>
      <c r="L158" s="10">
        <v>0.45873670431959729</v>
      </c>
      <c r="M158" s="9">
        <v>1.6733472743940356</v>
      </c>
      <c r="N158" s="9">
        <v>0.40436635225838546</v>
      </c>
      <c r="O158" s="9">
        <v>1.2811732210948929E-2</v>
      </c>
      <c r="P158" s="9">
        <v>0.19047387976200805</v>
      </c>
      <c r="Q158" s="9">
        <v>7.6563498844484665E-3</v>
      </c>
      <c r="R158" s="9">
        <v>8.4495868309392166E-2</v>
      </c>
      <c r="S158" s="9">
        <v>2.0377598591357566E-3</v>
      </c>
      <c r="T158" s="9">
        <v>0.39274160367225963</v>
      </c>
      <c r="U158" s="3" t="s">
        <v>58</v>
      </c>
      <c r="V158" s="3" t="s">
        <v>58</v>
      </c>
      <c r="W158" s="3" t="s">
        <v>58</v>
      </c>
      <c r="X158" s="3" t="s">
        <v>58</v>
      </c>
      <c r="Y158" s="16" t="s">
        <v>10</v>
      </c>
      <c r="Z158" s="16" t="s">
        <v>10</v>
      </c>
      <c r="AA158" s="11">
        <v>1245536.76367931</v>
      </c>
      <c r="AB158" s="11">
        <v>1295416.7119387614</v>
      </c>
      <c r="AC158" s="11">
        <v>1916546.9385999779</v>
      </c>
      <c r="AD158" s="20">
        <f t="shared" si="30"/>
        <v>1485833.4714060165</v>
      </c>
      <c r="AE158">
        <f t="shared" si="31"/>
        <v>373841.63816551241</v>
      </c>
      <c r="AF158" s="31">
        <f t="shared" si="32"/>
        <v>25.160399557546182</v>
      </c>
      <c r="AG158" s="11">
        <v>1475577.4915759079</v>
      </c>
      <c r="AH158" s="11">
        <v>1632770.2834492745</v>
      </c>
      <c r="AI158" s="11">
        <v>2420073.5243042838</v>
      </c>
      <c r="AJ158" s="20">
        <f t="shared" si="33"/>
        <v>1842807.0997764887</v>
      </c>
      <c r="AK158">
        <f t="shared" si="34"/>
        <v>506067.96689729777</v>
      </c>
      <c r="AL158" s="21">
        <f t="shared" si="35"/>
        <v>27.461798196820382</v>
      </c>
      <c r="AM158" s="11">
        <v>1715918.2298790005</v>
      </c>
      <c r="AN158" s="11">
        <v>1948689.9441650454</v>
      </c>
      <c r="AO158" s="11">
        <v>1464476.3482255884</v>
      </c>
      <c r="AP158" s="20">
        <f t="shared" si="36"/>
        <v>1709694.8407565448</v>
      </c>
      <c r="AQ158">
        <f t="shared" si="37"/>
        <v>242166.78044744645</v>
      </c>
      <c r="AR158" s="31">
        <f t="shared" si="38"/>
        <v>14.164327731157389</v>
      </c>
      <c r="AS158" s="11">
        <v>1200917.0864607864</v>
      </c>
      <c r="AT158" s="11">
        <v>1727610.1258521897</v>
      </c>
      <c r="AU158" s="11">
        <v>1959435.1856110475</v>
      </c>
      <c r="AV158" s="20">
        <f t="shared" si="39"/>
        <v>1629320.7993080078</v>
      </c>
      <c r="AW158">
        <f t="shared" si="40"/>
        <v>388693.99335339968</v>
      </c>
      <c r="AX158" s="21">
        <f t="shared" si="41"/>
        <v>23.856197841363265</v>
      </c>
    </row>
    <row r="159" spans="1:50" ht="18">
      <c r="A159" s="3" t="s">
        <v>41</v>
      </c>
      <c r="B159" s="3" t="s">
        <v>763</v>
      </c>
      <c r="C159" s="3" t="s">
        <v>54</v>
      </c>
      <c r="D159" s="3" t="s">
        <v>764</v>
      </c>
      <c r="E159" s="3" t="str">
        <f t="shared" si="43"/>
        <v>(16:0_20:4)</v>
      </c>
      <c r="F159" s="3">
        <v>781.56219999999996</v>
      </c>
      <c r="G159" s="3" t="s">
        <v>67</v>
      </c>
      <c r="H159" s="3"/>
      <c r="I159" s="3">
        <v>19.922999999999998</v>
      </c>
      <c r="J159" s="3" t="s">
        <v>46</v>
      </c>
      <c r="K159" s="9">
        <v>6.2871648754444358</v>
      </c>
      <c r="L159" s="10">
        <v>0.45873670431959729</v>
      </c>
      <c r="M159" s="9">
        <v>1.6733472743940356</v>
      </c>
      <c r="N159" s="9">
        <v>0.40436635225838546</v>
      </c>
      <c r="O159" s="9">
        <v>1.2811732210948929E-2</v>
      </c>
      <c r="P159" s="9">
        <v>0.19047387976200805</v>
      </c>
      <c r="Q159" s="9">
        <v>7.6563498844484665E-3</v>
      </c>
      <c r="R159" s="9">
        <v>8.4495868309392166E-2</v>
      </c>
      <c r="S159" s="9">
        <v>2.0377598591357566E-3</v>
      </c>
      <c r="T159" s="9">
        <v>0.39274160367225963</v>
      </c>
      <c r="U159" s="3" t="s">
        <v>38</v>
      </c>
      <c r="V159" s="3" t="s">
        <v>38</v>
      </c>
      <c r="W159" s="3" t="s">
        <v>37</v>
      </c>
      <c r="X159" s="3" t="s">
        <v>38</v>
      </c>
      <c r="Y159" s="16" t="s">
        <v>10</v>
      </c>
      <c r="Z159" s="16" t="s">
        <v>10</v>
      </c>
      <c r="AA159" s="11">
        <v>1245536.76367931</v>
      </c>
      <c r="AB159" s="11">
        <v>7334875.4005849371</v>
      </c>
      <c r="AC159" s="11">
        <v>5855868.7756365789</v>
      </c>
      <c r="AD159" s="20">
        <f t="shared" si="30"/>
        <v>4812093.6466336092</v>
      </c>
      <c r="AE159">
        <f t="shared" si="31"/>
        <v>3176021.2764828564</v>
      </c>
      <c r="AF159" s="31">
        <f t="shared" si="32"/>
        <v>66.000820218964392</v>
      </c>
      <c r="AG159" s="11">
        <v>3992038.2681909073</v>
      </c>
      <c r="AH159" s="11">
        <v>10028338.197158631</v>
      </c>
      <c r="AI159" s="11">
        <v>9658820.9739498701</v>
      </c>
      <c r="AJ159" s="20">
        <f t="shared" si="33"/>
        <v>7893065.8130998025</v>
      </c>
      <c r="AK159">
        <f t="shared" si="34"/>
        <v>3383437.2573117721</v>
      </c>
      <c r="AL159" s="21">
        <f t="shared" si="35"/>
        <v>42.865945089377284</v>
      </c>
      <c r="AM159" s="11">
        <v>11069820.262403136</v>
      </c>
      <c r="AN159" s="11">
        <v>9999952.9900477696</v>
      </c>
      <c r="AO159" s="11">
        <v>10784342.000737064</v>
      </c>
      <c r="AP159" s="20">
        <f t="shared" si="36"/>
        <v>10618038.417729324</v>
      </c>
      <c r="AQ159">
        <f t="shared" si="37"/>
        <v>553982.54160685174</v>
      </c>
      <c r="AR159" s="31">
        <f t="shared" si="38"/>
        <v>5.2173717951693126</v>
      </c>
      <c r="AS159" s="11">
        <v>11469072.891708272</v>
      </c>
      <c r="AT159" s="11">
        <v>5029805.0716134459</v>
      </c>
      <c r="AU159" s="11">
        <v>12096360.135952916</v>
      </c>
      <c r="AV159" s="20">
        <f t="shared" si="39"/>
        <v>9531746.0330915451</v>
      </c>
      <c r="AW159">
        <f t="shared" si="40"/>
        <v>3911390.6270243279</v>
      </c>
      <c r="AX159" s="21">
        <f t="shared" si="41"/>
        <v>41.035405406785685</v>
      </c>
    </row>
    <row r="160" spans="1:50" ht="18">
      <c r="A160" s="3" t="s">
        <v>41</v>
      </c>
      <c r="B160" s="3" t="s">
        <v>765</v>
      </c>
      <c r="C160" s="3" t="s">
        <v>72</v>
      </c>
      <c r="D160" s="3" t="s">
        <v>766</v>
      </c>
      <c r="E160" s="3" t="str">
        <f t="shared" si="43"/>
        <v>(16:1_16:1_18:1)</v>
      </c>
      <c r="F160" s="3">
        <v>828.72069999999997</v>
      </c>
      <c r="G160" s="3" t="s">
        <v>208</v>
      </c>
      <c r="H160" s="3"/>
      <c r="I160" s="3">
        <v>40.406999999999996</v>
      </c>
      <c r="J160" s="3" t="s">
        <v>90</v>
      </c>
      <c r="K160" s="9">
        <v>0.63687667695701855</v>
      </c>
      <c r="L160" s="10">
        <v>0.39287634759877843</v>
      </c>
      <c r="M160" s="9">
        <v>0.596995270489176</v>
      </c>
      <c r="N160" s="9">
        <v>0.32174961432510296</v>
      </c>
      <c r="O160" s="9">
        <v>0.87261876142932215</v>
      </c>
      <c r="P160" s="9">
        <v>0.71621492824858479</v>
      </c>
      <c r="Q160" s="9">
        <v>1.4616845468713702</v>
      </c>
      <c r="R160" s="9">
        <v>0.20234831396075048</v>
      </c>
      <c r="S160" s="9">
        <v>1.3701534268748443</v>
      </c>
      <c r="T160" s="9">
        <v>0.39611436027432639</v>
      </c>
      <c r="U160" s="3" t="s">
        <v>58</v>
      </c>
      <c r="V160" s="3" t="s">
        <v>58</v>
      </c>
      <c r="W160" s="3" t="s">
        <v>58</v>
      </c>
      <c r="X160" s="3" t="s">
        <v>58</v>
      </c>
      <c r="Y160" s="3"/>
      <c r="Z160" s="3"/>
      <c r="AA160" s="11">
        <v>30480743.840999998</v>
      </c>
      <c r="AB160" s="11">
        <v>60387155.762747347</v>
      </c>
      <c r="AC160" s="11">
        <v>103985466.64267136</v>
      </c>
      <c r="AD160" s="20">
        <f t="shared" si="30"/>
        <v>64951122.082139574</v>
      </c>
      <c r="AE160">
        <f t="shared" si="31"/>
        <v>36964285.60057728</v>
      </c>
      <c r="AF160" s="31">
        <f t="shared" si="32"/>
        <v>56.910926887192012</v>
      </c>
      <c r="AG160" s="11">
        <v>63763616.799849071</v>
      </c>
      <c r="AH160" s="11">
        <v>85257706.118803084</v>
      </c>
      <c r="AI160" s="11">
        <v>156473040.05642593</v>
      </c>
      <c r="AJ160" s="20">
        <f t="shared" si="33"/>
        <v>101831454.32502604</v>
      </c>
      <c r="AK160">
        <f t="shared" si="34"/>
        <v>48526035.664828792</v>
      </c>
      <c r="AL160" s="21">
        <f t="shared" si="35"/>
        <v>47.653287470434428</v>
      </c>
      <c r="AM160" s="11">
        <v>26075710.419636093</v>
      </c>
      <c r="AN160" s="11">
        <v>169207833.04658058</v>
      </c>
      <c r="AO160" s="11">
        <v>109179265.61642246</v>
      </c>
      <c r="AP160" s="20">
        <f t="shared" si="36"/>
        <v>101487603.02754639</v>
      </c>
      <c r="AQ160">
        <f t="shared" si="37"/>
        <v>71875394.864720598</v>
      </c>
      <c r="AR160" s="31">
        <f t="shared" si="38"/>
        <v>70.821846925689769</v>
      </c>
      <c r="AS160" s="11">
        <v>189215083.13304171</v>
      </c>
      <c r="AT160" s="11">
        <v>214568959.53572625</v>
      </c>
      <c r="AU160" s="11">
        <v>86160397.128209502</v>
      </c>
      <c r="AV160" s="20">
        <f t="shared" si="39"/>
        <v>163314813.26565912</v>
      </c>
      <c r="AW160">
        <f t="shared" si="40"/>
        <v>68009614.829770356</v>
      </c>
      <c r="AX160" s="21">
        <f t="shared" si="41"/>
        <v>41.643261544891971</v>
      </c>
    </row>
    <row r="161" spans="1:50" ht="18">
      <c r="A161" s="3" t="s">
        <v>41</v>
      </c>
      <c r="B161" s="3" t="s">
        <v>767</v>
      </c>
      <c r="C161" s="3" t="s">
        <v>43</v>
      </c>
      <c r="D161" s="3" t="s">
        <v>745</v>
      </c>
      <c r="E161" s="3" t="str">
        <f t="shared" si="43"/>
        <v>(18:3_18:3)</v>
      </c>
      <c r="F161" s="3">
        <v>612.47540000000004</v>
      </c>
      <c r="G161" s="3" t="s">
        <v>217</v>
      </c>
      <c r="H161" s="3"/>
      <c r="I161" s="3">
        <v>22.742000000000001</v>
      </c>
      <c r="J161" s="3" t="s">
        <v>80</v>
      </c>
      <c r="K161" s="9">
        <v>1.1463457859947637</v>
      </c>
      <c r="L161" s="10">
        <v>0.38839114513766887</v>
      </c>
      <c r="M161" s="9">
        <v>1.7389557322698368</v>
      </c>
      <c r="N161" s="9">
        <v>4.7010590390750284E-2</v>
      </c>
      <c r="O161" s="9">
        <v>1.0322776018914177</v>
      </c>
      <c r="P161" s="9">
        <v>0.85990717221483182</v>
      </c>
      <c r="Q161" s="9">
        <v>0.59361925248321235</v>
      </c>
      <c r="R161" s="9">
        <v>5.4195984179210475E-2</v>
      </c>
      <c r="S161" s="9">
        <v>0.90049408695268929</v>
      </c>
      <c r="T161" s="9">
        <v>0.3963272408718852</v>
      </c>
      <c r="U161" s="3" t="s">
        <v>58</v>
      </c>
      <c r="V161" s="3" t="s">
        <v>58</v>
      </c>
      <c r="W161" s="3" t="s">
        <v>58</v>
      </c>
      <c r="X161" s="3" t="s">
        <v>58</v>
      </c>
      <c r="Y161" s="16" t="s">
        <v>10</v>
      </c>
      <c r="Z161" s="16" t="s">
        <v>10</v>
      </c>
      <c r="AA161" s="11">
        <v>33546219.373514999</v>
      </c>
      <c r="AB161" s="11">
        <v>57730137.538317502</v>
      </c>
      <c r="AC161" s="11">
        <v>70666090.202533424</v>
      </c>
      <c r="AD161" s="20">
        <f t="shared" si="30"/>
        <v>53980815.704788648</v>
      </c>
      <c r="AE161">
        <f t="shared" si="31"/>
        <v>18841822.184950277</v>
      </c>
      <c r="AF161" s="31">
        <f t="shared" si="32"/>
        <v>34.904663701254179</v>
      </c>
      <c r="AG161" s="11">
        <v>51520462.364389755</v>
      </c>
      <c r="AH161" s="11">
        <v>72952500.625308663</v>
      </c>
      <c r="AI161" s="11">
        <v>122965081.8468985</v>
      </c>
      <c r="AJ161" s="20">
        <f t="shared" si="33"/>
        <v>82479348.278865635</v>
      </c>
      <c r="AK161">
        <f t="shared" si="34"/>
        <v>36662706.295507975</v>
      </c>
      <c r="AL161" s="21">
        <f t="shared" si="35"/>
        <v>44.450771084599324</v>
      </c>
      <c r="AM161" s="11">
        <v>124916712.34047662</v>
      </c>
      <c r="AN161" s="11">
        <v>122195705.9184517</v>
      </c>
      <c r="AO161" s="11">
        <v>135649169.42352682</v>
      </c>
      <c r="AP161" s="20">
        <f t="shared" si="36"/>
        <v>127587195.8941517</v>
      </c>
      <c r="AQ161">
        <f t="shared" si="37"/>
        <v>7113194.2106506517</v>
      </c>
      <c r="AR161" s="31">
        <f t="shared" si="38"/>
        <v>5.5751630567630519</v>
      </c>
      <c r="AS161" s="11">
        <v>78695635.834596068</v>
      </c>
      <c r="AT161" s="11">
        <v>77823817.37202473</v>
      </c>
      <c r="AU161" s="11">
        <v>103009790.02429578</v>
      </c>
      <c r="AV161" s="20">
        <f t="shared" si="39"/>
        <v>86509747.743638858</v>
      </c>
      <c r="AW161">
        <f t="shared" si="40"/>
        <v>14296103.081102906</v>
      </c>
      <c r="AX161" s="21">
        <f t="shared" si="41"/>
        <v>16.525424537669064</v>
      </c>
    </row>
    <row r="162" spans="1:50" ht="18">
      <c r="A162" s="3" t="s">
        <v>41</v>
      </c>
      <c r="B162" s="3" t="s">
        <v>768</v>
      </c>
      <c r="C162" s="3" t="s">
        <v>78</v>
      </c>
      <c r="D162" s="3" t="s">
        <v>581</v>
      </c>
      <c r="E162" s="3" t="str">
        <f t="shared" si="43"/>
        <v>(17:0_18:3)</v>
      </c>
      <c r="F162" s="3">
        <v>928.6123</v>
      </c>
      <c r="G162" s="3" t="s">
        <v>258</v>
      </c>
      <c r="H162" s="3"/>
      <c r="I162" s="3">
        <v>23.614999999999998</v>
      </c>
      <c r="J162" s="3" t="s">
        <v>80</v>
      </c>
      <c r="K162" s="9">
        <v>0.90450016112108489</v>
      </c>
      <c r="L162" s="10">
        <v>0.3340161131217762</v>
      </c>
      <c r="M162" s="9">
        <v>0.75094241661012151</v>
      </c>
      <c r="N162" s="9">
        <v>0.58557059791033339</v>
      </c>
      <c r="O162" s="9">
        <v>0.78907179455060927</v>
      </c>
      <c r="P162" s="9">
        <v>0.16522062772045118</v>
      </c>
      <c r="Q162" s="9">
        <v>1.0507753685197463</v>
      </c>
      <c r="R162" s="9">
        <v>0.93150159858587522</v>
      </c>
      <c r="S162" s="9">
        <v>0.87238436041027612</v>
      </c>
      <c r="T162" s="9">
        <v>0.39849843546447011</v>
      </c>
      <c r="U162" s="3" t="s">
        <v>58</v>
      </c>
      <c r="V162" s="3" t="s">
        <v>58</v>
      </c>
      <c r="W162" s="3" t="s">
        <v>58</v>
      </c>
      <c r="X162" s="3" t="s">
        <v>58</v>
      </c>
      <c r="Y162" s="3"/>
      <c r="Z162" s="3"/>
      <c r="AA162" s="11">
        <v>23691069.502</v>
      </c>
      <c r="AB162" s="11">
        <v>4948837.1402418138</v>
      </c>
      <c r="AC162" s="11">
        <v>4842049.6222132239</v>
      </c>
      <c r="AD162" s="20">
        <f t="shared" si="30"/>
        <v>11160652.088151678</v>
      </c>
      <c r="AE162">
        <f t="shared" si="31"/>
        <v>10851791.157106586</v>
      </c>
      <c r="AF162" s="31">
        <f t="shared" si="32"/>
        <v>97.232590635335868</v>
      </c>
      <c r="AG162" s="11">
        <v>11482059.454748828</v>
      </c>
      <c r="AH162" s="11">
        <v>5128532.7555292994</v>
      </c>
      <c r="AI162" s="11">
        <v>18962181.606594563</v>
      </c>
      <c r="AJ162" s="20">
        <f t="shared" si="33"/>
        <v>11857591.272290895</v>
      </c>
      <c r="AK162">
        <f t="shared" si="34"/>
        <v>6924465.9175372263</v>
      </c>
      <c r="AL162" s="21">
        <f t="shared" si="35"/>
        <v>58.39690168540794</v>
      </c>
      <c r="AM162" s="11">
        <v>3907789.7876947974</v>
      </c>
      <c r="AN162" s="11">
        <v>7999119.5841826042</v>
      </c>
      <c r="AO162" s="11">
        <v>12076721.486285469</v>
      </c>
      <c r="AP162" s="20">
        <f t="shared" si="36"/>
        <v>7994543.6193876239</v>
      </c>
      <c r="AQ162">
        <f t="shared" si="37"/>
        <v>4084467.7717727437</v>
      </c>
      <c r="AR162" s="31">
        <f t="shared" si="38"/>
        <v>51.09069343079787</v>
      </c>
      <c r="AS162" s="11">
        <v>15219344.77988896</v>
      </c>
      <c r="AT162" s="11">
        <v>5187041.4316565851</v>
      </c>
      <c r="AU162" s="11">
        <v>10920802.655512176</v>
      </c>
      <c r="AV162" s="20">
        <f t="shared" si="39"/>
        <v>10442396.28901924</v>
      </c>
      <c r="AW162">
        <f t="shared" si="40"/>
        <v>5033232.7689432707</v>
      </c>
      <c r="AX162" s="21">
        <f t="shared" si="41"/>
        <v>48.199978526346435</v>
      </c>
    </row>
    <row r="163" spans="1:50" ht="18">
      <c r="A163" s="3" t="s">
        <v>41</v>
      </c>
      <c r="B163" s="3" t="s">
        <v>769</v>
      </c>
      <c r="C163" s="3" t="s">
        <v>121</v>
      </c>
      <c r="D163" s="3" t="s">
        <v>558</v>
      </c>
      <c r="E163" s="3" t="str">
        <f t="shared" si="43"/>
        <v>(16:0_18:2)</v>
      </c>
      <c r="F163" s="3">
        <v>672.47299999999996</v>
      </c>
      <c r="G163" s="3" t="s">
        <v>259</v>
      </c>
      <c r="H163" s="3"/>
      <c r="I163" s="3">
        <v>56.302999999999997</v>
      </c>
      <c r="J163" s="3" t="s">
        <v>90</v>
      </c>
      <c r="K163" s="9">
        <v>3.0514190642991625</v>
      </c>
      <c r="L163" s="10">
        <v>0.17883051120858065</v>
      </c>
      <c r="M163" s="9">
        <v>1.8929624539326657</v>
      </c>
      <c r="N163" s="9">
        <v>0.47003697029025443</v>
      </c>
      <c r="O163" s="9">
        <v>5.6994384203343653</v>
      </c>
      <c r="P163" s="9">
        <v>0.19445939304139379</v>
      </c>
      <c r="Q163" s="9">
        <v>3.010856558984397</v>
      </c>
      <c r="R163" s="9">
        <v>0.25699450519474459</v>
      </c>
      <c r="S163" s="9">
        <v>1.8677993091858032</v>
      </c>
      <c r="T163" s="9">
        <v>0.39957991250502284</v>
      </c>
      <c r="U163" s="3" t="s">
        <v>58</v>
      </c>
      <c r="V163" s="3" t="s">
        <v>58</v>
      </c>
      <c r="W163" s="3" t="s">
        <v>58</v>
      </c>
      <c r="X163" s="3" t="s">
        <v>58</v>
      </c>
      <c r="Y163" s="3"/>
      <c r="Z163" s="3"/>
      <c r="AA163" s="11">
        <v>100372744.308599</v>
      </c>
      <c r="AB163" s="11">
        <v>124286582.47411954</v>
      </c>
      <c r="AC163" s="11">
        <v>232297608.05787206</v>
      </c>
      <c r="AD163" s="20">
        <f t="shared" si="30"/>
        <v>152318978.28019688</v>
      </c>
      <c r="AE163">
        <f t="shared" si="31"/>
        <v>70288006.301128671</v>
      </c>
      <c r="AF163" s="31">
        <f t="shared" si="32"/>
        <v>46.145271649492727</v>
      </c>
      <c r="AG163" s="11">
        <v>162401416.42583364</v>
      </c>
      <c r="AH163" s="11">
        <v>334533669.56799448</v>
      </c>
      <c r="AI163" s="11">
        <v>581355862.28704453</v>
      </c>
      <c r="AJ163" s="20">
        <f t="shared" si="33"/>
        <v>359430316.09362417</v>
      </c>
      <c r="AK163">
        <f t="shared" si="34"/>
        <v>210583924.32207453</v>
      </c>
      <c r="AL163" s="21">
        <f t="shared" si="35"/>
        <v>58.58824781692087</v>
      </c>
      <c r="AM163" s="11">
        <v>313445446.76953012</v>
      </c>
      <c r="AN163" s="11">
        <v>237569087.95469195</v>
      </c>
      <c r="AO163" s="11">
        <v>281154983.83095652</v>
      </c>
      <c r="AP163" s="20">
        <f t="shared" si="36"/>
        <v>277389839.51839286</v>
      </c>
      <c r="AQ163">
        <f t="shared" si="37"/>
        <v>38078047.356979005</v>
      </c>
      <c r="AR163" s="31">
        <f t="shared" si="38"/>
        <v>13.727268245690077</v>
      </c>
      <c r="AS163" s="11">
        <v>263517588.26111582</v>
      </c>
      <c r="AT163" s="11">
        <v>148324210.17194137</v>
      </c>
      <c r="AU163" s="11">
        <v>451573197.26141691</v>
      </c>
      <c r="AV163" s="20">
        <f t="shared" si="39"/>
        <v>287804998.5648247</v>
      </c>
      <c r="AW163">
        <f t="shared" si="40"/>
        <v>153076437.66152829</v>
      </c>
      <c r="AX163" s="21">
        <f t="shared" si="41"/>
        <v>53.18755352577714</v>
      </c>
    </row>
    <row r="164" spans="1:50" ht="18">
      <c r="A164" s="3" t="s">
        <v>41</v>
      </c>
      <c r="B164" s="3" t="s">
        <v>770</v>
      </c>
      <c r="C164" s="3" t="s">
        <v>72</v>
      </c>
      <c r="D164" s="3" t="s">
        <v>771</v>
      </c>
      <c r="E164" s="3" t="str">
        <f t="shared" si="43"/>
        <v>(16:0_17:1_20:4)</v>
      </c>
      <c r="F164" s="3">
        <v>866.73630000000003</v>
      </c>
      <c r="G164" s="3" t="s">
        <v>260</v>
      </c>
      <c r="H164" s="3"/>
      <c r="I164" s="3">
        <v>42.834000000000003</v>
      </c>
      <c r="J164" s="3" t="s">
        <v>46</v>
      </c>
      <c r="K164" s="9">
        <v>0.60199906311795626</v>
      </c>
      <c r="L164" s="10">
        <v>0.22579184977504477</v>
      </c>
      <c r="M164" s="9">
        <v>0.56248815352367443</v>
      </c>
      <c r="N164" s="9">
        <v>0.15101305740388948</v>
      </c>
      <c r="O164" s="9">
        <v>0.81466382048825925</v>
      </c>
      <c r="P164" s="9">
        <v>0.47929447892975191</v>
      </c>
      <c r="Q164" s="9">
        <v>1.4483217386621299</v>
      </c>
      <c r="R164" s="9">
        <v>0.15909525675977498</v>
      </c>
      <c r="S164" s="9">
        <v>1.3532642663409482</v>
      </c>
      <c r="T164" s="9">
        <v>0.40049262273361819</v>
      </c>
      <c r="U164" s="3" t="s">
        <v>58</v>
      </c>
      <c r="V164" s="3" t="s">
        <v>38</v>
      </c>
      <c r="W164" s="3" t="s">
        <v>38</v>
      </c>
      <c r="X164" s="3" t="s">
        <v>38</v>
      </c>
      <c r="Y164" s="3"/>
      <c r="Z164" s="3"/>
      <c r="AA164" s="11">
        <v>6806540.4110000003</v>
      </c>
      <c r="AB164" s="11">
        <v>402910704.58922201</v>
      </c>
      <c r="AC164" s="11">
        <v>428612979.40000743</v>
      </c>
      <c r="AD164" s="20">
        <f t="shared" si="30"/>
        <v>279443408.1334098</v>
      </c>
      <c r="AE164">
        <f t="shared" si="31"/>
        <v>236459928.87533268</v>
      </c>
      <c r="AF164" s="31">
        <f t="shared" si="32"/>
        <v>84.618180995861508</v>
      </c>
      <c r="AG164" s="11">
        <v>509662192.36262274</v>
      </c>
      <c r="AH164" s="11">
        <v>429567011.87980187</v>
      </c>
      <c r="AI164" s="11">
        <v>507925907.28778881</v>
      </c>
      <c r="AJ164" s="20">
        <f t="shared" si="33"/>
        <v>482385037.17673779</v>
      </c>
      <c r="AK164">
        <f t="shared" si="34"/>
        <v>45749989.275038049</v>
      </c>
      <c r="AL164" s="21">
        <f t="shared" si="35"/>
        <v>9.484122795930757</v>
      </c>
      <c r="AM164" s="11">
        <v>687670707.65540361</v>
      </c>
      <c r="AN164" s="11">
        <v>705781889.79383278</v>
      </c>
      <c r="AO164" s="11">
        <v>598935830.04258466</v>
      </c>
      <c r="AP164" s="20">
        <f t="shared" si="36"/>
        <v>664129475.83060706</v>
      </c>
      <c r="AQ164">
        <f t="shared" si="37"/>
        <v>57180961.149349637</v>
      </c>
      <c r="AR164" s="31">
        <f t="shared" si="38"/>
        <v>8.6099116558311319</v>
      </c>
      <c r="AS164" s="11">
        <v>476101198.63446206</v>
      </c>
      <c r="AT164" s="11">
        <v>365460832.56829607</v>
      </c>
      <c r="AU164" s="11">
        <v>459365722.67114204</v>
      </c>
      <c r="AV164" s="20">
        <f t="shared" si="39"/>
        <v>433642584.62463337</v>
      </c>
      <c r="AW164">
        <f t="shared" si="40"/>
        <v>59637090.170745254</v>
      </c>
      <c r="AX164" s="21">
        <f t="shared" si="41"/>
        <v>13.752590793721954</v>
      </c>
    </row>
    <row r="165" spans="1:50" ht="18">
      <c r="A165" s="3" t="s">
        <v>41</v>
      </c>
      <c r="B165" s="3" t="s">
        <v>772</v>
      </c>
      <c r="C165" s="3" t="s">
        <v>78</v>
      </c>
      <c r="D165" s="3" t="s">
        <v>773</v>
      </c>
      <c r="E165" s="3" t="str">
        <f t="shared" si="43"/>
        <v>(18:0_18:1)</v>
      </c>
      <c r="F165" s="3">
        <v>946.65930000000003</v>
      </c>
      <c r="G165" s="3" t="s">
        <v>261</v>
      </c>
      <c r="H165" s="3"/>
      <c r="I165" s="3">
        <v>31.242000000000001</v>
      </c>
      <c r="J165" s="3" t="s">
        <v>80</v>
      </c>
      <c r="K165" s="9">
        <v>0.82938179655404687</v>
      </c>
      <c r="L165" s="10">
        <v>0.69135371639972432</v>
      </c>
      <c r="M165" s="9">
        <v>1.574088995275555</v>
      </c>
      <c r="N165" s="9">
        <v>0.44624093800419096</v>
      </c>
      <c r="O165" s="9">
        <v>2.1362372738143054</v>
      </c>
      <c r="P165" s="9">
        <v>0.45816905316932094</v>
      </c>
      <c r="Q165" s="9">
        <v>1.3571261092771585</v>
      </c>
      <c r="R165" s="9">
        <v>0.70831828981457512</v>
      </c>
      <c r="S165" s="9">
        <v>2.5756982883999155</v>
      </c>
      <c r="T165" s="9">
        <v>0.40076875795423123</v>
      </c>
      <c r="U165" s="3" t="s">
        <v>38</v>
      </c>
      <c r="V165" s="3" t="s">
        <v>38</v>
      </c>
      <c r="W165" s="3" t="s">
        <v>58</v>
      </c>
      <c r="X165" s="3" t="s">
        <v>38</v>
      </c>
      <c r="Y165" s="3" t="s">
        <v>10</v>
      </c>
      <c r="Z165" s="3" t="s">
        <v>10</v>
      </c>
      <c r="AA165" s="11">
        <v>120479.666758686</v>
      </c>
      <c r="AB165" s="11">
        <v>3429088.5605863868</v>
      </c>
      <c r="AC165" s="11">
        <v>5251195.8053277796</v>
      </c>
      <c r="AD165" s="20">
        <f t="shared" si="30"/>
        <v>2933588.0108909509</v>
      </c>
      <c r="AE165">
        <f t="shared" si="31"/>
        <v>2601000.3113618991</v>
      </c>
      <c r="AF165" s="31">
        <f t="shared" si="32"/>
        <v>88.66276729062433</v>
      </c>
      <c r="AG165" s="11">
        <v>3706341.3372006449</v>
      </c>
      <c r="AH165" s="11">
        <v>5138856.4265151769</v>
      </c>
      <c r="AI165" s="11">
        <v>8798294.577242339</v>
      </c>
      <c r="AJ165" s="20">
        <f t="shared" si="33"/>
        <v>5881164.113652721</v>
      </c>
      <c r="AK165">
        <f t="shared" si="34"/>
        <v>2625883.1802805653</v>
      </c>
      <c r="AL165" s="21">
        <f t="shared" si="35"/>
        <v>44.649037665600197</v>
      </c>
      <c r="AM165" s="11">
        <v>3217595.6561538815</v>
      </c>
      <c r="AN165" s="11">
        <v>4219497.2019162327</v>
      </c>
      <c r="AO165" s="11">
        <v>3245396.9317742968</v>
      </c>
      <c r="AP165" s="20">
        <f t="shared" si="36"/>
        <v>3560829.9299481376</v>
      </c>
      <c r="AQ165">
        <f t="shared" si="37"/>
        <v>570591.93746752618</v>
      </c>
      <c r="AR165" s="31">
        <f t="shared" si="38"/>
        <v>16.024127764951601</v>
      </c>
      <c r="AS165" s="11">
        <v>4383425.7692840341</v>
      </c>
      <c r="AT165" s="11">
        <v>7947253.8715866636</v>
      </c>
      <c r="AU165" s="11">
        <v>3532022.1133056786</v>
      </c>
      <c r="AV165" s="20">
        <f t="shared" si="39"/>
        <v>5287567.2513921252</v>
      </c>
      <c r="AW165">
        <f t="shared" si="40"/>
        <v>2342364.5605636863</v>
      </c>
      <c r="AX165" s="21">
        <f t="shared" si="41"/>
        <v>44.299475528126514</v>
      </c>
    </row>
    <row r="166" spans="1:50" ht="18">
      <c r="A166" s="3" t="s">
        <v>41</v>
      </c>
      <c r="B166" s="3" t="s">
        <v>774</v>
      </c>
      <c r="C166" s="3" t="s">
        <v>51</v>
      </c>
      <c r="D166" s="3" t="s">
        <v>775</v>
      </c>
      <c r="E166" s="3" t="str">
        <f t="shared" si="43"/>
        <v>(d18:1+hO_25:0)</v>
      </c>
      <c r="F166" s="3">
        <v>679.64790000000005</v>
      </c>
      <c r="G166" s="3" t="s">
        <v>262</v>
      </c>
      <c r="H166" s="3"/>
      <c r="I166" s="3">
        <v>34.648000000000003</v>
      </c>
      <c r="J166" s="3" t="s">
        <v>46</v>
      </c>
      <c r="K166" s="9">
        <v>0.97809898116292449</v>
      </c>
      <c r="L166" s="10">
        <v>0.93538357375973313</v>
      </c>
      <c r="M166" s="9">
        <v>0.66435414160072426</v>
      </c>
      <c r="N166" s="9">
        <v>0.43466981007021965</v>
      </c>
      <c r="O166" s="9">
        <v>0.77355846988028509</v>
      </c>
      <c r="P166" s="9">
        <v>0.29045544674318002</v>
      </c>
      <c r="Q166" s="9">
        <v>1.1643766802092015</v>
      </c>
      <c r="R166" s="9">
        <v>0.77519359876511662</v>
      </c>
      <c r="S166" s="9">
        <v>0.79087953752957796</v>
      </c>
      <c r="T166" s="9">
        <v>0.40783278774577991</v>
      </c>
      <c r="U166" s="3" t="s">
        <v>37</v>
      </c>
      <c r="V166" s="3" t="s">
        <v>38</v>
      </c>
      <c r="W166" s="3" t="s">
        <v>38</v>
      </c>
      <c r="X166" s="3" t="s">
        <v>37</v>
      </c>
      <c r="Y166" s="3"/>
      <c r="Z166" s="3"/>
      <c r="AA166" s="11">
        <v>8191630.7439999999</v>
      </c>
      <c r="AB166" s="11">
        <v>5952428.1715771323</v>
      </c>
      <c r="AC166" s="11">
        <v>5360487.6414275123</v>
      </c>
      <c r="AD166" s="20">
        <f t="shared" si="30"/>
        <v>6501515.5190015482</v>
      </c>
      <c r="AE166">
        <f t="shared" si="31"/>
        <v>1493306.9018581295</v>
      </c>
      <c r="AF166" s="31">
        <f t="shared" si="32"/>
        <v>22.968597052390948</v>
      </c>
      <c r="AG166" s="11">
        <v>4380797.5242265053</v>
      </c>
      <c r="AH166" s="11">
        <v>4575850.0720494054</v>
      </c>
      <c r="AI166" s="11">
        <v>1170586.7736100317</v>
      </c>
      <c r="AJ166" s="20">
        <f t="shared" si="33"/>
        <v>3375744.7899619807</v>
      </c>
      <c r="AK166">
        <f t="shared" si="34"/>
        <v>1912211.4898499062</v>
      </c>
      <c r="AL166" s="21">
        <f t="shared" si="35"/>
        <v>56.645617747408053</v>
      </c>
      <c r="AM166" s="11">
        <v>3312422.2107025892</v>
      </c>
      <c r="AN166" s="11">
        <v>3135902.0408672411</v>
      </c>
      <c r="AO166" s="11">
        <v>3473190.5648166453</v>
      </c>
      <c r="AP166" s="20">
        <f t="shared" si="36"/>
        <v>3307171.6054621586</v>
      </c>
      <c r="AQ166">
        <f t="shared" si="37"/>
        <v>168705.5533719477</v>
      </c>
      <c r="AR166" s="31">
        <f t="shared" si="38"/>
        <v>5.1012034904179711</v>
      </c>
      <c r="AS166" s="11">
        <v>2833695.6348181595</v>
      </c>
      <c r="AT166" s="11">
        <v>4389079.6995876357</v>
      </c>
      <c r="AU166" s="11">
        <v>3035592.3906725701</v>
      </c>
      <c r="AV166" s="20">
        <f t="shared" si="39"/>
        <v>3419455.9083594549</v>
      </c>
      <c r="AW166">
        <f t="shared" si="40"/>
        <v>845764.91851632029</v>
      </c>
      <c r="AX166" s="21">
        <f t="shared" si="41"/>
        <v>24.733903322125041</v>
      </c>
    </row>
    <row r="167" spans="1:50" ht="18">
      <c r="A167" s="3" t="s">
        <v>41</v>
      </c>
      <c r="B167" s="3" t="s">
        <v>776</v>
      </c>
      <c r="C167" s="3" t="s">
        <v>39</v>
      </c>
      <c r="D167" s="3" t="s">
        <v>745</v>
      </c>
      <c r="E167" s="3" t="str">
        <f t="shared" si="43"/>
        <v>(18:3_18:3)</v>
      </c>
      <c r="F167" s="3">
        <v>774.52819999999997</v>
      </c>
      <c r="G167" s="3" t="s">
        <v>263</v>
      </c>
      <c r="H167" s="3"/>
      <c r="I167" s="3">
        <v>22.977</v>
      </c>
      <c r="J167" s="3" t="s">
        <v>46</v>
      </c>
      <c r="K167" s="9">
        <v>1.1479602437945222</v>
      </c>
      <c r="L167" s="10">
        <v>0.26331375404699719</v>
      </c>
      <c r="M167" s="9">
        <v>1.7585451593350687</v>
      </c>
      <c r="N167" s="9">
        <v>1.8573462134358985E-2</v>
      </c>
      <c r="O167" s="9">
        <v>1.0560455264652671</v>
      </c>
      <c r="P167" s="9">
        <v>0.50749983473599958</v>
      </c>
      <c r="Q167" s="9">
        <v>0.60052226743188852</v>
      </c>
      <c r="R167" s="9">
        <v>3.4849370310339182E-2</v>
      </c>
      <c r="S167" s="9">
        <v>0.91993214240117249</v>
      </c>
      <c r="T167" s="9">
        <v>0.41404279699063445</v>
      </c>
      <c r="U167" s="3" t="s">
        <v>37</v>
      </c>
      <c r="V167" s="3" t="s">
        <v>58</v>
      </c>
      <c r="W167" s="3" t="s">
        <v>58</v>
      </c>
      <c r="X167" s="3" t="s">
        <v>58</v>
      </c>
      <c r="Y167" s="16" t="s">
        <v>10</v>
      </c>
      <c r="Z167" s="16" t="s">
        <v>10</v>
      </c>
      <c r="AA167" s="11">
        <v>468024475.47951901</v>
      </c>
      <c r="AB167" s="11">
        <v>22434691.449245032</v>
      </c>
      <c r="AC167" s="11">
        <v>17280857.247358706</v>
      </c>
      <c r="AD167" s="20">
        <f t="shared" si="30"/>
        <v>169246674.72537425</v>
      </c>
      <c r="AE167">
        <f t="shared" si="31"/>
        <v>258761997.15058178</v>
      </c>
      <c r="AF167" s="31">
        <f t="shared" si="32"/>
        <v>152.89044678157387</v>
      </c>
      <c r="AG167" s="11">
        <v>21665239.042054441</v>
      </c>
      <c r="AH167" s="11">
        <v>24945151.651527584</v>
      </c>
      <c r="AI167" s="11">
        <v>8139608.0394667927</v>
      </c>
      <c r="AJ167" s="20">
        <f t="shared" si="33"/>
        <v>18249999.577682938</v>
      </c>
      <c r="AK167">
        <f t="shared" si="34"/>
        <v>8908112.5651548449</v>
      </c>
      <c r="AL167" s="21">
        <f t="shared" si="35"/>
        <v>48.811576829010747</v>
      </c>
      <c r="AM167" s="11">
        <v>22313539.684739139</v>
      </c>
      <c r="AN167" s="11">
        <v>10781667.382142011</v>
      </c>
      <c r="AO167" s="11">
        <v>14962605.912285822</v>
      </c>
      <c r="AP167" s="20">
        <f t="shared" si="36"/>
        <v>16019270.993055657</v>
      </c>
      <c r="AQ167">
        <f t="shared" si="37"/>
        <v>5838101.1913584108</v>
      </c>
      <c r="AR167" s="31">
        <f t="shared" si="38"/>
        <v>36.444237655316677</v>
      </c>
      <c r="AS167" s="11">
        <v>15510882.767969951</v>
      </c>
      <c r="AT167" s="11">
        <v>16572586.771836245</v>
      </c>
      <c r="AU167" s="11">
        <v>15258873.569247667</v>
      </c>
      <c r="AV167" s="20">
        <f t="shared" si="39"/>
        <v>15780781.036351288</v>
      </c>
      <c r="AW167">
        <f t="shared" si="40"/>
        <v>697204.70531997841</v>
      </c>
      <c r="AX167" s="21">
        <f t="shared" si="41"/>
        <v>4.4180620953674978</v>
      </c>
    </row>
    <row r="168" spans="1:50" ht="18">
      <c r="A168" s="3" t="s">
        <v>41</v>
      </c>
      <c r="B168" s="3" t="s">
        <v>777</v>
      </c>
      <c r="C168" s="3" t="s">
        <v>43</v>
      </c>
      <c r="D168" s="3" t="s">
        <v>778</v>
      </c>
      <c r="E168" s="3" t="str">
        <f t="shared" si="43"/>
        <v>(18:3_16:1)</v>
      </c>
      <c r="F168" s="3">
        <v>588.47540000000004</v>
      </c>
      <c r="G168" s="3" t="s">
        <v>264</v>
      </c>
      <c r="H168" s="3"/>
      <c r="I168" s="3">
        <v>20.292000000000002</v>
      </c>
      <c r="J168" s="3" t="s">
        <v>46</v>
      </c>
      <c r="K168" s="9">
        <v>1.1674146344048828</v>
      </c>
      <c r="L168" s="10">
        <v>0.52843992498818071</v>
      </c>
      <c r="M168" s="9">
        <v>1.5625706370293364</v>
      </c>
      <c r="N168" s="9">
        <v>0.10450545432219714</v>
      </c>
      <c r="O168" s="9">
        <v>1.0183837473752593</v>
      </c>
      <c r="P168" s="9">
        <v>0.93250817346505288</v>
      </c>
      <c r="Q168" s="9">
        <v>0.65173613482930148</v>
      </c>
      <c r="R168" s="9">
        <v>0.10012067651973987</v>
      </c>
      <c r="S168" s="9">
        <v>0.87234108376104458</v>
      </c>
      <c r="T168" s="9">
        <v>0.41760456179483352</v>
      </c>
      <c r="U168" s="3" t="s">
        <v>58</v>
      </c>
      <c r="V168" s="3" t="s">
        <v>37</v>
      </c>
      <c r="W168" s="3" t="s">
        <v>58</v>
      </c>
      <c r="X168" s="3" t="s">
        <v>58</v>
      </c>
      <c r="Y168" s="16" t="s">
        <v>10</v>
      </c>
      <c r="Z168" s="16" t="s">
        <v>10</v>
      </c>
      <c r="AA168" s="11">
        <v>2329503.4901640201</v>
      </c>
      <c r="AB168" s="11">
        <v>33399152.480206389</v>
      </c>
      <c r="AC168" s="11">
        <v>50884709.021568485</v>
      </c>
      <c r="AD168" s="20">
        <f t="shared" si="30"/>
        <v>28871121.663979631</v>
      </c>
      <c r="AE168">
        <f t="shared" si="31"/>
        <v>24592260.842666686</v>
      </c>
      <c r="AF168" s="31">
        <f t="shared" si="32"/>
        <v>85.179443766982686</v>
      </c>
      <c r="AG168" s="11">
        <v>44448141.289075248</v>
      </c>
      <c r="AH168" s="11">
        <v>41330544.899531752</v>
      </c>
      <c r="AI168" s="11">
        <v>66422763.318217017</v>
      </c>
      <c r="AJ168" s="20">
        <f t="shared" si="33"/>
        <v>50733816.50227467</v>
      </c>
      <c r="AK168">
        <f t="shared" si="34"/>
        <v>13676152.271641484</v>
      </c>
      <c r="AL168" s="21">
        <f t="shared" si="35"/>
        <v>26.956679419196284</v>
      </c>
      <c r="AM168" s="11">
        <v>77810333.673042163</v>
      </c>
      <c r="AN168" s="11">
        <v>52319538.488878988</v>
      </c>
      <c r="AO168" s="11">
        <v>61780351.838479258</v>
      </c>
      <c r="AP168" s="20">
        <f t="shared" si="36"/>
        <v>63970074.666800134</v>
      </c>
      <c r="AQ168">
        <f t="shared" si="37"/>
        <v>12885702.321910592</v>
      </c>
      <c r="AR168" s="31">
        <f t="shared" si="38"/>
        <v>20.143328562657047</v>
      </c>
      <c r="AS168" s="11">
        <v>33724387.734025188</v>
      </c>
      <c r="AT168" s="11">
        <v>33314926.698816095</v>
      </c>
      <c r="AU168" s="11">
        <v>96450779.045135275</v>
      </c>
      <c r="AV168" s="20">
        <f t="shared" si="39"/>
        <v>54496697.825992189</v>
      </c>
      <c r="AW168">
        <f t="shared" si="40"/>
        <v>36333876.930375598</v>
      </c>
      <c r="AX168" s="21">
        <f t="shared" si="41"/>
        <v>66.671703754215656</v>
      </c>
    </row>
    <row r="169" spans="1:50" ht="18">
      <c r="A169" s="3" t="s">
        <v>41</v>
      </c>
      <c r="B169" s="3" t="s">
        <v>779</v>
      </c>
      <c r="C169" s="3" t="s">
        <v>72</v>
      </c>
      <c r="D169" s="3" t="s">
        <v>780</v>
      </c>
      <c r="E169" s="3" t="str">
        <f t="shared" si="43"/>
        <v>(18:1_18:2_20:5)</v>
      </c>
      <c r="F169" s="3">
        <v>902.73630000000003</v>
      </c>
      <c r="G169" s="3" t="s">
        <v>265</v>
      </c>
      <c r="H169" s="3"/>
      <c r="I169" s="3">
        <v>40.402999999999999</v>
      </c>
      <c r="J169" s="3" t="s">
        <v>46</v>
      </c>
      <c r="K169" s="9">
        <v>0.8563739218628118</v>
      </c>
      <c r="L169" s="10">
        <v>0.78796995704297434</v>
      </c>
      <c r="M169" s="9">
        <v>1.1954924194477998</v>
      </c>
      <c r="N169" s="9">
        <v>0.73744469120004519</v>
      </c>
      <c r="O169" s="9">
        <v>1.6343801188927449</v>
      </c>
      <c r="P169" s="9">
        <v>0.52648629179771045</v>
      </c>
      <c r="Q169" s="9">
        <v>1.3671187640383935</v>
      </c>
      <c r="R169" s="9">
        <v>0.63604665485141687</v>
      </c>
      <c r="S169" s="9">
        <v>1.9084888938906373</v>
      </c>
      <c r="T169" s="9">
        <v>0.41965747930554148</v>
      </c>
      <c r="U169" s="3" t="s">
        <v>37</v>
      </c>
      <c r="V169" s="3" t="s">
        <v>58</v>
      </c>
      <c r="W169" s="3" t="s">
        <v>58</v>
      </c>
      <c r="X169" s="3" t="s">
        <v>58</v>
      </c>
      <c r="Y169" s="3"/>
      <c r="Z169" s="3"/>
      <c r="AA169" s="11">
        <v>13500356.662</v>
      </c>
      <c r="AB169" s="11">
        <v>32992367.117114764</v>
      </c>
      <c r="AC169" s="11">
        <v>18671900.239901997</v>
      </c>
      <c r="AD169" s="20">
        <f t="shared" si="30"/>
        <v>21721541.339672256</v>
      </c>
      <c r="AE169">
        <f t="shared" si="31"/>
        <v>10097517.072212933</v>
      </c>
      <c r="AF169" s="31">
        <f t="shared" si="32"/>
        <v>46.486190433322577</v>
      </c>
      <c r="AG169" s="11">
        <v>18126380.224335674</v>
      </c>
      <c r="AH169" s="11">
        <v>20299394.382336304</v>
      </c>
      <c r="AI169" s="11">
        <v>29516696.696536146</v>
      </c>
      <c r="AJ169" s="20">
        <f t="shared" si="33"/>
        <v>22647490.434402704</v>
      </c>
      <c r="AK169">
        <f t="shared" si="34"/>
        <v>6047312.9269550787</v>
      </c>
      <c r="AL169" s="21">
        <f t="shared" si="35"/>
        <v>26.70191182758554</v>
      </c>
      <c r="AM169" s="11">
        <v>25753339.290991277</v>
      </c>
      <c r="AN169" s="11">
        <v>34387662.630337499</v>
      </c>
      <c r="AO169" s="11">
        <v>26138422.659049246</v>
      </c>
      <c r="AP169" s="20">
        <f t="shared" si="36"/>
        <v>28759808.193459343</v>
      </c>
      <c r="AQ169">
        <f t="shared" si="37"/>
        <v>4877666.6011634599</v>
      </c>
      <c r="AR169" s="31">
        <f t="shared" si="38"/>
        <v>16.960010888642699</v>
      </c>
      <c r="AS169" s="11">
        <v>34203736.85638994</v>
      </c>
      <c r="AT169" s="11">
        <v>27944502.076144472</v>
      </c>
      <c r="AU169" s="11">
        <v>26801213.687383398</v>
      </c>
      <c r="AV169" s="20">
        <f t="shared" si="39"/>
        <v>29649817.539972603</v>
      </c>
      <c r="AW169">
        <f t="shared" si="40"/>
        <v>3985023.5808961345</v>
      </c>
      <c r="AX169" s="21">
        <f t="shared" si="41"/>
        <v>13.440297146934203</v>
      </c>
    </row>
    <row r="170" spans="1:50" ht="18">
      <c r="A170" s="3" t="s">
        <v>41</v>
      </c>
      <c r="B170" s="3" t="s">
        <v>266</v>
      </c>
      <c r="C170" s="3" t="s">
        <v>51</v>
      </c>
      <c r="D170" s="3" t="s">
        <v>267</v>
      </c>
      <c r="E170" s="3" t="str">
        <f t="shared" si="43"/>
        <v>(d35:0)</v>
      </c>
      <c r="F170" s="3">
        <v>553.54340000000002</v>
      </c>
      <c r="G170" s="3" t="s">
        <v>268</v>
      </c>
      <c r="H170" s="3"/>
      <c r="I170" s="3">
        <v>31.87</v>
      </c>
      <c r="J170" s="3" t="s">
        <v>46</v>
      </c>
      <c r="K170" s="9">
        <v>0.83171676673789008</v>
      </c>
      <c r="L170" s="10">
        <v>0.90128527953343562</v>
      </c>
      <c r="M170" s="9">
        <v>0.92643500215601116</v>
      </c>
      <c r="N170" s="9">
        <v>0.95862032942552944</v>
      </c>
      <c r="O170" s="9">
        <v>1.7474699425142775E-2</v>
      </c>
      <c r="P170" s="9">
        <v>0.42158393681429684</v>
      </c>
      <c r="Q170" s="9">
        <v>1.8862304840032422E-2</v>
      </c>
      <c r="R170" s="9">
        <v>0.41980588778756212</v>
      </c>
      <c r="S170" s="9">
        <v>2.1010396957224994E-2</v>
      </c>
      <c r="T170" s="9">
        <v>0.42054270088021956</v>
      </c>
      <c r="U170" s="3" t="s">
        <v>47</v>
      </c>
      <c r="V170" s="3" t="s">
        <v>47</v>
      </c>
      <c r="W170" s="3" t="s">
        <v>47</v>
      </c>
      <c r="X170" s="3" t="s">
        <v>38</v>
      </c>
      <c r="Y170" s="16" t="s">
        <v>10</v>
      </c>
      <c r="Z170" s="16" t="s">
        <v>10</v>
      </c>
      <c r="AA170" s="11">
        <v>1378410.8825715301</v>
      </c>
      <c r="AB170" s="11">
        <v>74971715.691077396</v>
      </c>
      <c r="AC170" s="11">
        <v>115787418.75406033</v>
      </c>
      <c r="AD170" s="20">
        <f t="shared" si="30"/>
        <v>64045848.442569755</v>
      </c>
      <c r="AE170">
        <f t="shared" si="31"/>
        <v>57981774.738995418</v>
      </c>
      <c r="AF170" s="31">
        <f t="shared" si="32"/>
        <v>90.531667780134057</v>
      </c>
      <c r="AG170" s="11">
        <v>76901976.638500348</v>
      </c>
      <c r="AH170" s="11">
        <v>93128535.339026332</v>
      </c>
      <c r="AI170" s="11">
        <v>149559882.49529195</v>
      </c>
      <c r="AJ170" s="20">
        <f t="shared" si="33"/>
        <v>106530131.49093954</v>
      </c>
      <c r="AK170">
        <f t="shared" si="34"/>
        <v>38137840.859674133</v>
      </c>
      <c r="AL170" s="21">
        <f t="shared" si="35"/>
        <v>35.800050488924612</v>
      </c>
      <c r="AM170" s="11">
        <v>142956327.39160576</v>
      </c>
      <c r="AN170" s="11">
        <v>102630706.75384019</v>
      </c>
      <c r="AO170" s="11">
        <v>111863971.99520715</v>
      </c>
      <c r="AP170" s="20">
        <f t="shared" si="36"/>
        <v>119150335.38021769</v>
      </c>
      <c r="AQ170">
        <f t="shared" si="37"/>
        <v>21127168.255331051</v>
      </c>
      <c r="AR170" s="31">
        <f t="shared" si="38"/>
        <v>17.731522272188887</v>
      </c>
      <c r="AS170" s="11">
        <v>110243758.06824084</v>
      </c>
      <c r="AT170" s="11">
        <v>89763701.967323825</v>
      </c>
      <c r="AU170" s="11">
        <v>126937653.44923127</v>
      </c>
      <c r="AV170" s="20">
        <f t="shared" si="39"/>
        <v>108981704.49493198</v>
      </c>
      <c r="AW170">
        <f t="shared" si="40"/>
        <v>18619082.995980978</v>
      </c>
      <c r="AX170" s="21">
        <f t="shared" si="41"/>
        <v>17.084595145827279</v>
      </c>
    </row>
    <row r="171" spans="1:50" ht="18">
      <c r="A171" s="3" t="s">
        <v>41</v>
      </c>
      <c r="B171" s="3" t="s">
        <v>269</v>
      </c>
      <c r="C171" s="3" t="s">
        <v>51</v>
      </c>
      <c r="D171" s="3" t="s">
        <v>270</v>
      </c>
      <c r="E171" s="3" t="str">
        <f t="shared" si="43"/>
        <v>(d33:0)</v>
      </c>
      <c r="F171" s="3">
        <v>525.51210000000003</v>
      </c>
      <c r="G171" s="3" t="s">
        <v>271</v>
      </c>
      <c r="H171" s="3"/>
      <c r="I171" s="3">
        <v>27.91</v>
      </c>
      <c r="J171" s="3" t="s">
        <v>46</v>
      </c>
      <c r="K171" s="9">
        <v>0.94692983501670103</v>
      </c>
      <c r="L171" s="10">
        <v>0.97045404570382698</v>
      </c>
      <c r="M171" s="9">
        <v>1.1350080992618663</v>
      </c>
      <c r="N171" s="9">
        <v>0.93156678527207581</v>
      </c>
      <c r="O171" s="9">
        <v>2.4176262861180138E-2</v>
      </c>
      <c r="P171" s="9">
        <v>0.42474355687304816</v>
      </c>
      <c r="Q171" s="9">
        <v>2.1300520125717842E-2</v>
      </c>
      <c r="R171" s="9">
        <v>0.41974603729448712</v>
      </c>
      <c r="S171" s="9">
        <v>2.5531208297765527E-2</v>
      </c>
      <c r="T171" s="9">
        <v>0.42234381799317677</v>
      </c>
      <c r="U171" s="3" t="s">
        <v>47</v>
      </c>
      <c r="V171" s="3" t="s">
        <v>47</v>
      </c>
      <c r="W171" s="3" t="s">
        <v>47</v>
      </c>
      <c r="X171" s="3" t="s">
        <v>38</v>
      </c>
      <c r="Y171" s="16" t="s">
        <v>10</v>
      </c>
      <c r="Z171" s="16" t="s">
        <v>10</v>
      </c>
      <c r="AA171" s="11">
        <v>732412.78173496004</v>
      </c>
      <c r="AB171" s="11">
        <v>5211662.9569071857</v>
      </c>
      <c r="AC171" s="11">
        <v>5786563.0094855148</v>
      </c>
      <c r="AD171" s="20">
        <f t="shared" si="30"/>
        <v>3910212.9160425537</v>
      </c>
      <c r="AE171">
        <f t="shared" si="31"/>
        <v>2767026.8859947235</v>
      </c>
      <c r="AF171" s="31">
        <f t="shared" si="32"/>
        <v>70.764097643950677</v>
      </c>
      <c r="AG171" s="11">
        <v>5453600.7259377837</v>
      </c>
      <c r="AH171" s="11">
        <v>6284891.8260596069</v>
      </c>
      <c r="AI171" s="11">
        <v>8624449.0004499964</v>
      </c>
      <c r="AJ171" s="20">
        <f t="shared" si="33"/>
        <v>6787647.1841491284</v>
      </c>
      <c r="AK171">
        <f t="shared" si="34"/>
        <v>1644123.4465696516</v>
      </c>
      <c r="AL171" s="21">
        <f t="shared" si="35"/>
        <v>24.222287958765673</v>
      </c>
      <c r="AM171" s="11">
        <v>7622972.7320845574</v>
      </c>
      <c r="AN171" s="11">
        <v>8510086.3105098065</v>
      </c>
      <c r="AO171" s="11">
        <v>8070568.891779243</v>
      </c>
      <c r="AP171" s="20">
        <f t="shared" si="36"/>
        <v>8067875.9781245356</v>
      </c>
      <c r="AQ171">
        <f t="shared" si="37"/>
        <v>443562.92010782013</v>
      </c>
      <c r="AR171" s="31">
        <f t="shared" si="38"/>
        <v>5.4978896714638275</v>
      </c>
      <c r="AS171" s="11">
        <v>6310692.1298153037</v>
      </c>
      <c r="AT171" s="11">
        <v>5399749.3276153812</v>
      </c>
      <c r="AU171" s="11">
        <v>8282232.3268972905</v>
      </c>
      <c r="AV171" s="20">
        <f t="shared" si="39"/>
        <v>6664224.5947759924</v>
      </c>
      <c r="AW171">
        <f t="shared" si="40"/>
        <v>1473402.8516068493</v>
      </c>
      <c r="AX171" s="21">
        <f t="shared" si="41"/>
        <v>22.10914159108372</v>
      </c>
    </row>
    <row r="172" spans="1:50" ht="18">
      <c r="A172" s="3" t="s">
        <v>41</v>
      </c>
      <c r="B172" s="3" t="s">
        <v>781</v>
      </c>
      <c r="C172" s="3" t="s">
        <v>72</v>
      </c>
      <c r="D172" s="3" t="s">
        <v>782</v>
      </c>
      <c r="E172" s="3" t="str">
        <f t="shared" si="43"/>
        <v>(18:4_16:0_23:0)</v>
      </c>
      <c r="F172" s="3">
        <v>924.81460000000004</v>
      </c>
      <c r="G172" s="3" t="s">
        <v>272</v>
      </c>
      <c r="H172" s="3"/>
      <c r="I172" s="3">
        <v>14.013</v>
      </c>
      <c r="J172" s="3" t="s">
        <v>80</v>
      </c>
      <c r="K172" s="9" t="s">
        <v>565</v>
      </c>
      <c r="L172" s="10" t="s">
        <v>565</v>
      </c>
      <c r="M172" s="9" t="s">
        <v>565</v>
      </c>
      <c r="N172" s="9" t="s">
        <v>565</v>
      </c>
      <c r="O172" s="9" t="s">
        <v>565</v>
      </c>
      <c r="P172" s="9">
        <v>0.42264973081037416</v>
      </c>
      <c r="Q172" s="9" t="s">
        <v>565</v>
      </c>
      <c r="R172" s="9">
        <v>0.42264973081037416</v>
      </c>
      <c r="S172" s="9" t="s">
        <v>565</v>
      </c>
      <c r="T172" s="9">
        <v>0.42264973081037416</v>
      </c>
      <c r="U172" s="3" t="s">
        <v>38</v>
      </c>
      <c r="V172" s="3" t="s">
        <v>38</v>
      </c>
      <c r="W172" s="3" t="s">
        <v>38</v>
      </c>
      <c r="X172" s="3" t="s">
        <v>58</v>
      </c>
      <c r="Y172" s="3"/>
      <c r="Z172" s="3"/>
      <c r="AA172" s="11">
        <v>0</v>
      </c>
      <c r="AB172" s="11">
        <v>1129394.8985981294</v>
      </c>
      <c r="AC172" s="11">
        <v>1044474.6080126963</v>
      </c>
      <c r="AD172" s="20">
        <f t="shared" si="30"/>
        <v>724623.16887027526</v>
      </c>
      <c r="AE172">
        <f t="shared" si="31"/>
        <v>628976.88080403884</v>
      </c>
      <c r="AF172" s="31">
        <f t="shared" si="32"/>
        <v>86.800547901973118</v>
      </c>
      <c r="AG172" s="11">
        <v>730652.69724107382</v>
      </c>
      <c r="AH172" s="11">
        <v>1066317.7138240805</v>
      </c>
      <c r="AI172" s="11">
        <v>1254155.061369583</v>
      </c>
      <c r="AJ172" s="20">
        <f t="shared" si="33"/>
        <v>1017041.8241449124</v>
      </c>
      <c r="AK172">
        <f t="shared" si="34"/>
        <v>265207.0253401855</v>
      </c>
      <c r="AL172" s="21">
        <f t="shared" si="35"/>
        <v>26.076314566823328</v>
      </c>
      <c r="AM172" s="11">
        <v>658451.13276410813</v>
      </c>
      <c r="AN172" s="11">
        <v>1255718.8181356878</v>
      </c>
      <c r="AO172" s="11">
        <v>1105514.2139504997</v>
      </c>
      <c r="AP172" s="20">
        <f t="shared" si="36"/>
        <v>1006561.3882834319</v>
      </c>
      <c r="AQ172">
        <f t="shared" si="37"/>
        <v>310686.20548377075</v>
      </c>
      <c r="AR172" s="31">
        <f t="shared" si="38"/>
        <v>30.866096107025161</v>
      </c>
      <c r="AS172" s="11">
        <v>605812.82585134637</v>
      </c>
      <c r="AT172" s="11">
        <v>424559.22562429489</v>
      </c>
      <c r="AU172" s="11">
        <v>764169.45857209538</v>
      </c>
      <c r="AV172" s="20">
        <f t="shared" si="39"/>
        <v>598180.50334924553</v>
      </c>
      <c r="AW172">
        <f t="shared" si="40"/>
        <v>169933.71307894404</v>
      </c>
      <c r="AX172" s="21">
        <f t="shared" si="41"/>
        <v>28.408433930473471</v>
      </c>
    </row>
    <row r="173" spans="1:50" ht="18">
      <c r="A173" s="3" t="s">
        <v>41</v>
      </c>
      <c r="B173" s="3" t="s">
        <v>783</v>
      </c>
      <c r="C173" s="3" t="s">
        <v>72</v>
      </c>
      <c r="D173" s="3" t="s">
        <v>784</v>
      </c>
      <c r="E173" s="3" t="str">
        <f t="shared" si="43"/>
        <v>(18:3_10:2_23:0)</v>
      </c>
      <c r="F173" s="3">
        <v>838.70500000000004</v>
      </c>
      <c r="G173" s="3" t="s">
        <v>273</v>
      </c>
      <c r="H173" s="3"/>
      <c r="I173" s="3">
        <v>14.090999999999999</v>
      </c>
      <c r="J173" s="3" t="s">
        <v>90</v>
      </c>
      <c r="K173" s="9" t="s">
        <v>565</v>
      </c>
      <c r="L173" s="10" t="s">
        <v>565</v>
      </c>
      <c r="M173" s="9" t="s">
        <v>565</v>
      </c>
      <c r="N173" s="9" t="s">
        <v>565</v>
      </c>
      <c r="O173" s="9" t="s">
        <v>565</v>
      </c>
      <c r="P173" s="9">
        <v>0.42264973081037416</v>
      </c>
      <c r="Q173" s="9" t="s">
        <v>565</v>
      </c>
      <c r="R173" s="9">
        <v>0.42264973081037416</v>
      </c>
      <c r="S173" s="9" t="s">
        <v>565</v>
      </c>
      <c r="T173" s="9">
        <v>0.42264973081037416</v>
      </c>
      <c r="U173" s="3" t="s">
        <v>38</v>
      </c>
      <c r="V173" s="3" t="s">
        <v>38</v>
      </c>
      <c r="W173" s="3" t="s">
        <v>38</v>
      </c>
      <c r="X173" s="3" t="s">
        <v>37</v>
      </c>
      <c r="Y173" s="3"/>
      <c r="Z173" s="3"/>
      <c r="AA173" s="11">
        <v>0</v>
      </c>
      <c r="AB173" s="11">
        <v>2091348.3358886584</v>
      </c>
      <c r="AC173" s="11">
        <v>2398889.2816268373</v>
      </c>
      <c r="AD173" s="20">
        <f t="shared" si="30"/>
        <v>1496745.8725051654</v>
      </c>
      <c r="AE173">
        <f t="shared" si="31"/>
        <v>1305308.9724169981</v>
      </c>
      <c r="AF173" s="31">
        <f t="shared" si="32"/>
        <v>87.209792683927603</v>
      </c>
      <c r="AG173" s="11">
        <v>1517888.4522699672</v>
      </c>
      <c r="AH173" s="11">
        <v>2265369.4715925232</v>
      </c>
      <c r="AI173" s="11">
        <v>3874012.3109512944</v>
      </c>
      <c r="AJ173" s="20">
        <f t="shared" si="33"/>
        <v>2552423.4116045949</v>
      </c>
      <c r="AK173">
        <f t="shared" si="34"/>
        <v>1204005.765235028</v>
      </c>
      <c r="AL173" s="21">
        <f t="shared" si="35"/>
        <v>47.171082970051714</v>
      </c>
      <c r="AM173" s="11">
        <v>1659884.988211025</v>
      </c>
      <c r="AN173" s="11">
        <v>2081804.4324289309</v>
      </c>
      <c r="AO173" s="11">
        <v>221218.17737186828</v>
      </c>
      <c r="AP173" s="20">
        <f t="shared" si="36"/>
        <v>1320969.1993372748</v>
      </c>
      <c r="AQ173">
        <f t="shared" si="37"/>
        <v>975496.4054714673</v>
      </c>
      <c r="AR173" s="31">
        <f t="shared" si="38"/>
        <v>73.847021259910534</v>
      </c>
      <c r="AS173" s="11">
        <v>1303278.9472671757</v>
      </c>
      <c r="AT173" s="11">
        <v>790680.8112894122</v>
      </c>
      <c r="AU173" s="11">
        <v>1034433.6347833334</v>
      </c>
      <c r="AV173" s="20">
        <f t="shared" si="39"/>
        <v>1042797.7977799737</v>
      </c>
      <c r="AW173">
        <f t="shared" si="40"/>
        <v>256401.40730687365</v>
      </c>
      <c r="AX173" s="21">
        <f t="shared" si="41"/>
        <v>24.587835518326763</v>
      </c>
    </row>
    <row r="174" spans="1:50" ht="18">
      <c r="A174" s="3" t="s">
        <v>41</v>
      </c>
      <c r="B174" s="3" t="s">
        <v>785</v>
      </c>
      <c r="C174" s="3" t="s">
        <v>72</v>
      </c>
      <c r="D174" s="3" t="s">
        <v>786</v>
      </c>
      <c r="E174" s="3" t="str">
        <f t="shared" si="43"/>
        <v>(16:1_14:4_22:6)</v>
      </c>
      <c r="F174" s="3">
        <v>840.6268</v>
      </c>
      <c r="G174" s="3" t="s">
        <v>274</v>
      </c>
      <c r="H174" s="3"/>
      <c r="I174" s="3">
        <v>27.847999999999999</v>
      </c>
      <c r="J174" s="3" t="s">
        <v>80</v>
      </c>
      <c r="K174" s="9">
        <v>2.6407827988268178</v>
      </c>
      <c r="L174" s="10">
        <v>0.50175424967452387</v>
      </c>
      <c r="M174" s="9">
        <v>6.4244316609470378</v>
      </c>
      <c r="N174" s="9">
        <v>0.22471730143461921</v>
      </c>
      <c r="O174" s="9">
        <v>0.63340123595837738</v>
      </c>
      <c r="P174" s="9">
        <v>0.59860770771133942</v>
      </c>
      <c r="Q174" s="9">
        <v>9.8592571201077492E-2</v>
      </c>
      <c r="R174" s="9">
        <v>0.20463666987179513</v>
      </c>
      <c r="S174" s="9">
        <v>0.23985359047316174</v>
      </c>
      <c r="T174" s="9">
        <v>0.4236739643527978</v>
      </c>
      <c r="U174" s="3" t="s">
        <v>38</v>
      </c>
      <c r="V174" s="3" t="s">
        <v>38</v>
      </c>
      <c r="W174" s="3" t="s">
        <v>38</v>
      </c>
      <c r="X174" s="3" t="s">
        <v>37</v>
      </c>
      <c r="Y174" s="3" t="s">
        <v>10</v>
      </c>
      <c r="Z174" s="3" t="s">
        <v>10</v>
      </c>
      <c r="AA174" s="11">
        <v>269736.14387482702</v>
      </c>
      <c r="AB174" s="11">
        <v>4733281.6206440572</v>
      </c>
      <c r="AC174" s="11">
        <v>3074187.7498223973</v>
      </c>
      <c r="AD174" s="20">
        <f t="shared" si="30"/>
        <v>2692401.8381137606</v>
      </c>
      <c r="AE174">
        <f t="shared" si="31"/>
        <v>2256131.6268296842</v>
      </c>
      <c r="AF174" s="31">
        <f t="shared" si="32"/>
        <v>83.796244486680422</v>
      </c>
      <c r="AG174" s="11">
        <v>7089887.2809322961</v>
      </c>
      <c r="AH174" s="11">
        <v>1824500.5027287737</v>
      </c>
      <c r="AI174" s="11">
        <v>3624613.4215486636</v>
      </c>
      <c r="AJ174" s="20">
        <f t="shared" si="33"/>
        <v>4179667.068403244</v>
      </c>
      <c r="AK174">
        <f t="shared" si="34"/>
        <v>2676217.0865206444</v>
      </c>
      <c r="AL174" s="21">
        <f t="shared" si="35"/>
        <v>64.029432074910176</v>
      </c>
      <c r="AM174" s="11">
        <v>13611966.150125641</v>
      </c>
      <c r="AN174" s="11">
        <v>5464539.1475662934</v>
      </c>
      <c r="AO174" s="11">
        <v>2883944.0812421218</v>
      </c>
      <c r="AP174" s="20">
        <f t="shared" si="36"/>
        <v>7320149.7929780185</v>
      </c>
      <c r="AQ174">
        <f t="shared" si="37"/>
        <v>5599560.9227989446</v>
      </c>
      <c r="AR174" s="31">
        <f t="shared" si="38"/>
        <v>76.495168557485272</v>
      </c>
      <c r="AS174" s="11">
        <v>12541140.645837286</v>
      </c>
      <c r="AT174" s="11">
        <v>9746153.1099732686</v>
      </c>
      <c r="AU174" s="11">
        <v>2770933.4051432903</v>
      </c>
      <c r="AV174" s="20">
        <f t="shared" si="39"/>
        <v>8352742.3869846156</v>
      </c>
      <c r="AW174">
        <f t="shared" si="40"/>
        <v>5031941.2222056184</v>
      </c>
      <c r="AX174" s="21">
        <f t="shared" si="41"/>
        <v>60.242983550486059</v>
      </c>
    </row>
    <row r="175" spans="1:50" ht="18">
      <c r="A175" s="3" t="s">
        <v>41</v>
      </c>
      <c r="B175" s="3" t="s">
        <v>787</v>
      </c>
      <c r="C175" s="3" t="s">
        <v>72</v>
      </c>
      <c r="D175" s="3" t="s">
        <v>788</v>
      </c>
      <c r="E175" s="3" t="str">
        <f t="shared" si="43"/>
        <v>(15:0_16:0_24:0)</v>
      </c>
      <c r="F175" s="3">
        <v>904.84590000000003</v>
      </c>
      <c r="G175" s="3" t="s">
        <v>275</v>
      </c>
      <c r="H175" s="3"/>
      <c r="I175" s="3">
        <v>50.764000000000003</v>
      </c>
      <c r="J175" s="3" t="s">
        <v>90</v>
      </c>
      <c r="K175" s="9">
        <v>1.136562892374027</v>
      </c>
      <c r="L175" s="10">
        <v>0.44192428489361779</v>
      </c>
      <c r="M175" s="9">
        <v>0.71129084116188956</v>
      </c>
      <c r="N175" s="9">
        <v>3.1642715517528959E-2</v>
      </c>
      <c r="O175" s="9">
        <v>1.4379571960729802</v>
      </c>
      <c r="P175" s="9">
        <v>0.27100366824120742</v>
      </c>
      <c r="Q175" s="9">
        <v>2.0216163527764328</v>
      </c>
      <c r="R175" s="9">
        <v>0.12429173214146517</v>
      </c>
      <c r="S175" s="9">
        <v>1.2651804891055416</v>
      </c>
      <c r="T175" s="9">
        <v>0.4240790280813051</v>
      </c>
      <c r="U175" s="3" t="s">
        <v>58</v>
      </c>
      <c r="V175" s="3" t="s">
        <v>58</v>
      </c>
      <c r="W175" s="3" t="s">
        <v>38</v>
      </c>
      <c r="X175" s="3" t="s">
        <v>58</v>
      </c>
      <c r="Y175" s="3"/>
      <c r="Z175" s="3"/>
      <c r="AA175" s="11">
        <v>3705898.3760000002</v>
      </c>
      <c r="AB175" s="11">
        <v>391.70485089117028</v>
      </c>
      <c r="AC175" s="11">
        <v>33890.979624427047</v>
      </c>
      <c r="AD175" s="20">
        <f t="shared" si="30"/>
        <v>1246727.0201584394</v>
      </c>
      <c r="AE175">
        <f t="shared" si="31"/>
        <v>2129770.7314160145</v>
      </c>
      <c r="AF175" s="31">
        <f t="shared" si="32"/>
        <v>170.82895429228398</v>
      </c>
      <c r="AG175" s="11">
        <v>45396.638593139112</v>
      </c>
      <c r="AH175" s="11">
        <v>37474.561481070756</v>
      </c>
      <c r="AI175" s="11">
        <v>779002.25867553463</v>
      </c>
      <c r="AJ175" s="20">
        <f t="shared" si="33"/>
        <v>287291.15291658149</v>
      </c>
      <c r="AK175">
        <f t="shared" si="34"/>
        <v>425852.73096630687</v>
      </c>
      <c r="AL175" s="21">
        <f t="shared" si="35"/>
        <v>148.23036722260585</v>
      </c>
      <c r="AM175" s="11">
        <v>122170.0328786813</v>
      </c>
      <c r="AN175" s="11">
        <v>495310.64290254057</v>
      </c>
      <c r="AO175" s="11">
        <v>220482.22607780658</v>
      </c>
      <c r="AP175" s="20">
        <f t="shared" si="36"/>
        <v>279320.96728634281</v>
      </c>
      <c r="AQ175">
        <f t="shared" si="37"/>
        <v>193403.6628724965</v>
      </c>
      <c r="AR175" s="31">
        <f t="shared" si="38"/>
        <v>69.240653414403681</v>
      </c>
      <c r="AS175" s="11">
        <v>400.97935659210594</v>
      </c>
      <c r="AT175" s="11">
        <v>659.3811262901861</v>
      </c>
      <c r="AU175" s="11">
        <v>1347.3539259670317</v>
      </c>
      <c r="AV175" s="20">
        <f t="shared" si="39"/>
        <v>802.57146961644128</v>
      </c>
      <c r="AW175">
        <f t="shared" si="40"/>
        <v>489.16644632099633</v>
      </c>
      <c r="AX175" s="21">
        <f t="shared" si="41"/>
        <v>60.949892294922336</v>
      </c>
    </row>
    <row r="176" spans="1:50" ht="18">
      <c r="A176" s="3" t="s">
        <v>41</v>
      </c>
      <c r="B176" s="3" t="s">
        <v>276</v>
      </c>
      <c r="C176" s="3" t="s">
        <v>43</v>
      </c>
      <c r="D176" s="3" t="s">
        <v>277</v>
      </c>
      <c r="E176" s="3" t="str">
        <f t="shared" si="43"/>
        <v>(32:3e)</v>
      </c>
      <c r="F176" s="3">
        <v>548.48050000000001</v>
      </c>
      <c r="G176" s="3" t="s">
        <v>278</v>
      </c>
      <c r="H176" s="3"/>
      <c r="I176" s="3">
        <v>21.355</v>
      </c>
      <c r="J176" s="3" t="s">
        <v>80</v>
      </c>
      <c r="K176" s="9">
        <v>1.244870730042559</v>
      </c>
      <c r="L176" s="10">
        <v>0.4386684381014479</v>
      </c>
      <c r="M176" s="9">
        <v>1.147665581348756</v>
      </c>
      <c r="N176" s="9">
        <v>0.58069594077181708</v>
      </c>
      <c r="O176" s="9">
        <v>1.0062988372613892</v>
      </c>
      <c r="P176" s="9">
        <v>0.97004619668098924</v>
      </c>
      <c r="Q176" s="9">
        <v>0.87682235453882806</v>
      </c>
      <c r="R176" s="9">
        <v>0.5583257392958676</v>
      </c>
      <c r="S176" s="9">
        <v>0.80835609109950424</v>
      </c>
      <c r="T176" s="9">
        <v>0.42666160207124826</v>
      </c>
      <c r="U176" s="3" t="s">
        <v>38</v>
      </c>
      <c r="V176" s="3" t="s">
        <v>47</v>
      </c>
      <c r="W176" s="3" t="s">
        <v>38</v>
      </c>
      <c r="X176" s="3" t="s">
        <v>47</v>
      </c>
      <c r="Y176" s="16" t="s">
        <v>10</v>
      </c>
      <c r="Z176" s="16" t="s">
        <v>10</v>
      </c>
      <c r="AA176" s="11">
        <v>6482079.9044787604</v>
      </c>
      <c r="AB176" s="11">
        <v>11585870.272123504</v>
      </c>
      <c r="AC176" s="11">
        <v>9355047.5769511126</v>
      </c>
      <c r="AD176" s="20">
        <f t="shared" si="30"/>
        <v>9140999.2511844598</v>
      </c>
      <c r="AE176">
        <f t="shared" si="31"/>
        <v>2558619.0696425331</v>
      </c>
      <c r="AF176" s="31">
        <f t="shared" si="32"/>
        <v>27.990583954057275</v>
      </c>
      <c r="AG176" s="11">
        <v>11104038.317476949</v>
      </c>
      <c r="AH176" s="11">
        <v>12929172.027002584</v>
      </c>
      <c r="AI176" s="11">
        <v>2787205.2472068365</v>
      </c>
      <c r="AJ176" s="20">
        <f t="shared" si="33"/>
        <v>8940138.5305621233</v>
      </c>
      <c r="AK176">
        <f t="shared" si="34"/>
        <v>5406174.1792581631</v>
      </c>
      <c r="AL176" s="21">
        <f t="shared" si="35"/>
        <v>60.470809940774409</v>
      </c>
      <c r="AM176" s="11">
        <v>10380569.077113809</v>
      </c>
      <c r="AN176" s="11">
        <v>4497960.5064233607</v>
      </c>
      <c r="AO176" s="11">
        <v>7494422.048543673</v>
      </c>
      <c r="AP176" s="20">
        <f t="shared" si="36"/>
        <v>7457650.5440269476</v>
      </c>
      <c r="AQ176">
        <f t="shared" si="37"/>
        <v>2941476.6711039031</v>
      </c>
      <c r="AR176" s="31">
        <f t="shared" si="38"/>
        <v>39.442404196048294</v>
      </c>
      <c r="AS176" s="11">
        <v>3300327.1791609414</v>
      </c>
      <c r="AT176" s="11">
        <v>10727664.571773678</v>
      </c>
      <c r="AU176" s="11">
        <v>10485545.193923343</v>
      </c>
      <c r="AV176" s="20">
        <f t="shared" si="39"/>
        <v>8171178.9816193208</v>
      </c>
      <c r="AW176">
        <f t="shared" si="40"/>
        <v>4220018.1764320266</v>
      </c>
      <c r="AX176" s="21">
        <f t="shared" si="41"/>
        <v>51.64515654258409</v>
      </c>
    </row>
    <row r="177" spans="1:50" ht="18">
      <c r="A177" s="3" t="s">
        <v>41</v>
      </c>
      <c r="B177" s="3" t="s">
        <v>279</v>
      </c>
      <c r="C177" s="3" t="s">
        <v>43</v>
      </c>
      <c r="D177" s="3" t="s">
        <v>280</v>
      </c>
      <c r="E177" s="3" t="str">
        <f t="shared" si="43"/>
        <v>(32:2p)</v>
      </c>
      <c r="F177" s="3">
        <v>548.48050000000001</v>
      </c>
      <c r="G177" s="3" t="s">
        <v>278</v>
      </c>
      <c r="H177" s="3"/>
      <c r="I177" s="3">
        <v>18.108000000000001</v>
      </c>
      <c r="J177" s="3" t="s">
        <v>80</v>
      </c>
      <c r="K177" s="9">
        <v>1.244870730042559</v>
      </c>
      <c r="L177" s="10">
        <v>0.4386684381014479</v>
      </c>
      <c r="M177" s="9">
        <v>1.147665581348756</v>
      </c>
      <c r="N177" s="9">
        <v>0.58069594077181708</v>
      </c>
      <c r="O177" s="9">
        <v>1.0062988372613892</v>
      </c>
      <c r="P177" s="9">
        <v>0.97004619668098924</v>
      </c>
      <c r="Q177" s="9">
        <v>0.87682235453882806</v>
      </c>
      <c r="R177" s="9">
        <v>0.5583257392958676</v>
      </c>
      <c r="S177" s="9">
        <v>0.80835609109950424</v>
      </c>
      <c r="T177" s="9">
        <v>0.42666160207124826</v>
      </c>
      <c r="U177" s="3" t="s">
        <v>47</v>
      </c>
      <c r="V177" s="3" t="s">
        <v>38</v>
      </c>
      <c r="W177" s="3" t="s">
        <v>38</v>
      </c>
      <c r="X177" s="3" t="s">
        <v>38</v>
      </c>
      <c r="Y177" s="16" t="s">
        <v>10</v>
      </c>
      <c r="Z177" s="16" t="s">
        <v>10</v>
      </c>
      <c r="AA177" s="11">
        <v>6482079.9044787604</v>
      </c>
      <c r="AB177" s="11">
        <v>15416965.652743738</v>
      </c>
      <c r="AC177" s="11">
        <v>9024628.0091488454</v>
      </c>
      <c r="AD177" s="20">
        <f t="shared" si="30"/>
        <v>10307891.188790448</v>
      </c>
      <c r="AE177">
        <f t="shared" si="31"/>
        <v>4603598.4973502047</v>
      </c>
      <c r="AF177" s="31">
        <f t="shared" si="32"/>
        <v>44.660914759718196</v>
      </c>
      <c r="AG177" s="11">
        <v>11194136.922691571</v>
      </c>
      <c r="AH177" s="11">
        <v>15711696.089891952</v>
      </c>
      <c r="AI177" s="11">
        <v>2384148.6905809622</v>
      </c>
      <c r="AJ177" s="20">
        <f t="shared" si="33"/>
        <v>9763327.2343881633</v>
      </c>
      <c r="AK177">
        <f t="shared" si="34"/>
        <v>6778000.6044059508</v>
      </c>
      <c r="AL177" s="21">
        <f t="shared" si="35"/>
        <v>69.423060824312387</v>
      </c>
      <c r="AM177" s="11">
        <v>14546908.954451775</v>
      </c>
      <c r="AN177" s="11">
        <v>4356127.7839959264</v>
      </c>
      <c r="AO177" s="11">
        <v>9337899.7788350228</v>
      </c>
      <c r="AP177" s="20">
        <f t="shared" si="36"/>
        <v>9413645.5057609081</v>
      </c>
      <c r="AQ177">
        <f t="shared" si="37"/>
        <v>5095812.818127255</v>
      </c>
      <c r="AR177" s="31">
        <f t="shared" si="38"/>
        <v>54.13219368637526</v>
      </c>
      <c r="AS177" s="11">
        <v>10967732.781929621</v>
      </c>
      <c r="AT177" s="11">
        <v>12260503.311423648</v>
      </c>
      <c r="AU177" s="11">
        <v>8520295.9661736917</v>
      </c>
      <c r="AV177" s="20">
        <f t="shared" si="39"/>
        <v>10582844.019842321</v>
      </c>
      <c r="AW177">
        <f t="shared" si="40"/>
        <v>1899576.8649231382</v>
      </c>
      <c r="AX177" s="21">
        <f t="shared" si="41"/>
        <v>17.94958766624098</v>
      </c>
    </row>
    <row r="178" spans="1:50" ht="18">
      <c r="A178" s="3" t="s">
        <v>31</v>
      </c>
      <c r="B178" s="3" t="s">
        <v>281</v>
      </c>
      <c r="C178" s="3" t="s">
        <v>33</v>
      </c>
      <c r="D178" s="8">
        <v>0.75</v>
      </c>
      <c r="E178" s="3" t="s">
        <v>282</v>
      </c>
      <c r="F178" s="3">
        <v>682.41399999999999</v>
      </c>
      <c r="G178" s="3" t="s">
        <v>283</v>
      </c>
      <c r="H178" s="3"/>
      <c r="I178" s="3">
        <v>13.843</v>
      </c>
      <c r="J178" s="3" t="s">
        <v>206</v>
      </c>
      <c r="K178" s="9">
        <v>1.3540165149213241</v>
      </c>
      <c r="L178" s="10">
        <v>0.58661172538137951</v>
      </c>
      <c r="M178" s="9">
        <v>2.4321511582035504</v>
      </c>
      <c r="N178" s="9">
        <v>1.7839506386571388E-2</v>
      </c>
      <c r="O178" s="9">
        <v>1.8890407761522778</v>
      </c>
      <c r="P178" s="9">
        <v>2.0779676921525801E-2</v>
      </c>
      <c r="Q178" s="9">
        <v>0.77669546556784419</v>
      </c>
      <c r="R178" s="9">
        <v>0.18431826875065907</v>
      </c>
      <c r="S178" s="9">
        <v>1.3951386525459342</v>
      </c>
      <c r="T178" s="9">
        <v>0.42727649183776184</v>
      </c>
      <c r="U178" s="3" t="s">
        <v>38</v>
      </c>
      <c r="V178" s="3" t="s">
        <v>37</v>
      </c>
      <c r="W178" s="3" t="s">
        <v>38</v>
      </c>
      <c r="X178" s="3" t="s">
        <v>37</v>
      </c>
      <c r="Y178" s="11"/>
      <c r="Z178" s="11"/>
      <c r="AA178" s="11">
        <v>38280001.421999998</v>
      </c>
      <c r="AB178" s="11">
        <v>634685.80762660841</v>
      </c>
      <c r="AC178" s="11">
        <v>675980.65328277543</v>
      </c>
      <c r="AD178" s="20">
        <f t="shared" si="30"/>
        <v>13196889.294303127</v>
      </c>
      <c r="AE178">
        <f t="shared" si="31"/>
        <v>21722622.121282455</v>
      </c>
      <c r="AF178" s="31">
        <f t="shared" si="32"/>
        <v>164.60410962649919</v>
      </c>
      <c r="AG178" s="11">
        <v>13916858.619784107</v>
      </c>
      <c r="AH178" s="11">
        <v>4949724.7068152605</v>
      </c>
      <c r="AI178" s="11">
        <v>254681.75930587828</v>
      </c>
      <c r="AJ178" s="20">
        <f t="shared" si="33"/>
        <v>6373755.0286350818</v>
      </c>
      <c r="AK178">
        <f t="shared" si="34"/>
        <v>6941517.5509281382</v>
      </c>
      <c r="AL178" s="21">
        <f t="shared" si="35"/>
        <v>108.90781838558739</v>
      </c>
      <c r="AM178" s="11">
        <v>9037386.8235726543</v>
      </c>
      <c r="AN178" s="11">
        <v>761255.51004020369</v>
      </c>
      <c r="AO178" s="11">
        <v>369755.57377788227</v>
      </c>
      <c r="AP178" s="20">
        <f t="shared" si="36"/>
        <v>3389465.9691302464</v>
      </c>
      <c r="AQ178">
        <f t="shared" si="37"/>
        <v>4895158.3767593717</v>
      </c>
      <c r="AR178" s="31">
        <f t="shared" si="38"/>
        <v>144.42270320287338</v>
      </c>
      <c r="AS178" s="11">
        <v>3510936.5653753821</v>
      </c>
      <c r="AT178" s="11">
        <v>9018426.6127873193</v>
      </c>
      <c r="AU178" s="11">
        <v>1935994.7710128489</v>
      </c>
      <c r="AV178" s="20">
        <f t="shared" si="39"/>
        <v>4821785.9830585169</v>
      </c>
      <c r="AW178">
        <f t="shared" si="40"/>
        <v>3718730.2732552947</v>
      </c>
      <c r="AX178" s="21">
        <f t="shared" si="41"/>
        <v>77.1235033309475</v>
      </c>
    </row>
    <row r="179" spans="1:50" ht="18">
      <c r="A179" s="3" t="s">
        <v>41</v>
      </c>
      <c r="B179" s="3" t="s">
        <v>789</v>
      </c>
      <c r="C179" s="3" t="s">
        <v>51</v>
      </c>
      <c r="D179" s="3" t="s">
        <v>790</v>
      </c>
      <c r="E179" s="3" t="str">
        <f t="shared" ref="E179:E212" si="44">"("&amp;D179&amp;")"</f>
        <v>(d18:1+hO_27:0+O)</v>
      </c>
      <c r="F179" s="3">
        <v>723.67409999999995</v>
      </c>
      <c r="G179" s="3" t="s">
        <v>284</v>
      </c>
      <c r="H179" s="3"/>
      <c r="I179" s="3">
        <v>35.558</v>
      </c>
      <c r="J179" s="3" t="s">
        <v>46</v>
      </c>
      <c r="K179" s="9">
        <v>0.8470789847081579</v>
      </c>
      <c r="L179" s="10">
        <v>0.62741347420896698</v>
      </c>
      <c r="M179" s="9">
        <v>1.092045075485075</v>
      </c>
      <c r="N179" s="9">
        <v>0.77876680016762567</v>
      </c>
      <c r="O179" s="9">
        <v>1.091350297554849</v>
      </c>
      <c r="P179" s="9">
        <v>0.7488583233846503</v>
      </c>
      <c r="Q179" s="9">
        <v>0.99936378273587523</v>
      </c>
      <c r="R179" s="9">
        <v>0.99821930250156665</v>
      </c>
      <c r="S179" s="9">
        <v>1.2883689918607169</v>
      </c>
      <c r="T179" s="9">
        <v>0.42771695926637432</v>
      </c>
      <c r="U179" s="3" t="s">
        <v>37</v>
      </c>
      <c r="V179" s="3" t="s">
        <v>37</v>
      </c>
      <c r="W179" s="3" t="s">
        <v>37</v>
      </c>
      <c r="X179" s="3" t="s">
        <v>37</v>
      </c>
      <c r="Y179" s="3"/>
      <c r="Z179" s="3"/>
      <c r="AA179" s="11">
        <v>8620251.7699999996</v>
      </c>
      <c r="AB179" s="11">
        <v>16533569.998663189</v>
      </c>
      <c r="AC179" s="11">
        <v>25476209.645168349</v>
      </c>
      <c r="AD179" s="20">
        <f t="shared" si="30"/>
        <v>16876677.137943845</v>
      </c>
      <c r="AE179">
        <f t="shared" si="31"/>
        <v>8433215.3330821283</v>
      </c>
      <c r="AF179" s="31">
        <f t="shared" si="32"/>
        <v>49.96964310066538</v>
      </c>
      <c r="AG179" s="11">
        <v>137822.04665094757</v>
      </c>
      <c r="AH179" s="11">
        <v>21570645.938133754</v>
      </c>
      <c r="AI179" s="11">
        <v>34139377.810817592</v>
      </c>
      <c r="AJ179" s="20">
        <f t="shared" si="33"/>
        <v>18615948.598534096</v>
      </c>
      <c r="AK179">
        <f t="shared" si="34"/>
        <v>17192269.363653287</v>
      </c>
      <c r="AL179" s="21">
        <f t="shared" si="35"/>
        <v>92.35236803891415</v>
      </c>
      <c r="AM179" s="11">
        <v>126080402.53246285</v>
      </c>
      <c r="AN179" s="11">
        <v>16649839.240941081</v>
      </c>
      <c r="AO179" s="11">
        <v>734807.75006901647</v>
      </c>
      <c r="AP179" s="20">
        <f t="shared" si="36"/>
        <v>47821683.174490988</v>
      </c>
      <c r="AQ179">
        <f t="shared" si="37"/>
        <v>68239595.716132522</v>
      </c>
      <c r="AR179" s="31">
        <f t="shared" si="38"/>
        <v>142.69593035264145</v>
      </c>
      <c r="AS179" s="11">
        <v>18362952.771971371</v>
      </c>
      <c r="AT179" s="11">
        <v>20376191.360227834</v>
      </c>
      <c r="AU179" s="11">
        <v>18619314.733128786</v>
      </c>
      <c r="AV179" s="20">
        <f t="shared" si="39"/>
        <v>19119486.288442664</v>
      </c>
      <c r="AW179">
        <f t="shared" si="40"/>
        <v>1095860.8907475653</v>
      </c>
      <c r="AX179" s="21">
        <f t="shared" si="41"/>
        <v>5.7316440108016433</v>
      </c>
    </row>
    <row r="180" spans="1:50" ht="18">
      <c r="A180" s="3" t="s">
        <v>41</v>
      </c>
      <c r="B180" s="3" t="s">
        <v>791</v>
      </c>
      <c r="C180" s="3" t="s">
        <v>121</v>
      </c>
      <c r="D180" s="3" t="s">
        <v>745</v>
      </c>
      <c r="E180" s="3" t="str">
        <f t="shared" si="44"/>
        <v>(18:3_18:3)</v>
      </c>
      <c r="F180" s="3">
        <v>692.44169999999997</v>
      </c>
      <c r="G180" s="3" t="s">
        <v>285</v>
      </c>
      <c r="H180" s="3"/>
      <c r="I180" s="3">
        <v>35.506999999999998</v>
      </c>
      <c r="J180" s="3" t="s">
        <v>90</v>
      </c>
      <c r="K180" s="9">
        <v>1.7911353002693016</v>
      </c>
      <c r="L180" s="10">
        <v>0.40349695768963278</v>
      </c>
      <c r="M180" s="9">
        <v>0.53718693508651094</v>
      </c>
      <c r="N180" s="9">
        <v>0.33224771269868003</v>
      </c>
      <c r="O180" s="9">
        <v>4.5611680960023406</v>
      </c>
      <c r="P180" s="9">
        <v>0.33014564102197641</v>
      </c>
      <c r="Q180" s="9">
        <v>8.4908395906311274</v>
      </c>
      <c r="R180" s="9">
        <v>0.28593659763199913</v>
      </c>
      <c r="S180" s="9">
        <v>2.5465234788888127</v>
      </c>
      <c r="T180" s="9">
        <v>0.42814918431344501</v>
      </c>
      <c r="U180" s="3" t="s">
        <v>38</v>
      </c>
      <c r="V180" s="3" t="s">
        <v>38</v>
      </c>
      <c r="W180" s="3" t="s">
        <v>38</v>
      </c>
      <c r="X180" s="3" t="s">
        <v>58</v>
      </c>
      <c r="Y180" s="16" t="s">
        <v>10</v>
      </c>
      <c r="Z180" s="16" t="s">
        <v>10</v>
      </c>
      <c r="AA180" s="11">
        <v>124347.141995021</v>
      </c>
      <c r="AB180" s="11">
        <v>611767.63634051417</v>
      </c>
      <c r="AC180" s="11">
        <v>1588451.6606822496</v>
      </c>
      <c r="AD180" s="20">
        <f t="shared" si="30"/>
        <v>774855.47967259493</v>
      </c>
      <c r="AE180">
        <f t="shared" si="31"/>
        <v>745552.6432735133</v>
      </c>
      <c r="AF180" s="31">
        <f t="shared" si="32"/>
        <v>96.218283645427249</v>
      </c>
      <c r="AG180" s="11">
        <v>1070695.7405478181</v>
      </c>
      <c r="AH180" s="11">
        <v>867118.45577328594</v>
      </c>
      <c r="AI180" s="11">
        <v>1329131.2886709047</v>
      </c>
      <c r="AJ180" s="20">
        <f t="shared" si="33"/>
        <v>1088981.8283306696</v>
      </c>
      <c r="AK180">
        <f t="shared" si="34"/>
        <v>231548.59143454643</v>
      </c>
      <c r="AL180" s="21">
        <f t="shared" si="35"/>
        <v>21.262851721731085</v>
      </c>
      <c r="AM180" s="11">
        <v>1906124.5759878792</v>
      </c>
      <c r="AN180" s="11">
        <v>1338565.5795160488</v>
      </c>
      <c r="AO180" s="11">
        <v>1571964.4148038768</v>
      </c>
      <c r="AP180" s="20">
        <f t="shared" si="36"/>
        <v>1605551.5234359347</v>
      </c>
      <c r="AQ180">
        <f t="shared" si="37"/>
        <v>285266.32121357246</v>
      </c>
      <c r="AR180" s="31">
        <f t="shared" si="38"/>
        <v>17.767497152822155</v>
      </c>
      <c r="AS180" s="11">
        <v>998508.4691813275</v>
      </c>
      <c r="AT180" s="11">
        <v>1215874.4992842493</v>
      </c>
      <c r="AU180" s="11">
        <v>1304209.1424431647</v>
      </c>
      <c r="AV180" s="20">
        <f t="shared" si="39"/>
        <v>1172864.0369695805</v>
      </c>
      <c r="AW180">
        <f t="shared" si="40"/>
        <v>157323.3940314549</v>
      </c>
      <c r="AX180" s="21">
        <f t="shared" si="41"/>
        <v>13.413608830392951</v>
      </c>
    </row>
    <row r="181" spans="1:50" ht="18">
      <c r="A181" s="3" t="s">
        <v>41</v>
      </c>
      <c r="B181" s="3" t="s">
        <v>792</v>
      </c>
      <c r="C181" s="3" t="s">
        <v>76</v>
      </c>
      <c r="D181" s="3" t="s">
        <v>538</v>
      </c>
      <c r="E181" s="3" t="str">
        <f t="shared" si="44"/>
        <v>(18:3_18:2)</v>
      </c>
      <c r="F181" s="3">
        <v>737.49959999999999</v>
      </c>
      <c r="G181" s="3" t="s">
        <v>132</v>
      </c>
      <c r="H181" s="3"/>
      <c r="I181" s="3">
        <v>21.055</v>
      </c>
      <c r="J181" s="3" t="s">
        <v>46</v>
      </c>
      <c r="K181" s="9">
        <v>3.2948546474451299</v>
      </c>
      <c r="L181" s="10">
        <v>0.53067468671890805</v>
      </c>
      <c r="M181" s="9">
        <v>3.9737674889452195</v>
      </c>
      <c r="N181" s="9">
        <v>0.27536986408229924</v>
      </c>
      <c r="O181" s="9">
        <v>0.32832006098702499</v>
      </c>
      <c r="P181" s="9">
        <v>0.49563431504259237</v>
      </c>
      <c r="Q181" s="9">
        <v>8.2621859960451016E-2</v>
      </c>
      <c r="R181" s="9">
        <v>0.21148874451275418</v>
      </c>
      <c r="S181" s="9">
        <v>9.9646295851505418E-2</v>
      </c>
      <c r="T181" s="9">
        <v>0.42924819097820177</v>
      </c>
      <c r="U181" s="3" t="s">
        <v>58</v>
      </c>
      <c r="V181" s="3" t="s">
        <v>58</v>
      </c>
      <c r="W181" s="3" t="s">
        <v>58</v>
      </c>
      <c r="X181" s="3" t="s">
        <v>58</v>
      </c>
      <c r="Y181" s="3" t="s">
        <v>10</v>
      </c>
      <c r="Z181" s="3" t="s">
        <v>10</v>
      </c>
      <c r="AA181" s="11">
        <v>791606.50330389896</v>
      </c>
      <c r="AB181" s="11">
        <v>870509.09559775668</v>
      </c>
      <c r="AC181" s="11">
        <v>904311.86602743424</v>
      </c>
      <c r="AD181" s="20">
        <f t="shared" si="30"/>
        <v>855475.82164302992</v>
      </c>
      <c r="AE181">
        <f t="shared" si="31"/>
        <v>57837.048602165996</v>
      </c>
      <c r="AF181" s="31">
        <f t="shared" si="32"/>
        <v>6.7608045883849703</v>
      </c>
      <c r="AG181" s="11">
        <v>475344.72112895449</v>
      </c>
      <c r="AH181" s="11">
        <v>827473.77071329928</v>
      </c>
      <c r="AI181" s="11">
        <v>973016.09810741234</v>
      </c>
      <c r="AJ181" s="20">
        <f t="shared" si="33"/>
        <v>758611.52998322202</v>
      </c>
      <c r="AK181">
        <f t="shared" si="34"/>
        <v>255882.21121188547</v>
      </c>
      <c r="AL181" s="21">
        <f t="shared" si="35"/>
        <v>33.730335105445178</v>
      </c>
      <c r="AM181" s="11">
        <v>560780.78646220977</v>
      </c>
      <c r="AN181" s="11">
        <v>1216569.8220971213</v>
      </c>
      <c r="AO181" s="11">
        <v>890730.69637507526</v>
      </c>
      <c r="AP181" s="20">
        <f t="shared" si="36"/>
        <v>889360.4349781354</v>
      </c>
      <c r="AQ181">
        <f t="shared" si="37"/>
        <v>327896.6651659694</v>
      </c>
      <c r="AR181" s="31">
        <f t="shared" si="38"/>
        <v>36.868816316753581</v>
      </c>
      <c r="AS181" s="11">
        <v>714351.45247902663</v>
      </c>
      <c r="AT181" s="11">
        <v>602794.28382985259</v>
      </c>
      <c r="AU181" s="11">
        <v>611334.22795700317</v>
      </c>
      <c r="AV181" s="20">
        <f t="shared" si="39"/>
        <v>642826.65475529421</v>
      </c>
      <c r="AW181">
        <f t="shared" si="40"/>
        <v>62089.291979288588</v>
      </c>
      <c r="AX181" s="21">
        <f t="shared" si="41"/>
        <v>9.6587923851608508</v>
      </c>
    </row>
    <row r="182" spans="1:50" ht="18">
      <c r="A182" s="3" t="s">
        <v>41</v>
      </c>
      <c r="B182" s="3" t="s">
        <v>793</v>
      </c>
      <c r="C182" s="3" t="s">
        <v>72</v>
      </c>
      <c r="D182" s="3" t="s">
        <v>794</v>
      </c>
      <c r="E182" s="3" t="str">
        <f t="shared" si="44"/>
        <v>(16:0_8:0_10:2)</v>
      </c>
      <c r="F182" s="3">
        <v>606.48590000000002</v>
      </c>
      <c r="G182" s="3" t="s">
        <v>286</v>
      </c>
      <c r="H182" s="3"/>
      <c r="I182" s="3">
        <v>19.93</v>
      </c>
      <c r="J182" s="3" t="s">
        <v>80</v>
      </c>
      <c r="K182" s="9">
        <v>1.7448904785290427</v>
      </c>
      <c r="L182" s="10">
        <v>0.62623577398210173</v>
      </c>
      <c r="M182" s="9">
        <v>4.311492764762745</v>
      </c>
      <c r="N182" s="9">
        <v>0.25366796030191641</v>
      </c>
      <c r="O182" s="9">
        <v>0.50838450677739155</v>
      </c>
      <c r="P182" s="9">
        <v>0.45441436884039599</v>
      </c>
      <c r="Q182" s="9">
        <v>0.11791380260042422</v>
      </c>
      <c r="R182" s="9">
        <v>0.21152944739535048</v>
      </c>
      <c r="S182" s="9">
        <v>0.29135611262316247</v>
      </c>
      <c r="T182" s="9">
        <v>0.43059818847781073</v>
      </c>
      <c r="U182" s="3" t="s">
        <v>37</v>
      </c>
      <c r="V182" s="3" t="s">
        <v>37</v>
      </c>
      <c r="W182" s="3" t="s">
        <v>38</v>
      </c>
      <c r="X182" s="3" t="s">
        <v>38</v>
      </c>
      <c r="Y182" s="3" t="s">
        <v>10</v>
      </c>
      <c r="Z182" s="3" t="s">
        <v>10</v>
      </c>
      <c r="AA182" s="11">
        <v>2081679.0300002899</v>
      </c>
      <c r="AB182" s="11">
        <v>5640124.7343739793</v>
      </c>
      <c r="AC182" s="11">
        <v>3430956.6218979582</v>
      </c>
      <c r="AD182" s="20">
        <f t="shared" si="30"/>
        <v>3717586.7954240758</v>
      </c>
      <c r="AE182">
        <f t="shared" si="31"/>
        <v>1796455.2875108242</v>
      </c>
      <c r="AF182" s="31">
        <f t="shared" si="32"/>
        <v>48.323156562801842</v>
      </c>
      <c r="AG182" s="11">
        <v>2667394.1893181135</v>
      </c>
      <c r="AH182" s="11">
        <v>3380044.988583141</v>
      </c>
      <c r="AI182" s="11">
        <v>10215723.355144106</v>
      </c>
      <c r="AJ182" s="20">
        <f t="shared" si="33"/>
        <v>5421054.1776817869</v>
      </c>
      <c r="AK182">
        <f t="shared" si="34"/>
        <v>4167566.0980245611</v>
      </c>
      <c r="AL182" s="21">
        <f t="shared" si="35"/>
        <v>76.877410950479444</v>
      </c>
      <c r="AM182" s="11">
        <v>8338463.5858909627</v>
      </c>
      <c r="AN182" s="11">
        <v>20723376.851792496</v>
      </c>
      <c r="AO182" s="11">
        <v>18935766.812275797</v>
      </c>
      <c r="AP182" s="20">
        <f t="shared" si="36"/>
        <v>15999202.416653087</v>
      </c>
      <c r="AQ182">
        <f t="shared" si="37"/>
        <v>6694331.7058691625</v>
      </c>
      <c r="AR182" s="31">
        <f t="shared" si="38"/>
        <v>41.841658924830114</v>
      </c>
      <c r="AS182" s="11">
        <v>15129130.323004566</v>
      </c>
      <c r="AT182" s="11">
        <v>5796580.9765787236</v>
      </c>
      <c r="AU182" s="11">
        <v>8413356.017146837</v>
      </c>
      <c r="AV182" s="20">
        <f t="shared" si="39"/>
        <v>9779689.1055767089</v>
      </c>
      <c r="AW182">
        <f t="shared" si="40"/>
        <v>4813966.0268090898</v>
      </c>
      <c r="AX182" s="21">
        <f t="shared" si="41"/>
        <v>49.224121286882259</v>
      </c>
    </row>
    <row r="183" spans="1:50" ht="18">
      <c r="A183" s="3" t="s">
        <v>41</v>
      </c>
      <c r="B183" s="3" t="s">
        <v>795</v>
      </c>
      <c r="C183" s="3" t="s">
        <v>43</v>
      </c>
      <c r="D183" s="3" t="s">
        <v>796</v>
      </c>
      <c r="E183" s="3" t="str">
        <f t="shared" si="44"/>
        <v>(18:4_16:1)</v>
      </c>
      <c r="F183" s="3">
        <v>586.4597</v>
      </c>
      <c r="G183" s="3" t="s">
        <v>287</v>
      </c>
      <c r="H183" s="3"/>
      <c r="I183" s="3">
        <v>18.073</v>
      </c>
      <c r="J183" s="3" t="s">
        <v>46</v>
      </c>
      <c r="K183" s="9">
        <v>1.287136357305011</v>
      </c>
      <c r="L183" s="10">
        <v>0.24876273210619745</v>
      </c>
      <c r="M183" s="9">
        <v>1.7147148608388323</v>
      </c>
      <c r="N183" s="9">
        <v>2.7690664189873388E-2</v>
      </c>
      <c r="O183" s="9">
        <v>1.10696276436769</v>
      </c>
      <c r="P183" s="9">
        <v>0.65352394809883585</v>
      </c>
      <c r="Q183" s="9">
        <v>0.64556667096602161</v>
      </c>
      <c r="R183" s="9">
        <v>4.044671929871381E-2</v>
      </c>
      <c r="S183" s="9">
        <v>0.86001980915637721</v>
      </c>
      <c r="T183" s="9">
        <v>0.43265898635923622</v>
      </c>
      <c r="U183" s="3" t="s">
        <v>37</v>
      </c>
      <c r="V183" s="3" t="s">
        <v>37</v>
      </c>
      <c r="W183" s="3" t="s">
        <v>47</v>
      </c>
      <c r="X183" s="3" t="s">
        <v>47</v>
      </c>
      <c r="Y183" s="16" t="s">
        <v>10</v>
      </c>
      <c r="Z183" s="16" t="s">
        <v>10</v>
      </c>
      <c r="AA183" s="11">
        <v>5279725.3851303402</v>
      </c>
      <c r="AB183" s="11">
        <v>8249783.9561810764</v>
      </c>
      <c r="AC183" s="11">
        <v>7105796.6107232412</v>
      </c>
      <c r="AD183" s="20">
        <f t="shared" si="30"/>
        <v>6878435.3173448863</v>
      </c>
      <c r="AE183">
        <f t="shared" si="31"/>
        <v>1498025.983473913</v>
      </c>
      <c r="AF183" s="31">
        <f t="shared" si="32"/>
        <v>21.778586471496535</v>
      </c>
      <c r="AG183" s="11">
        <v>6696344.9921672456</v>
      </c>
      <c r="AH183" s="11">
        <v>10265850.317273526</v>
      </c>
      <c r="AI183" s="11">
        <v>3054508.4282793254</v>
      </c>
      <c r="AJ183" s="20">
        <f t="shared" si="33"/>
        <v>6672234.5792400315</v>
      </c>
      <c r="AK183">
        <f t="shared" si="34"/>
        <v>3605731.4020874123</v>
      </c>
      <c r="AL183" s="21">
        <f t="shared" si="35"/>
        <v>54.040836833079474</v>
      </c>
      <c r="AM183" s="11">
        <v>5718351.0719736377</v>
      </c>
      <c r="AN183" s="11">
        <v>5039434.9193740534</v>
      </c>
      <c r="AO183" s="11">
        <v>5779388.7408391973</v>
      </c>
      <c r="AP183" s="20">
        <f t="shared" si="36"/>
        <v>5512391.5773956291</v>
      </c>
      <c r="AQ183">
        <f t="shared" si="37"/>
        <v>410727.88988616172</v>
      </c>
      <c r="AR183" s="31">
        <f t="shared" si="38"/>
        <v>7.4509926248783147</v>
      </c>
      <c r="AS183" s="11">
        <v>7408698.1734996848</v>
      </c>
      <c r="AT183" s="11">
        <v>7978847.8421878722</v>
      </c>
      <c r="AU183" s="11">
        <v>5812684.2932981038</v>
      </c>
      <c r="AV183" s="20">
        <f t="shared" si="39"/>
        <v>7066743.4363285536</v>
      </c>
      <c r="AW183">
        <f t="shared" si="40"/>
        <v>1122838.3284516076</v>
      </c>
      <c r="AX183" s="21">
        <f t="shared" si="41"/>
        <v>15.889049016260387</v>
      </c>
    </row>
    <row r="184" spans="1:50" ht="18">
      <c r="A184" s="3" t="s">
        <v>41</v>
      </c>
      <c r="B184" s="3" t="s">
        <v>797</v>
      </c>
      <c r="C184" s="3" t="s">
        <v>72</v>
      </c>
      <c r="D184" s="3" t="s">
        <v>798</v>
      </c>
      <c r="E184" s="3" t="str">
        <f t="shared" si="44"/>
        <v>(18:0_16:0_18:0)</v>
      </c>
      <c r="F184" s="3">
        <v>862.7989</v>
      </c>
      <c r="G184" s="3" t="s">
        <v>288</v>
      </c>
      <c r="H184" s="3"/>
      <c r="I184" s="3">
        <v>48.497</v>
      </c>
      <c r="J184" s="3" t="s">
        <v>90</v>
      </c>
      <c r="K184" s="9">
        <v>1.4240724860131753</v>
      </c>
      <c r="L184" s="10">
        <v>0.21260685510507801</v>
      </c>
      <c r="M184" s="9">
        <v>0.81075921642223858</v>
      </c>
      <c r="N184" s="9">
        <v>0.39644188339592079</v>
      </c>
      <c r="O184" s="9">
        <v>1.1769806256850646</v>
      </c>
      <c r="P184" s="9">
        <v>0.51530750211888687</v>
      </c>
      <c r="Q184" s="9">
        <v>1.4517018146015128</v>
      </c>
      <c r="R184" s="9">
        <v>0.16337461733093012</v>
      </c>
      <c r="S184" s="9">
        <v>0.82648926739686723</v>
      </c>
      <c r="T184" s="9">
        <v>0.43523852291463772</v>
      </c>
      <c r="U184" s="3" t="s">
        <v>58</v>
      </c>
      <c r="V184" s="3" t="s">
        <v>58</v>
      </c>
      <c r="W184" s="3" t="s">
        <v>58</v>
      </c>
      <c r="X184" s="3" t="s">
        <v>58</v>
      </c>
      <c r="Y184" s="3"/>
      <c r="Z184" s="3"/>
      <c r="AA184" s="11">
        <v>7383075.148</v>
      </c>
      <c r="AB184" s="11">
        <v>28972561.199597403</v>
      </c>
      <c r="AC184" s="11">
        <v>53790513.416833259</v>
      </c>
      <c r="AD184" s="20">
        <f t="shared" si="30"/>
        <v>30048716.588143557</v>
      </c>
      <c r="AE184">
        <f t="shared" si="31"/>
        <v>23222428.048852142</v>
      </c>
      <c r="AF184" s="31">
        <f t="shared" si="32"/>
        <v>77.282595350561849</v>
      </c>
      <c r="AG184" s="11">
        <v>24770220.746967506</v>
      </c>
      <c r="AH184" s="11">
        <v>37315031.881703965</v>
      </c>
      <c r="AI184" s="11">
        <v>90719910.879596859</v>
      </c>
      <c r="AJ184" s="20">
        <f t="shared" si="33"/>
        <v>50935054.502756111</v>
      </c>
      <c r="AK184">
        <f t="shared" si="34"/>
        <v>35020981.843688168</v>
      </c>
      <c r="AL184" s="21">
        <f t="shared" si="35"/>
        <v>68.756148757616771</v>
      </c>
      <c r="AM184" s="11">
        <v>97375.475265176414</v>
      </c>
      <c r="AN184" s="11">
        <v>108126952.78849645</v>
      </c>
      <c r="AO184" s="11">
        <v>71268528.796404868</v>
      </c>
      <c r="AP184" s="20">
        <f t="shared" si="36"/>
        <v>59830952.353388824</v>
      </c>
      <c r="AQ184">
        <f t="shared" si="37"/>
        <v>54915489.707242265</v>
      </c>
      <c r="AR184" s="31">
        <f t="shared" si="38"/>
        <v>91.784415168400471</v>
      </c>
      <c r="AS184" s="11">
        <v>84577383.660060599</v>
      </c>
      <c r="AT184" s="11">
        <v>115915256.78222951</v>
      </c>
      <c r="AU184" s="11">
        <v>58018404.051352791</v>
      </c>
      <c r="AV184" s="20">
        <f t="shared" si="39"/>
        <v>86170348.164547637</v>
      </c>
      <c r="AW184">
        <f t="shared" si="40"/>
        <v>28981279.1465391</v>
      </c>
      <c r="AX184" s="21">
        <f t="shared" si="41"/>
        <v>33.632542706219013</v>
      </c>
    </row>
    <row r="185" spans="1:50" ht="18">
      <c r="A185" s="3" t="s">
        <v>41</v>
      </c>
      <c r="B185" s="3" t="s">
        <v>799</v>
      </c>
      <c r="C185" s="3" t="s">
        <v>124</v>
      </c>
      <c r="D185" s="3" t="s">
        <v>800</v>
      </c>
      <c r="E185" s="3" t="str">
        <f t="shared" si="44"/>
        <v>(20:0_18:3)</v>
      </c>
      <c r="F185" s="3">
        <v>813.55200000000002</v>
      </c>
      <c r="G185" s="3" t="s">
        <v>289</v>
      </c>
      <c r="H185" s="3"/>
      <c r="I185" s="3">
        <v>28.849</v>
      </c>
      <c r="J185" s="3" t="s">
        <v>46</v>
      </c>
      <c r="K185" s="9">
        <v>1.0678483974394248</v>
      </c>
      <c r="L185" s="10">
        <v>0.79110693796877152</v>
      </c>
      <c r="M185" s="9">
        <v>0.87694003784439845</v>
      </c>
      <c r="N185" s="9">
        <v>0.50703118554253523</v>
      </c>
      <c r="O185" s="9">
        <v>0.86571307090037808</v>
      </c>
      <c r="P185" s="9">
        <v>0.52613064114494335</v>
      </c>
      <c r="Q185" s="9">
        <v>0.98719756601418573</v>
      </c>
      <c r="R185" s="9">
        <v>0.94722082177407096</v>
      </c>
      <c r="S185" s="9">
        <v>0.81070784296371701</v>
      </c>
      <c r="T185" s="9">
        <v>0.43997531390345768</v>
      </c>
      <c r="U185" s="3" t="s">
        <v>58</v>
      </c>
      <c r="V185" s="3" t="s">
        <v>58</v>
      </c>
      <c r="W185" s="3" t="s">
        <v>58</v>
      </c>
      <c r="X185" s="3" t="s">
        <v>58</v>
      </c>
      <c r="Y185" s="16" t="s">
        <v>10</v>
      </c>
      <c r="Z185" s="16" t="s">
        <v>10</v>
      </c>
      <c r="AA185" s="11">
        <v>1578243.5529185899</v>
      </c>
      <c r="AB185" s="11">
        <v>30048.142881345506</v>
      </c>
      <c r="AC185" s="11">
        <v>366033.26828808908</v>
      </c>
      <c r="AD185" s="20">
        <f t="shared" si="30"/>
        <v>658108.32136267482</v>
      </c>
      <c r="AE185">
        <f t="shared" si="31"/>
        <v>814375.91712088906</v>
      </c>
      <c r="AF185" s="31">
        <f t="shared" si="32"/>
        <v>123.7449657884051</v>
      </c>
      <c r="AG185" s="11">
        <v>1473531.9532948972</v>
      </c>
      <c r="AH185" s="11">
        <v>203664.39265248619</v>
      </c>
      <c r="AI185" s="11">
        <v>81083.200570430417</v>
      </c>
      <c r="AJ185" s="20">
        <f t="shared" si="33"/>
        <v>586093.1821726046</v>
      </c>
      <c r="AK185">
        <f t="shared" si="34"/>
        <v>770984.57606579131</v>
      </c>
      <c r="AL185" s="21">
        <f t="shared" si="35"/>
        <v>131.54641608486347</v>
      </c>
      <c r="AM185" s="11">
        <v>2452731.8601832716</v>
      </c>
      <c r="AN185" s="11">
        <v>1730063.7672728717</v>
      </c>
      <c r="AO185" s="11">
        <v>94703.753584558566</v>
      </c>
      <c r="AP185" s="20">
        <f t="shared" si="36"/>
        <v>1425833.1270135671</v>
      </c>
      <c r="AQ185">
        <f t="shared" si="37"/>
        <v>1208094.0980452711</v>
      </c>
      <c r="AR185" s="31">
        <f t="shared" si="38"/>
        <v>84.728996343046518</v>
      </c>
      <c r="AS185" s="11">
        <v>43648.077539941798</v>
      </c>
      <c r="AT185" s="11">
        <v>343790.20024377404</v>
      </c>
      <c r="AU185" s="11">
        <v>34291.384504104411</v>
      </c>
      <c r="AV185" s="20">
        <f t="shared" si="39"/>
        <v>140576.55409594008</v>
      </c>
      <c r="AW185">
        <f t="shared" si="40"/>
        <v>176050.35192144467</v>
      </c>
      <c r="AX185" s="21">
        <f t="shared" si="41"/>
        <v>125.23450518021275</v>
      </c>
    </row>
    <row r="186" spans="1:50" ht="18">
      <c r="A186" s="3" t="s">
        <v>41</v>
      </c>
      <c r="B186" s="3" t="s">
        <v>801</v>
      </c>
      <c r="C186" s="3" t="s">
        <v>76</v>
      </c>
      <c r="D186" s="3" t="s">
        <v>669</v>
      </c>
      <c r="E186" s="3" t="str">
        <f t="shared" si="44"/>
        <v>(18:0_16:0)</v>
      </c>
      <c r="F186" s="3">
        <v>719.54650000000004</v>
      </c>
      <c r="G186" s="3" t="s">
        <v>290</v>
      </c>
      <c r="H186" s="3"/>
      <c r="I186" s="3">
        <v>29.966999999999999</v>
      </c>
      <c r="J186" s="3" t="s">
        <v>80</v>
      </c>
      <c r="K186" s="9">
        <v>1.5655225300987958</v>
      </c>
      <c r="L186" s="10">
        <v>0.13835609602682786</v>
      </c>
      <c r="M186" s="9">
        <v>1.6018167507693237</v>
      </c>
      <c r="N186" s="9">
        <v>0.20011644525126301</v>
      </c>
      <c r="O186" s="9">
        <v>1.3348387613427011</v>
      </c>
      <c r="P186" s="9">
        <v>1.1087960113442312E-2</v>
      </c>
      <c r="Q186" s="9">
        <v>0.83332800752745395</v>
      </c>
      <c r="R186" s="9">
        <v>0.49556190992850546</v>
      </c>
      <c r="S186" s="9">
        <v>0.85264742964667706</v>
      </c>
      <c r="T186" s="9">
        <v>0.44159810177079306</v>
      </c>
      <c r="U186" s="3" t="s">
        <v>38</v>
      </c>
      <c r="V186" s="3" t="s">
        <v>47</v>
      </c>
      <c r="W186" s="3" t="s">
        <v>38</v>
      </c>
      <c r="X186" s="3" t="s">
        <v>37</v>
      </c>
      <c r="Y186" s="3"/>
      <c r="Z186" s="3"/>
      <c r="AA186" s="11">
        <v>85747536.554000005</v>
      </c>
      <c r="AB186" s="11">
        <v>9412362.4913441222</v>
      </c>
      <c r="AC186" s="11">
        <v>12251408.370580688</v>
      </c>
      <c r="AD186" s="20">
        <f t="shared" si="30"/>
        <v>35803769.138641603</v>
      </c>
      <c r="AE186">
        <f t="shared" si="31"/>
        <v>43275859.010603867</v>
      </c>
      <c r="AF186" s="31">
        <f t="shared" si="32"/>
        <v>120.86956220454994</v>
      </c>
      <c r="AG186" s="11">
        <v>13339818.33198308</v>
      </c>
      <c r="AH186" s="11">
        <v>8706124.8210671563</v>
      </c>
      <c r="AI186" s="11">
        <v>9821148.2326059677</v>
      </c>
      <c r="AJ186" s="20">
        <f t="shared" si="33"/>
        <v>10622363.795218734</v>
      </c>
      <c r="AK186">
        <f t="shared" si="34"/>
        <v>2418519.9340931117</v>
      </c>
      <c r="AL186" s="21">
        <f t="shared" si="35"/>
        <v>22.768189648915239</v>
      </c>
      <c r="AM186" s="11">
        <v>8008890.1751274429</v>
      </c>
      <c r="AN186" s="11">
        <v>5557083.9410661319</v>
      </c>
      <c r="AO186" s="11">
        <v>5857699.049319569</v>
      </c>
      <c r="AP186" s="20">
        <f t="shared" si="36"/>
        <v>6474557.7218377143</v>
      </c>
      <c r="AQ186">
        <f t="shared" si="37"/>
        <v>1337245.0855176509</v>
      </c>
      <c r="AR186" s="31">
        <f t="shared" si="38"/>
        <v>20.653844524504329</v>
      </c>
      <c r="AS186" s="11">
        <v>5924154.3360920334</v>
      </c>
      <c r="AT186" s="11">
        <v>13363721.387414446</v>
      </c>
      <c r="AU186" s="11">
        <v>6839032.9733611792</v>
      </c>
      <c r="AV186" s="20">
        <f t="shared" si="39"/>
        <v>8708969.5656225532</v>
      </c>
      <c r="AW186">
        <f t="shared" si="40"/>
        <v>4057004.6366856727</v>
      </c>
      <c r="AX186" s="21">
        <f t="shared" si="41"/>
        <v>46.584209602708157</v>
      </c>
    </row>
    <row r="187" spans="1:50" ht="18">
      <c r="A187" s="3" t="s">
        <v>41</v>
      </c>
      <c r="B187" s="3" t="s">
        <v>802</v>
      </c>
      <c r="C187" s="3" t="s">
        <v>51</v>
      </c>
      <c r="D187" s="3" t="s">
        <v>803</v>
      </c>
      <c r="E187" s="3" t="str">
        <f t="shared" si="44"/>
        <v>(d18:2_29:6)</v>
      </c>
      <c r="F187" s="3">
        <v>705.60599999999999</v>
      </c>
      <c r="G187" s="3" t="s">
        <v>291</v>
      </c>
      <c r="H187" s="3"/>
      <c r="I187" s="3">
        <v>34.037999999999997</v>
      </c>
      <c r="J187" s="3" t="s">
        <v>46</v>
      </c>
      <c r="K187" s="9">
        <v>12.156235145032248</v>
      </c>
      <c r="L187" s="10">
        <v>0.45530715285644929</v>
      </c>
      <c r="M187" s="9">
        <v>14.594262473888749</v>
      </c>
      <c r="N187" s="9">
        <v>0.44821719751824929</v>
      </c>
      <c r="O187" s="9">
        <v>0.64609751478462052</v>
      </c>
      <c r="P187" s="9">
        <v>0.78123772230646005</v>
      </c>
      <c r="Q187" s="9">
        <v>4.4270651973032732E-2</v>
      </c>
      <c r="R187" s="9">
        <v>0.43826960129524112</v>
      </c>
      <c r="S187" s="9">
        <v>5.3149474905366069E-2</v>
      </c>
      <c r="T187" s="9">
        <v>0.44320346440709429</v>
      </c>
      <c r="U187" s="3" t="s">
        <v>38</v>
      </c>
      <c r="V187" s="3" t="s">
        <v>38</v>
      </c>
      <c r="W187" s="3" t="s">
        <v>38</v>
      </c>
      <c r="X187" s="3" t="s">
        <v>37</v>
      </c>
      <c r="Y187" s="16" t="s">
        <v>10</v>
      </c>
      <c r="Z187" s="16" t="s">
        <v>10</v>
      </c>
      <c r="AA187" s="11">
        <v>4595.6130659971304</v>
      </c>
      <c r="AB187" s="11">
        <v>7875201.6932888357</v>
      </c>
      <c r="AC187" s="11">
        <v>5612443.9009548416</v>
      </c>
      <c r="AD187" s="20">
        <f t="shared" si="30"/>
        <v>4497413.7357698912</v>
      </c>
      <c r="AE187">
        <f t="shared" si="31"/>
        <v>4052046.3002616917</v>
      </c>
      <c r="AF187" s="31">
        <f t="shared" si="32"/>
        <v>90.097254518391352</v>
      </c>
      <c r="AG187" s="11">
        <v>5368225.5031947521</v>
      </c>
      <c r="AH187" s="11">
        <v>3196017.6725574797</v>
      </c>
      <c r="AI187" s="11">
        <v>3524901.7170042903</v>
      </c>
      <c r="AJ187" s="20">
        <f t="shared" si="33"/>
        <v>4029714.9642521739</v>
      </c>
      <c r="AK187">
        <f t="shared" si="34"/>
        <v>1170789.9153213575</v>
      </c>
      <c r="AL187" s="21">
        <f t="shared" si="35"/>
        <v>29.053913879951811</v>
      </c>
      <c r="AM187" s="11">
        <v>4757397.9791105771</v>
      </c>
      <c r="AN187" s="11">
        <v>3067361.0161739546</v>
      </c>
      <c r="AO187" s="11">
        <v>4570960.9918785766</v>
      </c>
      <c r="AP187" s="20">
        <f t="shared" si="36"/>
        <v>4131906.6623877026</v>
      </c>
      <c r="AQ187">
        <f t="shared" si="37"/>
        <v>926624.39111353178</v>
      </c>
      <c r="AR187" s="31">
        <f t="shared" si="38"/>
        <v>22.426072678468103</v>
      </c>
      <c r="AS187" s="11">
        <v>1420751.3476445484</v>
      </c>
      <c r="AT187" s="11">
        <v>5727614.1589829018</v>
      </c>
      <c r="AU187" s="11">
        <v>4517781.4846654497</v>
      </c>
      <c r="AV187" s="20">
        <f t="shared" si="39"/>
        <v>3888715.6637642998</v>
      </c>
      <c r="AW187">
        <f t="shared" si="40"/>
        <v>2221274.3356442614</v>
      </c>
      <c r="AX187" s="21">
        <f t="shared" si="41"/>
        <v>57.121027292956015</v>
      </c>
    </row>
    <row r="188" spans="1:50" ht="18">
      <c r="A188" s="3" t="s">
        <v>41</v>
      </c>
      <c r="B188" s="3" t="s">
        <v>804</v>
      </c>
      <c r="C188" s="3" t="s">
        <v>78</v>
      </c>
      <c r="D188" s="3" t="s">
        <v>624</v>
      </c>
      <c r="E188" s="3" t="str">
        <f t="shared" si="44"/>
        <v>(18:1_18:3)</v>
      </c>
      <c r="F188" s="3">
        <v>940.6123</v>
      </c>
      <c r="G188" s="3" t="s">
        <v>292</v>
      </c>
      <c r="H188" s="3"/>
      <c r="I188" s="3">
        <v>21.654</v>
      </c>
      <c r="J188" s="3" t="s">
        <v>80</v>
      </c>
      <c r="K188" s="9">
        <v>1.17197385006399</v>
      </c>
      <c r="L188" s="10">
        <v>0.2897704006963186</v>
      </c>
      <c r="M188" s="9">
        <v>1.6524616943995631</v>
      </c>
      <c r="N188" s="9">
        <v>2.6240276797204816E-2</v>
      </c>
      <c r="O188" s="9">
        <v>1.0050729147782489</v>
      </c>
      <c r="P188" s="9">
        <v>0.9798396680944772</v>
      </c>
      <c r="Q188" s="9">
        <v>0.60822766311896337</v>
      </c>
      <c r="R188" s="9">
        <v>4.1460200751301836E-2</v>
      </c>
      <c r="S188" s="9">
        <v>0.85758988114228973</v>
      </c>
      <c r="T188" s="9">
        <v>0.4443318932206537</v>
      </c>
      <c r="U188" s="3" t="s">
        <v>58</v>
      </c>
      <c r="V188" s="3" t="s">
        <v>58</v>
      </c>
      <c r="W188" s="3" t="s">
        <v>58</v>
      </c>
      <c r="X188" s="3" t="s">
        <v>58</v>
      </c>
      <c r="Y188" s="3" t="s">
        <v>10</v>
      </c>
      <c r="Z188" s="3" t="s">
        <v>10</v>
      </c>
      <c r="AA188" s="11">
        <v>2374767.0833938899</v>
      </c>
      <c r="AB188" s="11">
        <v>73404576.723217413</v>
      </c>
      <c r="AC188" s="11">
        <v>65141323.542237312</v>
      </c>
      <c r="AD188" s="20">
        <f t="shared" si="30"/>
        <v>46973555.782949537</v>
      </c>
      <c r="AE188">
        <f t="shared" si="31"/>
        <v>38844038.196149923</v>
      </c>
      <c r="AF188" s="31">
        <f t="shared" si="32"/>
        <v>82.693416644114336</v>
      </c>
      <c r="AG188" s="11">
        <v>42777379.77721037</v>
      </c>
      <c r="AH188" s="11">
        <v>69727046.285947651</v>
      </c>
      <c r="AI188" s="11">
        <v>106626210.39131247</v>
      </c>
      <c r="AJ188" s="20">
        <f t="shared" si="33"/>
        <v>73043545.484823495</v>
      </c>
      <c r="AK188">
        <f t="shared" si="34"/>
        <v>32053356.577731185</v>
      </c>
      <c r="AL188" s="21">
        <f t="shared" si="35"/>
        <v>43.882531118907721</v>
      </c>
      <c r="AM188" s="11">
        <v>45949653.235574648</v>
      </c>
      <c r="AN188" s="11">
        <v>99431372.981463596</v>
      </c>
      <c r="AO188" s="11">
        <v>86992657.969733804</v>
      </c>
      <c r="AP188" s="20">
        <f t="shared" si="36"/>
        <v>77457894.728924021</v>
      </c>
      <c r="AQ188">
        <f t="shared" si="37"/>
        <v>27986735.59542406</v>
      </c>
      <c r="AR188" s="31">
        <f t="shared" si="38"/>
        <v>36.131546943494918</v>
      </c>
      <c r="AS188" s="11">
        <v>74123013.884839505</v>
      </c>
      <c r="AT188" s="11">
        <v>87108174.360395774</v>
      </c>
      <c r="AU188" s="11">
        <v>76063293.619325608</v>
      </c>
      <c r="AV188" s="20">
        <f t="shared" si="39"/>
        <v>79098160.621520296</v>
      </c>
      <c r="AW188">
        <f t="shared" si="40"/>
        <v>7004385.1575098867</v>
      </c>
      <c r="AX188" s="21">
        <f t="shared" si="41"/>
        <v>8.8553072567963085</v>
      </c>
    </row>
    <row r="189" spans="1:50" ht="18">
      <c r="A189" s="3" t="s">
        <v>41</v>
      </c>
      <c r="B189" s="3" t="s">
        <v>805</v>
      </c>
      <c r="C189" s="3" t="s">
        <v>124</v>
      </c>
      <c r="D189" s="3" t="s">
        <v>806</v>
      </c>
      <c r="E189" s="3" t="str">
        <f t="shared" si="44"/>
        <v>(16:0_22:0)</v>
      </c>
      <c r="F189" s="3">
        <v>819.59889999999996</v>
      </c>
      <c r="G189" s="3" t="s">
        <v>293</v>
      </c>
      <c r="H189" s="3"/>
      <c r="I189" s="3">
        <v>34.768999999999998</v>
      </c>
      <c r="J189" s="3" t="s">
        <v>80</v>
      </c>
      <c r="K189" s="9">
        <v>3.0157362434538997</v>
      </c>
      <c r="L189" s="10">
        <v>0.49187042736720865</v>
      </c>
      <c r="M189" s="9">
        <v>7.1567580547647847</v>
      </c>
      <c r="N189" s="9">
        <v>0.2160010188130618</v>
      </c>
      <c r="O189" s="9">
        <v>0.74527823362300616</v>
      </c>
      <c r="P189" s="9">
        <v>0.73349169684030358</v>
      </c>
      <c r="Q189" s="9">
        <v>0.10413629019173272</v>
      </c>
      <c r="R189" s="9">
        <v>0.20321294904253595</v>
      </c>
      <c r="S189" s="9">
        <v>0.24712977974806069</v>
      </c>
      <c r="T189" s="9">
        <v>0.44656885551689796</v>
      </c>
      <c r="U189" s="3" t="s">
        <v>38</v>
      </c>
      <c r="V189" s="3" t="s">
        <v>38</v>
      </c>
      <c r="W189" s="3" t="s">
        <v>37</v>
      </c>
      <c r="X189" s="3" t="s">
        <v>37</v>
      </c>
      <c r="Y189" s="16" t="s">
        <v>10</v>
      </c>
      <c r="Z189" s="16" t="s">
        <v>10</v>
      </c>
      <c r="AA189" s="11">
        <v>308060.91115536401</v>
      </c>
      <c r="AB189" s="11">
        <v>366490.52776489506</v>
      </c>
      <c r="AC189" s="11">
        <v>194213.900130291</v>
      </c>
      <c r="AD189" s="20">
        <f t="shared" si="30"/>
        <v>289588.44635018334</v>
      </c>
      <c r="AE189">
        <f t="shared" si="31"/>
        <v>87611.261115635236</v>
      </c>
      <c r="AF189" s="31">
        <f t="shared" si="32"/>
        <v>30.253714269281229</v>
      </c>
      <c r="AG189" s="11">
        <v>75964.638701820775</v>
      </c>
      <c r="AH189" s="11">
        <v>618045.16972853453</v>
      </c>
      <c r="AI189" s="11">
        <v>533010.24090489722</v>
      </c>
      <c r="AJ189" s="20">
        <f t="shared" si="33"/>
        <v>409006.68311175081</v>
      </c>
      <c r="AK189">
        <f t="shared" si="34"/>
        <v>291539.85540328728</v>
      </c>
      <c r="AL189" s="21">
        <f t="shared" si="35"/>
        <v>71.279973516626214</v>
      </c>
      <c r="AM189" s="11">
        <v>17346.573396419459</v>
      </c>
      <c r="AN189" s="11">
        <v>235356.27761956785</v>
      </c>
      <c r="AO189" s="11">
        <v>115297.90218953574</v>
      </c>
      <c r="AP189" s="20">
        <f t="shared" si="36"/>
        <v>122666.91773517436</v>
      </c>
      <c r="AQ189">
        <f t="shared" si="37"/>
        <v>109191.50414043234</v>
      </c>
      <c r="AR189" s="31">
        <f t="shared" si="38"/>
        <v>89.014630966896803</v>
      </c>
      <c r="AS189" s="11">
        <v>2210224.7550185896</v>
      </c>
      <c r="AT189" s="11">
        <v>900756.78202765959</v>
      </c>
      <c r="AU189" s="11">
        <v>13653.827653280941</v>
      </c>
      <c r="AV189" s="20">
        <f t="shared" si="39"/>
        <v>1041545.1215665099</v>
      </c>
      <c r="AW189">
        <f t="shared" si="40"/>
        <v>1105032.5683658393</v>
      </c>
      <c r="AX189" s="21">
        <f t="shared" si="41"/>
        <v>106.09550613648334</v>
      </c>
    </row>
    <row r="190" spans="1:50" ht="18">
      <c r="A190" s="3" t="s">
        <v>41</v>
      </c>
      <c r="B190" s="3" t="s">
        <v>807</v>
      </c>
      <c r="C190" s="3" t="s">
        <v>51</v>
      </c>
      <c r="D190" s="3" t="s">
        <v>808</v>
      </c>
      <c r="E190" s="3" t="str">
        <f t="shared" si="44"/>
        <v>(d18:1_16:0+O)</v>
      </c>
      <c r="F190" s="3">
        <v>553.50699999999995</v>
      </c>
      <c r="G190" s="3" t="s">
        <v>101</v>
      </c>
      <c r="H190" s="3"/>
      <c r="I190" s="3">
        <v>24.33</v>
      </c>
      <c r="J190" s="3" t="s">
        <v>46</v>
      </c>
      <c r="K190" s="9">
        <v>1.0585866979741925</v>
      </c>
      <c r="L190" s="10">
        <v>0.78782885691475846</v>
      </c>
      <c r="M190" s="9">
        <v>1.3048920627901559</v>
      </c>
      <c r="N190" s="9">
        <v>0.11385633027648824</v>
      </c>
      <c r="O190" s="9">
        <v>0.90496830659317395</v>
      </c>
      <c r="P190" s="9">
        <v>0.53705801847961809</v>
      </c>
      <c r="Q190" s="9">
        <v>0.69351966526499209</v>
      </c>
      <c r="R190" s="9">
        <v>9.3414912787805632E-3</v>
      </c>
      <c r="S190" s="9">
        <v>0.85488350488911613</v>
      </c>
      <c r="T190" s="9">
        <v>0.45264009441381442</v>
      </c>
      <c r="U190" s="3" t="s">
        <v>37</v>
      </c>
      <c r="V190" s="3" t="s">
        <v>37</v>
      </c>
      <c r="W190" s="3" t="s">
        <v>38</v>
      </c>
      <c r="X190" s="3" t="s">
        <v>38</v>
      </c>
      <c r="Y190" s="3"/>
      <c r="Z190" s="3"/>
      <c r="AA190" s="11">
        <v>86673047.25</v>
      </c>
      <c r="AB190" s="11">
        <v>2585299.8446617709</v>
      </c>
      <c r="AC190" s="11">
        <v>2573808.0201235246</v>
      </c>
      <c r="AD190" s="20">
        <f t="shared" si="30"/>
        <v>30610718.3715951</v>
      </c>
      <c r="AE190">
        <f t="shared" si="31"/>
        <v>48551401.344022319</v>
      </c>
      <c r="AF190" s="31">
        <f t="shared" si="32"/>
        <v>158.60915367825896</v>
      </c>
      <c r="AG190" s="11">
        <v>1853332.303093134</v>
      </c>
      <c r="AH190" s="11">
        <v>2194765.0050903899</v>
      </c>
      <c r="AI190" s="11">
        <v>4014181.4159582751</v>
      </c>
      <c r="AJ190" s="20">
        <f t="shared" si="33"/>
        <v>2687426.2413805998</v>
      </c>
      <c r="AK190">
        <f t="shared" si="34"/>
        <v>1161616.7795145547</v>
      </c>
      <c r="AL190" s="21">
        <f t="shared" si="35"/>
        <v>43.224136224769552</v>
      </c>
      <c r="AM190" s="11">
        <v>1591779.8487272526</v>
      </c>
      <c r="AN190" s="11">
        <v>4037861.3807643536</v>
      </c>
      <c r="AO190" s="11">
        <v>3037744.8670913479</v>
      </c>
      <c r="AP190" s="20">
        <f t="shared" si="36"/>
        <v>2889128.6988609848</v>
      </c>
      <c r="AQ190">
        <f t="shared" si="37"/>
        <v>1229794.2061328178</v>
      </c>
      <c r="AR190" s="31">
        <f t="shared" si="38"/>
        <v>42.566265968617252</v>
      </c>
      <c r="AS190" s="11">
        <v>2679590.774964835</v>
      </c>
      <c r="AT190" s="11">
        <v>2706245.8358868444</v>
      </c>
      <c r="AU190" s="11">
        <v>2648517.4743436566</v>
      </c>
      <c r="AV190" s="20">
        <f t="shared" si="39"/>
        <v>2678118.0283984453</v>
      </c>
      <c r="AW190">
        <f t="shared" si="40"/>
        <v>28892.346191541154</v>
      </c>
      <c r="AX190" s="21">
        <f t="shared" si="41"/>
        <v>1.0788302040899671</v>
      </c>
    </row>
    <row r="191" spans="1:50" ht="18">
      <c r="A191" s="3" t="s">
        <v>41</v>
      </c>
      <c r="B191" s="3" t="s">
        <v>809</v>
      </c>
      <c r="C191" s="3" t="s">
        <v>51</v>
      </c>
      <c r="D191" s="3" t="s">
        <v>810</v>
      </c>
      <c r="E191" s="3" t="str">
        <f t="shared" si="44"/>
        <v>(d18:1+hO_28:0)</v>
      </c>
      <c r="F191" s="3">
        <v>721.69479999999999</v>
      </c>
      <c r="G191" s="3" t="s">
        <v>294</v>
      </c>
      <c r="H191" s="3"/>
      <c r="I191" s="3">
        <v>37.113999999999997</v>
      </c>
      <c r="J191" s="3" t="s">
        <v>46</v>
      </c>
      <c r="K191" s="9">
        <v>0.96358600842405584</v>
      </c>
      <c r="L191" s="10">
        <v>0.90597802132359662</v>
      </c>
      <c r="M191" s="9">
        <v>1.0754178504677407</v>
      </c>
      <c r="N191" s="9">
        <v>0.7919843827789329</v>
      </c>
      <c r="O191" s="9">
        <v>1.17296287758005</v>
      </c>
      <c r="P191" s="9">
        <v>0.51459456650183399</v>
      </c>
      <c r="Q191" s="9">
        <v>1.0907043035131723</v>
      </c>
      <c r="R191" s="9">
        <v>0.68548101579889376</v>
      </c>
      <c r="S191" s="9">
        <v>1.217289237624392</v>
      </c>
      <c r="T191" s="9">
        <v>0.45530866924198887</v>
      </c>
      <c r="U191" s="3" t="s">
        <v>37</v>
      </c>
      <c r="V191" s="3" t="s">
        <v>37</v>
      </c>
      <c r="W191" s="3" t="s">
        <v>37</v>
      </c>
      <c r="X191" s="3" t="s">
        <v>37</v>
      </c>
      <c r="Y191" s="16" t="s">
        <v>10</v>
      </c>
      <c r="Z191" s="16" t="s">
        <v>10</v>
      </c>
      <c r="AA191" s="11">
        <v>717215.31444836501</v>
      </c>
      <c r="AB191" s="11">
        <v>226506.43626234241</v>
      </c>
      <c r="AC191" s="11">
        <v>483724.65603746439</v>
      </c>
      <c r="AD191" s="20">
        <f t="shared" si="30"/>
        <v>475815.46891605732</v>
      </c>
      <c r="AE191">
        <f t="shared" si="31"/>
        <v>245450.02997216606</v>
      </c>
      <c r="AF191" s="31">
        <f t="shared" si="32"/>
        <v>51.585130372351969</v>
      </c>
      <c r="AG191" s="11">
        <v>170512.37360755992</v>
      </c>
      <c r="AH191" s="11">
        <v>562721.10453697795</v>
      </c>
      <c r="AI191" s="11">
        <v>772718.18336948997</v>
      </c>
      <c r="AJ191" s="20">
        <f t="shared" si="33"/>
        <v>501983.88717134268</v>
      </c>
      <c r="AK191">
        <f t="shared" si="34"/>
        <v>305662.74962406815</v>
      </c>
      <c r="AL191" s="21">
        <f t="shared" si="35"/>
        <v>60.890948382121266</v>
      </c>
      <c r="AM191" s="11">
        <v>479439.37044084596</v>
      </c>
      <c r="AN191" s="11">
        <v>402174.02372801537</v>
      </c>
      <c r="AO191" s="11">
        <v>384242.3556821018</v>
      </c>
      <c r="AP191" s="20">
        <f t="shared" si="36"/>
        <v>421951.91661698773</v>
      </c>
      <c r="AQ191">
        <f t="shared" si="37"/>
        <v>50586.477344146879</v>
      </c>
      <c r="AR191" s="31">
        <f t="shared" si="38"/>
        <v>11.988682916699489</v>
      </c>
      <c r="AS191" s="11">
        <v>634417.94801083335</v>
      </c>
      <c r="AT191" s="11">
        <v>352427.28620063764</v>
      </c>
      <c r="AU191" s="11">
        <v>560295.83205100615</v>
      </c>
      <c r="AV191" s="20">
        <f t="shared" si="39"/>
        <v>515713.68875415903</v>
      </c>
      <c r="AW191">
        <f t="shared" si="40"/>
        <v>146186.04229796902</v>
      </c>
      <c r="AX191" s="21">
        <f t="shared" si="41"/>
        <v>28.346356803349458</v>
      </c>
    </row>
    <row r="192" spans="1:50" ht="18">
      <c r="A192" s="3" t="s">
        <v>41</v>
      </c>
      <c r="B192" s="3" t="s">
        <v>811</v>
      </c>
      <c r="C192" s="3" t="s">
        <v>43</v>
      </c>
      <c r="D192" s="3" t="s">
        <v>812</v>
      </c>
      <c r="E192" s="3" t="str">
        <f t="shared" si="44"/>
        <v>(18:1_18:0)</v>
      </c>
      <c r="F192" s="3">
        <v>622.55359999999996</v>
      </c>
      <c r="G192" s="3" t="s">
        <v>295</v>
      </c>
      <c r="H192" s="3"/>
      <c r="I192" s="3">
        <v>33.603999999999999</v>
      </c>
      <c r="J192" s="3" t="s">
        <v>90</v>
      </c>
      <c r="K192" s="9">
        <v>0.76885584116866279</v>
      </c>
      <c r="L192" s="10">
        <v>0.35103843029547771</v>
      </c>
      <c r="M192" s="9">
        <v>1.0687771800365717</v>
      </c>
      <c r="N192" s="9">
        <v>0.74669256405030804</v>
      </c>
      <c r="O192" s="9">
        <v>0.5902240337151361</v>
      </c>
      <c r="P192" s="9">
        <v>1.2222189222700219E-2</v>
      </c>
      <c r="Q192" s="9">
        <v>0.55224236140122274</v>
      </c>
      <c r="R192" s="9">
        <v>0.10345312342847704</v>
      </c>
      <c r="S192" s="9">
        <v>0.76766540892502566</v>
      </c>
      <c r="T192" s="9">
        <v>0.45618295957965099</v>
      </c>
      <c r="U192" s="3" t="s">
        <v>58</v>
      </c>
      <c r="V192" s="3" t="s">
        <v>58</v>
      </c>
      <c r="W192" s="3" t="s">
        <v>58</v>
      </c>
      <c r="X192" s="3" t="s">
        <v>37</v>
      </c>
      <c r="Y192" s="3"/>
      <c r="Z192" s="3"/>
      <c r="AA192" s="11">
        <v>6821300.4280000003</v>
      </c>
      <c r="AB192" s="11">
        <v>875248.61548373161</v>
      </c>
      <c r="AC192" s="11">
        <v>1009870.2592331999</v>
      </c>
      <c r="AD192" s="20">
        <f t="shared" si="30"/>
        <v>2902139.7675723103</v>
      </c>
      <c r="AE192">
        <f t="shared" si="31"/>
        <v>3394760.0737643377</v>
      </c>
      <c r="AF192" s="31">
        <f t="shared" si="32"/>
        <v>116.97438254685137</v>
      </c>
      <c r="AG192" s="11">
        <v>1004399.6861992277</v>
      </c>
      <c r="AH192" s="11">
        <v>1054162.5659470828</v>
      </c>
      <c r="AI192" s="11">
        <v>1182036.9220282743</v>
      </c>
      <c r="AJ192" s="20">
        <f t="shared" si="33"/>
        <v>1080199.7247248616</v>
      </c>
      <c r="AK192">
        <f t="shared" si="34"/>
        <v>91636.221638392119</v>
      </c>
      <c r="AL192" s="21">
        <f t="shared" si="35"/>
        <v>8.4832665238581537</v>
      </c>
      <c r="AM192" s="11">
        <v>722899.10055037518</v>
      </c>
      <c r="AN192" s="11">
        <v>1480935.2520156384</v>
      </c>
      <c r="AO192" s="11">
        <v>1542336.3330672726</v>
      </c>
      <c r="AP192" s="20">
        <f t="shared" si="36"/>
        <v>1248723.561877762</v>
      </c>
      <c r="AQ192">
        <f t="shared" si="37"/>
        <v>456411.04969780793</v>
      </c>
      <c r="AR192" s="31">
        <f t="shared" si="38"/>
        <v>36.550207238140203</v>
      </c>
      <c r="AS192" s="11">
        <v>1118382.5145274217</v>
      </c>
      <c r="AT192" s="11">
        <v>891468.05864163733</v>
      </c>
      <c r="AU192" s="11">
        <v>1183021.5860804773</v>
      </c>
      <c r="AV192" s="20">
        <f t="shared" si="39"/>
        <v>1064290.7197498456</v>
      </c>
      <c r="AW192">
        <f t="shared" si="40"/>
        <v>153118.6028449896</v>
      </c>
      <c r="AX192" s="21">
        <f t="shared" si="41"/>
        <v>14.386915154252131</v>
      </c>
    </row>
    <row r="193" spans="1:50" ht="18">
      <c r="A193" s="3" t="s">
        <v>41</v>
      </c>
      <c r="B193" s="3" t="s">
        <v>296</v>
      </c>
      <c r="C193" s="3" t="s">
        <v>43</v>
      </c>
      <c r="D193" s="3" t="s">
        <v>297</v>
      </c>
      <c r="E193" s="3" t="str">
        <f t="shared" si="44"/>
        <v>(30:0e)</v>
      </c>
      <c r="F193" s="3">
        <v>526.49609999999996</v>
      </c>
      <c r="G193" s="3" t="s">
        <v>298</v>
      </c>
      <c r="H193" s="3"/>
      <c r="I193" s="3">
        <v>23.148</v>
      </c>
      <c r="J193" s="3" t="s">
        <v>80</v>
      </c>
      <c r="K193" s="9">
        <v>1.1477739794840904</v>
      </c>
      <c r="L193" s="10">
        <v>0.64431527795041255</v>
      </c>
      <c r="M193" s="9">
        <v>1.1553158276681288</v>
      </c>
      <c r="N193" s="9">
        <v>0.62466354055231477</v>
      </c>
      <c r="O193" s="9">
        <v>0.92538177175094993</v>
      </c>
      <c r="P193" s="9">
        <v>0.6974902599947409</v>
      </c>
      <c r="Q193" s="9">
        <v>0.80097731684220574</v>
      </c>
      <c r="R193" s="9">
        <v>0.43990468187882892</v>
      </c>
      <c r="S193" s="9">
        <v>0.80624041692154147</v>
      </c>
      <c r="T193" s="9">
        <v>0.45826748333145445</v>
      </c>
      <c r="U193" s="3" t="s">
        <v>47</v>
      </c>
      <c r="V193" s="3" t="s">
        <v>47</v>
      </c>
      <c r="W193" s="3" t="s">
        <v>47</v>
      </c>
      <c r="X193" s="3" t="s">
        <v>47</v>
      </c>
      <c r="Y193" s="3" t="s">
        <v>10</v>
      </c>
      <c r="Z193" s="3" t="s">
        <v>10</v>
      </c>
      <c r="AA193" s="11">
        <v>1884639.10717761</v>
      </c>
      <c r="AB193" s="11">
        <v>11455668.365881171</v>
      </c>
      <c r="AC193" s="11">
        <v>8246990.6826087823</v>
      </c>
      <c r="AD193" s="20">
        <f t="shared" si="30"/>
        <v>7195766.0518891877</v>
      </c>
      <c r="AE193">
        <f t="shared" si="31"/>
        <v>4871340.1837598635</v>
      </c>
      <c r="AF193" s="31">
        <f t="shared" si="32"/>
        <v>67.697311844663631</v>
      </c>
      <c r="AG193" s="11">
        <v>7158429.9190472569</v>
      </c>
      <c r="AH193" s="11">
        <v>7079750.4035741631</v>
      </c>
      <c r="AI193" s="11">
        <v>2628404.6448535896</v>
      </c>
      <c r="AJ193" s="20">
        <f t="shared" si="33"/>
        <v>5622194.9891583361</v>
      </c>
      <c r="AK193">
        <f t="shared" si="34"/>
        <v>2592996.9313090257</v>
      </c>
      <c r="AL193" s="21">
        <f t="shared" si="35"/>
        <v>46.120722178958204</v>
      </c>
      <c r="AM193" s="11">
        <v>8957890.871684419</v>
      </c>
      <c r="AN193" s="11">
        <v>3879560.8619642439</v>
      </c>
      <c r="AO193" s="11">
        <v>6696907.2737973444</v>
      </c>
      <c r="AP193" s="20">
        <f t="shared" si="36"/>
        <v>6511453.0024820017</v>
      </c>
      <c r="AQ193">
        <f t="shared" si="37"/>
        <v>2544239.3533172086</v>
      </c>
      <c r="AR193" s="31">
        <f t="shared" si="38"/>
        <v>39.073296733423533</v>
      </c>
      <c r="AS193" s="11">
        <v>4432264.5160925081</v>
      </c>
      <c r="AT193" s="11">
        <v>5400278.3042828143</v>
      </c>
      <c r="AU193" s="11">
        <v>6112048.8076657327</v>
      </c>
      <c r="AV193" s="20">
        <f t="shared" si="39"/>
        <v>5314863.876013685</v>
      </c>
      <c r="AW193">
        <f t="shared" si="40"/>
        <v>843143.24700577732</v>
      </c>
      <c r="AX193" s="21">
        <f t="shared" si="41"/>
        <v>15.863872841803831</v>
      </c>
    </row>
    <row r="194" spans="1:50" ht="18">
      <c r="A194" s="3" t="s">
        <v>41</v>
      </c>
      <c r="B194" s="3" t="s">
        <v>813</v>
      </c>
      <c r="C194" s="3" t="s">
        <v>39</v>
      </c>
      <c r="D194" s="3" t="s">
        <v>814</v>
      </c>
      <c r="E194" s="3" t="str">
        <f t="shared" si="44"/>
        <v>(16:4_18:3)</v>
      </c>
      <c r="F194" s="3">
        <v>744.48119999999994</v>
      </c>
      <c r="G194" s="3" t="s">
        <v>299</v>
      </c>
      <c r="H194" s="3"/>
      <c r="I194" s="3">
        <v>14.91</v>
      </c>
      <c r="J194" s="3" t="s">
        <v>80</v>
      </c>
      <c r="K194" s="9">
        <v>1.112886822673854</v>
      </c>
      <c r="L194" s="10">
        <v>0.47206355330199173</v>
      </c>
      <c r="M194" s="9">
        <v>2.297771232570935</v>
      </c>
      <c r="N194" s="9">
        <v>9.6971857590168062E-2</v>
      </c>
      <c r="O194" s="9">
        <v>2.4295776911903344</v>
      </c>
      <c r="P194" s="9">
        <v>0.43004887995946944</v>
      </c>
      <c r="Q194" s="9">
        <v>1.0573627421002758</v>
      </c>
      <c r="R194" s="9">
        <v>0.93791415168167358</v>
      </c>
      <c r="S194" s="9">
        <v>2.1831309722519321</v>
      </c>
      <c r="T194" s="9">
        <v>0.46160078798337828</v>
      </c>
      <c r="U194" s="3" t="s">
        <v>58</v>
      </c>
      <c r="V194" s="3" t="s">
        <v>37</v>
      </c>
      <c r="W194" s="3" t="s">
        <v>58</v>
      </c>
      <c r="X194" s="3" t="s">
        <v>58</v>
      </c>
      <c r="Y194" s="16" t="s">
        <v>10</v>
      </c>
      <c r="Z194" s="16" t="s">
        <v>10</v>
      </c>
      <c r="AA194" s="11">
        <v>414717.93988936697</v>
      </c>
      <c r="AB194" s="11">
        <v>12012015.4742178</v>
      </c>
      <c r="AC194" s="11">
        <v>13353421.638861932</v>
      </c>
      <c r="AD194" s="20">
        <f t="shared" si="30"/>
        <v>8593385.0176563654</v>
      </c>
      <c r="AE194">
        <f t="shared" si="31"/>
        <v>7114617.9800006598</v>
      </c>
      <c r="AF194" s="31">
        <f t="shared" si="32"/>
        <v>82.791798172462165</v>
      </c>
      <c r="AG194" s="11">
        <v>4445057.4079610445</v>
      </c>
      <c r="AH194" s="11">
        <v>24458588.223356623</v>
      </c>
      <c r="AI194" s="11">
        <v>35231029.085375451</v>
      </c>
      <c r="AJ194" s="20">
        <f t="shared" si="33"/>
        <v>21378224.905564371</v>
      </c>
      <c r="AK194">
        <f t="shared" si="34"/>
        <v>15622435.522601478</v>
      </c>
      <c r="AL194" s="21">
        <f t="shared" si="35"/>
        <v>73.076392411491724</v>
      </c>
      <c r="AM194" s="11">
        <v>15554921.590604329</v>
      </c>
      <c r="AN194" s="11">
        <v>10035673.436615082</v>
      </c>
      <c r="AO194" s="11">
        <v>14021171.240957523</v>
      </c>
      <c r="AP194" s="20">
        <f t="shared" si="36"/>
        <v>13203922.089392312</v>
      </c>
      <c r="AQ194">
        <f t="shared" si="37"/>
        <v>2848937.903522809</v>
      </c>
      <c r="AR194" s="31">
        <f t="shared" si="38"/>
        <v>21.576451937803935</v>
      </c>
      <c r="AS194" s="11">
        <v>11419079.236624379</v>
      </c>
      <c r="AT194" s="11">
        <v>7087441.939834049</v>
      </c>
      <c r="AU194" s="11">
        <v>31012387.713877626</v>
      </c>
      <c r="AV194" s="20">
        <f t="shared" si="39"/>
        <v>16506302.963445351</v>
      </c>
      <c r="AW194">
        <f t="shared" si="40"/>
        <v>12747966.171424329</v>
      </c>
      <c r="AX194" s="21">
        <f t="shared" si="41"/>
        <v>77.230899006614706</v>
      </c>
    </row>
    <row r="195" spans="1:50" ht="18">
      <c r="A195" s="3" t="s">
        <v>41</v>
      </c>
      <c r="B195" s="3" t="s">
        <v>815</v>
      </c>
      <c r="C195" s="3" t="s">
        <v>78</v>
      </c>
      <c r="D195" s="3" t="s">
        <v>738</v>
      </c>
      <c r="E195" s="3" t="str">
        <f t="shared" si="44"/>
        <v>(16:2_18:3)</v>
      </c>
      <c r="F195" s="3">
        <v>910.56539999999995</v>
      </c>
      <c r="G195" s="3" t="s">
        <v>300</v>
      </c>
      <c r="H195" s="3"/>
      <c r="I195" s="3">
        <v>16.405999999999999</v>
      </c>
      <c r="J195" s="3" t="s">
        <v>80</v>
      </c>
      <c r="K195" s="9">
        <v>1.3257396524663139</v>
      </c>
      <c r="L195" s="10">
        <v>0.5765025554745431</v>
      </c>
      <c r="M195" s="9">
        <v>1.9371804369609831</v>
      </c>
      <c r="N195" s="9">
        <v>9.9789646012714742E-2</v>
      </c>
      <c r="O195" s="9">
        <v>0.94082960268486637</v>
      </c>
      <c r="P195" s="9">
        <v>0.89150148063869539</v>
      </c>
      <c r="Q195" s="9">
        <v>0.48566957663521754</v>
      </c>
      <c r="R195" s="9">
        <v>2.0024346462494475E-2</v>
      </c>
      <c r="S195" s="9">
        <v>0.70966392302939141</v>
      </c>
      <c r="T195" s="9">
        <v>0.46180983568382294</v>
      </c>
      <c r="U195" s="3" t="s">
        <v>58</v>
      </c>
      <c r="V195" s="3" t="s">
        <v>58</v>
      </c>
      <c r="W195" s="3" t="s">
        <v>58</v>
      </c>
      <c r="X195" s="3" t="s">
        <v>58</v>
      </c>
      <c r="Y195" s="3"/>
      <c r="Z195" s="3"/>
      <c r="AA195" s="11">
        <v>19037389.473000001</v>
      </c>
      <c r="AB195" s="11">
        <v>3508765.4046907509</v>
      </c>
      <c r="AC195" s="11">
        <v>3423714.3899327591</v>
      </c>
      <c r="AD195" s="20">
        <f t="shared" ref="AD195:AD258" si="45">AVERAGE(AA195:AC195)</f>
        <v>8656623.0892078374</v>
      </c>
      <c r="AE195">
        <f t="shared" ref="AE195:AE258" si="46">STDEV(AA195:AC195)</f>
        <v>8990107.977934964</v>
      </c>
      <c r="AF195" s="31">
        <f t="shared" ref="AF195:AF258" si="47">(AE195/AD195)*100</f>
        <v>103.85236697139881</v>
      </c>
      <c r="AG195" s="11">
        <v>2258018.6601661965</v>
      </c>
      <c r="AH195" s="11">
        <v>4546725.6316765537</v>
      </c>
      <c r="AI195" s="11">
        <v>5611591.9087419594</v>
      </c>
      <c r="AJ195" s="20">
        <f t="shared" ref="AJ195:AJ258" si="48">AVERAGE(AG195:AI195)</f>
        <v>4138778.7335282364</v>
      </c>
      <c r="AK195">
        <f t="shared" ref="AK195:AK258" si="49">STDEV(AG195:AI195)</f>
        <v>1713601.1458832463</v>
      </c>
      <c r="AL195" s="21">
        <f t="shared" ref="AL195:AL258" si="50">(AK195/AJ195)*100</f>
        <v>41.40354573684666</v>
      </c>
      <c r="AM195" s="11">
        <v>3346481.24855906</v>
      </c>
      <c r="AN195" s="11">
        <v>5525989.8339141002</v>
      </c>
      <c r="AO195" s="11">
        <v>4586058.1897875816</v>
      </c>
      <c r="AP195" s="20">
        <f t="shared" ref="AP195:AP258" si="51">AVERAGE(AM195:AO195)</f>
        <v>4486176.4240869144</v>
      </c>
      <c r="AQ195">
        <f t="shared" ref="AQ195:AQ258" si="52">STDEV(AM195:AO195)</f>
        <v>1093181.9124686867</v>
      </c>
      <c r="AR195" s="31">
        <f t="shared" ref="AR195:AR258" si="53">(AQ195/AP195)*100</f>
        <v>24.367786933194129</v>
      </c>
      <c r="AS195" s="11">
        <v>4040931.2742840275</v>
      </c>
      <c r="AT195" s="11">
        <v>3542375.5236347658</v>
      </c>
      <c r="AU195" s="11">
        <v>3952298.7481949544</v>
      </c>
      <c r="AV195" s="20">
        <f t="shared" ref="AV195:AV258" si="54">AVERAGE(AS195:AU195)</f>
        <v>3845201.8487045825</v>
      </c>
      <c r="AW195">
        <f t="shared" ref="AW195:AW258" si="55">STDEV(AS195:AU195)</f>
        <v>265973.24778387079</v>
      </c>
      <c r="AX195" s="21">
        <f t="shared" ref="AX195:AX258" si="56">(AW195/AV195)*100</f>
        <v>6.9170165377267532</v>
      </c>
    </row>
    <row r="196" spans="1:50" ht="18">
      <c r="A196" s="3" t="s">
        <v>41</v>
      </c>
      <c r="B196" s="3" t="s">
        <v>816</v>
      </c>
      <c r="C196" s="3" t="s">
        <v>72</v>
      </c>
      <c r="D196" s="3" t="s">
        <v>817</v>
      </c>
      <c r="E196" s="3" t="str">
        <f t="shared" si="44"/>
        <v>(16:0_18:3_20:5)</v>
      </c>
      <c r="F196" s="3">
        <v>874.70500000000004</v>
      </c>
      <c r="G196" s="3" t="s">
        <v>301</v>
      </c>
      <c r="H196" s="3"/>
      <c r="I196" s="3">
        <v>39.155000000000001</v>
      </c>
      <c r="J196" s="3" t="s">
        <v>46</v>
      </c>
      <c r="K196" s="9">
        <v>1.1347824347537447</v>
      </c>
      <c r="L196" s="10">
        <v>0.65167282113123037</v>
      </c>
      <c r="M196" s="9">
        <v>1.096830106797559</v>
      </c>
      <c r="N196" s="9">
        <v>0.54517878229771188</v>
      </c>
      <c r="O196" s="9">
        <v>0.85166722673556861</v>
      </c>
      <c r="P196" s="9">
        <v>0.62310944347070463</v>
      </c>
      <c r="Q196" s="9">
        <v>0.77648053372842007</v>
      </c>
      <c r="R196" s="9">
        <v>0.43989806072061166</v>
      </c>
      <c r="S196" s="9">
        <v>0.75051146427058146</v>
      </c>
      <c r="T196" s="9">
        <v>0.46528893466732507</v>
      </c>
      <c r="U196" s="3" t="s">
        <v>58</v>
      </c>
      <c r="V196" s="3" t="s">
        <v>58</v>
      </c>
      <c r="W196" s="3" t="s">
        <v>58</v>
      </c>
      <c r="X196" s="3" t="s">
        <v>58</v>
      </c>
      <c r="Y196" s="16" t="s">
        <v>10</v>
      </c>
      <c r="Z196" s="16" t="s">
        <v>10</v>
      </c>
      <c r="AA196" s="11">
        <v>2483147.9780418202</v>
      </c>
      <c r="AB196" s="11">
        <v>178316499.00935748</v>
      </c>
      <c r="AC196" s="11">
        <v>227228733.15078548</v>
      </c>
      <c r="AD196" s="20">
        <f t="shared" si="45"/>
        <v>136009460.04606161</v>
      </c>
      <c r="AE196">
        <f t="shared" si="46"/>
        <v>118195002.74140662</v>
      </c>
      <c r="AF196" s="31">
        <f t="shared" si="47"/>
        <v>86.902045417560032</v>
      </c>
      <c r="AG196" s="11">
        <v>261256363.46444657</v>
      </c>
      <c r="AH196" s="11">
        <v>225628198.7341156</v>
      </c>
      <c r="AI196" s="11">
        <v>382961673.59404624</v>
      </c>
      <c r="AJ196" s="20">
        <f t="shared" si="48"/>
        <v>289948745.26420277</v>
      </c>
      <c r="AK196">
        <f t="shared" si="49"/>
        <v>82497849.413680688</v>
      </c>
      <c r="AL196" s="21">
        <f t="shared" si="50"/>
        <v>28.452562999887526</v>
      </c>
      <c r="AM196" s="11">
        <v>345537796.39177388</v>
      </c>
      <c r="AN196" s="11">
        <v>362567117.61147147</v>
      </c>
      <c r="AO196" s="11">
        <v>333480267.90523338</v>
      </c>
      <c r="AP196" s="20">
        <f t="shared" si="51"/>
        <v>347195060.6361596</v>
      </c>
      <c r="AQ196">
        <f t="shared" si="52"/>
        <v>14614071.986962093</v>
      </c>
      <c r="AR196" s="31">
        <f t="shared" si="53"/>
        <v>4.2091819970551931</v>
      </c>
      <c r="AS196" s="11">
        <v>236956792.67680955</v>
      </c>
      <c r="AT196" s="11">
        <v>207925847.55320352</v>
      </c>
      <c r="AU196" s="11">
        <v>229297160.03058568</v>
      </c>
      <c r="AV196" s="20">
        <f t="shared" si="54"/>
        <v>224726600.08686626</v>
      </c>
      <c r="AW196">
        <f t="shared" si="55"/>
        <v>15045479.63149748</v>
      </c>
      <c r="AX196" s="21">
        <f t="shared" si="56"/>
        <v>6.6950150207771451</v>
      </c>
    </row>
    <row r="197" spans="1:50" ht="18">
      <c r="A197" s="3" t="s">
        <v>41</v>
      </c>
      <c r="B197" s="3" t="s">
        <v>818</v>
      </c>
      <c r="C197" s="3" t="s">
        <v>43</v>
      </c>
      <c r="D197" s="3" t="s">
        <v>819</v>
      </c>
      <c r="E197" s="3" t="str">
        <f t="shared" si="44"/>
        <v>(18:4_18:3)</v>
      </c>
      <c r="F197" s="3">
        <v>610.4597</v>
      </c>
      <c r="G197" s="3" t="s">
        <v>302</v>
      </c>
      <c r="H197" s="3"/>
      <c r="I197" s="3">
        <v>12.805999999999999</v>
      </c>
      <c r="J197" s="3" t="s">
        <v>46</v>
      </c>
      <c r="K197" s="9">
        <v>0.93405600293115232</v>
      </c>
      <c r="L197" s="10">
        <v>0.78879286758878342</v>
      </c>
      <c r="M197" s="9">
        <v>1.9826346409764122</v>
      </c>
      <c r="N197" s="9">
        <v>0.18188237139788188</v>
      </c>
      <c r="O197" s="9">
        <v>2.075213302035789</v>
      </c>
      <c r="P197" s="9">
        <v>0.49382197766982949</v>
      </c>
      <c r="Q197" s="9">
        <v>1.046694766219652</v>
      </c>
      <c r="R197" s="9">
        <v>0.95159517954508832</v>
      </c>
      <c r="S197" s="9">
        <v>2.2217225685864466</v>
      </c>
      <c r="T197" s="9">
        <v>0.47065259299882295</v>
      </c>
      <c r="U197" s="3" t="s">
        <v>58</v>
      </c>
      <c r="V197" s="3" t="s">
        <v>58</v>
      </c>
      <c r="W197" s="3" t="s">
        <v>58</v>
      </c>
      <c r="X197" s="3" t="s">
        <v>47</v>
      </c>
      <c r="Y197" s="16" t="s">
        <v>10</v>
      </c>
      <c r="Z197" s="16" t="s">
        <v>10</v>
      </c>
      <c r="AA197" s="11">
        <v>358583.236303741</v>
      </c>
      <c r="AB197" s="11">
        <v>1217243.8081695964</v>
      </c>
      <c r="AC197" s="11">
        <v>1876000.2245716103</v>
      </c>
      <c r="AD197" s="20">
        <f t="shared" si="45"/>
        <v>1150609.0896816493</v>
      </c>
      <c r="AE197">
        <f t="shared" si="46"/>
        <v>760899.93977655051</v>
      </c>
      <c r="AF197" s="31">
        <f t="shared" si="47"/>
        <v>66.130186750660584</v>
      </c>
      <c r="AG197" s="11">
        <v>1732711.6797270153</v>
      </c>
      <c r="AH197" s="11">
        <v>1317255.973580949</v>
      </c>
      <c r="AI197" s="11">
        <v>1737046.3185816028</v>
      </c>
      <c r="AJ197" s="20">
        <f t="shared" si="48"/>
        <v>1595671.3239631888</v>
      </c>
      <c r="AK197">
        <f t="shared" si="49"/>
        <v>241124.50677989909</v>
      </c>
      <c r="AL197" s="21">
        <f t="shared" si="50"/>
        <v>15.111163756519428</v>
      </c>
      <c r="AM197" s="11">
        <v>2750089.9821278728</v>
      </c>
      <c r="AN197" s="11">
        <v>1546541.3416580711</v>
      </c>
      <c r="AO197" s="11">
        <v>3192946.778948972</v>
      </c>
      <c r="AP197" s="20">
        <f t="shared" si="51"/>
        <v>2496526.0342449718</v>
      </c>
      <c r="AQ197">
        <f t="shared" si="52"/>
        <v>851988.10011333635</v>
      </c>
      <c r="AR197" s="31">
        <f t="shared" si="53"/>
        <v>34.126946341699352</v>
      </c>
      <c r="AS197" s="11">
        <v>1002867.7410492121</v>
      </c>
      <c r="AT197" s="11">
        <v>1306625.5865527894</v>
      </c>
      <c r="AU197" s="11">
        <v>2251889.6666569784</v>
      </c>
      <c r="AV197" s="20">
        <f t="shared" si="54"/>
        <v>1520460.9980863265</v>
      </c>
      <c r="AW197">
        <f t="shared" si="55"/>
        <v>651389.3843788997</v>
      </c>
      <c r="AX197" s="21">
        <f t="shared" si="56"/>
        <v>42.841571418059878</v>
      </c>
    </row>
    <row r="198" spans="1:50" ht="18">
      <c r="A198" s="3" t="s">
        <v>41</v>
      </c>
      <c r="B198" s="3" t="s">
        <v>820</v>
      </c>
      <c r="C198" s="3" t="s">
        <v>72</v>
      </c>
      <c r="D198" s="3" t="s">
        <v>821</v>
      </c>
      <c r="E198" s="3" t="str">
        <f t="shared" si="44"/>
        <v>(16:0_18:1_16:0)</v>
      </c>
      <c r="F198" s="3">
        <v>832.75199999999995</v>
      </c>
      <c r="G198" s="3" t="s">
        <v>303</v>
      </c>
      <c r="H198" s="3"/>
      <c r="I198" s="3">
        <v>43.768000000000001</v>
      </c>
      <c r="J198" s="3" t="s">
        <v>90</v>
      </c>
      <c r="K198" s="9">
        <v>0.88485601510381495</v>
      </c>
      <c r="L198" s="10">
        <v>0.51098383102192946</v>
      </c>
      <c r="M198" s="9">
        <v>0.61096643375193671</v>
      </c>
      <c r="N198" s="9">
        <v>8.0350279832183055E-3</v>
      </c>
      <c r="O198" s="9">
        <v>0.7427231603454888</v>
      </c>
      <c r="P198" s="9">
        <v>0.12850014358950856</v>
      </c>
      <c r="Q198" s="9">
        <v>1.2156529709569079</v>
      </c>
      <c r="R198" s="9">
        <v>0.35937811437238926</v>
      </c>
      <c r="S198" s="9">
        <v>0.83937177085059367</v>
      </c>
      <c r="T198" s="9">
        <v>0.47229773123996505</v>
      </c>
      <c r="U198" s="3" t="s">
        <v>58</v>
      </c>
      <c r="V198" s="3" t="s">
        <v>58</v>
      </c>
      <c r="W198" s="3" t="s">
        <v>58</v>
      </c>
      <c r="X198" s="3" t="s">
        <v>58</v>
      </c>
      <c r="Y198" s="3"/>
      <c r="Z198" s="3"/>
      <c r="AA198" s="11">
        <v>30224352.697000001</v>
      </c>
      <c r="AB198" s="11">
        <v>719310.28375639848</v>
      </c>
      <c r="AC198" s="11">
        <v>2236889.1925139879</v>
      </c>
      <c r="AD198" s="20">
        <f t="shared" si="45"/>
        <v>11060184.057756795</v>
      </c>
      <c r="AE198">
        <f t="shared" si="46"/>
        <v>16613993.534400184</v>
      </c>
      <c r="AF198" s="31">
        <f t="shared" si="47"/>
        <v>150.21443990119096</v>
      </c>
      <c r="AG198" s="11">
        <v>1781497.2609073762</v>
      </c>
      <c r="AH198" s="11">
        <v>1236314.6845742504</v>
      </c>
      <c r="AI198" s="11">
        <v>2709507.6745952833</v>
      </c>
      <c r="AJ198" s="20">
        <f t="shared" si="48"/>
        <v>1909106.5400256366</v>
      </c>
      <c r="AK198">
        <f t="shared" si="49"/>
        <v>744840.58197012183</v>
      </c>
      <c r="AL198" s="21">
        <f t="shared" si="50"/>
        <v>39.015139613953643</v>
      </c>
      <c r="AM198" s="11">
        <v>2238725.314380581</v>
      </c>
      <c r="AN198" s="11">
        <v>1116629.4645071542</v>
      </c>
      <c r="AO198" s="11">
        <v>827563.33433139999</v>
      </c>
      <c r="AP198" s="20">
        <f t="shared" si="51"/>
        <v>1394306.0377397118</v>
      </c>
      <c r="AQ198">
        <f t="shared" si="52"/>
        <v>745434.60006610432</v>
      </c>
      <c r="AR198" s="31">
        <f t="shared" si="53"/>
        <v>53.462767849339365</v>
      </c>
      <c r="AS198" s="11">
        <v>606009.96649421926</v>
      </c>
      <c r="AT198" s="11">
        <v>1865084.3271997762</v>
      </c>
      <c r="AU198" s="11">
        <v>1353118.8763377594</v>
      </c>
      <c r="AV198" s="20">
        <f t="shared" si="54"/>
        <v>1274737.7233439183</v>
      </c>
      <c r="AW198">
        <f t="shared" si="55"/>
        <v>633186.20113281789</v>
      </c>
      <c r="AX198" s="21">
        <f t="shared" si="56"/>
        <v>49.671880696511494</v>
      </c>
    </row>
    <row r="199" spans="1:50" ht="18">
      <c r="A199" s="3" t="s">
        <v>41</v>
      </c>
      <c r="B199" s="3" t="s">
        <v>822</v>
      </c>
      <c r="C199" s="3" t="s">
        <v>76</v>
      </c>
      <c r="D199" s="3" t="s">
        <v>823</v>
      </c>
      <c r="E199" s="3" t="str">
        <f t="shared" si="44"/>
        <v>(24:0_18:3)</v>
      </c>
      <c r="F199" s="3">
        <v>825.62480000000005</v>
      </c>
      <c r="G199" s="3" t="s">
        <v>304</v>
      </c>
      <c r="H199" s="3"/>
      <c r="I199" s="3">
        <v>34.773000000000003</v>
      </c>
      <c r="J199" s="3" t="s">
        <v>46</v>
      </c>
      <c r="K199" s="9">
        <v>1.6060535194439736</v>
      </c>
      <c r="L199" s="10">
        <v>0.29325975789792136</v>
      </c>
      <c r="M199" s="9">
        <v>1.5154889386964843</v>
      </c>
      <c r="N199" s="9">
        <v>0.25780053163350153</v>
      </c>
      <c r="O199" s="9">
        <v>1.2326059500611972</v>
      </c>
      <c r="P199" s="9">
        <v>0.39767198223655542</v>
      </c>
      <c r="Q199" s="9">
        <v>0.81333879686472477</v>
      </c>
      <c r="R199" s="9">
        <v>0.46955280588496151</v>
      </c>
      <c r="S199" s="9">
        <v>0.76747501570678267</v>
      </c>
      <c r="T199" s="9">
        <v>0.47345828831201731</v>
      </c>
      <c r="U199" s="3" t="s">
        <v>58</v>
      </c>
      <c r="V199" s="3" t="s">
        <v>58</v>
      </c>
      <c r="W199" s="3" t="s">
        <v>58</v>
      </c>
      <c r="X199" s="3" t="s">
        <v>58</v>
      </c>
      <c r="Y199" s="3"/>
      <c r="Z199" s="3"/>
      <c r="AA199" s="11">
        <v>82243471.952999994</v>
      </c>
      <c r="AB199" s="11">
        <v>11757812.202809131</v>
      </c>
      <c r="AC199" s="11">
        <v>11951929.782754336</v>
      </c>
      <c r="AD199" s="20">
        <f t="shared" si="45"/>
        <v>35317737.979521148</v>
      </c>
      <c r="AE199">
        <f t="shared" si="46"/>
        <v>40638993.615996338</v>
      </c>
      <c r="AF199" s="31">
        <f t="shared" si="47"/>
        <v>115.06680761820223</v>
      </c>
      <c r="AG199" s="11">
        <v>10938575.581575103</v>
      </c>
      <c r="AH199" s="11">
        <v>13082063.235237172</v>
      </c>
      <c r="AI199" s="11">
        <v>24465315.658159479</v>
      </c>
      <c r="AJ199" s="20">
        <f t="shared" si="48"/>
        <v>16161984.824990585</v>
      </c>
      <c r="AK199">
        <f t="shared" si="49"/>
        <v>7270324.065964344</v>
      </c>
      <c r="AL199" s="21">
        <f t="shared" si="50"/>
        <v>44.984104023675073</v>
      </c>
      <c r="AM199" s="11">
        <v>5757757.0051223999</v>
      </c>
      <c r="AN199" s="11">
        <v>20237087.798826411</v>
      </c>
      <c r="AO199" s="11">
        <v>15288812.480521837</v>
      </c>
      <c r="AP199" s="20">
        <f t="shared" si="51"/>
        <v>13761219.094823549</v>
      </c>
      <c r="AQ199">
        <f t="shared" si="52"/>
        <v>7359545.5853196662</v>
      </c>
      <c r="AR199" s="31">
        <f t="shared" si="53"/>
        <v>53.480331463424271</v>
      </c>
      <c r="AS199" s="11">
        <v>13096468.230700972</v>
      </c>
      <c r="AT199" s="11">
        <v>13690443.632024251</v>
      </c>
      <c r="AU199" s="11">
        <v>11600881.299495351</v>
      </c>
      <c r="AV199" s="20">
        <f t="shared" si="54"/>
        <v>12795931.054073522</v>
      </c>
      <c r="AW199">
        <f t="shared" si="55"/>
        <v>1076712.4180960776</v>
      </c>
      <c r="AX199" s="21">
        <f t="shared" si="56"/>
        <v>8.4144906185104169</v>
      </c>
    </row>
    <row r="200" spans="1:50" ht="18">
      <c r="A200" s="3" t="s">
        <v>41</v>
      </c>
      <c r="B200" s="3" t="s">
        <v>824</v>
      </c>
      <c r="C200" s="3" t="s">
        <v>119</v>
      </c>
      <c r="D200" s="3" t="s">
        <v>825</v>
      </c>
      <c r="E200" s="3" t="str">
        <f t="shared" si="44"/>
        <v>(18:0_16:1)</v>
      </c>
      <c r="F200" s="3">
        <v>748.52539999999999</v>
      </c>
      <c r="G200" s="3" t="s">
        <v>305</v>
      </c>
      <c r="H200" s="3"/>
      <c r="I200" s="3">
        <v>28.388000000000002</v>
      </c>
      <c r="J200" s="3" t="s">
        <v>90</v>
      </c>
      <c r="K200" s="9">
        <v>1.0955605649208877</v>
      </c>
      <c r="L200" s="10">
        <v>0.63226396205140467</v>
      </c>
      <c r="M200" s="9">
        <v>1.4120155802773138</v>
      </c>
      <c r="N200" s="9">
        <v>6.4616973128666155E-2</v>
      </c>
      <c r="O200" s="9">
        <v>0.94563509105170185</v>
      </c>
      <c r="P200" s="9">
        <v>0.59750255237561167</v>
      </c>
      <c r="Q200" s="9">
        <v>0.6697058476266835</v>
      </c>
      <c r="R200" s="9">
        <v>4.5735759163440852E-2</v>
      </c>
      <c r="S200" s="9">
        <v>0.86315181591077794</v>
      </c>
      <c r="T200" s="9">
        <v>0.4737905401574341</v>
      </c>
      <c r="U200" s="3" t="s">
        <v>58</v>
      </c>
      <c r="V200" s="3" t="s">
        <v>58</v>
      </c>
      <c r="W200" s="3" t="s">
        <v>58</v>
      </c>
      <c r="X200" s="3" t="s">
        <v>58</v>
      </c>
      <c r="Y200" s="3"/>
      <c r="Z200" s="3"/>
      <c r="AA200" s="11">
        <v>55235438.585000001</v>
      </c>
      <c r="AB200" s="11">
        <v>788707.89596283261</v>
      </c>
      <c r="AC200" s="11">
        <v>648942.50734956528</v>
      </c>
      <c r="AD200" s="20">
        <f t="shared" si="45"/>
        <v>18891029.6627708</v>
      </c>
      <c r="AE200">
        <f t="shared" si="46"/>
        <v>31475258.990524977</v>
      </c>
      <c r="AF200" s="31">
        <f t="shared" si="47"/>
        <v>166.61484075986789</v>
      </c>
      <c r="AG200" s="11">
        <v>532755.46071699006</v>
      </c>
      <c r="AH200" s="11">
        <v>755046.65489694313</v>
      </c>
      <c r="AI200" s="11">
        <v>659052.99289408245</v>
      </c>
      <c r="AJ200" s="20">
        <f t="shared" si="48"/>
        <v>648951.70283600513</v>
      </c>
      <c r="AK200">
        <f t="shared" si="49"/>
        <v>111489.33042276108</v>
      </c>
      <c r="AL200" s="21">
        <f t="shared" si="50"/>
        <v>17.179911838668101</v>
      </c>
      <c r="AM200" s="11">
        <v>957160.03875089437</v>
      </c>
      <c r="AN200" s="11">
        <v>738679.36277662171</v>
      </c>
      <c r="AO200" s="11">
        <v>646170.87010829791</v>
      </c>
      <c r="AP200" s="20">
        <f t="shared" si="51"/>
        <v>780670.09054527141</v>
      </c>
      <c r="AQ200">
        <f t="shared" si="52"/>
        <v>159690.26791623468</v>
      </c>
      <c r="AR200" s="31">
        <f t="shared" si="53"/>
        <v>20.455538114019006</v>
      </c>
      <c r="AS200" s="11">
        <v>609041.56635008031</v>
      </c>
      <c r="AT200" s="11">
        <v>512155.72793743154</v>
      </c>
      <c r="AU200" s="11">
        <v>649227.7715381874</v>
      </c>
      <c r="AV200" s="20">
        <f t="shared" si="54"/>
        <v>590141.68860856642</v>
      </c>
      <c r="AW200">
        <f t="shared" si="55"/>
        <v>70463.397010114466</v>
      </c>
      <c r="AX200" s="21">
        <f t="shared" si="56"/>
        <v>11.940081233076885</v>
      </c>
    </row>
    <row r="201" spans="1:50" ht="18">
      <c r="A201" s="3" t="s">
        <v>41</v>
      </c>
      <c r="B201" s="3" t="s">
        <v>826</v>
      </c>
      <c r="C201" s="3" t="s">
        <v>76</v>
      </c>
      <c r="D201" s="3" t="s">
        <v>827</v>
      </c>
      <c r="E201" s="3" t="str">
        <f t="shared" si="44"/>
        <v>(16:0_24:0)</v>
      </c>
      <c r="F201" s="3">
        <v>803.6404</v>
      </c>
      <c r="G201" s="3" t="s">
        <v>306</v>
      </c>
      <c r="H201" s="3"/>
      <c r="I201" s="3">
        <v>34.795000000000002</v>
      </c>
      <c r="J201" s="3" t="s">
        <v>80</v>
      </c>
      <c r="K201" s="9">
        <v>1.9765393435749665</v>
      </c>
      <c r="L201" s="10">
        <v>0.19093428751410513</v>
      </c>
      <c r="M201" s="9">
        <v>1.8729705128668144</v>
      </c>
      <c r="N201" s="9">
        <v>0.1418071179993331</v>
      </c>
      <c r="O201" s="9">
        <v>1.5233595834982012</v>
      </c>
      <c r="P201" s="9">
        <v>8.7987222335729434E-2</v>
      </c>
      <c r="Q201" s="9">
        <v>0.81333879686472477</v>
      </c>
      <c r="R201" s="9">
        <v>0.46955280588496151</v>
      </c>
      <c r="S201" s="9">
        <v>0.77072059731576148</v>
      </c>
      <c r="T201" s="9">
        <v>0.47469293569822091</v>
      </c>
      <c r="U201" s="3" t="s">
        <v>37</v>
      </c>
      <c r="V201" s="3" t="s">
        <v>37</v>
      </c>
      <c r="W201" s="3" t="s">
        <v>37</v>
      </c>
      <c r="X201" s="3" t="s">
        <v>37</v>
      </c>
      <c r="Y201" s="3"/>
      <c r="Z201" s="3"/>
      <c r="AA201" s="11">
        <v>46339779.465000004</v>
      </c>
      <c r="AB201" s="11">
        <v>15957788.845775221</v>
      </c>
      <c r="AC201" s="11">
        <v>18445907.743411701</v>
      </c>
      <c r="AD201" s="20">
        <f t="shared" si="45"/>
        <v>26914492.018062308</v>
      </c>
      <c r="AE201">
        <f t="shared" si="46"/>
        <v>16868729.300374422</v>
      </c>
      <c r="AF201" s="31">
        <f t="shared" si="47"/>
        <v>62.675265388824066</v>
      </c>
      <c r="AG201" s="11">
        <v>9473914.9045334347</v>
      </c>
      <c r="AH201" s="11">
        <v>17726529.995547518</v>
      </c>
      <c r="AI201" s="11">
        <v>20884849.059259854</v>
      </c>
      <c r="AJ201" s="20">
        <f t="shared" si="48"/>
        <v>16028431.31978027</v>
      </c>
      <c r="AK201">
        <f t="shared" si="49"/>
        <v>5891944.4078637781</v>
      </c>
      <c r="AL201" s="21">
        <f t="shared" si="50"/>
        <v>36.759332777579317</v>
      </c>
      <c r="AM201" s="11">
        <v>13987442.09791022</v>
      </c>
      <c r="AN201" s="11">
        <v>18858257.74938228</v>
      </c>
      <c r="AO201" s="11">
        <v>16182819.439283518</v>
      </c>
      <c r="AP201" s="20">
        <f t="shared" si="51"/>
        <v>16342839.762192005</v>
      </c>
      <c r="AQ201">
        <f t="shared" si="52"/>
        <v>2439347.485592023</v>
      </c>
      <c r="AR201" s="31">
        <f t="shared" si="53"/>
        <v>14.926093145912619</v>
      </c>
      <c r="AS201" s="11">
        <v>11984720.323943136</v>
      </c>
      <c r="AT201" s="11">
        <v>11603701.651813231</v>
      </c>
      <c r="AU201" s="11">
        <v>16499899.965922019</v>
      </c>
      <c r="AV201" s="20">
        <f t="shared" si="54"/>
        <v>13362773.980559463</v>
      </c>
      <c r="AW201">
        <f t="shared" si="55"/>
        <v>2723502.0457410389</v>
      </c>
      <c r="AX201" s="21">
        <f t="shared" si="56"/>
        <v>20.381262526053838</v>
      </c>
    </row>
    <row r="202" spans="1:50" ht="18">
      <c r="A202" s="3" t="s">
        <v>41</v>
      </c>
      <c r="B202" s="3" t="s">
        <v>828</v>
      </c>
      <c r="C202" s="3" t="s">
        <v>93</v>
      </c>
      <c r="D202" s="3" t="s">
        <v>554</v>
      </c>
      <c r="E202" s="3" t="str">
        <f t="shared" si="44"/>
        <v>(18:2_18:2)</v>
      </c>
      <c r="F202" s="3">
        <v>858.5258</v>
      </c>
      <c r="G202" s="3" t="s">
        <v>307</v>
      </c>
      <c r="H202" s="3"/>
      <c r="I202" s="3">
        <v>18.228999999999999</v>
      </c>
      <c r="J202" s="3" t="s">
        <v>90</v>
      </c>
      <c r="K202" s="9">
        <v>1.1740293968757811</v>
      </c>
      <c r="L202" s="10">
        <v>0.4532096502339597</v>
      </c>
      <c r="M202" s="9">
        <v>1.4545096852605932</v>
      </c>
      <c r="N202" s="9">
        <v>0.15733317398974322</v>
      </c>
      <c r="O202" s="9">
        <v>1.3293226292589884</v>
      </c>
      <c r="P202" s="9">
        <v>6.3108382676313746E-2</v>
      </c>
      <c r="Q202" s="9">
        <v>0.91393178246236573</v>
      </c>
      <c r="R202" s="9">
        <v>0.62191055067019496</v>
      </c>
      <c r="S202" s="9">
        <v>1.1322737171628405</v>
      </c>
      <c r="T202" s="9">
        <v>0.47757417801940427</v>
      </c>
      <c r="U202" s="3" t="s">
        <v>58</v>
      </c>
      <c r="V202" s="3" t="s">
        <v>58</v>
      </c>
      <c r="W202" s="3" t="s">
        <v>58</v>
      </c>
      <c r="X202" s="3" t="s">
        <v>58</v>
      </c>
      <c r="Y202" s="3"/>
      <c r="Z202" s="3"/>
      <c r="AA202" s="11">
        <v>53641592.214000002</v>
      </c>
      <c r="AB202" s="11">
        <v>1132116.9666633534</v>
      </c>
      <c r="AC202" s="11">
        <v>1480516.4403432612</v>
      </c>
      <c r="AD202" s="20">
        <f t="shared" si="45"/>
        <v>18751408.54033554</v>
      </c>
      <c r="AE202">
        <f t="shared" si="46"/>
        <v>30216287.547196243</v>
      </c>
      <c r="AF202" s="31">
        <f t="shared" si="47"/>
        <v>161.14142829430108</v>
      </c>
      <c r="AG202" s="11">
        <v>682858.66165020294</v>
      </c>
      <c r="AH202" s="11">
        <v>1035917.0193235513</v>
      </c>
      <c r="AI202" s="11">
        <v>1489819.9571889956</v>
      </c>
      <c r="AJ202" s="20">
        <f t="shared" si="48"/>
        <v>1069531.8793875834</v>
      </c>
      <c r="AK202">
        <f t="shared" si="49"/>
        <v>404529.48253156425</v>
      </c>
      <c r="AL202" s="21">
        <f t="shared" si="50"/>
        <v>37.823041119933599</v>
      </c>
      <c r="AM202" s="11">
        <v>880979.68448526983</v>
      </c>
      <c r="AN202" s="11">
        <v>1561523.3974012455</v>
      </c>
      <c r="AO202" s="11">
        <v>1138475.6725233535</v>
      </c>
      <c r="AP202" s="20">
        <f t="shared" si="51"/>
        <v>1193659.5848032897</v>
      </c>
      <c r="AQ202">
        <f t="shared" si="52"/>
        <v>343611.53127951792</v>
      </c>
      <c r="AR202" s="31">
        <f t="shared" si="53"/>
        <v>28.786392339499685</v>
      </c>
      <c r="AS202" s="11">
        <v>1593559.8706091559</v>
      </c>
      <c r="AT202" s="11">
        <v>1123806.4385908912</v>
      </c>
      <c r="AU202" s="11">
        <v>1188422.6290240369</v>
      </c>
      <c r="AV202" s="20">
        <f t="shared" si="54"/>
        <v>1301929.6460746946</v>
      </c>
      <c r="AW202">
        <f t="shared" si="55"/>
        <v>254617.26947133531</v>
      </c>
      <c r="AX202" s="21">
        <f t="shared" si="56"/>
        <v>19.556914633521398</v>
      </c>
    </row>
    <row r="203" spans="1:50" ht="18">
      <c r="A203" s="3" t="s">
        <v>41</v>
      </c>
      <c r="B203" s="3" t="s">
        <v>829</v>
      </c>
      <c r="C203" s="3" t="s">
        <v>51</v>
      </c>
      <c r="D203" s="3" t="s">
        <v>830</v>
      </c>
      <c r="E203" s="3" t="str">
        <f t="shared" si="44"/>
        <v>(d18:0+pO_26:0)</v>
      </c>
      <c r="F203" s="3">
        <v>695.67920000000004</v>
      </c>
      <c r="G203" s="3" t="s">
        <v>308</v>
      </c>
      <c r="H203" s="3"/>
      <c r="I203" s="3">
        <v>36.103000000000002</v>
      </c>
      <c r="J203" s="3" t="s">
        <v>46</v>
      </c>
      <c r="K203" s="9">
        <v>0.88492338025177308</v>
      </c>
      <c r="L203" s="10">
        <v>0.53254739182878508</v>
      </c>
      <c r="M203" s="9">
        <v>1.2321620012436518</v>
      </c>
      <c r="N203" s="9">
        <v>0.27045809892567579</v>
      </c>
      <c r="O203" s="9">
        <v>0.98429073159333791</v>
      </c>
      <c r="P203" s="9">
        <v>0.93456068914035872</v>
      </c>
      <c r="Q203" s="9">
        <v>0.79883224007871423</v>
      </c>
      <c r="R203" s="9">
        <v>0.16361498188870047</v>
      </c>
      <c r="S203" s="9">
        <v>1.1122892145908647</v>
      </c>
      <c r="T203" s="9">
        <v>0.48007743352607601</v>
      </c>
      <c r="U203" s="3" t="s">
        <v>37</v>
      </c>
      <c r="V203" s="3" t="s">
        <v>37</v>
      </c>
      <c r="W203" s="3" t="s">
        <v>37</v>
      </c>
      <c r="X203" s="3" t="s">
        <v>37</v>
      </c>
      <c r="Y203" s="16" t="s">
        <v>10</v>
      </c>
      <c r="Z203" s="16" t="s">
        <v>10</v>
      </c>
      <c r="AA203" s="11">
        <v>1889182.86234976</v>
      </c>
      <c r="AB203" s="11">
        <v>13727093.649339279</v>
      </c>
      <c r="AC203" s="11">
        <v>16576996.07514235</v>
      </c>
      <c r="AD203" s="20">
        <f t="shared" si="45"/>
        <v>10731090.86227713</v>
      </c>
      <c r="AE203">
        <f t="shared" si="46"/>
        <v>7788773.2518371753</v>
      </c>
      <c r="AF203" s="31">
        <f t="shared" si="47"/>
        <v>72.581374548014992</v>
      </c>
      <c r="AG203" s="11">
        <v>14598019.988379037</v>
      </c>
      <c r="AH203" s="11">
        <v>17921105.326626211</v>
      </c>
      <c r="AI203" s="11">
        <v>27777986.511962555</v>
      </c>
      <c r="AJ203" s="20">
        <f t="shared" si="48"/>
        <v>20099037.275655936</v>
      </c>
      <c r="AK203">
        <f t="shared" si="49"/>
        <v>6854591.1673599379</v>
      </c>
      <c r="AL203" s="21">
        <f t="shared" si="50"/>
        <v>34.104077092599141</v>
      </c>
      <c r="AM203" s="11">
        <v>28862430.454511613</v>
      </c>
      <c r="AN203" s="11">
        <v>27914156.018431112</v>
      </c>
      <c r="AO203" s="11">
        <v>30911716.265171152</v>
      </c>
      <c r="AP203" s="20">
        <f t="shared" si="51"/>
        <v>29229434.24603796</v>
      </c>
      <c r="AQ203">
        <f t="shared" si="52"/>
        <v>1532109.8836098823</v>
      </c>
      <c r="AR203" s="31">
        <f t="shared" si="53"/>
        <v>5.2416679389460281</v>
      </c>
      <c r="AS203" s="11">
        <v>18906191.499148726</v>
      </c>
      <c r="AT203" s="11">
        <v>17293704.270562537</v>
      </c>
      <c r="AU203" s="11">
        <v>24202871.945462856</v>
      </c>
      <c r="AV203" s="20">
        <f t="shared" si="54"/>
        <v>20134255.905058041</v>
      </c>
      <c r="AW203">
        <f t="shared" si="55"/>
        <v>3614589.3444163026</v>
      </c>
      <c r="AX203" s="21">
        <f t="shared" si="56"/>
        <v>17.95243569695695</v>
      </c>
    </row>
    <row r="204" spans="1:50" ht="18">
      <c r="A204" s="3" t="s">
        <v>41</v>
      </c>
      <c r="B204" s="3" t="s">
        <v>831</v>
      </c>
      <c r="C204" s="3" t="s">
        <v>124</v>
      </c>
      <c r="D204" s="3" t="s">
        <v>832</v>
      </c>
      <c r="E204" s="3" t="str">
        <f t="shared" si="44"/>
        <v>(22:0_18:3)</v>
      </c>
      <c r="F204" s="3">
        <v>841.58330000000001</v>
      </c>
      <c r="G204" s="3" t="s">
        <v>309</v>
      </c>
      <c r="H204" s="3"/>
      <c r="I204" s="3">
        <v>32.759</v>
      </c>
      <c r="J204" s="3" t="s">
        <v>46</v>
      </c>
      <c r="K204" s="9">
        <v>1.2182908005068889</v>
      </c>
      <c r="L204" s="10">
        <v>0.64204742530154557</v>
      </c>
      <c r="M204" s="9">
        <v>0.83518872930767629</v>
      </c>
      <c r="N204" s="9">
        <v>0.78843730986144978</v>
      </c>
      <c r="O204" s="9">
        <v>2.1108160572643597</v>
      </c>
      <c r="P204" s="9">
        <v>0.38980606367064125</v>
      </c>
      <c r="Q204" s="9">
        <v>2.5273521818405111</v>
      </c>
      <c r="R204" s="9">
        <v>0.34789939964684585</v>
      </c>
      <c r="S204" s="9">
        <v>1.732604445823708</v>
      </c>
      <c r="T204" s="9">
        <v>0.48270257803819583</v>
      </c>
      <c r="U204" s="3" t="s">
        <v>38</v>
      </c>
      <c r="V204" s="3" t="s">
        <v>38</v>
      </c>
      <c r="W204" s="3" t="s">
        <v>58</v>
      </c>
      <c r="X204" s="3" t="s">
        <v>58</v>
      </c>
      <c r="Y204" s="3"/>
      <c r="Z204" s="3"/>
      <c r="AA204" s="11">
        <v>28473353.401000001</v>
      </c>
      <c r="AB204" s="11">
        <v>0</v>
      </c>
      <c r="AC204" s="11">
        <v>0</v>
      </c>
      <c r="AD204" s="20">
        <f t="shared" si="45"/>
        <v>9491117.8003333341</v>
      </c>
      <c r="AE204">
        <f t="shared" si="46"/>
        <v>16439098.250798697</v>
      </c>
      <c r="AF204" s="31">
        <f t="shared" si="47"/>
        <v>173.20508075688772</v>
      </c>
      <c r="AG204" s="11">
        <v>0</v>
      </c>
      <c r="AH204" s="11">
        <v>0</v>
      </c>
      <c r="AI204" s="11">
        <v>0</v>
      </c>
      <c r="AJ204" s="20">
        <f t="shared" si="48"/>
        <v>0</v>
      </c>
      <c r="AK204">
        <f t="shared" si="49"/>
        <v>0</v>
      </c>
      <c r="AL204" s="21" t="e">
        <f t="shared" si="50"/>
        <v>#DIV/0!</v>
      </c>
      <c r="AM204" s="11">
        <v>0</v>
      </c>
      <c r="AN204" s="11">
        <v>0</v>
      </c>
      <c r="AO204" s="11">
        <v>0</v>
      </c>
      <c r="AP204" s="20">
        <f t="shared" si="51"/>
        <v>0</v>
      </c>
      <c r="AQ204">
        <f t="shared" si="52"/>
        <v>0</v>
      </c>
      <c r="AR204" s="31" t="e">
        <f t="shared" si="53"/>
        <v>#DIV/0!</v>
      </c>
      <c r="AS204" s="11">
        <v>20041.691186241471</v>
      </c>
      <c r="AT204" s="11">
        <v>0</v>
      </c>
      <c r="AU204" s="11">
        <v>0</v>
      </c>
      <c r="AV204" s="20">
        <f t="shared" si="54"/>
        <v>6680.5637287471573</v>
      </c>
      <c r="AW204">
        <f t="shared" si="55"/>
        <v>11571.075801391864</v>
      </c>
      <c r="AX204" s="21">
        <f t="shared" si="56"/>
        <v>173.20508075688775</v>
      </c>
    </row>
    <row r="205" spans="1:50" ht="18">
      <c r="A205" s="3" t="s">
        <v>41</v>
      </c>
      <c r="B205" s="3" t="s">
        <v>833</v>
      </c>
      <c r="C205" s="3" t="s">
        <v>72</v>
      </c>
      <c r="D205" s="3" t="s">
        <v>834</v>
      </c>
      <c r="E205" s="3" t="str">
        <f t="shared" si="44"/>
        <v>(18:3_20:3_20:5)</v>
      </c>
      <c r="F205" s="3">
        <v>924.72069999999997</v>
      </c>
      <c r="G205" s="3" t="s">
        <v>310</v>
      </c>
      <c r="H205" s="3"/>
      <c r="I205" s="3">
        <v>38.109000000000002</v>
      </c>
      <c r="J205" s="3" t="s">
        <v>46</v>
      </c>
      <c r="K205" s="9">
        <v>1.2257686355110666</v>
      </c>
      <c r="L205" s="10">
        <v>0.40536558529095967</v>
      </c>
      <c r="M205" s="9">
        <v>1.252623979252677</v>
      </c>
      <c r="N205" s="9">
        <v>9.1233152950659178E-3</v>
      </c>
      <c r="O205" s="9">
        <v>1.4674358688494828</v>
      </c>
      <c r="P205" s="9">
        <v>0.17367772897898753</v>
      </c>
      <c r="Q205" s="9">
        <v>1.1714895237156198</v>
      </c>
      <c r="R205" s="9">
        <v>0.44528340118395671</v>
      </c>
      <c r="S205" s="9">
        <v>1.1971556673398291</v>
      </c>
      <c r="T205" s="9">
        <v>0.48370975438031472</v>
      </c>
      <c r="U205" s="3" t="s">
        <v>58</v>
      </c>
      <c r="V205" s="3" t="s">
        <v>37</v>
      </c>
      <c r="W205" s="3" t="s">
        <v>58</v>
      </c>
      <c r="X205" s="3" t="s">
        <v>38</v>
      </c>
      <c r="Y205" s="3"/>
      <c r="Z205" s="3"/>
      <c r="AA205" s="11">
        <v>5125713.4220000003</v>
      </c>
      <c r="AB205" s="11">
        <v>435714.62665194873</v>
      </c>
      <c r="AC205" s="11">
        <v>474110.95767897286</v>
      </c>
      <c r="AD205" s="20">
        <f t="shared" si="45"/>
        <v>2011846.3354436404</v>
      </c>
      <c r="AE205">
        <f t="shared" si="46"/>
        <v>2696756.3375494881</v>
      </c>
      <c r="AF205" s="31">
        <f t="shared" si="47"/>
        <v>134.0438526561133</v>
      </c>
      <c r="AG205" s="11">
        <v>619822.58472544746</v>
      </c>
      <c r="AH205" s="11">
        <v>423852.21451591607</v>
      </c>
      <c r="AI205" s="11">
        <v>634918.02343978139</v>
      </c>
      <c r="AJ205" s="20">
        <f t="shared" si="48"/>
        <v>559530.9408937149</v>
      </c>
      <c r="AK205">
        <f t="shared" si="49"/>
        <v>117743.38903361348</v>
      </c>
      <c r="AL205" s="21">
        <f t="shared" si="50"/>
        <v>21.04323111167847</v>
      </c>
      <c r="AM205" s="11">
        <v>830676.34931203164</v>
      </c>
      <c r="AN205" s="11">
        <v>527689.3522064935</v>
      </c>
      <c r="AO205" s="11">
        <v>534216.75125217088</v>
      </c>
      <c r="AP205" s="20">
        <f t="shared" si="51"/>
        <v>630860.81759023201</v>
      </c>
      <c r="AQ205">
        <f t="shared" si="52"/>
        <v>173076.10110158057</v>
      </c>
      <c r="AR205" s="31">
        <f t="shared" si="53"/>
        <v>27.434910565962596</v>
      </c>
      <c r="AS205" s="11">
        <v>378464.74992244609</v>
      </c>
      <c r="AT205" s="11">
        <v>336894.65063366841</v>
      </c>
      <c r="AU205" s="11">
        <v>468753.49742401415</v>
      </c>
      <c r="AV205" s="20">
        <f t="shared" si="54"/>
        <v>394704.29932670953</v>
      </c>
      <c r="AW205">
        <f t="shared" si="55"/>
        <v>67412.766542103418</v>
      </c>
      <c r="AX205" s="21">
        <f t="shared" si="56"/>
        <v>17.079308904690617</v>
      </c>
    </row>
    <row r="206" spans="1:50" ht="18">
      <c r="A206" s="3" t="s">
        <v>41</v>
      </c>
      <c r="B206" s="3" t="s">
        <v>835</v>
      </c>
      <c r="C206" s="3" t="s">
        <v>72</v>
      </c>
      <c r="D206" s="3" t="s">
        <v>836</v>
      </c>
      <c r="E206" s="3" t="str">
        <f t="shared" si="44"/>
        <v>(18:0_20:0_22:0)</v>
      </c>
      <c r="F206" s="3">
        <v>974.92409999999995</v>
      </c>
      <c r="G206" s="3" t="s">
        <v>174</v>
      </c>
      <c r="H206" s="3"/>
      <c r="I206" s="3">
        <v>47.735999999999997</v>
      </c>
      <c r="J206" s="3" t="s">
        <v>90</v>
      </c>
      <c r="K206" s="9">
        <v>3.9742492613190588</v>
      </c>
      <c r="L206" s="10">
        <v>0.1857277345463727</v>
      </c>
      <c r="M206" s="9">
        <v>1.5982602433548339</v>
      </c>
      <c r="N206" s="9">
        <v>0.55151616843753104</v>
      </c>
      <c r="O206" s="9">
        <v>20.645428715375786</v>
      </c>
      <c r="P206" s="9">
        <v>0.42386786433401041</v>
      </c>
      <c r="Q206" s="9">
        <v>12.917438696992127</v>
      </c>
      <c r="R206" s="9">
        <v>0.43576020496017243</v>
      </c>
      <c r="S206" s="9">
        <v>5.1947996609864218</v>
      </c>
      <c r="T206" s="9">
        <v>0.48687538511741274</v>
      </c>
      <c r="U206" s="3" t="s">
        <v>38</v>
      </c>
      <c r="V206" s="3" t="s">
        <v>38</v>
      </c>
      <c r="W206" s="3" t="s">
        <v>38</v>
      </c>
      <c r="X206" s="3" t="s">
        <v>37</v>
      </c>
      <c r="Y206" s="3"/>
      <c r="Z206" s="3"/>
      <c r="AA206" s="11">
        <v>41064.330999999998</v>
      </c>
      <c r="AB206" s="11">
        <v>715917.21713732032</v>
      </c>
      <c r="AC206" s="11">
        <v>822894.42264680669</v>
      </c>
      <c r="AD206" s="20">
        <f t="shared" si="45"/>
        <v>526625.32359470904</v>
      </c>
      <c r="AE206">
        <f t="shared" si="46"/>
        <v>423896.37739879766</v>
      </c>
      <c r="AF206" s="31">
        <f t="shared" si="47"/>
        <v>80.492972594881977</v>
      </c>
      <c r="AG206" s="11">
        <v>655858.68035661033</v>
      </c>
      <c r="AH206" s="11">
        <v>933887.91343027353</v>
      </c>
      <c r="AI206" s="11">
        <v>1401510.1289312944</v>
      </c>
      <c r="AJ206" s="20">
        <f t="shared" si="48"/>
        <v>997085.57423939276</v>
      </c>
      <c r="AK206">
        <f t="shared" si="49"/>
        <v>376821.54787006206</v>
      </c>
      <c r="AL206" s="21">
        <f t="shared" si="50"/>
        <v>37.792297632779714</v>
      </c>
      <c r="AM206" s="11">
        <v>615305.83658055309</v>
      </c>
      <c r="AN206" s="11">
        <v>876545.18263078481</v>
      </c>
      <c r="AO206" s="11">
        <v>877462.92670896219</v>
      </c>
      <c r="AP206" s="20">
        <f t="shared" si="51"/>
        <v>789771.31530676677</v>
      </c>
      <c r="AQ206">
        <f t="shared" si="52"/>
        <v>151092.23346659305</v>
      </c>
      <c r="AR206" s="31">
        <f t="shared" si="53"/>
        <v>19.131137145428621</v>
      </c>
      <c r="AS206" s="11">
        <v>626458.9550932222</v>
      </c>
      <c r="AT206" s="11">
        <v>570368.80258963036</v>
      </c>
      <c r="AU206" s="11">
        <v>667554.01259246969</v>
      </c>
      <c r="AV206" s="20">
        <f t="shared" si="54"/>
        <v>621460.59009177412</v>
      </c>
      <c r="AW206">
        <f t="shared" si="55"/>
        <v>48785.028444593241</v>
      </c>
      <c r="AX206" s="21">
        <f t="shared" si="56"/>
        <v>7.8500598786785361</v>
      </c>
    </row>
    <row r="207" spans="1:50" ht="18">
      <c r="A207" s="3" t="s">
        <v>41</v>
      </c>
      <c r="B207" s="3" t="s">
        <v>837</v>
      </c>
      <c r="C207" s="3" t="s">
        <v>78</v>
      </c>
      <c r="D207" s="3" t="s">
        <v>585</v>
      </c>
      <c r="E207" s="3" t="str">
        <f t="shared" si="44"/>
        <v>(16:0_18:3)</v>
      </c>
      <c r="F207" s="3">
        <v>914.59670000000006</v>
      </c>
      <c r="G207" s="3" t="s">
        <v>311</v>
      </c>
      <c r="H207" s="3"/>
      <c r="I207" s="3">
        <v>27.16</v>
      </c>
      <c r="J207" s="3" t="s">
        <v>46</v>
      </c>
      <c r="K207" s="9">
        <v>0.99298223892417992</v>
      </c>
      <c r="L207" s="10">
        <v>0.96573795593718259</v>
      </c>
      <c r="M207" s="9">
        <v>1.1945288547408011</v>
      </c>
      <c r="N207" s="9">
        <v>0.35081678948271494</v>
      </c>
      <c r="O207" s="9">
        <v>0.90299511146381417</v>
      </c>
      <c r="P207" s="9">
        <v>0.51765047875080006</v>
      </c>
      <c r="Q207" s="9">
        <v>0.75594248550802379</v>
      </c>
      <c r="R207" s="9">
        <v>0.16334598176887516</v>
      </c>
      <c r="S207" s="9">
        <v>0.90937690128490123</v>
      </c>
      <c r="T207" s="9">
        <v>0.49036968173985096</v>
      </c>
      <c r="U207" s="3" t="s">
        <v>58</v>
      </c>
      <c r="V207" s="3" t="s">
        <v>38</v>
      </c>
      <c r="W207" s="3" t="s">
        <v>38</v>
      </c>
      <c r="X207" s="3" t="s">
        <v>38</v>
      </c>
      <c r="Y207" s="16" t="s">
        <v>10</v>
      </c>
      <c r="Z207" s="16" t="s">
        <v>10</v>
      </c>
      <c r="AA207" s="11">
        <v>522963.82742881199</v>
      </c>
      <c r="AB207" s="11">
        <v>14129732.471373014</v>
      </c>
      <c r="AC207" s="11">
        <v>18132739.885491308</v>
      </c>
      <c r="AD207" s="20">
        <f t="shared" si="45"/>
        <v>10928478.728097713</v>
      </c>
      <c r="AE207">
        <f t="shared" si="46"/>
        <v>9231038.5304365046</v>
      </c>
      <c r="AF207" s="31">
        <f t="shared" si="47"/>
        <v>84.467735721560246</v>
      </c>
      <c r="AG207" s="11">
        <v>19180897.244370218</v>
      </c>
      <c r="AH207" s="11">
        <v>24672230.048863929</v>
      </c>
      <c r="AI207" s="11">
        <v>5922265.9374510413</v>
      </c>
      <c r="AJ207" s="20">
        <f t="shared" si="48"/>
        <v>16591797.74356173</v>
      </c>
      <c r="AK207">
        <f t="shared" si="49"/>
        <v>9639391.3559743427</v>
      </c>
      <c r="AL207" s="21">
        <f t="shared" si="50"/>
        <v>58.097329204213601</v>
      </c>
      <c r="AM207" s="11">
        <v>7678879.5339054065</v>
      </c>
      <c r="AN207" s="11">
        <v>9207133.0941909496</v>
      </c>
      <c r="AO207" s="11">
        <v>15417975.845835917</v>
      </c>
      <c r="AP207" s="20">
        <f t="shared" si="51"/>
        <v>10767996.157977425</v>
      </c>
      <c r="AQ207">
        <f t="shared" si="52"/>
        <v>4098856.31112555</v>
      </c>
      <c r="AR207" s="31">
        <f t="shared" si="53"/>
        <v>38.065172488837952</v>
      </c>
      <c r="AS207" s="11">
        <v>7219575.8782617999</v>
      </c>
      <c r="AT207" s="11">
        <v>21541176.071046822</v>
      </c>
      <c r="AU207" s="11">
        <v>15521230.075185047</v>
      </c>
      <c r="AV207" s="20">
        <f t="shared" si="54"/>
        <v>14760660.674831225</v>
      </c>
      <c r="AW207">
        <f t="shared" si="55"/>
        <v>7191029.646723818</v>
      </c>
      <c r="AX207" s="21">
        <f t="shared" si="56"/>
        <v>48.717532400060009</v>
      </c>
    </row>
    <row r="208" spans="1:50" ht="18">
      <c r="A208" s="3" t="s">
        <v>41</v>
      </c>
      <c r="B208" s="3" t="s">
        <v>838</v>
      </c>
      <c r="C208" s="3" t="s">
        <v>39</v>
      </c>
      <c r="D208" s="3" t="s">
        <v>839</v>
      </c>
      <c r="E208" s="3" t="str">
        <f t="shared" si="44"/>
        <v>(16:3_17:3)</v>
      </c>
      <c r="F208" s="3">
        <v>732.48119999999994</v>
      </c>
      <c r="G208" s="3" t="s">
        <v>312</v>
      </c>
      <c r="H208" s="3"/>
      <c r="I208" s="3">
        <v>15.012</v>
      </c>
      <c r="J208" s="3" t="s">
        <v>80</v>
      </c>
      <c r="K208" s="9">
        <v>0.90025815497300277</v>
      </c>
      <c r="L208" s="10">
        <v>0.79967495451837567</v>
      </c>
      <c r="M208" s="9">
        <v>1.5034114422284968</v>
      </c>
      <c r="N208" s="9">
        <v>0.28478023637447197</v>
      </c>
      <c r="O208" s="9">
        <v>0.94798717516653719</v>
      </c>
      <c r="P208" s="9">
        <v>0.89351647861831984</v>
      </c>
      <c r="Q208" s="9">
        <v>0.63055737673603318</v>
      </c>
      <c r="R208" s="9">
        <v>9.1906657211235837E-2</v>
      </c>
      <c r="S208" s="9">
        <v>1.0530170373129979</v>
      </c>
      <c r="T208" s="9">
        <v>0.49138172399850055</v>
      </c>
      <c r="U208" s="3" t="s">
        <v>58</v>
      </c>
      <c r="V208" s="3" t="s">
        <v>58</v>
      </c>
      <c r="W208" s="3" t="s">
        <v>58</v>
      </c>
      <c r="X208" s="3" t="s">
        <v>58</v>
      </c>
      <c r="Y208" s="3"/>
      <c r="Z208" s="3"/>
      <c r="AA208" s="11">
        <v>4144395.6889999998</v>
      </c>
      <c r="AB208" s="11">
        <v>27102368.498481121</v>
      </c>
      <c r="AC208" s="11">
        <v>31043555.717457563</v>
      </c>
      <c r="AD208" s="20">
        <f t="shared" si="45"/>
        <v>20763439.968312893</v>
      </c>
      <c r="AE208">
        <f t="shared" si="46"/>
        <v>14526792.961355153</v>
      </c>
      <c r="AF208" s="31">
        <f t="shared" si="47"/>
        <v>69.963324880292035</v>
      </c>
      <c r="AG208" s="11">
        <v>21101461.340986632</v>
      </c>
      <c r="AH208" s="11">
        <v>30699946.524671588</v>
      </c>
      <c r="AI208" s="11">
        <v>43334409.099854931</v>
      </c>
      <c r="AJ208" s="20">
        <f t="shared" si="48"/>
        <v>31711938.988504384</v>
      </c>
      <c r="AK208">
        <f t="shared" si="49"/>
        <v>11150968.032968359</v>
      </c>
      <c r="AL208" s="21">
        <f t="shared" si="50"/>
        <v>35.163311953301239</v>
      </c>
      <c r="AM208" s="11">
        <v>39325799.784513533</v>
      </c>
      <c r="AN208" s="11">
        <v>48499317.374996804</v>
      </c>
      <c r="AO208" s="11">
        <v>31723105.741798606</v>
      </c>
      <c r="AP208" s="20">
        <f t="shared" si="51"/>
        <v>39849407.633769654</v>
      </c>
      <c r="AQ208">
        <f t="shared" si="52"/>
        <v>8400353.7470344361</v>
      </c>
      <c r="AR208" s="31">
        <f t="shared" si="53"/>
        <v>21.080247476290488</v>
      </c>
      <c r="AS208" s="11">
        <v>36337584.728118025</v>
      </c>
      <c r="AT208" s="11">
        <v>30898602.978418268</v>
      </c>
      <c r="AU208" s="11">
        <v>36534502.326725781</v>
      </c>
      <c r="AV208" s="20">
        <f t="shared" si="54"/>
        <v>34590230.011087358</v>
      </c>
      <c r="AW208">
        <f t="shared" si="55"/>
        <v>3198558.5419701566</v>
      </c>
      <c r="AX208" s="21">
        <f t="shared" si="56"/>
        <v>9.2469999214949095</v>
      </c>
    </row>
    <row r="209" spans="1:50" ht="18">
      <c r="A209" s="3" t="s">
        <v>41</v>
      </c>
      <c r="B209" s="3" t="s">
        <v>840</v>
      </c>
      <c r="C209" s="3" t="s">
        <v>93</v>
      </c>
      <c r="D209" s="3" t="s">
        <v>745</v>
      </c>
      <c r="E209" s="3" t="str">
        <f t="shared" si="44"/>
        <v>(18:3_18:3)</v>
      </c>
      <c r="F209" s="3">
        <v>854.49450000000002</v>
      </c>
      <c r="G209" s="3" t="s">
        <v>313</v>
      </c>
      <c r="H209" s="3"/>
      <c r="I209" s="3">
        <v>14.864000000000001</v>
      </c>
      <c r="J209" s="3" t="s">
        <v>90</v>
      </c>
      <c r="K209" s="9">
        <v>1.4731509618117506</v>
      </c>
      <c r="L209" s="10">
        <v>0.43917804348001649</v>
      </c>
      <c r="M209" s="9">
        <v>1.1821524625061159</v>
      </c>
      <c r="N209" s="9">
        <v>0.6537315923520316</v>
      </c>
      <c r="O209" s="9">
        <v>1.0846646462207461</v>
      </c>
      <c r="P209" s="9">
        <v>0.8046694615039035</v>
      </c>
      <c r="Q209" s="9">
        <v>0.91753363514660402</v>
      </c>
      <c r="R209" s="9">
        <v>0.75389569105413234</v>
      </c>
      <c r="S209" s="9">
        <v>0.73628886267485738</v>
      </c>
      <c r="T209" s="9">
        <v>0.49200733299274213</v>
      </c>
      <c r="U209" s="3" t="s">
        <v>58</v>
      </c>
      <c r="V209" s="3" t="s">
        <v>58</v>
      </c>
      <c r="W209" s="3" t="s">
        <v>58</v>
      </c>
      <c r="X209" s="3" t="s">
        <v>58</v>
      </c>
      <c r="Y209" s="16" t="s">
        <v>10</v>
      </c>
      <c r="Z209" s="16" t="s">
        <v>10</v>
      </c>
      <c r="AA209" s="11">
        <v>1009247.1820582401</v>
      </c>
      <c r="AB209" s="11">
        <v>38554.162678304194</v>
      </c>
      <c r="AC209" s="11">
        <v>443077.12757083727</v>
      </c>
      <c r="AD209" s="20">
        <f t="shared" si="45"/>
        <v>496959.49076912721</v>
      </c>
      <c r="AE209">
        <f t="shared" si="46"/>
        <v>487584.57344968204</v>
      </c>
      <c r="AF209" s="31">
        <f t="shared" si="47"/>
        <v>98.113544968235558</v>
      </c>
      <c r="AG209" s="11">
        <v>2059142.7619840184</v>
      </c>
      <c r="AH209" s="11">
        <v>212076.03732543319</v>
      </c>
      <c r="AI209" s="11">
        <v>110284.59363901208</v>
      </c>
      <c r="AJ209" s="20">
        <f t="shared" si="48"/>
        <v>793834.46431615448</v>
      </c>
      <c r="AK209">
        <f t="shared" si="49"/>
        <v>1096970.4602277593</v>
      </c>
      <c r="AL209" s="21">
        <f t="shared" si="50"/>
        <v>138.18629821933217</v>
      </c>
      <c r="AM209" s="11">
        <v>3163814.3079439416</v>
      </c>
      <c r="AN209" s="11">
        <v>2369576.6621580287</v>
      </c>
      <c r="AO209" s="11">
        <v>118245.05308465826</v>
      </c>
      <c r="AP209" s="20">
        <f t="shared" si="51"/>
        <v>1883878.6743955428</v>
      </c>
      <c r="AQ209">
        <f t="shared" si="52"/>
        <v>1579810.090809471</v>
      </c>
      <c r="AR209" s="31">
        <f t="shared" si="53"/>
        <v>83.859439160346426</v>
      </c>
      <c r="AS209" s="11">
        <v>57248.952719566587</v>
      </c>
      <c r="AT209" s="11">
        <v>475196.03745232202</v>
      </c>
      <c r="AU209" s="11">
        <v>56095.418796724407</v>
      </c>
      <c r="AV209" s="20">
        <f t="shared" si="54"/>
        <v>196180.136322871</v>
      </c>
      <c r="AW209">
        <f t="shared" si="55"/>
        <v>241635.54678986591</v>
      </c>
      <c r="AX209" s="21">
        <f t="shared" si="56"/>
        <v>123.17024104427419</v>
      </c>
    </row>
    <row r="210" spans="1:50" ht="18">
      <c r="A210" s="3" t="s">
        <v>41</v>
      </c>
      <c r="B210" s="3" t="s">
        <v>841</v>
      </c>
      <c r="C210" s="3" t="s">
        <v>78</v>
      </c>
      <c r="D210" s="3" t="s">
        <v>619</v>
      </c>
      <c r="E210" s="3" t="str">
        <f t="shared" si="44"/>
        <v>(18:0_18:2)</v>
      </c>
      <c r="F210" s="3">
        <v>944.64359999999999</v>
      </c>
      <c r="G210" s="3" t="s">
        <v>314</v>
      </c>
      <c r="H210" s="3"/>
      <c r="I210" s="3">
        <v>29.585000000000001</v>
      </c>
      <c r="J210" s="3" t="s">
        <v>80</v>
      </c>
      <c r="K210" s="9">
        <v>1.0457716622091358</v>
      </c>
      <c r="L210" s="10">
        <v>0.76909268825035937</v>
      </c>
      <c r="M210" s="9">
        <v>1.6358517323224555</v>
      </c>
      <c r="N210" s="9">
        <v>0.317488202032912</v>
      </c>
      <c r="O210" s="9">
        <v>0.89109861733075413</v>
      </c>
      <c r="P210" s="9">
        <v>0.58546730061350816</v>
      </c>
      <c r="Q210" s="9">
        <v>0.54473067437819767</v>
      </c>
      <c r="R210" s="9">
        <v>0.25882645204729871</v>
      </c>
      <c r="S210" s="9">
        <v>0.85209673347655712</v>
      </c>
      <c r="T210" s="9">
        <v>0.49321393570674371</v>
      </c>
      <c r="U210" s="3" t="s">
        <v>58</v>
      </c>
      <c r="V210" s="3" t="s">
        <v>58</v>
      </c>
      <c r="W210" s="3" t="s">
        <v>58</v>
      </c>
      <c r="X210" s="3" t="s">
        <v>58</v>
      </c>
      <c r="Y210" s="3"/>
      <c r="Z210" s="3"/>
      <c r="AA210" s="11">
        <v>19348809.912999999</v>
      </c>
      <c r="AB210" s="11">
        <v>5583180.0665692454</v>
      </c>
      <c r="AC210" s="11">
        <v>3147232.1156597263</v>
      </c>
      <c r="AD210" s="20">
        <f t="shared" si="45"/>
        <v>9359740.6984096561</v>
      </c>
      <c r="AE210">
        <f t="shared" si="46"/>
        <v>8736108.3117880616</v>
      </c>
      <c r="AF210" s="31">
        <f t="shared" si="47"/>
        <v>93.337076242640379</v>
      </c>
      <c r="AG210" s="11">
        <v>5675155.3208185695</v>
      </c>
      <c r="AH210" s="11">
        <v>6857706.0100811608</v>
      </c>
      <c r="AI210" s="11">
        <v>2254516.1731162695</v>
      </c>
      <c r="AJ210" s="20">
        <f t="shared" si="48"/>
        <v>4929125.8346720003</v>
      </c>
      <c r="AK210">
        <f t="shared" si="49"/>
        <v>2390556.2458211053</v>
      </c>
      <c r="AL210" s="21">
        <f t="shared" si="50"/>
        <v>48.498584252113751</v>
      </c>
      <c r="AM210" s="11">
        <v>5082730.6729188608</v>
      </c>
      <c r="AN210" s="11">
        <v>2839982.5166084254</v>
      </c>
      <c r="AO210" s="11">
        <v>4066225.4932616167</v>
      </c>
      <c r="AP210" s="20">
        <f t="shared" si="51"/>
        <v>3996312.8942629676</v>
      </c>
      <c r="AQ210">
        <f t="shared" si="52"/>
        <v>1123007.4139481552</v>
      </c>
      <c r="AR210" s="31">
        <f t="shared" si="53"/>
        <v>28.10108826964785</v>
      </c>
      <c r="AS210" s="11">
        <v>3901667.3412439181</v>
      </c>
      <c r="AT210" s="11">
        <v>4650229.3171865977</v>
      </c>
      <c r="AU210" s="11">
        <v>4928692.8010584032</v>
      </c>
      <c r="AV210" s="20">
        <f t="shared" si="54"/>
        <v>4493529.81982964</v>
      </c>
      <c r="AW210">
        <f t="shared" si="55"/>
        <v>531141.57541161391</v>
      </c>
      <c r="AX210" s="21">
        <f t="shared" si="56"/>
        <v>11.820141330045757</v>
      </c>
    </row>
    <row r="211" spans="1:50" ht="18">
      <c r="A211" s="3" t="s">
        <v>41</v>
      </c>
      <c r="B211" s="3" t="s">
        <v>842</v>
      </c>
      <c r="C211" s="3" t="s">
        <v>119</v>
      </c>
      <c r="D211" s="3" t="s">
        <v>843</v>
      </c>
      <c r="E211" s="3" t="str">
        <f t="shared" si="44"/>
        <v>(16:0_16:1)</v>
      </c>
      <c r="F211" s="3">
        <v>720.4941</v>
      </c>
      <c r="G211" s="3" t="s">
        <v>315</v>
      </c>
      <c r="H211" s="3"/>
      <c r="I211" s="3">
        <v>23.196000000000002</v>
      </c>
      <c r="J211" s="3" t="s">
        <v>90</v>
      </c>
      <c r="K211" s="9">
        <v>1.1985843808447934</v>
      </c>
      <c r="L211" s="10">
        <v>0.40589066487784359</v>
      </c>
      <c r="M211" s="9">
        <v>1.3448225383638104</v>
      </c>
      <c r="N211" s="9">
        <v>0.32475915379523518</v>
      </c>
      <c r="O211" s="9">
        <v>1.0377375726306015</v>
      </c>
      <c r="P211" s="9">
        <v>0.63248593811630505</v>
      </c>
      <c r="Q211" s="9">
        <v>0.77165391196757727</v>
      </c>
      <c r="R211" s="9">
        <v>0.36869783831698943</v>
      </c>
      <c r="S211" s="9">
        <v>0.86580268291096629</v>
      </c>
      <c r="T211" s="9">
        <v>0.49355620068579176</v>
      </c>
      <c r="U211" s="3" t="s">
        <v>58</v>
      </c>
      <c r="V211" s="3" t="s">
        <v>58</v>
      </c>
      <c r="W211" s="3" t="s">
        <v>58</v>
      </c>
      <c r="X211" s="3" t="s">
        <v>58</v>
      </c>
      <c r="Y211" s="16" t="s">
        <v>10</v>
      </c>
      <c r="Z211" s="16" t="s">
        <v>10</v>
      </c>
      <c r="AA211" s="11">
        <v>5948687.6447221199</v>
      </c>
      <c r="AB211" s="11">
        <v>2056.1134665145255</v>
      </c>
      <c r="AC211" s="11">
        <v>1068.3990481043054</v>
      </c>
      <c r="AD211" s="20">
        <f t="shared" si="45"/>
        <v>1983937.3857455794</v>
      </c>
      <c r="AE211">
        <f t="shared" si="46"/>
        <v>3433574.4794508028</v>
      </c>
      <c r="AF211" s="31">
        <f t="shared" si="47"/>
        <v>173.06869179041345</v>
      </c>
      <c r="AG211" s="11">
        <v>634694.62224402861</v>
      </c>
      <c r="AH211" s="11">
        <v>356363.58091497648</v>
      </c>
      <c r="AI211" s="11">
        <v>603235.06554513786</v>
      </c>
      <c r="AJ211" s="20">
        <f t="shared" si="48"/>
        <v>531431.08956804767</v>
      </c>
      <c r="AK211">
        <f t="shared" si="49"/>
        <v>152426.70489916654</v>
      </c>
      <c r="AL211" s="21">
        <f t="shared" si="50"/>
        <v>28.682308561032897</v>
      </c>
      <c r="AM211" s="11">
        <v>1398577.6404245938</v>
      </c>
      <c r="AN211" s="11">
        <v>1090290.0027015849</v>
      </c>
      <c r="AO211" s="11">
        <v>632180.7837580262</v>
      </c>
      <c r="AP211" s="20">
        <f t="shared" si="51"/>
        <v>1040349.4756280682</v>
      </c>
      <c r="AQ211">
        <f t="shared" si="52"/>
        <v>385631.40128934587</v>
      </c>
      <c r="AR211" s="31">
        <f t="shared" si="53"/>
        <v>37.067486486359478</v>
      </c>
      <c r="AS211" s="11">
        <v>732648.97824226622</v>
      </c>
      <c r="AT211" s="11">
        <v>37714.095104222157</v>
      </c>
      <c r="AU211" s="11">
        <v>312509.29352136888</v>
      </c>
      <c r="AV211" s="20">
        <f t="shared" si="54"/>
        <v>360957.45562261908</v>
      </c>
      <c r="AW211">
        <f t="shared" si="55"/>
        <v>349991.487408999</v>
      </c>
      <c r="AX211" s="21">
        <f t="shared" si="56"/>
        <v>96.961977639524093</v>
      </c>
    </row>
    <row r="212" spans="1:50" ht="18">
      <c r="A212" s="3" t="s">
        <v>41</v>
      </c>
      <c r="B212" s="3" t="s">
        <v>844</v>
      </c>
      <c r="C212" s="3" t="s">
        <v>76</v>
      </c>
      <c r="D212" s="3" t="s">
        <v>806</v>
      </c>
      <c r="E212" s="3" t="str">
        <f t="shared" si="44"/>
        <v>(16:0_22:0)</v>
      </c>
      <c r="F212" s="3">
        <v>775.60910000000001</v>
      </c>
      <c r="G212" s="3" t="s">
        <v>316</v>
      </c>
      <c r="H212" s="3"/>
      <c r="I212" s="3">
        <v>34.209000000000003</v>
      </c>
      <c r="J212" s="3" t="s">
        <v>80</v>
      </c>
      <c r="K212" s="9">
        <v>1.4038699679299165</v>
      </c>
      <c r="L212" s="10">
        <v>0.15028393165457177</v>
      </c>
      <c r="M212" s="9">
        <v>1.4374607136743782</v>
      </c>
      <c r="N212" s="9">
        <v>0.52198409966131865</v>
      </c>
      <c r="O212" s="9">
        <v>1.2351792172072649</v>
      </c>
      <c r="P212" s="9">
        <v>0.26506462544827386</v>
      </c>
      <c r="Q212" s="9">
        <v>0.85927859137795171</v>
      </c>
      <c r="R212" s="9">
        <v>0.75732959992092264</v>
      </c>
      <c r="S212" s="9">
        <v>0.87983876386258519</v>
      </c>
      <c r="T212" s="9">
        <v>0.49582028159805636</v>
      </c>
      <c r="U212" s="3" t="s">
        <v>38</v>
      </c>
      <c r="V212" s="3" t="s">
        <v>38</v>
      </c>
      <c r="W212" s="3" t="s">
        <v>38</v>
      </c>
      <c r="X212" s="3" t="s">
        <v>37</v>
      </c>
      <c r="Y212" s="3"/>
      <c r="Z212" s="3"/>
      <c r="AA212" s="11">
        <v>31937004.872000001</v>
      </c>
      <c r="AB212" s="11">
        <v>227.08103129762907</v>
      </c>
      <c r="AC212" s="11">
        <v>728.56587884216549</v>
      </c>
      <c r="AD212" s="20">
        <f t="shared" si="45"/>
        <v>10645986.839636713</v>
      </c>
      <c r="AE212">
        <f t="shared" si="46"/>
        <v>18438562.490164079</v>
      </c>
      <c r="AF212" s="31">
        <f t="shared" si="47"/>
        <v>173.19730681531897</v>
      </c>
      <c r="AG212" s="11">
        <v>1223.0066356484435</v>
      </c>
      <c r="AH212" s="11">
        <v>1439.4952723415411</v>
      </c>
      <c r="AI212" s="11">
        <v>198.06225753877348</v>
      </c>
      <c r="AJ212" s="20">
        <f t="shared" si="48"/>
        <v>953.52138850958602</v>
      </c>
      <c r="AK212">
        <f t="shared" si="49"/>
        <v>663.14078925948309</v>
      </c>
      <c r="AL212" s="21">
        <f t="shared" si="50"/>
        <v>69.546503859343304</v>
      </c>
      <c r="AM212" s="11">
        <v>4234.9827154108252</v>
      </c>
      <c r="AN212" s="11">
        <v>312.43795502261469</v>
      </c>
      <c r="AO212" s="11">
        <v>339.72919739444336</v>
      </c>
      <c r="AP212" s="20">
        <f t="shared" si="51"/>
        <v>1629.0499559426278</v>
      </c>
      <c r="AQ212">
        <f t="shared" si="52"/>
        <v>2256.8452235653426</v>
      </c>
      <c r="AR212" s="31">
        <f t="shared" si="53"/>
        <v>138.53750864622501</v>
      </c>
      <c r="AS212" s="11">
        <v>2139.1548839043421</v>
      </c>
      <c r="AT212" s="11">
        <v>192.38771867115307</v>
      </c>
      <c r="AU212" s="11">
        <v>2081.4466932520386</v>
      </c>
      <c r="AV212" s="20">
        <f t="shared" si="54"/>
        <v>1470.9964319425114</v>
      </c>
      <c r="AW212">
        <f t="shared" si="55"/>
        <v>1107.6835017536232</v>
      </c>
      <c r="AX212" s="21">
        <f t="shared" si="56"/>
        <v>75.301576380500222</v>
      </c>
    </row>
    <row r="213" spans="1:50" ht="18">
      <c r="A213" s="3" t="s">
        <v>31</v>
      </c>
      <c r="B213" s="13" t="s">
        <v>845</v>
      </c>
      <c r="C213" s="3" t="s">
        <v>78</v>
      </c>
      <c r="D213" s="18" t="s">
        <v>846</v>
      </c>
      <c r="E213" s="3" t="s">
        <v>847</v>
      </c>
      <c r="F213" s="3">
        <v>940.6123</v>
      </c>
      <c r="G213" s="3" t="s">
        <v>292</v>
      </c>
      <c r="H213" s="3"/>
      <c r="I213" s="3">
        <v>20.724</v>
      </c>
      <c r="J213" s="3" t="s">
        <v>36</v>
      </c>
      <c r="K213" s="14">
        <v>2.6652957617952753</v>
      </c>
      <c r="L213" s="15">
        <v>4.7378801552340748E-2</v>
      </c>
      <c r="M213" s="9">
        <v>4.5446461267660574</v>
      </c>
      <c r="N213" s="9">
        <v>2.115477946964029E-2</v>
      </c>
      <c r="O213" s="9">
        <v>2.3380728331296186</v>
      </c>
      <c r="P213" s="9">
        <v>8.1811494663068474E-2</v>
      </c>
      <c r="Q213" s="9">
        <v>0.51446752242366056</v>
      </c>
      <c r="R213" s="9">
        <v>9.0043713301773534E-2</v>
      </c>
      <c r="S213" s="9">
        <v>0.87722828612264492</v>
      </c>
      <c r="T213" s="9">
        <v>0.49799832673421829</v>
      </c>
      <c r="U213" s="3" t="s">
        <v>38</v>
      </c>
      <c r="V213" s="3" t="s">
        <v>38</v>
      </c>
      <c r="W213" s="3" t="s">
        <v>47</v>
      </c>
      <c r="X213" s="3" t="s">
        <v>38</v>
      </c>
      <c r="Y213" s="11"/>
      <c r="Z213" s="11"/>
      <c r="AA213" s="11">
        <v>15537257.198999999</v>
      </c>
      <c r="AB213" s="11">
        <v>9798455.9200970884</v>
      </c>
      <c r="AC213" s="11">
        <v>13430916.866108419</v>
      </c>
      <c r="AD213" s="20">
        <f t="shared" si="45"/>
        <v>12922209.995068504</v>
      </c>
      <c r="AE213">
        <f t="shared" si="46"/>
        <v>2903023.775336131</v>
      </c>
      <c r="AF213" s="31">
        <f t="shared" si="47"/>
        <v>22.465381513255167</v>
      </c>
      <c r="AG213" s="11">
        <v>4282258.8467882983</v>
      </c>
      <c r="AH213" s="11">
        <v>11142937.922120154</v>
      </c>
      <c r="AI213" s="11">
        <v>33645673.894892931</v>
      </c>
      <c r="AJ213" s="20">
        <f t="shared" si="48"/>
        <v>16356956.887933796</v>
      </c>
      <c r="AK213">
        <f t="shared" si="49"/>
        <v>15360404.654621331</v>
      </c>
      <c r="AL213" s="21">
        <f t="shared" si="50"/>
        <v>93.90747166395235</v>
      </c>
      <c r="AM213" s="11">
        <v>144052.73025303474</v>
      </c>
      <c r="AN213" s="11">
        <v>22836859.889401883</v>
      </c>
      <c r="AO213" s="11">
        <v>9989797.3884723578</v>
      </c>
      <c r="AP213" s="20">
        <f t="shared" si="51"/>
        <v>10990236.669375757</v>
      </c>
      <c r="AQ213">
        <f t="shared" si="52"/>
        <v>11379434.663315233</v>
      </c>
      <c r="AR213" s="31">
        <f t="shared" si="53"/>
        <v>103.54130675842472</v>
      </c>
      <c r="AS213" s="11">
        <v>8613820.7615796849</v>
      </c>
      <c r="AT213" s="11">
        <v>18125644.220064446</v>
      </c>
      <c r="AU213" s="11">
        <v>15786358.451878101</v>
      </c>
      <c r="AV213" s="20">
        <f t="shared" si="54"/>
        <v>14175274.477840744</v>
      </c>
      <c r="AW213">
        <f t="shared" si="55"/>
        <v>4956348.4597932827</v>
      </c>
      <c r="AX213" s="21">
        <f t="shared" si="56"/>
        <v>34.964744192722399</v>
      </c>
    </row>
    <row r="214" spans="1:50" ht="18">
      <c r="A214" s="3" t="s">
        <v>41</v>
      </c>
      <c r="B214" s="3" t="s">
        <v>848</v>
      </c>
      <c r="C214" s="3" t="s">
        <v>72</v>
      </c>
      <c r="D214" s="3" t="s">
        <v>849</v>
      </c>
      <c r="E214" s="3" t="str">
        <f>"("&amp;D214&amp;")"</f>
        <v>(16:0_18:2_18:3)</v>
      </c>
      <c r="F214" s="3">
        <v>852.72069999999997</v>
      </c>
      <c r="G214" s="3" t="s">
        <v>317</v>
      </c>
      <c r="H214" s="3"/>
      <c r="I214" s="3">
        <v>39.136000000000003</v>
      </c>
      <c r="J214" s="3" t="s">
        <v>90</v>
      </c>
      <c r="K214" s="9">
        <v>1.0781018234462671</v>
      </c>
      <c r="L214" s="10">
        <v>0.77920456092621271</v>
      </c>
      <c r="M214" s="9">
        <v>1.0467300644305051</v>
      </c>
      <c r="N214" s="9">
        <v>0.84897801535286022</v>
      </c>
      <c r="O214" s="9">
        <v>0.89541603018735771</v>
      </c>
      <c r="P214" s="9">
        <v>0.53272990987037705</v>
      </c>
      <c r="Q214" s="9">
        <v>0.85544120744685703</v>
      </c>
      <c r="R214" s="9">
        <v>0.51040780131561769</v>
      </c>
      <c r="S214" s="9">
        <v>0.83054866499071967</v>
      </c>
      <c r="T214" s="9">
        <v>0.49888112824846953</v>
      </c>
      <c r="U214" s="3" t="s">
        <v>58</v>
      </c>
      <c r="V214" s="3" t="s">
        <v>58</v>
      </c>
      <c r="W214" s="3" t="s">
        <v>58</v>
      </c>
      <c r="X214" s="3" t="s">
        <v>58</v>
      </c>
      <c r="Y214" s="3"/>
      <c r="Z214" s="3"/>
      <c r="AA214" s="11">
        <v>131792206.70900001</v>
      </c>
      <c r="AB214" s="11">
        <v>203653.14605377987</v>
      </c>
      <c r="AC214" s="11">
        <v>506731.05738573818</v>
      </c>
      <c r="AD214" s="20">
        <f t="shared" si="45"/>
        <v>44167530.304146506</v>
      </c>
      <c r="AE214">
        <f t="shared" si="46"/>
        <v>75885347.072715908</v>
      </c>
      <c r="AF214" s="31">
        <f t="shared" si="47"/>
        <v>171.81252053296646</v>
      </c>
      <c r="AG214" s="11">
        <v>449261.2208231049</v>
      </c>
      <c r="AH214" s="11">
        <v>267165.07394819282</v>
      </c>
      <c r="AI214" s="11">
        <v>522308.91675604577</v>
      </c>
      <c r="AJ214" s="20">
        <f t="shared" si="48"/>
        <v>412911.73717578111</v>
      </c>
      <c r="AK214">
        <f t="shared" si="49"/>
        <v>131398.47355186418</v>
      </c>
      <c r="AL214" s="21">
        <f t="shared" si="50"/>
        <v>31.822411842927679</v>
      </c>
      <c r="AM214" s="11">
        <v>175860.851813927</v>
      </c>
      <c r="AN214" s="11">
        <v>1554519.5444909737</v>
      </c>
      <c r="AO214" s="11">
        <v>1018869.3206179469</v>
      </c>
      <c r="AP214" s="20">
        <f t="shared" si="51"/>
        <v>916416.57230761589</v>
      </c>
      <c r="AQ214">
        <f t="shared" si="52"/>
        <v>695016.09474223759</v>
      </c>
      <c r="AR214" s="31">
        <f t="shared" si="53"/>
        <v>75.840629223031968</v>
      </c>
      <c r="AS214" s="11">
        <v>9697610.4158136509</v>
      </c>
      <c r="AT214" s="11">
        <v>1933702.8433376674</v>
      </c>
      <c r="AU214" s="11">
        <v>691999.83442906523</v>
      </c>
      <c r="AV214" s="20">
        <f t="shared" si="54"/>
        <v>4107771.0311934613</v>
      </c>
      <c r="AW214">
        <f t="shared" si="55"/>
        <v>4880592.6740480447</v>
      </c>
      <c r="AX214" s="21">
        <f t="shared" si="56"/>
        <v>118.81364947038078</v>
      </c>
    </row>
    <row r="215" spans="1:50" ht="18">
      <c r="A215" s="3" t="s">
        <v>31</v>
      </c>
      <c r="B215" s="13" t="s">
        <v>318</v>
      </c>
      <c r="C215" s="3" t="s">
        <v>319</v>
      </c>
      <c r="D215" s="8">
        <v>0.62638888888888888</v>
      </c>
      <c r="E215" s="3" t="s">
        <v>320</v>
      </c>
      <c r="F215" s="3">
        <v>474.28289999999998</v>
      </c>
      <c r="G215" s="3" t="s">
        <v>321</v>
      </c>
      <c r="H215" s="3"/>
      <c r="I215" s="3">
        <v>8.1419999999999995</v>
      </c>
      <c r="J215" s="3" t="s">
        <v>206</v>
      </c>
      <c r="K215" s="14">
        <v>58.547842768329154</v>
      </c>
      <c r="L215" s="15">
        <v>2.6503782959683506E-2</v>
      </c>
      <c r="M215" s="9">
        <v>114.61545761783383</v>
      </c>
      <c r="N215" s="9">
        <v>4.3442966772790172E-2</v>
      </c>
      <c r="O215" s="9">
        <v>39.766736972476686</v>
      </c>
      <c r="P215" s="9">
        <v>0.22360694213433221</v>
      </c>
      <c r="Q215" s="9">
        <v>0.34695788682423845</v>
      </c>
      <c r="R215" s="9">
        <v>8.7343332278146876E-2</v>
      </c>
      <c r="S215" s="9">
        <v>0.67921780021565692</v>
      </c>
      <c r="T215" s="9">
        <v>0.5005978636331716</v>
      </c>
      <c r="U215" s="3" t="s">
        <v>38</v>
      </c>
      <c r="V215" s="3" t="s">
        <v>38</v>
      </c>
      <c r="W215" s="3" t="s">
        <v>37</v>
      </c>
      <c r="X215" s="3" t="s">
        <v>38</v>
      </c>
      <c r="Y215" s="11"/>
      <c r="Z215" s="11"/>
      <c r="AA215" s="11">
        <v>24106.094000000001</v>
      </c>
      <c r="AB215" s="11">
        <v>3760922.1743059945</v>
      </c>
      <c r="AC215" s="11">
        <v>9664707.2459019609</v>
      </c>
      <c r="AD215" s="20">
        <f t="shared" si="45"/>
        <v>4483245.1714026518</v>
      </c>
      <c r="AE215">
        <f t="shared" si="46"/>
        <v>4860721.1940836897</v>
      </c>
      <c r="AF215" s="31">
        <f t="shared" si="47"/>
        <v>108.41970510756028</v>
      </c>
      <c r="AG215" s="11">
        <v>7033752.3193847388</v>
      </c>
      <c r="AH215" s="11">
        <v>11458570.865179345</v>
      </c>
      <c r="AI215" s="11">
        <v>7564194.2394440072</v>
      </c>
      <c r="AJ215" s="20">
        <f t="shared" si="48"/>
        <v>8685505.8080026973</v>
      </c>
      <c r="AK215">
        <f t="shared" si="49"/>
        <v>2416145.5908408416</v>
      </c>
      <c r="AL215" s="21">
        <f t="shared" si="50"/>
        <v>27.818133385100502</v>
      </c>
      <c r="AM215" s="11">
        <v>6677408.0999159943</v>
      </c>
      <c r="AN215" s="11">
        <v>11871336.130115639</v>
      </c>
      <c r="AO215" s="11">
        <v>13639364.643905664</v>
      </c>
      <c r="AP215" s="20">
        <f t="shared" si="51"/>
        <v>10729369.624645764</v>
      </c>
      <c r="AQ215">
        <f t="shared" si="52"/>
        <v>3618739.4704249571</v>
      </c>
      <c r="AR215" s="31">
        <f t="shared" si="53"/>
        <v>33.727419196301867</v>
      </c>
      <c r="AS215" s="11">
        <v>4930787.4513467085</v>
      </c>
      <c r="AT215" s="11">
        <v>9964230.24373913</v>
      </c>
      <c r="AU215" s="11">
        <v>16332250.465513062</v>
      </c>
      <c r="AV215" s="20">
        <f t="shared" si="54"/>
        <v>10409089.386866299</v>
      </c>
      <c r="AW215">
        <f t="shared" si="55"/>
        <v>5713734.7207206534</v>
      </c>
      <c r="AX215" s="21">
        <f t="shared" si="56"/>
        <v>54.891782636913234</v>
      </c>
    </row>
    <row r="216" spans="1:50" ht="18">
      <c r="A216" s="3" t="s">
        <v>41</v>
      </c>
      <c r="B216" s="3" t="s">
        <v>322</v>
      </c>
      <c r="C216" s="3" t="s">
        <v>54</v>
      </c>
      <c r="D216" s="3" t="s">
        <v>323</v>
      </c>
      <c r="E216" s="3" t="str">
        <f t="shared" ref="E216:E249" si="57">"("&amp;D216&amp;")"</f>
        <v>(39:2p)</v>
      </c>
      <c r="F216" s="3">
        <v>811.64549999999997</v>
      </c>
      <c r="G216" s="3" t="s">
        <v>324</v>
      </c>
      <c r="H216" s="3"/>
      <c r="I216" s="3">
        <v>36.378999999999998</v>
      </c>
      <c r="J216" s="3" t="s">
        <v>46</v>
      </c>
      <c r="K216" s="9">
        <v>1.400403354483607</v>
      </c>
      <c r="L216" s="10">
        <v>0.21776591163145123</v>
      </c>
      <c r="M216" s="9">
        <v>1.6548709535704</v>
      </c>
      <c r="N216" s="9">
        <v>4.2141091277819301E-2</v>
      </c>
      <c r="O216" s="9">
        <v>1.2150648873273056</v>
      </c>
      <c r="P216" s="9">
        <v>0.37834243773416587</v>
      </c>
      <c r="Q216" s="9">
        <v>0.73423543068768671</v>
      </c>
      <c r="R216" s="9">
        <v>7.4580873159056885E-2</v>
      </c>
      <c r="S216" s="9">
        <v>0.86765351099530585</v>
      </c>
      <c r="T216" s="9">
        <v>0.50351609014102405</v>
      </c>
      <c r="U216" s="3" t="s">
        <v>38</v>
      </c>
      <c r="V216" s="3" t="s">
        <v>38</v>
      </c>
      <c r="W216" s="3" t="s">
        <v>47</v>
      </c>
      <c r="X216" s="3" t="s">
        <v>38</v>
      </c>
      <c r="Y216" s="16" t="s">
        <v>10</v>
      </c>
      <c r="Z216" s="16" t="s">
        <v>10</v>
      </c>
      <c r="AA216" s="11">
        <v>4647088.5043279901</v>
      </c>
      <c r="AB216" s="11">
        <v>15775253.417167893</v>
      </c>
      <c r="AC216" s="11">
        <v>13600382.776682252</v>
      </c>
      <c r="AD216" s="20">
        <f t="shared" si="45"/>
        <v>11340908.232726045</v>
      </c>
      <c r="AE216">
        <f t="shared" si="46"/>
        <v>5898129.575800268</v>
      </c>
      <c r="AF216" s="31">
        <f t="shared" si="47"/>
        <v>52.007559313285427</v>
      </c>
      <c r="AG216" s="11">
        <v>20341467.712946214</v>
      </c>
      <c r="AH216" s="11">
        <v>8679698.6954656169</v>
      </c>
      <c r="AI216" s="11">
        <v>13837086.654131956</v>
      </c>
      <c r="AJ216" s="20">
        <f t="shared" si="48"/>
        <v>14286084.354181262</v>
      </c>
      <c r="AK216">
        <f t="shared" si="49"/>
        <v>5843835.5003588824</v>
      </c>
      <c r="AL216" s="21">
        <f t="shared" si="50"/>
        <v>40.905788846532353</v>
      </c>
      <c r="AM216" s="11">
        <v>15346100.516672798</v>
      </c>
      <c r="AN216" s="11">
        <v>23964488.239983995</v>
      </c>
      <c r="AO216" s="11">
        <v>13907545.023144078</v>
      </c>
      <c r="AP216" s="20">
        <f t="shared" si="51"/>
        <v>17739377.926600292</v>
      </c>
      <c r="AQ216">
        <f t="shared" si="52"/>
        <v>5438874.8181344857</v>
      </c>
      <c r="AR216" s="31">
        <f t="shared" si="53"/>
        <v>30.65989597064091</v>
      </c>
      <c r="AS216" s="11">
        <v>37364741.08542572</v>
      </c>
      <c r="AT216" s="11">
        <v>12704002.169857297</v>
      </c>
      <c r="AU216" s="11">
        <v>11874236.102546999</v>
      </c>
      <c r="AV216" s="20">
        <f t="shared" si="54"/>
        <v>20647659.785943337</v>
      </c>
      <c r="AW216">
        <f t="shared" si="55"/>
        <v>14483360.566931373</v>
      </c>
      <c r="AX216" s="21">
        <f t="shared" si="56"/>
        <v>70.145288701392971</v>
      </c>
    </row>
    <row r="217" spans="1:50" ht="18">
      <c r="A217" s="3" t="s">
        <v>41</v>
      </c>
      <c r="B217" s="3" t="s">
        <v>850</v>
      </c>
      <c r="C217" s="3" t="s">
        <v>72</v>
      </c>
      <c r="D217" s="3" t="s">
        <v>851</v>
      </c>
      <c r="E217" s="3" t="str">
        <f t="shared" si="57"/>
        <v>(16:0_17:1_18:1)</v>
      </c>
      <c r="F217" s="3">
        <v>844.75199999999995</v>
      </c>
      <c r="G217" s="3" t="s">
        <v>325</v>
      </c>
      <c r="H217" s="3"/>
      <c r="I217" s="3">
        <v>42.86</v>
      </c>
      <c r="J217" s="3" t="s">
        <v>90</v>
      </c>
      <c r="K217" s="9">
        <v>0.93650310618330879</v>
      </c>
      <c r="L217" s="10">
        <v>0.87647199227226835</v>
      </c>
      <c r="M217" s="9">
        <v>0.51005881207853665</v>
      </c>
      <c r="N217" s="9">
        <v>0.22453632112160815</v>
      </c>
      <c r="O217" s="9">
        <v>0.72319551489458322</v>
      </c>
      <c r="P217" s="9">
        <v>0.44553921549773345</v>
      </c>
      <c r="Q217" s="9">
        <v>1.4178669160669823</v>
      </c>
      <c r="R217" s="9">
        <v>0.22433157551445804</v>
      </c>
      <c r="S217" s="9">
        <v>0.77222970230386689</v>
      </c>
      <c r="T217" s="9">
        <v>0.50379578902099631</v>
      </c>
      <c r="U217" s="3" t="s">
        <v>58</v>
      </c>
      <c r="V217" s="3" t="s">
        <v>58</v>
      </c>
      <c r="W217" s="3" t="s">
        <v>58</v>
      </c>
      <c r="X217" s="3" t="s">
        <v>58</v>
      </c>
      <c r="Y217" s="3"/>
      <c r="Z217" s="3"/>
      <c r="AA217" s="11">
        <v>14130828.062999999</v>
      </c>
      <c r="AB217" s="11">
        <v>425169.63929559611</v>
      </c>
      <c r="AC217" s="11">
        <v>3196045.3939391868</v>
      </c>
      <c r="AD217" s="20">
        <f t="shared" si="45"/>
        <v>5917347.6987449275</v>
      </c>
      <c r="AE217">
        <f t="shared" si="46"/>
        <v>7246749.8150840448</v>
      </c>
      <c r="AF217" s="31">
        <f t="shared" si="47"/>
        <v>122.4661822157431</v>
      </c>
      <c r="AG217" s="11">
        <v>0</v>
      </c>
      <c r="AH217" s="11">
        <v>4179305.4531971044</v>
      </c>
      <c r="AI217" s="11">
        <v>2279915.6709465296</v>
      </c>
      <c r="AJ217" s="20">
        <f t="shared" si="48"/>
        <v>2153073.708047878</v>
      </c>
      <c r="AK217">
        <f t="shared" si="49"/>
        <v>2092537.975866806</v>
      </c>
      <c r="AL217" s="21">
        <f t="shared" si="50"/>
        <v>97.18840409620914</v>
      </c>
      <c r="AM217" s="11">
        <v>43316.753605134181</v>
      </c>
      <c r="AN217" s="11">
        <v>8416042.5514649283</v>
      </c>
      <c r="AO217" s="11">
        <v>3755280.2722219732</v>
      </c>
      <c r="AP217" s="20">
        <f t="shared" si="51"/>
        <v>4071546.5257640122</v>
      </c>
      <c r="AQ217">
        <f t="shared" si="52"/>
        <v>4195313.1681537032</v>
      </c>
      <c r="AR217" s="31">
        <f t="shared" si="53"/>
        <v>103.03979437804574</v>
      </c>
      <c r="AS217" s="11">
        <v>0</v>
      </c>
      <c r="AT217" s="11">
        <v>8364208.7173385639</v>
      </c>
      <c r="AU217" s="11">
        <v>18096325.028373089</v>
      </c>
      <c r="AV217" s="20">
        <f t="shared" si="54"/>
        <v>8820177.9152372181</v>
      </c>
      <c r="AW217">
        <f t="shared" si="55"/>
        <v>9056775.1333024055</v>
      </c>
      <c r="AX217" s="21">
        <f t="shared" si="56"/>
        <v>102.68245403141422</v>
      </c>
    </row>
    <row r="218" spans="1:50" ht="18">
      <c r="A218" s="3" t="s">
        <v>41</v>
      </c>
      <c r="B218" s="3" t="s">
        <v>852</v>
      </c>
      <c r="C218" s="3" t="s">
        <v>39</v>
      </c>
      <c r="D218" s="3" t="s">
        <v>853</v>
      </c>
      <c r="E218" s="3" t="str">
        <f t="shared" si="57"/>
        <v>(18:3_20:1)</v>
      </c>
      <c r="F218" s="3">
        <v>806.59079999999994</v>
      </c>
      <c r="G218" s="3" t="s">
        <v>326</v>
      </c>
      <c r="H218" s="3"/>
      <c r="I218" s="3">
        <v>29.701000000000001</v>
      </c>
      <c r="J218" s="3" t="s">
        <v>80</v>
      </c>
      <c r="K218" s="9">
        <v>1.6649911544304365</v>
      </c>
      <c r="L218" s="10">
        <v>0.21523279184206706</v>
      </c>
      <c r="M218" s="9">
        <v>1.9922897917210798</v>
      </c>
      <c r="N218" s="9">
        <v>0.11076981640919867</v>
      </c>
      <c r="O218" s="9">
        <v>1.3606256673339976</v>
      </c>
      <c r="P218" s="9">
        <v>8.0265812261613279E-2</v>
      </c>
      <c r="Q218" s="9">
        <v>0.68294566030908266</v>
      </c>
      <c r="R218" s="9">
        <v>0.21836696598214791</v>
      </c>
      <c r="S218" s="9">
        <v>0.81719693447827546</v>
      </c>
      <c r="T218" s="9">
        <v>0.5052775224703201</v>
      </c>
      <c r="U218" s="3" t="s">
        <v>58</v>
      </c>
      <c r="V218" s="3" t="s">
        <v>58</v>
      </c>
      <c r="W218" s="3" t="s">
        <v>37</v>
      </c>
      <c r="X218" s="3" t="s">
        <v>58</v>
      </c>
      <c r="Y218" s="3" t="s">
        <v>10</v>
      </c>
      <c r="Z218" s="3" t="s">
        <v>10</v>
      </c>
      <c r="AA218" s="11">
        <v>612257.36642180802</v>
      </c>
      <c r="AB218" s="11">
        <v>7877171.5927508036</v>
      </c>
      <c r="AC218" s="11">
        <v>4623411.0297591649</v>
      </c>
      <c r="AD218" s="20">
        <f t="shared" si="45"/>
        <v>4370946.6629772587</v>
      </c>
      <c r="AE218">
        <f t="shared" si="46"/>
        <v>3639031.2407769049</v>
      </c>
      <c r="AF218" s="31">
        <f t="shared" si="47"/>
        <v>83.254990768937645</v>
      </c>
      <c r="AG218" s="11">
        <v>6131026.1150846994</v>
      </c>
      <c r="AH218" s="11">
        <v>880163.97636679781</v>
      </c>
      <c r="AI218" s="11">
        <v>3689616.5472610751</v>
      </c>
      <c r="AJ218" s="20">
        <f t="shared" si="48"/>
        <v>3566935.5462375241</v>
      </c>
      <c r="AK218">
        <f t="shared" si="49"/>
        <v>2627579.9266557787</v>
      </c>
      <c r="AL218" s="21">
        <f t="shared" si="50"/>
        <v>73.664911871687821</v>
      </c>
      <c r="AM218" s="11">
        <v>4368023.7182205087</v>
      </c>
      <c r="AN218" s="11">
        <v>3096275.1343232137</v>
      </c>
      <c r="AO218" s="11">
        <v>4235933.5082951626</v>
      </c>
      <c r="AP218" s="20">
        <f t="shared" si="51"/>
        <v>3900077.4536129623</v>
      </c>
      <c r="AQ218">
        <f t="shared" si="52"/>
        <v>699239.28827062552</v>
      </c>
      <c r="AR218" s="31">
        <f t="shared" si="53"/>
        <v>17.928856454449711</v>
      </c>
      <c r="AS218" s="11">
        <v>4197275.34236704</v>
      </c>
      <c r="AT218" s="11">
        <v>3609587.0560612534</v>
      </c>
      <c r="AU218" s="11">
        <v>5156604.7578126686</v>
      </c>
      <c r="AV218" s="20">
        <f t="shared" si="54"/>
        <v>4321155.7187469872</v>
      </c>
      <c r="AW218">
        <f t="shared" si="55"/>
        <v>780913.37747670966</v>
      </c>
      <c r="AX218" s="21">
        <f t="shared" si="56"/>
        <v>18.071863832371967</v>
      </c>
    </row>
    <row r="219" spans="1:50" ht="18">
      <c r="A219" s="3" t="s">
        <v>41</v>
      </c>
      <c r="B219" s="3" t="s">
        <v>854</v>
      </c>
      <c r="C219" s="3" t="s">
        <v>72</v>
      </c>
      <c r="D219" s="3" t="s">
        <v>855</v>
      </c>
      <c r="E219" s="3" t="str">
        <f t="shared" si="57"/>
        <v>(18:0_16:0_17:0)</v>
      </c>
      <c r="F219" s="3">
        <v>848.78330000000005</v>
      </c>
      <c r="G219" s="3" t="s">
        <v>327</v>
      </c>
      <c r="H219" s="3"/>
      <c r="I219" s="3">
        <v>47.326999999999998</v>
      </c>
      <c r="J219" s="3" t="s">
        <v>90</v>
      </c>
      <c r="K219" s="9">
        <v>0.63288876510249903</v>
      </c>
      <c r="L219" s="10">
        <v>0.23961533620048414</v>
      </c>
      <c r="M219" s="9">
        <v>0.61291527175411842</v>
      </c>
      <c r="N219" s="9">
        <v>0.22601516622943932</v>
      </c>
      <c r="O219" s="9">
        <v>0.88148628841740195</v>
      </c>
      <c r="P219" s="9">
        <v>0.77139332398460292</v>
      </c>
      <c r="Q219" s="9">
        <v>1.4381862045868967</v>
      </c>
      <c r="R219" s="9">
        <v>0.48167047481544173</v>
      </c>
      <c r="S219" s="9">
        <v>1.3927981298177119</v>
      </c>
      <c r="T219" s="9">
        <v>0.50547026674298334</v>
      </c>
      <c r="U219" s="3" t="s">
        <v>38</v>
      </c>
      <c r="V219" s="3" t="s">
        <v>37</v>
      </c>
      <c r="W219" s="3" t="s">
        <v>38</v>
      </c>
      <c r="X219" s="3" t="s">
        <v>38</v>
      </c>
      <c r="Y219" s="3"/>
      <c r="Z219" s="3"/>
      <c r="AA219" s="11">
        <v>4052221.8020000001</v>
      </c>
      <c r="AB219" s="11">
        <v>8957146.541139951</v>
      </c>
      <c r="AC219" s="11">
        <v>9310941.9899360333</v>
      </c>
      <c r="AD219" s="20">
        <f t="shared" si="45"/>
        <v>7440103.4443586618</v>
      </c>
      <c r="AE219">
        <f t="shared" si="46"/>
        <v>2939319.5338156605</v>
      </c>
      <c r="AF219" s="31">
        <f t="shared" si="47"/>
        <v>39.506433691380352</v>
      </c>
      <c r="AG219" s="11">
        <v>6766576.7330680797</v>
      </c>
      <c r="AH219" s="11">
        <v>6975178.8887133086</v>
      </c>
      <c r="AI219" s="11">
        <v>9211338.4357375354</v>
      </c>
      <c r="AJ219" s="20">
        <f t="shared" si="48"/>
        <v>7651031.352506307</v>
      </c>
      <c r="AK219">
        <f t="shared" si="49"/>
        <v>1355284.9738417158</v>
      </c>
      <c r="AL219" s="21">
        <f t="shared" si="50"/>
        <v>17.713755327871645</v>
      </c>
      <c r="AM219" s="11">
        <v>9128218.6756044049</v>
      </c>
      <c r="AN219" s="11">
        <v>9543855.7452525906</v>
      </c>
      <c r="AO219" s="11">
        <v>9374932.2673441805</v>
      </c>
      <c r="AP219" s="20">
        <f t="shared" si="51"/>
        <v>9349002.2294003926</v>
      </c>
      <c r="AQ219">
        <f t="shared" si="52"/>
        <v>209028.2721721094</v>
      </c>
      <c r="AR219" s="31">
        <f t="shared" si="53"/>
        <v>2.2358350874574091</v>
      </c>
      <c r="AS219" s="11">
        <v>7197437.9569390714</v>
      </c>
      <c r="AT219" s="11">
        <v>4019416.5013686866</v>
      </c>
      <c r="AU219" s="11">
        <v>6670128.378887007</v>
      </c>
      <c r="AV219" s="20">
        <f t="shared" si="54"/>
        <v>5962327.6123982547</v>
      </c>
      <c r="AW219">
        <f t="shared" si="55"/>
        <v>1703141.666684831</v>
      </c>
      <c r="AX219" s="21">
        <f t="shared" si="56"/>
        <v>28.565046696583124</v>
      </c>
    </row>
    <row r="220" spans="1:50" ht="18">
      <c r="A220" s="3" t="s">
        <v>41</v>
      </c>
      <c r="B220" s="3" t="s">
        <v>856</v>
      </c>
      <c r="C220" s="3" t="s">
        <v>93</v>
      </c>
      <c r="D220" s="3" t="s">
        <v>633</v>
      </c>
      <c r="E220" s="3" t="str">
        <f t="shared" si="57"/>
        <v>(16:0_16:0)</v>
      </c>
      <c r="F220" s="3">
        <v>810.5258</v>
      </c>
      <c r="G220" s="3" t="s">
        <v>328</v>
      </c>
      <c r="H220" s="3"/>
      <c r="I220" s="3">
        <v>18.353000000000002</v>
      </c>
      <c r="J220" s="3" t="s">
        <v>80</v>
      </c>
      <c r="K220" s="9">
        <v>1.5006544047814889</v>
      </c>
      <c r="L220" s="10">
        <v>0.32681063956342415</v>
      </c>
      <c r="M220" s="9">
        <v>1.2777412102181034</v>
      </c>
      <c r="N220" s="9">
        <v>0.55841583855324917</v>
      </c>
      <c r="O220" s="9">
        <v>1.1881133726770998</v>
      </c>
      <c r="P220" s="9">
        <v>0.19873681930696055</v>
      </c>
      <c r="Q220" s="9">
        <v>0.92985446753673651</v>
      </c>
      <c r="R220" s="9">
        <v>0.84226083012091735</v>
      </c>
      <c r="S220" s="9">
        <v>0.79173017377715393</v>
      </c>
      <c r="T220" s="9">
        <v>0.5077434315758943</v>
      </c>
      <c r="U220" s="3" t="s">
        <v>58</v>
      </c>
      <c r="V220" s="3" t="s">
        <v>58</v>
      </c>
      <c r="W220" s="3" t="s">
        <v>58</v>
      </c>
      <c r="X220" s="3" t="s">
        <v>58</v>
      </c>
      <c r="Y220" s="3" t="s">
        <v>10</v>
      </c>
      <c r="Z220" s="3" t="s">
        <v>10</v>
      </c>
      <c r="AA220" s="11">
        <v>8600131.8404703308</v>
      </c>
      <c r="AB220" s="11">
        <v>25577379.305006325</v>
      </c>
      <c r="AC220" s="11">
        <v>25268000.056391243</v>
      </c>
      <c r="AD220" s="20">
        <f t="shared" si="45"/>
        <v>19815170.400622632</v>
      </c>
      <c r="AE220">
        <f t="shared" si="46"/>
        <v>9713740.0783192609</v>
      </c>
      <c r="AF220" s="31">
        <f t="shared" si="47"/>
        <v>49.021733762198863</v>
      </c>
      <c r="AG220" s="11">
        <v>27226898.790098097</v>
      </c>
      <c r="AH220" s="11">
        <v>28173879.807193045</v>
      </c>
      <c r="AI220" s="11">
        <v>16334261.457436511</v>
      </c>
      <c r="AJ220" s="20">
        <f t="shared" si="48"/>
        <v>23911680.018242553</v>
      </c>
      <c r="AK220">
        <f t="shared" si="49"/>
        <v>6579296.8694169931</v>
      </c>
      <c r="AL220" s="21">
        <f t="shared" si="50"/>
        <v>27.514992105939672</v>
      </c>
      <c r="AM220" s="11">
        <v>19218504.320271261</v>
      </c>
      <c r="AN220" s="11">
        <v>14856086.571415603</v>
      </c>
      <c r="AO220" s="11">
        <v>15456294.18925735</v>
      </c>
      <c r="AP220" s="20">
        <f t="shared" si="51"/>
        <v>16510295.026981404</v>
      </c>
      <c r="AQ220">
        <f t="shared" si="52"/>
        <v>2364500.0482818903</v>
      </c>
      <c r="AR220" s="31">
        <f t="shared" si="53"/>
        <v>14.321367634059746</v>
      </c>
      <c r="AS220" s="11">
        <v>19256041.170642823</v>
      </c>
      <c r="AT220" s="11">
        <v>25557352.468692705</v>
      </c>
      <c r="AU220" s="11">
        <v>15398973.963439496</v>
      </c>
      <c r="AV220" s="20">
        <f t="shared" si="54"/>
        <v>20070789.200925007</v>
      </c>
      <c r="AW220">
        <f t="shared" si="55"/>
        <v>5127964.9207686791</v>
      </c>
      <c r="AX220" s="21">
        <f t="shared" si="56"/>
        <v>25.54939354618076</v>
      </c>
    </row>
    <row r="221" spans="1:50" ht="18">
      <c r="A221" s="3" t="s">
        <v>41</v>
      </c>
      <c r="B221" s="3" t="s">
        <v>857</v>
      </c>
      <c r="C221" s="3" t="s">
        <v>72</v>
      </c>
      <c r="D221" s="3" t="s">
        <v>858</v>
      </c>
      <c r="E221" s="3" t="str">
        <f t="shared" si="57"/>
        <v>(18:2_18:2_16:0)</v>
      </c>
      <c r="F221" s="3">
        <v>854.73630000000003</v>
      </c>
      <c r="G221" s="3" t="s">
        <v>329</v>
      </c>
      <c r="H221" s="3"/>
      <c r="I221" s="3">
        <v>40.405999999999999</v>
      </c>
      <c r="J221" s="3" t="s">
        <v>90</v>
      </c>
      <c r="K221" s="9">
        <v>1.0079024210314147</v>
      </c>
      <c r="L221" s="10">
        <v>0.96559264329122152</v>
      </c>
      <c r="M221" s="9">
        <v>1.0049919423352769</v>
      </c>
      <c r="N221" s="9">
        <v>0.97472783465992341</v>
      </c>
      <c r="O221" s="9">
        <v>0.87668532825342116</v>
      </c>
      <c r="P221" s="9">
        <v>0.45812537326075115</v>
      </c>
      <c r="Q221" s="9">
        <v>0.87233070368334242</v>
      </c>
      <c r="R221" s="9">
        <v>0.46744654114820422</v>
      </c>
      <c r="S221" s="9">
        <v>0.86981170990370738</v>
      </c>
      <c r="T221" s="9">
        <v>0.51098900707924622</v>
      </c>
      <c r="U221" s="3" t="s">
        <v>58</v>
      </c>
      <c r="V221" s="3" t="s">
        <v>58</v>
      </c>
      <c r="W221" s="3" t="s">
        <v>58</v>
      </c>
      <c r="X221" s="3" t="s">
        <v>58</v>
      </c>
      <c r="Y221" s="3"/>
      <c r="Z221" s="3"/>
      <c r="AA221" s="11">
        <v>96919729.839000002</v>
      </c>
      <c r="AB221" s="11">
        <v>59546497.174227789</v>
      </c>
      <c r="AC221" s="11">
        <v>25803832.80362083</v>
      </c>
      <c r="AD221" s="20">
        <f t="shared" si="45"/>
        <v>60756686.605616212</v>
      </c>
      <c r="AE221">
        <f t="shared" si="46"/>
        <v>35573390.640077382</v>
      </c>
      <c r="AF221" s="31">
        <f t="shared" si="47"/>
        <v>58.550577109300527</v>
      </c>
      <c r="AG221" s="11">
        <v>32031530.556527562</v>
      </c>
      <c r="AH221" s="11">
        <v>96301136.413513437</v>
      </c>
      <c r="AI221" s="11">
        <v>42623286.716861539</v>
      </c>
      <c r="AJ221" s="20">
        <f t="shared" si="48"/>
        <v>56985317.895634182</v>
      </c>
      <c r="AK221">
        <f t="shared" si="49"/>
        <v>34457894.798407301</v>
      </c>
      <c r="AL221" s="21">
        <f t="shared" si="50"/>
        <v>60.468022415028457</v>
      </c>
      <c r="AM221" s="11">
        <v>102431204.47778408</v>
      </c>
      <c r="AN221" s="11">
        <v>51260371.332923062</v>
      </c>
      <c r="AO221" s="11">
        <v>36939435.976445958</v>
      </c>
      <c r="AP221" s="20">
        <f t="shared" si="51"/>
        <v>63543670.595717706</v>
      </c>
      <c r="AQ221">
        <f t="shared" si="52"/>
        <v>34430401.042432584</v>
      </c>
      <c r="AR221" s="31">
        <f t="shared" si="53"/>
        <v>54.183840372534121</v>
      </c>
      <c r="AS221" s="11">
        <v>103198438.84925926</v>
      </c>
      <c r="AT221" s="11">
        <v>78470026.696837842</v>
      </c>
      <c r="AU221" s="11">
        <v>109935630.20975854</v>
      </c>
      <c r="AV221" s="20">
        <f t="shared" si="54"/>
        <v>97201365.251951873</v>
      </c>
      <c r="AW221">
        <f t="shared" si="55"/>
        <v>16567882.179286705</v>
      </c>
      <c r="AX221" s="21">
        <f t="shared" si="56"/>
        <v>17.044906865599824</v>
      </c>
    </row>
    <row r="222" spans="1:50" ht="18">
      <c r="A222" s="3" t="s">
        <v>41</v>
      </c>
      <c r="B222" s="3" t="s">
        <v>859</v>
      </c>
      <c r="C222" s="3" t="s">
        <v>54</v>
      </c>
      <c r="D222" s="3" t="s">
        <v>619</v>
      </c>
      <c r="E222" s="3" t="str">
        <f t="shared" si="57"/>
        <v>(18:0_18:2)</v>
      </c>
      <c r="F222" s="3">
        <v>785.59349999999995</v>
      </c>
      <c r="G222" s="3" t="s">
        <v>68</v>
      </c>
      <c r="H222" s="3"/>
      <c r="I222" s="3">
        <v>44.137</v>
      </c>
      <c r="J222" s="3" t="s">
        <v>46</v>
      </c>
      <c r="K222" s="9">
        <v>0.77752998612698576</v>
      </c>
      <c r="L222" s="10">
        <v>0.39300056725192678</v>
      </c>
      <c r="M222" s="9">
        <v>1.9420011831304593</v>
      </c>
      <c r="N222" s="9">
        <v>1.3324222872856784E-2</v>
      </c>
      <c r="O222" s="9">
        <v>1.0417349194389478</v>
      </c>
      <c r="P222" s="9">
        <v>0.91188276821297998</v>
      </c>
      <c r="Q222" s="9">
        <v>0.53642342161691992</v>
      </c>
      <c r="R222" s="9">
        <v>9.604167406818323E-2</v>
      </c>
      <c r="S222" s="9">
        <v>1.3398003138477186</v>
      </c>
      <c r="T222" s="9">
        <v>0.51176379709651498</v>
      </c>
      <c r="U222" s="3" t="s">
        <v>37</v>
      </c>
      <c r="V222" s="3" t="s">
        <v>37</v>
      </c>
      <c r="W222" s="3" t="s">
        <v>37</v>
      </c>
      <c r="X222" s="3" t="s">
        <v>38</v>
      </c>
      <c r="Y222" s="3"/>
      <c r="Z222" s="3"/>
      <c r="AA222" s="11">
        <v>116453093.67200001</v>
      </c>
      <c r="AB222" s="11">
        <v>29345784.329763848</v>
      </c>
      <c r="AC222" s="11">
        <v>29112475.117509436</v>
      </c>
      <c r="AD222" s="20">
        <f t="shared" si="45"/>
        <v>58303784.373091094</v>
      </c>
      <c r="AE222">
        <f t="shared" si="46"/>
        <v>50358914.178646296</v>
      </c>
      <c r="AF222" s="31">
        <f t="shared" si="47"/>
        <v>86.373319879881436</v>
      </c>
      <c r="AG222" s="11">
        <v>28707904.032614462</v>
      </c>
      <c r="AH222" s="11">
        <v>33082078.143602222</v>
      </c>
      <c r="AI222" s="11">
        <v>18093855.76300792</v>
      </c>
      <c r="AJ222" s="20">
        <f t="shared" si="48"/>
        <v>26627945.979741532</v>
      </c>
      <c r="AK222">
        <f t="shared" si="49"/>
        <v>7707552.8969200235</v>
      </c>
      <c r="AL222" s="21">
        <f t="shared" si="50"/>
        <v>28.945352761282862</v>
      </c>
      <c r="AM222" s="11">
        <v>26975404.586562753</v>
      </c>
      <c r="AN222" s="11">
        <v>15914412.510707943</v>
      </c>
      <c r="AO222" s="11">
        <v>21359755.957985036</v>
      </c>
      <c r="AP222" s="20">
        <f t="shared" si="51"/>
        <v>21416524.351751912</v>
      </c>
      <c r="AQ222">
        <f t="shared" si="52"/>
        <v>5530714.5481780991</v>
      </c>
      <c r="AR222" s="31">
        <f t="shared" si="53"/>
        <v>25.824519690216103</v>
      </c>
      <c r="AS222" s="11">
        <v>21908601.36286363</v>
      </c>
      <c r="AT222" s="11">
        <v>27156420.733954415</v>
      </c>
      <c r="AU222" s="11">
        <v>22298391.649464343</v>
      </c>
      <c r="AV222" s="20">
        <f t="shared" si="54"/>
        <v>23787804.582094129</v>
      </c>
      <c r="AW222">
        <f t="shared" si="55"/>
        <v>2923810.0486886227</v>
      </c>
      <c r="AX222" s="21">
        <f t="shared" si="56"/>
        <v>12.29121434303976</v>
      </c>
    </row>
    <row r="223" spans="1:50" ht="18">
      <c r="A223" s="3" t="s">
        <v>41</v>
      </c>
      <c r="B223" s="3" t="s">
        <v>860</v>
      </c>
      <c r="C223" s="3" t="s">
        <v>43</v>
      </c>
      <c r="D223" s="3" t="s">
        <v>861</v>
      </c>
      <c r="E223" s="3" t="str">
        <f t="shared" si="57"/>
        <v>(14:0_18:3)</v>
      </c>
      <c r="F223" s="3">
        <v>562.4597</v>
      </c>
      <c r="G223" s="3" t="s">
        <v>330</v>
      </c>
      <c r="H223" s="3"/>
      <c r="I223" s="3">
        <v>16.190000000000001</v>
      </c>
      <c r="J223" s="3" t="s">
        <v>80</v>
      </c>
      <c r="K223" s="9">
        <v>1.2683506029635692</v>
      </c>
      <c r="L223" s="10">
        <v>0.24510810034226449</v>
      </c>
      <c r="M223" s="9">
        <v>1.7517219300713391</v>
      </c>
      <c r="N223" s="9">
        <v>2.0375213067396966E-2</v>
      </c>
      <c r="O223" s="9">
        <v>1.1603444936479126</v>
      </c>
      <c r="P223" s="9">
        <v>0.40199130667957428</v>
      </c>
      <c r="Q223" s="9">
        <v>0.66240221905577068</v>
      </c>
      <c r="R223" s="9">
        <v>3.118133770581907E-2</v>
      </c>
      <c r="S223" s="9">
        <v>0.91484522571022986</v>
      </c>
      <c r="T223" s="9">
        <v>0.51262337053435969</v>
      </c>
      <c r="U223" s="3" t="s">
        <v>38</v>
      </c>
      <c r="V223" s="3" t="s">
        <v>38</v>
      </c>
      <c r="W223" s="3" t="s">
        <v>37</v>
      </c>
      <c r="X223" s="3" t="s">
        <v>47</v>
      </c>
      <c r="Y223" s="3" t="s">
        <v>10</v>
      </c>
      <c r="Z223" s="3" t="s">
        <v>10</v>
      </c>
      <c r="AA223" s="11">
        <v>22870273.2102517</v>
      </c>
      <c r="AB223" s="11">
        <v>5213287.2149447203</v>
      </c>
      <c r="AC223" s="11">
        <v>6737682.3470510468</v>
      </c>
      <c r="AD223" s="20">
        <f t="shared" si="45"/>
        <v>11607080.924082488</v>
      </c>
      <c r="AE223">
        <f t="shared" si="46"/>
        <v>9783944.5259115007</v>
      </c>
      <c r="AF223" s="31">
        <f t="shared" si="47"/>
        <v>84.292894913928578</v>
      </c>
      <c r="AG223" s="11">
        <v>4672554.197455951</v>
      </c>
      <c r="AH223" s="11">
        <v>6011441.4628248373</v>
      </c>
      <c r="AI223" s="11">
        <v>8859767.1836033408</v>
      </c>
      <c r="AJ223" s="20">
        <f t="shared" si="48"/>
        <v>6514587.614628043</v>
      </c>
      <c r="AK223">
        <f t="shared" si="49"/>
        <v>2138470.2909781351</v>
      </c>
      <c r="AL223" s="21">
        <f t="shared" si="50"/>
        <v>32.825873523849033</v>
      </c>
      <c r="AM223" s="11">
        <v>7033569.0759614827</v>
      </c>
      <c r="AN223" s="11">
        <v>11821260.084784377</v>
      </c>
      <c r="AO223" s="11">
        <v>10752826.813069819</v>
      </c>
      <c r="AP223" s="20">
        <f t="shared" si="51"/>
        <v>9869218.6579385605</v>
      </c>
      <c r="AQ223">
        <f t="shared" si="52"/>
        <v>2513179.02821342</v>
      </c>
      <c r="AR223" s="31">
        <f t="shared" si="53"/>
        <v>25.464822650290351</v>
      </c>
      <c r="AS223" s="11">
        <v>5266662.8287497126</v>
      </c>
      <c r="AT223" s="11">
        <v>6299642.0906863939</v>
      </c>
      <c r="AU223" s="11">
        <v>7466179.1933525791</v>
      </c>
      <c r="AV223" s="20">
        <f t="shared" si="54"/>
        <v>6344161.3709295616</v>
      </c>
      <c r="AW223">
        <f t="shared" si="55"/>
        <v>1100433.7936804669</v>
      </c>
      <c r="AX223" s="21">
        <f t="shared" si="56"/>
        <v>17.345614799820716</v>
      </c>
    </row>
    <row r="224" spans="1:50" ht="18">
      <c r="A224" s="3" t="s">
        <v>41</v>
      </c>
      <c r="B224" s="3" t="s">
        <v>862</v>
      </c>
      <c r="C224" s="3" t="s">
        <v>72</v>
      </c>
      <c r="D224" s="3" t="s">
        <v>863</v>
      </c>
      <c r="E224" s="3" t="str">
        <f t="shared" si="57"/>
        <v>(16:1_16:1_17:1)</v>
      </c>
      <c r="F224" s="3">
        <v>814.70500000000004</v>
      </c>
      <c r="G224" s="3" t="s">
        <v>331</v>
      </c>
      <c r="H224" s="3"/>
      <c r="I224" s="3">
        <v>39.47</v>
      </c>
      <c r="J224" s="3" t="s">
        <v>90</v>
      </c>
      <c r="K224" s="9">
        <v>0.55647709352471886</v>
      </c>
      <c r="L224" s="10">
        <v>0.26677485066946266</v>
      </c>
      <c r="M224" s="9">
        <v>0.61543384928520672</v>
      </c>
      <c r="N224" s="9">
        <v>0.29585738819503127</v>
      </c>
      <c r="O224" s="9">
        <v>0.757406800855285</v>
      </c>
      <c r="P224" s="9">
        <v>0.40316488524328231</v>
      </c>
      <c r="Q224" s="9">
        <v>1.2306875901203229</v>
      </c>
      <c r="R224" s="9">
        <v>0.58806872474092287</v>
      </c>
      <c r="S224" s="9">
        <v>1.3610745341877057</v>
      </c>
      <c r="T224" s="9">
        <v>0.51274403783178368</v>
      </c>
      <c r="U224" s="3" t="s">
        <v>58</v>
      </c>
      <c r="V224" s="3" t="s">
        <v>38</v>
      </c>
      <c r="W224" s="3" t="s">
        <v>38</v>
      </c>
      <c r="X224" s="3" t="s">
        <v>38</v>
      </c>
      <c r="Y224" s="3"/>
      <c r="Z224" s="3"/>
      <c r="AA224" s="11">
        <v>9330941.7070000004</v>
      </c>
      <c r="AB224" s="11">
        <v>62988989.868488707</v>
      </c>
      <c r="AC224" s="11">
        <v>53851275.850474901</v>
      </c>
      <c r="AD224" s="20">
        <f t="shared" si="45"/>
        <v>42057069.141987868</v>
      </c>
      <c r="AE224">
        <f t="shared" si="46"/>
        <v>28707560.276642293</v>
      </c>
      <c r="AF224" s="31">
        <f t="shared" si="47"/>
        <v>68.258584971110054</v>
      </c>
      <c r="AG224" s="11">
        <v>62440330.749049835</v>
      </c>
      <c r="AH224" s="11">
        <v>29573060.738944199</v>
      </c>
      <c r="AI224" s="11">
        <v>44805098.55795224</v>
      </c>
      <c r="AJ224" s="20">
        <f t="shared" si="48"/>
        <v>45606163.348648757</v>
      </c>
      <c r="AK224">
        <f t="shared" si="49"/>
        <v>16448271.583314385</v>
      </c>
      <c r="AL224" s="21">
        <f t="shared" si="50"/>
        <v>36.065896307854459</v>
      </c>
      <c r="AM224" s="11">
        <v>58486410.384904832</v>
      </c>
      <c r="AN224" s="11">
        <v>45171226.8732448</v>
      </c>
      <c r="AO224" s="11">
        <v>19502571.652182259</v>
      </c>
      <c r="AP224" s="20">
        <f t="shared" si="51"/>
        <v>41053402.970110625</v>
      </c>
      <c r="AQ224">
        <f t="shared" si="52"/>
        <v>19815455.47943949</v>
      </c>
      <c r="AR224" s="31">
        <f t="shared" si="53"/>
        <v>48.267510232626378</v>
      </c>
      <c r="AS224" s="11">
        <v>43096673.420007639</v>
      </c>
      <c r="AT224" s="11">
        <v>73507432.703340709</v>
      </c>
      <c r="AU224" s="11">
        <v>125076376.02892323</v>
      </c>
      <c r="AV224" s="20">
        <f t="shared" si="54"/>
        <v>80560160.717423856</v>
      </c>
      <c r="AW224">
        <f t="shared" si="55"/>
        <v>41442413.531212658</v>
      </c>
      <c r="AX224" s="21">
        <f t="shared" si="56"/>
        <v>51.44281386996952</v>
      </c>
    </row>
    <row r="225" spans="1:50" ht="18">
      <c r="A225" s="3" t="s">
        <v>41</v>
      </c>
      <c r="B225" s="3" t="s">
        <v>864</v>
      </c>
      <c r="C225" s="3" t="s">
        <v>43</v>
      </c>
      <c r="D225" s="3" t="s">
        <v>538</v>
      </c>
      <c r="E225" s="3" t="str">
        <f t="shared" si="57"/>
        <v>(18:3_18:2)</v>
      </c>
      <c r="F225" s="3">
        <v>614.49099999999999</v>
      </c>
      <c r="G225" s="3" t="s">
        <v>332</v>
      </c>
      <c r="H225" s="3"/>
      <c r="I225" s="3">
        <v>25.806999999999999</v>
      </c>
      <c r="J225" s="3" t="s">
        <v>90</v>
      </c>
      <c r="K225" s="9">
        <v>1.5788748182289842</v>
      </c>
      <c r="L225" s="10">
        <v>9.8738929040728826E-2</v>
      </c>
      <c r="M225" s="9">
        <v>2.23345113936921</v>
      </c>
      <c r="N225" s="9">
        <v>1.9457949917035845E-2</v>
      </c>
      <c r="O225" s="9">
        <v>3.3315121822215263</v>
      </c>
      <c r="P225" s="9">
        <v>0.4048552584091753</v>
      </c>
      <c r="Q225" s="9">
        <v>1.4916431899927036</v>
      </c>
      <c r="R225" s="9">
        <v>0.67135852985074251</v>
      </c>
      <c r="S225" s="9">
        <v>2.1100546691589308</v>
      </c>
      <c r="T225" s="9">
        <v>0.51373286173123078</v>
      </c>
      <c r="U225" s="3" t="s">
        <v>58</v>
      </c>
      <c r="V225" s="3" t="s">
        <v>58</v>
      </c>
      <c r="W225" s="3" t="s">
        <v>58</v>
      </c>
      <c r="X225" s="3" t="s">
        <v>58</v>
      </c>
      <c r="Y225" s="16" t="s">
        <v>10</v>
      </c>
      <c r="Z225" s="16" t="s">
        <v>10</v>
      </c>
      <c r="AA225" s="11">
        <v>1833894.6325371601</v>
      </c>
      <c r="AB225" s="11">
        <v>4162780.6459511104</v>
      </c>
      <c r="AC225" s="11">
        <v>4345180.2897337778</v>
      </c>
      <c r="AD225" s="20">
        <f t="shared" si="45"/>
        <v>3447285.18940735</v>
      </c>
      <c r="AE225">
        <f t="shared" si="46"/>
        <v>1400210.4214229495</v>
      </c>
      <c r="AF225" s="31">
        <f t="shared" si="47"/>
        <v>40.617771506849735</v>
      </c>
      <c r="AG225" s="11">
        <v>4358204.8621592158</v>
      </c>
      <c r="AH225" s="11">
        <v>3853099.562046445</v>
      </c>
      <c r="AI225" s="11">
        <v>5053717.2563423244</v>
      </c>
      <c r="AJ225" s="20">
        <f t="shared" si="48"/>
        <v>4421673.8935159957</v>
      </c>
      <c r="AK225">
        <f t="shared" si="49"/>
        <v>602819.99835780624</v>
      </c>
      <c r="AL225" s="21">
        <f t="shared" si="50"/>
        <v>13.633298449299708</v>
      </c>
      <c r="AM225" s="11">
        <v>6060198.618562242</v>
      </c>
      <c r="AN225" s="11">
        <v>7427855.1498917472</v>
      </c>
      <c r="AO225" s="11">
        <v>6285774.9006202025</v>
      </c>
      <c r="AP225" s="20">
        <f t="shared" si="51"/>
        <v>6591276.2230247306</v>
      </c>
      <c r="AQ225">
        <f t="shared" si="52"/>
        <v>733225.33399716206</v>
      </c>
      <c r="AR225" s="31">
        <f t="shared" si="53"/>
        <v>11.12417852305825</v>
      </c>
      <c r="AS225" s="11">
        <v>5074000.0146078141</v>
      </c>
      <c r="AT225" s="11">
        <v>3564369.2863617563</v>
      </c>
      <c r="AU225" s="11">
        <v>4931126.361524838</v>
      </c>
      <c r="AV225" s="20">
        <f t="shared" si="54"/>
        <v>4523165.2208314696</v>
      </c>
      <c r="AW225">
        <f t="shared" si="55"/>
        <v>833408.93512911827</v>
      </c>
      <c r="AX225" s="21">
        <f t="shared" si="56"/>
        <v>18.425348056950199</v>
      </c>
    </row>
    <row r="226" spans="1:50" ht="18">
      <c r="A226" s="3" t="s">
        <v>41</v>
      </c>
      <c r="B226" s="3" t="s">
        <v>865</v>
      </c>
      <c r="C226" s="3" t="s">
        <v>72</v>
      </c>
      <c r="D226" s="3" t="s">
        <v>866</v>
      </c>
      <c r="E226" s="3" t="str">
        <f t="shared" si="57"/>
        <v>(8:0_10:3_18:3)</v>
      </c>
      <c r="F226" s="3">
        <v>626.45460000000003</v>
      </c>
      <c r="G226" s="3" t="s">
        <v>333</v>
      </c>
      <c r="H226" s="3"/>
      <c r="I226" s="3">
        <v>11.917999999999999</v>
      </c>
      <c r="J226" s="3" t="s">
        <v>46</v>
      </c>
      <c r="K226" s="9">
        <v>2.193140015019079</v>
      </c>
      <c r="L226" s="10">
        <v>0.2961815694166649</v>
      </c>
      <c r="M226" s="9">
        <v>1.4308548321738075</v>
      </c>
      <c r="N226" s="9">
        <v>0.13415423081267375</v>
      </c>
      <c r="O226" s="9">
        <v>1.5022187781130945</v>
      </c>
      <c r="P226" s="9">
        <v>0.3217184353355228</v>
      </c>
      <c r="Q226" s="9">
        <v>1.0498750427608847</v>
      </c>
      <c r="R226" s="9">
        <v>0.87696318953087826</v>
      </c>
      <c r="S226" s="9">
        <v>0.68496255041884602</v>
      </c>
      <c r="T226" s="9">
        <v>0.51813679718741146</v>
      </c>
      <c r="U226" s="3" t="s">
        <v>58</v>
      </c>
      <c r="V226" s="3" t="s">
        <v>58</v>
      </c>
      <c r="W226" s="3" t="s">
        <v>58</v>
      </c>
      <c r="X226" s="3" t="s">
        <v>58</v>
      </c>
      <c r="Y226" s="16" t="s">
        <v>10</v>
      </c>
      <c r="Z226" s="16" t="s">
        <v>10</v>
      </c>
      <c r="AA226" s="11">
        <v>3991764.7651361302</v>
      </c>
      <c r="AB226" s="11">
        <v>316082.16099272727</v>
      </c>
      <c r="AC226" s="11">
        <v>368517.01184802171</v>
      </c>
      <c r="AD226" s="20">
        <f t="shared" si="45"/>
        <v>1558787.9793256263</v>
      </c>
      <c r="AE226">
        <f t="shared" si="46"/>
        <v>2107182.8073557504</v>
      </c>
      <c r="AF226" s="31">
        <f t="shared" si="47"/>
        <v>135.18084789615676</v>
      </c>
      <c r="AG226" s="11">
        <v>161190.89870178266</v>
      </c>
      <c r="AH226" s="11">
        <v>220890.0103421215</v>
      </c>
      <c r="AI226" s="11">
        <v>223532.83121839823</v>
      </c>
      <c r="AJ226" s="20">
        <f t="shared" si="48"/>
        <v>201871.24675410078</v>
      </c>
      <c r="AK226">
        <f t="shared" si="49"/>
        <v>35254.987785976176</v>
      </c>
      <c r="AL226" s="21">
        <f t="shared" si="50"/>
        <v>17.464095730740816</v>
      </c>
      <c r="AM226" s="11">
        <v>474853.02281600132</v>
      </c>
      <c r="AN226" s="11">
        <v>277254.19783020962</v>
      </c>
      <c r="AO226" s="11">
        <v>245566.94641308783</v>
      </c>
      <c r="AP226" s="20">
        <f t="shared" si="51"/>
        <v>332558.05568643293</v>
      </c>
      <c r="AQ226">
        <f t="shared" si="52"/>
        <v>124245.3770906455</v>
      </c>
      <c r="AR226" s="31">
        <f t="shared" si="53"/>
        <v>37.36050742604646</v>
      </c>
      <c r="AS226" s="11">
        <v>365134.45875268156</v>
      </c>
      <c r="AT226" s="11">
        <v>297853.84589449072</v>
      </c>
      <c r="AU226" s="11">
        <v>361341.83702634863</v>
      </c>
      <c r="AV226" s="20">
        <f t="shared" si="54"/>
        <v>341443.38055784028</v>
      </c>
      <c r="AW226">
        <f t="shared" si="55"/>
        <v>37797.243867976395</v>
      </c>
      <c r="AX226" s="21">
        <f t="shared" si="56"/>
        <v>11.069842328243224</v>
      </c>
    </row>
    <row r="227" spans="1:50" ht="18">
      <c r="A227" s="3" t="s">
        <v>41</v>
      </c>
      <c r="B227" s="3" t="s">
        <v>334</v>
      </c>
      <c r="C227" s="3" t="s">
        <v>43</v>
      </c>
      <c r="D227" s="3" t="s">
        <v>335</v>
      </c>
      <c r="E227" s="3" t="str">
        <f t="shared" si="57"/>
        <v>(34:1p)</v>
      </c>
      <c r="F227" s="3">
        <v>578.52739999999994</v>
      </c>
      <c r="G227" s="3" t="s">
        <v>336</v>
      </c>
      <c r="H227" s="3"/>
      <c r="I227" s="3">
        <v>25.492999999999999</v>
      </c>
      <c r="J227" s="3" t="s">
        <v>80</v>
      </c>
      <c r="K227" s="9">
        <v>1.0234100168564708</v>
      </c>
      <c r="L227" s="10">
        <v>0.93753246975911653</v>
      </c>
      <c r="M227" s="9">
        <v>1.19979771171232</v>
      </c>
      <c r="N227" s="9">
        <v>0.57157018976123419</v>
      </c>
      <c r="O227" s="9">
        <v>0.86720964759585772</v>
      </c>
      <c r="P227" s="9">
        <v>0.57459833297039298</v>
      </c>
      <c r="Q227" s="9">
        <v>0.72279655072703775</v>
      </c>
      <c r="R227" s="9">
        <v>0.32171980463965932</v>
      </c>
      <c r="S227" s="9">
        <v>0.84737263981409749</v>
      </c>
      <c r="T227" s="9">
        <v>0.51847374699702731</v>
      </c>
      <c r="U227" s="3" t="s">
        <v>47</v>
      </c>
      <c r="V227" s="3" t="s">
        <v>38</v>
      </c>
      <c r="W227" s="3" t="s">
        <v>38</v>
      </c>
      <c r="X227" s="3" t="s">
        <v>38</v>
      </c>
      <c r="Y227" s="16" t="s">
        <v>10</v>
      </c>
      <c r="Z227" s="16" t="s">
        <v>10</v>
      </c>
      <c r="AA227" s="11">
        <v>448954.99567897001</v>
      </c>
      <c r="AB227" s="11">
        <v>15689593.352540514</v>
      </c>
      <c r="AC227" s="11">
        <v>11236660.814459966</v>
      </c>
      <c r="AD227" s="20">
        <f t="shared" si="45"/>
        <v>9125069.7208931502</v>
      </c>
      <c r="AE227">
        <f t="shared" si="46"/>
        <v>7836668.7496016352</v>
      </c>
      <c r="AF227" s="31">
        <f t="shared" si="47"/>
        <v>85.880645181904342</v>
      </c>
      <c r="AG227" s="11">
        <v>11127401.418771148</v>
      </c>
      <c r="AH227" s="11">
        <v>16518717.248689761</v>
      </c>
      <c r="AI227" s="11">
        <v>2761205.1177263088</v>
      </c>
      <c r="AJ227" s="20">
        <f t="shared" si="48"/>
        <v>10135774.595062407</v>
      </c>
      <c r="AK227">
        <f t="shared" si="49"/>
        <v>6932155.3521632524</v>
      </c>
      <c r="AL227" s="21">
        <f t="shared" si="50"/>
        <v>68.392950998932221</v>
      </c>
      <c r="AM227" s="11">
        <v>8480340.232956538</v>
      </c>
      <c r="AN227" s="11">
        <v>3276972.5744164987</v>
      </c>
      <c r="AO227" s="11">
        <v>9931594.4464506488</v>
      </c>
      <c r="AP227" s="20">
        <f t="shared" si="51"/>
        <v>7229635.7512745606</v>
      </c>
      <c r="AQ227">
        <f t="shared" si="52"/>
        <v>3499170.5217541759</v>
      </c>
      <c r="AR227" s="31">
        <f t="shared" si="53"/>
        <v>48.400370947281594</v>
      </c>
      <c r="AS227" s="11">
        <v>11960241.800914343</v>
      </c>
      <c r="AT227" s="11">
        <v>12293405.371658195</v>
      </c>
      <c r="AU227" s="11">
        <v>8787107.9276448898</v>
      </c>
      <c r="AV227" s="20">
        <f t="shared" si="54"/>
        <v>11013585.033405809</v>
      </c>
      <c r="AW227">
        <f t="shared" si="55"/>
        <v>1935368.1091916016</v>
      </c>
      <c r="AX227" s="21">
        <f t="shared" si="56"/>
        <v>17.572553381313604</v>
      </c>
    </row>
    <row r="228" spans="1:50" ht="18">
      <c r="A228" s="3" t="s">
        <v>41</v>
      </c>
      <c r="B228" s="3" t="s">
        <v>867</v>
      </c>
      <c r="C228" s="3" t="s">
        <v>119</v>
      </c>
      <c r="D228" s="3" t="s">
        <v>624</v>
      </c>
      <c r="E228" s="3" t="str">
        <f t="shared" si="57"/>
        <v>(18:1_18:3)</v>
      </c>
      <c r="F228" s="3">
        <v>770.50980000000004</v>
      </c>
      <c r="G228" s="3" t="s">
        <v>120</v>
      </c>
      <c r="H228" s="3"/>
      <c r="I228" s="3">
        <v>24.692</v>
      </c>
      <c r="J228" s="3" t="s">
        <v>80</v>
      </c>
      <c r="K228" s="9">
        <v>1.4036589333267178</v>
      </c>
      <c r="L228" s="10">
        <v>0.44639520124304127</v>
      </c>
      <c r="M228" s="9">
        <v>1.9290848530911231</v>
      </c>
      <c r="N228" s="9">
        <v>1.1308271419524563E-2</v>
      </c>
      <c r="O228" s="9">
        <v>2.2729283856401614</v>
      </c>
      <c r="P228" s="9">
        <v>0.36937563117996081</v>
      </c>
      <c r="Q228" s="9">
        <v>1.1782417875491951</v>
      </c>
      <c r="R228" s="9">
        <v>0.78643671650051927</v>
      </c>
      <c r="S228" s="9">
        <v>1.6192882271288271</v>
      </c>
      <c r="T228" s="9">
        <v>0.52461194276804646</v>
      </c>
      <c r="U228" s="3" t="s">
        <v>38</v>
      </c>
      <c r="V228" s="3" t="s">
        <v>37</v>
      </c>
      <c r="W228" s="3" t="s">
        <v>38</v>
      </c>
      <c r="X228" s="3" t="s">
        <v>38</v>
      </c>
      <c r="Y228" s="3" t="s">
        <v>10</v>
      </c>
      <c r="Z228" s="3" t="s">
        <v>10</v>
      </c>
      <c r="AA228" s="11">
        <v>2213649.4136743499</v>
      </c>
      <c r="AB228" s="11">
        <v>4860.0741175160929</v>
      </c>
      <c r="AC228" s="11">
        <v>3137.4498096351426</v>
      </c>
      <c r="AD228" s="20">
        <f t="shared" si="45"/>
        <v>740548.97920050041</v>
      </c>
      <c r="AE228">
        <f t="shared" si="46"/>
        <v>1275742.6893358666</v>
      </c>
      <c r="AF228" s="31">
        <f t="shared" si="47"/>
        <v>172.26985995081154</v>
      </c>
      <c r="AG228" s="11">
        <v>105860.23255482414</v>
      </c>
      <c r="AH228" s="11">
        <v>70437.2973510546</v>
      </c>
      <c r="AI228" s="11">
        <v>18686.510797294897</v>
      </c>
      <c r="AJ228" s="20">
        <f t="shared" si="48"/>
        <v>64994.680234391213</v>
      </c>
      <c r="AK228">
        <f t="shared" si="49"/>
        <v>43840.974009181511</v>
      </c>
      <c r="AL228" s="21">
        <f t="shared" si="50"/>
        <v>67.453172861343731</v>
      </c>
      <c r="AM228" s="11">
        <v>17316.074449918204</v>
      </c>
      <c r="AN228" s="11">
        <v>18436.60037957488</v>
      </c>
      <c r="AO228" s="11">
        <v>42660.937365815196</v>
      </c>
      <c r="AP228" s="20">
        <f t="shared" si="51"/>
        <v>26137.870731769432</v>
      </c>
      <c r="AQ228">
        <f t="shared" si="52"/>
        <v>14320.359382173185</v>
      </c>
      <c r="AR228" s="31">
        <f t="shared" si="53"/>
        <v>54.787781029031635</v>
      </c>
      <c r="AS228" s="11">
        <v>982166.47233655548</v>
      </c>
      <c r="AT228" s="11">
        <v>9747.7653764851857</v>
      </c>
      <c r="AU228" s="11">
        <v>20988.790829568468</v>
      </c>
      <c r="AV228" s="20">
        <f t="shared" si="54"/>
        <v>337634.34284753638</v>
      </c>
      <c r="AW228">
        <f t="shared" si="55"/>
        <v>558209.49438454246</v>
      </c>
      <c r="AX228" s="21">
        <f t="shared" si="56"/>
        <v>165.32959582153939</v>
      </c>
    </row>
    <row r="229" spans="1:50" ht="18">
      <c r="A229" s="3" t="s">
        <v>41</v>
      </c>
      <c r="B229" s="3" t="s">
        <v>868</v>
      </c>
      <c r="C229" s="3" t="s">
        <v>119</v>
      </c>
      <c r="D229" s="3" t="s">
        <v>550</v>
      </c>
      <c r="E229" s="3" t="str">
        <f t="shared" si="57"/>
        <v>(16:1_18:3)</v>
      </c>
      <c r="F229" s="3">
        <v>742.47850000000005</v>
      </c>
      <c r="G229" s="3" t="s">
        <v>205</v>
      </c>
      <c r="H229" s="3"/>
      <c r="I229" s="3">
        <v>21.446999999999999</v>
      </c>
      <c r="J229" s="3" t="s">
        <v>90</v>
      </c>
      <c r="K229" s="9">
        <v>1.289522387018198</v>
      </c>
      <c r="L229" s="10">
        <v>0.48206396446396427</v>
      </c>
      <c r="M229" s="9">
        <v>1.7900650627212131</v>
      </c>
      <c r="N229" s="9">
        <v>0.13106326753994013</v>
      </c>
      <c r="O229" s="9">
        <v>1.0303445604597021</v>
      </c>
      <c r="P229" s="9">
        <v>0.78307250170129961</v>
      </c>
      <c r="Q229" s="9">
        <v>0.5755905647884092</v>
      </c>
      <c r="R229" s="9">
        <v>0.13642023618334775</v>
      </c>
      <c r="S229" s="9">
        <v>0.79901254203286809</v>
      </c>
      <c r="T229" s="9">
        <v>0.52581038448484696</v>
      </c>
      <c r="U229" s="3" t="s">
        <v>38</v>
      </c>
      <c r="V229" s="3" t="s">
        <v>37</v>
      </c>
      <c r="W229" s="3" t="s">
        <v>58</v>
      </c>
      <c r="X229" s="3" t="s">
        <v>58</v>
      </c>
      <c r="Y229" s="16" t="s">
        <v>10</v>
      </c>
      <c r="Z229" s="16" t="s">
        <v>10</v>
      </c>
      <c r="AA229" s="11">
        <v>150473273.18694299</v>
      </c>
      <c r="AB229" s="11">
        <v>2586686.8941683178</v>
      </c>
      <c r="AC229" s="11">
        <v>3088347.4751539109</v>
      </c>
      <c r="AD229" s="20">
        <f t="shared" si="45"/>
        <v>52049435.852088414</v>
      </c>
      <c r="AE229">
        <f t="shared" si="46"/>
        <v>85237912.530886531</v>
      </c>
      <c r="AF229" s="31">
        <f t="shared" si="47"/>
        <v>163.76337444484804</v>
      </c>
      <c r="AG229" s="11">
        <v>1678457.1340574669</v>
      </c>
      <c r="AH229" s="11">
        <v>2978670.0012393543</v>
      </c>
      <c r="AI229" s="11">
        <v>5189828.661139857</v>
      </c>
      <c r="AJ229" s="20">
        <f t="shared" si="48"/>
        <v>3282318.5988122262</v>
      </c>
      <c r="AK229">
        <f t="shared" si="49"/>
        <v>1775270.2198277328</v>
      </c>
      <c r="AL229" s="21">
        <f t="shared" si="50"/>
        <v>54.085859321217335</v>
      </c>
      <c r="AM229" s="11">
        <v>1534628.3789097674</v>
      </c>
      <c r="AN229" s="11">
        <v>3035169.4255713038</v>
      </c>
      <c r="AO229" s="11">
        <v>3332042.0915675513</v>
      </c>
      <c r="AP229" s="20">
        <f t="shared" si="51"/>
        <v>2633946.6320162076</v>
      </c>
      <c r="AQ229">
        <f t="shared" si="52"/>
        <v>963539.72993524128</v>
      </c>
      <c r="AR229" s="31">
        <f t="shared" si="53"/>
        <v>36.581596537424161</v>
      </c>
      <c r="AS229" s="11">
        <v>1849027.9171325644</v>
      </c>
      <c r="AT229" s="11">
        <v>2891815.8537964034</v>
      </c>
      <c r="AU229" s="11">
        <v>2509360.1132389894</v>
      </c>
      <c r="AV229" s="20">
        <f t="shared" si="54"/>
        <v>2416734.6280559856</v>
      </c>
      <c r="AW229">
        <f t="shared" si="55"/>
        <v>527528.464248089</v>
      </c>
      <c r="AX229" s="21">
        <f t="shared" si="56"/>
        <v>21.828150187612092</v>
      </c>
    </row>
    <row r="230" spans="1:50" ht="18">
      <c r="A230" s="3" t="s">
        <v>41</v>
      </c>
      <c r="B230" s="3" t="s">
        <v>869</v>
      </c>
      <c r="C230" s="3" t="s">
        <v>72</v>
      </c>
      <c r="D230" s="3" t="s">
        <v>870</v>
      </c>
      <c r="E230" s="3" t="str">
        <f t="shared" si="57"/>
        <v>(22:5_11:4_14:4)</v>
      </c>
      <c r="F230" s="3">
        <v>766.5172</v>
      </c>
      <c r="G230" s="3" t="s">
        <v>337</v>
      </c>
      <c r="H230" s="3"/>
      <c r="I230" s="3">
        <v>16.465</v>
      </c>
      <c r="J230" s="3" t="s">
        <v>90</v>
      </c>
      <c r="K230" s="9">
        <v>2.3489539062119236</v>
      </c>
      <c r="L230" s="10">
        <v>0.29045686849017638</v>
      </c>
      <c r="M230" s="9">
        <v>1.3274093850403776</v>
      </c>
      <c r="N230" s="9">
        <v>0.10490133562887237</v>
      </c>
      <c r="O230" s="9">
        <v>1.5874215136829581</v>
      </c>
      <c r="P230" s="9">
        <v>0.34604644787698852</v>
      </c>
      <c r="Q230" s="9">
        <v>1.195879380975351</v>
      </c>
      <c r="R230" s="9">
        <v>0.64738294357829795</v>
      </c>
      <c r="S230" s="9">
        <v>0.67579934603439618</v>
      </c>
      <c r="T230" s="9">
        <v>0.52626094482292141</v>
      </c>
      <c r="U230" s="3" t="s">
        <v>37</v>
      </c>
      <c r="V230" s="3" t="s">
        <v>47</v>
      </c>
      <c r="W230" s="3" t="s">
        <v>47</v>
      </c>
      <c r="X230" s="3" t="s">
        <v>38</v>
      </c>
      <c r="Y230" s="16" t="s">
        <v>10</v>
      </c>
      <c r="Z230" s="16" t="s">
        <v>10</v>
      </c>
      <c r="AA230" s="11">
        <v>288290.86970289302</v>
      </c>
      <c r="AB230" s="11">
        <v>36969423.983688116</v>
      </c>
      <c r="AC230" s="11">
        <v>3780906.057705333</v>
      </c>
      <c r="AD230" s="20">
        <f t="shared" si="45"/>
        <v>13679540.30369878</v>
      </c>
      <c r="AE230">
        <f t="shared" si="46"/>
        <v>20245088.332320053</v>
      </c>
      <c r="AF230" s="31">
        <f t="shared" si="47"/>
        <v>147.99538495344049</v>
      </c>
      <c r="AG230" s="11">
        <v>26531979.889096536</v>
      </c>
      <c r="AH230" s="11">
        <v>37487233.149005249</v>
      </c>
      <c r="AI230" s="11">
        <v>44299790.920952283</v>
      </c>
      <c r="AJ230" s="20">
        <f t="shared" si="48"/>
        <v>36106334.65301802</v>
      </c>
      <c r="AK230">
        <f t="shared" si="49"/>
        <v>8964035.7935529519</v>
      </c>
      <c r="AL230" s="21">
        <f t="shared" si="50"/>
        <v>24.826767601024478</v>
      </c>
      <c r="AM230" s="11">
        <v>23252951.819209501</v>
      </c>
      <c r="AN230" s="11">
        <v>5857724.4357096022</v>
      </c>
      <c r="AO230" s="11">
        <v>40215022.287648723</v>
      </c>
      <c r="AP230" s="20">
        <f t="shared" si="51"/>
        <v>23108566.180855941</v>
      </c>
      <c r="AQ230">
        <f t="shared" si="52"/>
        <v>17179104.002570603</v>
      </c>
      <c r="AR230" s="31">
        <f t="shared" si="53"/>
        <v>74.340847753689104</v>
      </c>
      <c r="AS230" s="11">
        <v>17895847.433649607</v>
      </c>
      <c r="AT230" s="11">
        <v>14042047.734570034</v>
      </c>
      <c r="AU230" s="11">
        <v>27092065.779452559</v>
      </c>
      <c r="AV230" s="20">
        <f t="shared" si="54"/>
        <v>19676653.649224069</v>
      </c>
      <c r="AW230">
        <f t="shared" si="55"/>
        <v>6704789.0217374666</v>
      </c>
      <c r="AX230" s="21">
        <f t="shared" si="56"/>
        <v>34.074843930598249</v>
      </c>
    </row>
    <row r="231" spans="1:50" ht="18">
      <c r="A231" s="3" t="s">
        <v>41</v>
      </c>
      <c r="B231" s="3" t="s">
        <v>871</v>
      </c>
      <c r="C231" s="3" t="s">
        <v>119</v>
      </c>
      <c r="D231" s="3" t="s">
        <v>669</v>
      </c>
      <c r="E231" s="3" t="str">
        <f t="shared" si="57"/>
        <v>(18:0_16:0)</v>
      </c>
      <c r="F231" s="3">
        <v>750.54110000000003</v>
      </c>
      <c r="G231" s="3" t="s">
        <v>338</v>
      </c>
      <c r="H231" s="3"/>
      <c r="I231" s="3">
        <v>30.161999999999999</v>
      </c>
      <c r="J231" s="3" t="s">
        <v>90</v>
      </c>
      <c r="K231" s="9">
        <v>0.962207140632382</v>
      </c>
      <c r="L231" s="10">
        <v>0.87333292553636666</v>
      </c>
      <c r="M231" s="9">
        <v>1.2399817634974393</v>
      </c>
      <c r="N231" s="9">
        <v>0.48680712047540514</v>
      </c>
      <c r="O231" s="9">
        <v>1.10171320601677</v>
      </c>
      <c r="P231" s="9">
        <v>0.51122656980980585</v>
      </c>
      <c r="Q231" s="9">
        <v>0.88849145886575387</v>
      </c>
      <c r="R231" s="9">
        <v>0.66534863995728888</v>
      </c>
      <c r="S231" s="9">
        <v>1.1449854812890929</v>
      </c>
      <c r="T231" s="9">
        <v>0.52748054693050295</v>
      </c>
      <c r="U231" s="3" t="s">
        <v>58</v>
      </c>
      <c r="V231" s="3" t="s">
        <v>58</v>
      </c>
      <c r="W231" s="3" t="s">
        <v>58</v>
      </c>
      <c r="X231" s="3" t="s">
        <v>58</v>
      </c>
      <c r="Y231" s="3"/>
      <c r="Z231" s="3"/>
      <c r="AA231" s="11">
        <v>21880415.638</v>
      </c>
      <c r="AB231" s="11">
        <v>13919676.072979048</v>
      </c>
      <c r="AC231" s="11">
        <v>7203469.4134708215</v>
      </c>
      <c r="AD231" s="20">
        <f t="shared" si="45"/>
        <v>14334520.374816621</v>
      </c>
      <c r="AE231">
        <f t="shared" si="46"/>
        <v>7347262.038712495</v>
      </c>
      <c r="AF231" s="31">
        <f t="shared" si="47"/>
        <v>51.255722874554053</v>
      </c>
      <c r="AG231" s="11">
        <v>8478968.4718788955</v>
      </c>
      <c r="AH231" s="11">
        <v>7257565.3429273264</v>
      </c>
      <c r="AI231" s="11">
        <v>7010776.184508658</v>
      </c>
      <c r="AJ231" s="20">
        <f t="shared" si="48"/>
        <v>7582436.6664382936</v>
      </c>
      <c r="AK231">
        <f t="shared" si="49"/>
        <v>786163.58399711445</v>
      </c>
      <c r="AL231" s="21">
        <f t="shared" si="50"/>
        <v>10.368218273116153</v>
      </c>
      <c r="AM231" s="11">
        <v>11479724.699271772</v>
      </c>
      <c r="AN231" s="11">
        <v>15750700.159560697</v>
      </c>
      <c r="AO231" s="11">
        <v>10757085.661318546</v>
      </c>
      <c r="AP231" s="20">
        <f t="shared" si="51"/>
        <v>12662503.506717006</v>
      </c>
      <c r="AQ231">
        <f t="shared" si="52"/>
        <v>2698753.5492833885</v>
      </c>
      <c r="AR231" s="31">
        <f t="shared" si="53"/>
        <v>21.312954013018011</v>
      </c>
      <c r="AS231" s="11">
        <v>7521076.3313215673</v>
      </c>
      <c r="AT231" s="11">
        <v>8077012.7990657855</v>
      </c>
      <c r="AU231" s="11">
        <v>8355215.8519315366</v>
      </c>
      <c r="AV231" s="20">
        <f t="shared" si="54"/>
        <v>7984434.9941062964</v>
      </c>
      <c r="AW231">
        <f t="shared" si="55"/>
        <v>424705.9835217715</v>
      </c>
      <c r="AX231" s="21">
        <f t="shared" si="56"/>
        <v>5.3191739156905635</v>
      </c>
    </row>
    <row r="232" spans="1:50" ht="18">
      <c r="A232" s="3" t="s">
        <v>41</v>
      </c>
      <c r="B232" s="3" t="s">
        <v>872</v>
      </c>
      <c r="C232" s="3" t="s">
        <v>72</v>
      </c>
      <c r="D232" s="3" t="s">
        <v>873</v>
      </c>
      <c r="E232" s="3" t="str">
        <f t="shared" si="57"/>
        <v>(18:0_16:0_18:1)</v>
      </c>
      <c r="F232" s="3">
        <v>860.78330000000005</v>
      </c>
      <c r="G232" s="3" t="s">
        <v>339</v>
      </c>
      <c r="H232" s="3"/>
      <c r="I232" s="3">
        <v>45.969000000000001</v>
      </c>
      <c r="J232" s="3" t="s">
        <v>90</v>
      </c>
      <c r="K232" s="9">
        <v>1.0389399580285865</v>
      </c>
      <c r="L232" s="10">
        <v>0.83020231932845323</v>
      </c>
      <c r="M232" s="9">
        <v>0.63325610546378597</v>
      </c>
      <c r="N232" s="9">
        <v>4.6702576290329111E-2</v>
      </c>
      <c r="O232" s="9">
        <v>0.85179689280203341</v>
      </c>
      <c r="P232" s="9">
        <v>0.59859511197332305</v>
      </c>
      <c r="Q232" s="9">
        <v>1.3451064829105628</v>
      </c>
      <c r="R232" s="9">
        <v>0.44564137548580723</v>
      </c>
      <c r="S232" s="9">
        <v>0.81987114483337264</v>
      </c>
      <c r="T232" s="9">
        <v>0.52967063680768345</v>
      </c>
      <c r="U232" s="3" t="s">
        <v>58</v>
      </c>
      <c r="V232" s="3" t="s">
        <v>58</v>
      </c>
      <c r="W232" s="3" t="s">
        <v>58</v>
      </c>
      <c r="X232" s="3" t="s">
        <v>58</v>
      </c>
      <c r="Y232" s="3"/>
      <c r="Z232" s="3"/>
      <c r="AA232" s="11">
        <v>9008926.9580000006</v>
      </c>
      <c r="AB232" s="11">
        <v>4285782.5238774344</v>
      </c>
      <c r="AC232" s="11">
        <v>5868971.6824940667</v>
      </c>
      <c r="AD232" s="20">
        <f t="shared" si="45"/>
        <v>6387893.7214571675</v>
      </c>
      <c r="AE232">
        <f t="shared" si="46"/>
        <v>2403951.6214530943</v>
      </c>
      <c r="AF232" s="31">
        <f t="shared" si="47"/>
        <v>37.632930763674629</v>
      </c>
      <c r="AG232" s="11">
        <v>45880.540238756228</v>
      </c>
      <c r="AH232" s="11">
        <v>5612573.2384242238</v>
      </c>
      <c r="AI232" s="11">
        <v>8143377.0896936506</v>
      </c>
      <c r="AJ232" s="20">
        <f t="shared" si="48"/>
        <v>4600610.2894522101</v>
      </c>
      <c r="AK232">
        <f t="shared" si="49"/>
        <v>4142513.0476170601</v>
      </c>
      <c r="AL232" s="21">
        <f t="shared" si="50"/>
        <v>90.042685360995989</v>
      </c>
      <c r="AM232" s="11">
        <v>2130792.2832554602</v>
      </c>
      <c r="AN232" s="11">
        <v>9971926.4598359987</v>
      </c>
      <c r="AO232" s="11">
        <v>7835398.3827223871</v>
      </c>
      <c r="AP232" s="20">
        <f t="shared" si="51"/>
        <v>6646039.0419379482</v>
      </c>
      <c r="AQ232">
        <f t="shared" si="52"/>
        <v>4053612.9594373265</v>
      </c>
      <c r="AR232" s="31">
        <f t="shared" si="53"/>
        <v>60.992915236551411</v>
      </c>
      <c r="AS232" s="11">
        <v>7800011.9362879787</v>
      </c>
      <c r="AT232" s="11">
        <v>9392179.0783306696</v>
      </c>
      <c r="AU232" s="11">
        <v>8045282.5946401842</v>
      </c>
      <c r="AV232" s="20">
        <f t="shared" si="54"/>
        <v>8412491.2030862775</v>
      </c>
      <c r="AW232">
        <f t="shared" si="55"/>
        <v>857251.81460162846</v>
      </c>
      <c r="AX232" s="21">
        <f t="shared" si="56"/>
        <v>10.190225391108045</v>
      </c>
    </row>
    <row r="233" spans="1:50" ht="18">
      <c r="A233" s="3" t="s">
        <v>41</v>
      </c>
      <c r="B233" s="3" t="s">
        <v>874</v>
      </c>
      <c r="C233" s="3" t="s">
        <v>51</v>
      </c>
      <c r="D233" s="3" t="s">
        <v>875</v>
      </c>
      <c r="E233" s="3" t="str">
        <f t="shared" si="57"/>
        <v>(d18:1+hO_27:0)</v>
      </c>
      <c r="F233" s="3">
        <v>707.67920000000004</v>
      </c>
      <c r="G233" s="3" t="s">
        <v>340</v>
      </c>
      <c r="H233" s="3"/>
      <c r="I233" s="3">
        <v>36.289000000000001</v>
      </c>
      <c r="J233" s="3" t="s">
        <v>46</v>
      </c>
      <c r="K233" s="9">
        <v>1.0487763109717998</v>
      </c>
      <c r="L233" s="10">
        <v>0.86211166005604256</v>
      </c>
      <c r="M233" s="9">
        <v>1.0693487624982347</v>
      </c>
      <c r="N233" s="9">
        <v>0.69448761498494349</v>
      </c>
      <c r="O233" s="9">
        <v>0.87435635590777383</v>
      </c>
      <c r="P233" s="9">
        <v>0.50106848043601138</v>
      </c>
      <c r="Q233" s="9">
        <v>0.81765312363113829</v>
      </c>
      <c r="R233" s="9">
        <v>0.23168819953532951</v>
      </c>
      <c r="S233" s="9">
        <v>0.83369193865333602</v>
      </c>
      <c r="T233" s="9">
        <v>0.53124611633216601</v>
      </c>
      <c r="U233" s="3" t="s">
        <v>37</v>
      </c>
      <c r="V233" s="3" t="s">
        <v>37</v>
      </c>
      <c r="W233" s="3" t="s">
        <v>37</v>
      </c>
      <c r="X233" s="3" t="s">
        <v>37</v>
      </c>
      <c r="Y233" s="3"/>
      <c r="Z233" s="3"/>
      <c r="AA233" s="11">
        <v>11445254.665999999</v>
      </c>
      <c r="AB233" s="11">
        <v>1278338.3906984362</v>
      </c>
      <c r="AC233" s="11">
        <v>1577398.806448977</v>
      </c>
      <c r="AD233" s="20">
        <f t="shared" si="45"/>
        <v>4766997.2877158048</v>
      </c>
      <c r="AE233">
        <f t="shared" si="46"/>
        <v>5785473.2296522371</v>
      </c>
      <c r="AF233" s="31">
        <f t="shared" si="47"/>
        <v>121.36514624333789</v>
      </c>
      <c r="AG233" s="11">
        <v>2153168.6206385531</v>
      </c>
      <c r="AH233" s="11">
        <v>2080693.2763537646</v>
      </c>
      <c r="AI233" s="11">
        <v>3642391.2488027741</v>
      </c>
      <c r="AJ233" s="20">
        <f t="shared" si="48"/>
        <v>2625417.7152650305</v>
      </c>
      <c r="AK233">
        <f t="shared" si="49"/>
        <v>881470.10432542884</v>
      </c>
      <c r="AL233" s="21">
        <f t="shared" si="50"/>
        <v>33.574470805170378</v>
      </c>
      <c r="AM233" s="11">
        <v>5408502.154663953</v>
      </c>
      <c r="AN233" s="11">
        <v>611059.31246114278</v>
      </c>
      <c r="AO233" s="11">
        <v>2832667.0550435781</v>
      </c>
      <c r="AP233" s="20">
        <f t="shared" si="51"/>
        <v>2950742.840722891</v>
      </c>
      <c r="AQ233">
        <f t="shared" si="52"/>
        <v>2400900.0134165487</v>
      </c>
      <c r="AR233" s="31">
        <f t="shared" si="53"/>
        <v>81.365952338576591</v>
      </c>
      <c r="AS233" s="11">
        <v>978969.35444726713</v>
      </c>
      <c r="AT233" s="11">
        <v>6009187.6656994987</v>
      </c>
      <c r="AU233" s="11">
        <v>1130261.4428882978</v>
      </c>
      <c r="AV233" s="20">
        <f t="shared" si="54"/>
        <v>2706139.4876783546</v>
      </c>
      <c r="AW233">
        <f t="shared" si="55"/>
        <v>2861523.6804459286</v>
      </c>
      <c r="AX233" s="21">
        <f t="shared" si="56"/>
        <v>105.74191365504521</v>
      </c>
    </row>
    <row r="234" spans="1:50" ht="18">
      <c r="A234" s="3" t="s">
        <v>41</v>
      </c>
      <c r="B234" s="3" t="s">
        <v>876</v>
      </c>
      <c r="C234" s="3" t="s">
        <v>72</v>
      </c>
      <c r="D234" s="3" t="s">
        <v>877</v>
      </c>
      <c r="E234" s="3" t="str">
        <f t="shared" si="57"/>
        <v>(18:4_10:3_12:2)</v>
      </c>
      <c r="F234" s="3">
        <v>676.47029999999995</v>
      </c>
      <c r="G234" s="3" t="s">
        <v>341</v>
      </c>
      <c r="H234" s="3"/>
      <c r="I234" s="3">
        <v>14.657999999999999</v>
      </c>
      <c r="J234" s="3" t="s">
        <v>80</v>
      </c>
      <c r="K234" s="9">
        <v>1.8673393961894578</v>
      </c>
      <c r="L234" s="10">
        <v>0.29823022959892814</v>
      </c>
      <c r="M234" s="9">
        <v>1.2895950600024946</v>
      </c>
      <c r="N234" s="9">
        <v>0.49676968164388835</v>
      </c>
      <c r="O234" s="9">
        <v>1.3279540319655587</v>
      </c>
      <c r="P234" s="9">
        <v>0.58678703556211831</v>
      </c>
      <c r="Q234" s="9">
        <v>1.0297449743355795</v>
      </c>
      <c r="R234" s="9">
        <v>0.9489561685555552</v>
      </c>
      <c r="S234" s="9">
        <v>0.71114765461244855</v>
      </c>
      <c r="T234" s="9">
        <v>0.53128677068424501</v>
      </c>
      <c r="U234" s="3" t="s">
        <v>38</v>
      </c>
      <c r="V234" s="3" t="s">
        <v>38</v>
      </c>
      <c r="W234" s="3" t="s">
        <v>58</v>
      </c>
      <c r="X234" s="3" t="s">
        <v>38</v>
      </c>
      <c r="Y234" s="3"/>
      <c r="Z234" s="3"/>
      <c r="AA234" s="11">
        <v>64400513.131999999</v>
      </c>
      <c r="AB234" s="11">
        <v>3776303.6412927313</v>
      </c>
      <c r="AC234" s="11">
        <v>3932117.970099289</v>
      </c>
      <c r="AD234" s="20">
        <f t="shared" si="45"/>
        <v>24036311.581130672</v>
      </c>
      <c r="AE234">
        <f t="shared" si="46"/>
        <v>34956510.762026384</v>
      </c>
      <c r="AF234" s="31">
        <f t="shared" si="47"/>
        <v>145.43209195818733</v>
      </c>
      <c r="AG234" s="11">
        <v>2833399.6532632764</v>
      </c>
      <c r="AH234" s="11">
        <v>2919273.2818452218</v>
      </c>
      <c r="AI234" s="11">
        <v>4082116.4296037331</v>
      </c>
      <c r="AJ234" s="20">
        <f t="shared" si="48"/>
        <v>3278263.1215707436</v>
      </c>
      <c r="AK234">
        <f t="shared" si="49"/>
        <v>697480.23315943696</v>
      </c>
      <c r="AL234" s="21">
        <f t="shared" si="50"/>
        <v>21.275907616141776</v>
      </c>
      <c r="AM234" s="11">
        <v>3321462.7608265728</v>
      </c>
      <c r="AN234" s="11">
        <v>4496333.4363522939</v>
      </c>
      <c r="AO234" s="11">
        <v>3028963.0088082287</v>
      </c>
      <c r="AP234" s="20">
        <f t="shared" si="51"/>
        <v>3615586.4019956985</v>
      </c>
      <c r="AQ234">
        <f t="shared" si="52"/>
        <v>776643.76011698716</v>
      </c>
      <c r="AR234" s="31">
        <f t="shared" si="53"/>
        <v>21.480437023667928</v>
      </c>
      <c r="AS234" s="11">
        <v>3857814.5276409104</v>
      </c>
      <c r="AT234" s="11">
        <v>4158065.0548560005</v>
      </c>
      <c r="AU234" s="11">
        <v>5140215.3503966443</v>
      </c>
      <c r="AV234" s="20">
        <f t="shared" si="54"/>
        <v>4385364.9776311852</v>
      </c>
      <c r="AW234">
        <f t="shared" si="55"/>
        <v>670736.09469100717</v>
      </c>
      <c r="AX234" s="21">
        <f t="shared" si="56"/>
        <v>15.294875069972269</v>
      </c>
    </row>
    <row r="235" spans="1:50" ht="18">
      <c r="A235" s="3" t="s">
        <v>41</v>
      </c>
      <c r="B235" s="3" t="s">
        <v>878</v>
      </c>
      <c r="C235" s="3" t="s">
        <v>76</v>
      </c>
      <c r="D235" s="3" t="s">
        <v>676</v>
      </c>
      <c r="E235" s="3" t="str">
        <f t="shared" si="57"/>
        <v>(16:0_22:1)</v>
      </c>
      <c r="F235" s="3">
        <v>773.59349999999995</v>
      </c>
      <c r="G235" s="3" t="s">
        <v>342</v>
      </c>
      <c r="H235" s="3"/>
      <c r="I235" s="3">
        <v>34.968000000000004</v>
      </c>
      <c r="J235" s="3" t="s">
        <v>46</v>
      </c>
      <c r="K235" s="9">
        <v>2.019832189673064</v>
      </c>
      <c r="L235" s="10">
        <v>0.3372388564924107</v>
      </c>
      <c r="M235" s="9">
        <v>3.450795733844545</v>
      </c>
      <c r="N235" s="9">
        <v>0.46865989018693033</v>
      </c>
      <c r="O235" s="9">
        <v>3.1159929708297649</v>
      </c>
      <c r="P235" s="9">
        <v>0.2558400549928222</v>
      </c>
      <c r="Q235" s="9">
        <v>0.90297809872339929</v>
      </c>
      <c r="R235" s="9">
        <v>0.920358808814006</v>
      </c>
      <c r="S235" s="9">
        <v>1.54269893645676</v>
      </c>
      <c r="T235" s="9">
        <v>0.53363666747786653</v>
      </c>
      <c r="U235" s="3" t="s">
        <v>38</v>
      </c>
      <c r="V235" s="3" t="s">
        <v>38</v>
      </c>
      <c r="W235" s="3" t="s">
        <v>38</v>
      </c>
      <c r="X235" s="3" t="s">
        <v>37</v>
      </c>
      <c r="Y235" s="16" t="s">
        <v>10</v>
      </c>
      <c r="Z235" s="16" t="s">
        <v>10</v>
      </c>
      <c r="AA235" s="11">
        <v>460.59161707754703</v>
      </c>
      <c r="AB235" s="11">
        <v>68604394.245487303</v>
      </c>
      <c r="AC235" s="11">
        <v>136569517.9313176</v>
      </c>
      <c r="AD235" s="20">
        <f t="shared" si="45"/>
        <v>68391457.589473993</v>
      </c>
      <c r="AE235">
        <f t="shared" si="46"/>
        <v>68284777.675395623</v>
      </c>
      <c r="AF235" s="31">
        <f t="shared" si="47"/>
        <v>99.844015732609876</v>
      </c>
      <c r="AG235" s="11">
        <v>68198460.422388211</v>
      </c>
      <c r="AH235" s="11">
        <v>173622508.60173422</v>
      </c>
      <c r="AI235" s="11">
        <v>261565975.56014141</v>
      </c>
      <c r="AJ235" s="20">
        <f t="shared" si="48"/>
        <v>167795648.1947546</v>
      </c>
      <c r="AK235">
        <f t="shared" si="49"/>
        <v>96815356.242122754</v>
      </c>
      <c r="AL235" s="21">
        <f t="shared" si="50"/>
        <v>57.698371372392522</v>
      </c>
      <c r="AM235" s="11">
        <v>160349576.87393463</v>
      </c>
      <c r="AN235" s="11">
        <v>70989267.077776402</v>
      </c>
      <c r="AO235" s="11">
        <v>116303003.22953519</v>
      </c>
      <c r="AP235" s="20">
        <f t="shared" si="51"/>
        <v>115880615.72708207</v>
      </c>
      <c r="AQ235">
        <f t="shared" si="52"/>
        <v>44681652.276051924</v>
      </c>
      <c r="AR235" s="31">
        <f t="shared" si="53"/>
        <v>38.558349035083289</v>
      </c>
      <c r="AS235" s="11">
        <v>91623348.437542453</v>
      </c>
      <c r="AT235" s="11">
        <v>63122282.684020236</v>
      </c>
      <c r="AU235" s="11">
        <v>203236813.88206312</v>
      </c>
      <c r="AV235" s="20">
        <f t="shared" si="54"/>
        <v>119327481.66787528</v>
      </c>
      <c r="AW235">
        <f t="shared" si="55"/>
        <v>74051736.72335346</v>
      </c>
      <c r="AX235" s="21">
        <f t="shared" si="56"/>
        <v>62.057571054304148</v>
      </c>
    </row>
    <row r="236" spans="1:50" ht="18">
      <c r="A236" s="3" t="s">
        <v>41</v>
      </c>
      <c r="B236" s="3" t="s">
        <v>879</v>
      </c>
      <c r="C236" s="3" t="s">
        <v>54</v>
      </c>
      <c r="D236" s="3" t="s">
        <v>880</v>
      </c>
      <c r="E236" s="3" t="str">
        <f t="shared" si="57"/>
        <v>(16:1_19:0)</v>
      </c>
      <c r="F236" s="3">
        <v>773.59349999999995</v>
      </c>
      <c r="G236" s="3" t="s">
        <v>342</v>
      </c>
      <c r="H236" s="3"/>
      <c r="I236" s="3">
        <v>25.652000000000001</v>
      </c>
      <c r="J236" s="3" t="s">
        <v>46</v>
      </c>
      <c r="K236" s="9">
        <v>2.019832189673064</v>
      </c>
      <c r="L236" s="10">
        <v>0.3372388564924107</v>
      </c>
      <c r="M236" s="9">
        <v>3.450795733844545</v>
      </c>
      <c r="N236" s="9">
        <v>0.46865989018693033</v>
      </c>
      <c r="O236" s="9">
        <v>3.1159929708297649</v>
      </c>
      <c r="P236" s="9">
        <v>0.2558400549928222</v>
      </c>
      <c r="Q236" s="9">
        <v>0.90297809872339929</v>
      </c>
      <c r="R236" s="9">
        <v>0.920358808814006</v>
      </c>
      <c r="S236" s="9">
        <v>1.54269893645676</v>
      </c>
      <c r="T236" s="9">
        <v>0.53363666747786653</v>
      </c>
      <c r="U236" s="3" t="s">
        <v>47</v>
      </c>
      <c r="V236" s="3" t="s">
        <v>37</v>
      </c>
      <c r="W236" s="3" t="s">
        <v>38</v>
      </c>
      <c r="X236" s="3" t="s">
        <v>38</v>
      </c>
      <c r="Y236" s="16" t="s">
        <v>10</v>
      </c>
      <c r="Z236" s="16" t="s">
        <v>10</v>
      </c>
      <c r="AA236" s="11">
        <v>460.59161707754703</v>
      </c>
      <c r="AB236" s="11">
        <v>4110049.2869601995</v>
      </c>
      <c r="AC236" s="11">
        <v>5310860.8299353616</v>
      </c>
      <c r="AD236" s="20">
        <f t="shared" si="45"/>
        <v>3140456.9028375461</v>
      </c>
      <c r="AE236">
        <f t="shared" si="46"/>
        <v>2784810.5350802983</v>
      </c>
      <c r="AF236" s="31">
        <f t="shared" si="47"/>
        <v>88.675330413357841</v>
      </c>
      <c r="AG236" s="11">
        <v>4804034.2150736051</v>
      </c>
      <c r="AH236" s="11">
        <v>4412496.6021244144</v>
      </c>
      <c r="AI236" s="11">
        <v>4569961.6084461752</v>
      </c>
      <c r="AJ236" s="20">
        <f t="shared" si="48"/>
        <v>4595497.4752147319</v>
      </c>
      <c r="AK236">
        <f t="shared" si="49"/>
        <v>197013.92325722476</v>
      </c>
      <c r="AL236" s="21">
        <f t="shared" si="50"/>
        <v>4.2871076378519595</v>
      </c>
      <c r="AM236" s="11">
        <v>7223011.5241996674</v>
      </c>
      <c r="AN236" s="11">
        <v>5875797.2364715207</v>
      </c>
      <c r="AO236" s="11">
        <v>5633974.538388568</v>
      </c>
      <c r="AP236" s="20">
        <f t="shared" si="51"/>
        <v>6244261.0996865854</v>
      </c>
      <c r="AQ236">
        <f t="shared" si="52"/>
        <v>856203.15897596977</v>
      </c>
      <c r="AR236" s="31">
        <f t="shared" si="53"/>
        <v>13.711841085872347</v>
      </c>
      <c r="AS236" s="11">
        <v>4146092.1001391029</v>
      </c>
      <c r="AT236" s="11">
        <v>4314754.4885546593</v>
      </c>
      <c r="AU236" s="11">
        <v>7059874.7968709543</v>
      </c>
      <c r="AV236" s="20">
        <f t="shared" si="54"/>
        <v>5173573.7951882388</v>
      </c>
      <c r="AW236">
        <f t="shared" si="55"/>
        <v>1635759.8699162484</v>
      </c>
      <c r="AX236" s="21">
        <f t="shared" si="56"/>
        <v>31.61760003186988</v>
      </c>
    </row>
    <row r="237" spans="1:50" ht="18">
      <c r="A237" s="3" t="s">
        <v>41</v>
      </c>
      <c r="B237" s="3" t="s">
        <v>881</v>
      </c>
      <c r="C237" s="3" t="s">
        <v>72</v>
      </c>
      <c r="D237" s="3" t="s">
        <v>882</v>
      </c>
      <c r="E237" s="3" t="str">
        <f t="shared" si="57"/>
        <v>(18:3_10:4_14:4)</v>
      </c>
      <c r="F237" s="3">
        <v>700.47029999999995</v>
      </c>
      <c r="G237" s="3" t="s">
        <v>343</v>
      </c>
      <c r="H237" s="3"/>
      <c r="I237" s="3">
        <v>17.643000000000001</v>
      </c>
      <c r="J237" s="3" t="s">
        <v>46</v>
      </c>
      <c r="K237" s="9">
        <v>1.2578844458680154</v>
      </c>
      <c r="L237" s="10">
        <v>0.64112680414657575</v>
      </c>
      <c r="M237" s="9">
        <v>1.0150892440523138</v>
      </c>
      <c r="N237" s="9">
        <v>0.93399952156388599</v>
      </c>
      <c r="O237" s="9">
        <v>0.78636419395034962</v>
      </c>
      <c r="P237" s="9">
        <v>0.7188421830685241</v>
      </c>
      <c r="Q237" s="9">
        <v>0.77467493479797278</v>
      </c>
      <c r="R237" s="9">
        <v>0.70190829806427124</v>
      </c>
      <c r="S237" s="9">
        <v>0.62514819746237615</v>
      </c>
      <c r="T237" s="9">
        <v>0.53364483116918626</v>
      </c>
      <c r="U237" s="3" t="s">
        <v>37</v>
      </c>
      <c r="V237" s="3" t="s">
        <v>38</v>
      </c>
      <c r="W237" s="3" t="s">
        <v>38</v>
      </c>
      <c r="X237" s="3" t="s">
        <v>38</v>
      </c>
      <c r="Y237" s="16" t="s">
        <v>10</v>
      </c>
      <c r="Z237" s="16" t="s">
        <v>10</v>
      </c>
      <c r="AA237" s="11">
        <v>539275.72815779794</v>
      </c>
      <c r="AB237" s="11">
        <v>1732737.1415146524</v>
      </c>
      <c r="AC237" s="11">
        <v>658065.02416995657</v>
      </c>
      <c r="AD237" s="20">
        <f t="shared" si="45"/>
        <v>976692.63128080219</v>
      </c>
      <c r="AE237">
        <f t="shared" si="46"/>
        <v>657442.16498702241</v>
      </c>
      <c r="AF237" s="31">
        <f t="shared" si="47"/>
        <v>67.313107924739285</v>
      </c>
      <c r="AG237" s="11">
        <v>1303278.7287424831</v>
      </c>
      <c r="AH237" s="11">
        <v>644008.85975262697</v>
      </c>
      <c r="AI237" s="11">
        <v>2899994.0145437722</v>
      </c>
      <c r="AJ237" s="20">
        <f t="shared" si="48"/>
        <v>1615760.5343462944</v>
      </c>
      <c r="AK237">
        <f t="shared" si="49"/>
        <v>1160000.3938725921</v>
      </c>
      <c r="AL237" s="21">
        <f t="shared" si="50"/>
        <v>71.792841155258571</v>
      </c>
      <c r="AM237" s="11">
        <v>602072.16079421318</v>
      </c>
      <c r="AN237" s="11">
        <v>1467995.5902558356</v>
      </c>
      <c r="AO237" s="11">
        <v>919619.1183064729</v>
      </c>
      <c r="AP237" s="20">
        <f t="shared" si="51"/>
        <v>996562.28978550714</v>
      </c>
      <c r="AQ237">
        <f t="shared" si="52"/>
        <v>438059.39682945225</v>
      </c>
      <c r="AR237" s="31">
        <f t="shared" si="53"/>
        <v>43.957051287154059</v>
      </c>
      <c r="AS237" s="11">
        <v>4334661.0445902143</v>
      </c>
      <c r="AT237" s="11">
        <v>5198875.271517517</v>
      </c>
      <c r="AU237" s="11">
        <v>1844210.0874637268</v>
      </c>
      <c r="AV237" s="20">
        <f t="shared" si="54"/>
        <v>3792582.1345238197</v>
      </c>
      <c r="AW237">
        <f t="shared" si="55"/>
        <v>1741789.821657521</v>
      </c>
      <c r="AX237" s="21">
        <f t="shared" si="56"/>
        <v>45.92622545473791</v>
      </c>
    </row>
    <row r="238" spans="1:50" ht="18">
      <c r="A238" s="3" t="s">
        <v>41</v>
      </c>
      <c r="B238" s="3" t="s">
        <v>883</v>
      </c>
      <c r="C238" s="3" t="s">
        <v>51</v>
      </c>
      <c r="D238" s="3" t="s">
        <v>884</v>
      </c>
      <c r="E238" s="3" t="str">
        <f t="shared" si="57"/>
        <v>(d18:1+hO_22:0)</v>
      </c>
      <c r="F238" s="3">
        <v>637.60090000000002</v>
      </c>
      <c r="G238" s="3" t="s">
        <v>344</v>
      </c>
      <c r="H238" s="3"/>
      <c r="I238" s="3">
        <v>32.551000000000002</v>
      </c>
      <c r="J238" s="3" t="s">
        <v>46</v>
      </c>
      <c r="K238" s="12">
        <v>0.75047762718937139</v>
      </c>
      <c r="L238" s="17">
        <v>2.7362666092614646E-2</v>
      </c>
      <c r="M238" s="9">
        <v>0.95133211888764779</v>
      </c>
      <c r="N238" s="9">
        <v>0.68696541377411524</v>
      </c>
      <c r="O238" s="9">
        <v>0.82344599898130444</v>
      </c>
      <c r="P238" s="9">
        <v>0.1796231346674266</v>
      </c>
      <c r="Q238" s="9">
        <v>0.86557153136396237</v>
      </c>
      <c r="R238" s="9">
        <v>0.39203419437633685</v>
      </c>
      <c r="S238" s="9">
        <v>1.0972292432823192</v>
      </c>
      <c r="T238" s="9">
        <v>0.53441261336831869</v>
      </c>
      <c r="U238" s="3" t="s">
        <v>38</v>
      </c>
      <c r="V238" s="3" t="s">
        <v>37</v>
      </c>
      <c r="W238" s="3" t="s">
        <v>38</v>
      </c>
      <c r="X238" s="3" t="s">
        <v>37</v>
      </c>
      <c r="Y238" s="16" t="s">
        <v>10</v>
      </c>
      <c r="Z238" s="16" t="s">
        <v>10</v>
      </c>
      <c r="AA238" s="11">
        <v>626507.65979200695</v>
      </c>
      <c r="AB238" s="11">
        <v>17139933.190846439</v>
      </c>
      <c r="AC238" s="11">
        <v>17624844.824686661</v>
      </c>
      <c r="AD238" s="20">
        <f t="shared" si="45"/>
        <v>11797095.22510837</v>
      </c>
      <c r="AE238">
        <f t="shared" si="46"/>
        <v>9677050.41523288</v>
      </c>
      <c r="AF238" s="31">
        <f t="shared" si="47"/>
        <v>82.029094709998702</v>
      </c>
      <c r="AG238" s="11">
        <v>18060378.543416873</v>
      </c>
      <c r="AH238" s="11">
        <v>18005980.799944688</v>
      </c>
      <c r="AI238" s="11">
        <v>28971039.359882556</v>
      </c>
      <c r="AJ238" s="20">
        <f t="shared" si="48"/>
        <v>21679132.901081372</v>
      </c>
      <c r="AK238">
        <f t="shared" si="49"/>
        <v>6315034.8084197938</v>
      </c>
      <c r="AL238" s="21">
        <f t="shared" si="50"/>
        <v>29.129554384090678</v>
      </c>
      <c r="AM238" s="11">
        <v>33134516.614326525</v>
      </c>
      <c r="AN238" s="11">
        <v>33859580.229753122</v>
      </c>
      <c r="AO238" s="11">
        <v>29297332.825333454</v>
      </c>
      <c r="AP238" s="20">
        <f t="shared" si="51"/>
        <v>32097143.223137695</v>
      </c>
      <c r="AQ238">
        <f t="shared" si="52"/>
        <v>2451659.235975394</v>
      </c>
      <c r="AR238" s="31">
        <f t="shared" si="53"/>
        <v>7.6382474880446045</v>
      </c>
      <c r="AS238" s="11">
        <v>21010461.753339246</v>
      </c>
      <c r="AT238" s="11">
        <v>18983889.993742481</v>
      </c>
      <c r="AU238" s="11">
        <v>24785066.747344289</v>
      </c>
      <c r="AV238" s="20">
        <f t="shared" si="54"/>
        <v>21593139.498142004</v>
      </c>
      <c r="AW238">
        <f t="shared" si="55"/>
        <v>2944154.8782883137</v>
      </c>
      <c r="AX238" s="21">
        <f t="shared" si="56"/>
        <v>13.63467724802892</v>
      </c>
    </row>
    <row r="239" spans="1:50" ht="18">
      <c r="A239" s="3" t="s">
        <v>41</v>
      </c>
      <c r="B239" s="3" t="s">
        <v>885</v>
      </c>
      <c r="C239" s="3" t="s">
        <v>72</v>
      </c>
      <c r="D239" s="3" t="s">
        <v>886</v>
      </c>
      <c r="E239" s="3" t="str">
        <f t="shared" si="57"/>
        <v>(16:0_14:0_18:3)</v>
      </c>
      <c r="F239" s="3">
        <v>800.68939999999998</v>
      </c>
      <c r="G239" s="3" t="s">
        <v>345</v>
      </c>
      <c r="H239" s="3"/>
      <c r="I239" s="3">
        <v>41.401000000000003</v>
      </c>
      <c r="J239" s="3" t="s">
        <v>46</v>
      </c>
      <c r="K239" s="9">
        <v>1.0600146081475723</v>
      </c>
      <c r="L239" s="10">
        <v>0.88043925599776618</v>
      </c>
      <c r="M239" s="9">
        <v>0.68535525695147614</v>
      </c>
      <c r="N239" s="9">
        <v>3.7150819771884329E-2</v>
      </c>
      <c r="O239" s="9">
        <v>0.79855305544752475</v>
      </c>
      <c r="P239" s="9">
        <v>0.20285535720332579</v>
      </c>
      <c r="Q239" s="9">
        <v>1.1651666013325161</v>
      </c>
      <c r="R239" s="9">
        <v>0.43499884481266782</v>
      </c>
      <c r="S239" s="9">
        <v>0.75334155709706241</v>
      </c>
      <c r="T239" s="9">
        <v>0.5369437056629438</v>
      </c>
      <c r="U239" s="3" t="s">
        <v>58</v>
      </c>
      <c r="V239" s="3" t="s">
        <v>58</v>
      </c>
      <c r="W239" s="3" t="s">
        <v>58</v>
      </c>
      <c r="X239" s="3" t="s">
        <v>58</v>
      </c>
      <c r="Y239" s="3"/>
      <c r="Z239" s="3"/>
      <c r="AA239" s="11">
        <v>6208580.6859999998</v>
      </c>
      <c r="AB239" s="11">
        <v>141945.20072985505</v>
      </c>
      <c r="AC239" s="11">
        <v>102620.2577697962</v>
      </c>
      <c r="AD239" s="20">
        <f t="shared" si="45"/>
        <v>2151048.7148332172</v>
      </c>
      <c r="AE239">
        <f t="shared" si="46"/>
        <v>3513980.774785934</v>
      </c>
      <c r="AF239" s="31">
        <f t="shared" si="47"/>
        <v>163.36128282703223</v>
      </c>
      <c r="AG239" s="11">
        <v>1092045.3972624706</v>
      </c>
      <c r="AH239" s="11">
        <v>179970.3368994997</v>
      </c>
      <c r="AI239" s="11">
        <v>2105929.8413685868</v>
      </c>
      <c r="AJ239" s="20">
        <f t="shared" si="48"/>
        <v>1125981.8585101857</v>
      </c>
      <c r="AK239">
        <f t="shared" si="49"/>
        <v>963428.13212258683</v>
      </c>
      <c r="AL239" s="21">
        <f t="shared" si="50"/>
        <v>85.563379626499696</v>
      </c>
      <c r="AM239" s="11">
        <v>2155617.7914471715</v>
      </c>
      <c r="AN239" s="11">
        <v>116712.41205371644</v>
      </c>
      <c r="AO239" s="11">
        <v>1255338.6026151592</v>
      </c>
      <c r="AP239" s="20">
        <f t="shared" si="51"/>
        <v>1175889.6020386824</v>
      </c>
      <c r="AQ239">
        <f t="shared" si="52"/>
        <v>1021771.9384967188</v>
      </c>
      <c r="AR239" s="31">
        <f t="shared" si="53"/>
        <v>86.893526120584426</v>
      </c>
      <c r="AS239" s="11">
        <v>665830.1999000198</v>
      </c>
      <c r="AT239" s="11">
        <v>627271.3550315476</v>
      </c>
      <c r="AU239" s="11">
        <v>86464.872558498173</v>
      </c>
      <c r="AV239" s="20">
        <f t="shared" si="54"/>
        <v>459855.47583002195</v>
      </c>
      <c r="AW239">
        <f t="shared" si="55"/>
        <v>323939.96833981748</v>
      </c>
      <c r="AX239" s="21">
        <f t="shared" si="56"/>
        <v>70.443864510935299</v>
      </c>
    </row>
    <row r="240" spans="1:50" ht="18">
      <c r="A240" s="3" t="s">
        <v>41</v>
      </c>
      <c r="B240" s="3" t="s">
        <v>887</v>
      </c>
      <c r="C240" s="3" t="s">
        <v>43</v>
      </c>
      <c r="D240" s="3" t="s">
        <v>540</v>
      </c>
      <c r="E240" s="3" t="str">
        <f t="shared" si="57"/>
        <v>(18:1_18:1)</v>
      </c>
      <c r="F240" s="3">
        <v>620.53800000000001</v>
      </c>
      <c r="G240" s="3" t="s">
        <v>346</v>
      </c>
      <c r="H240" s="3"/>
      <c r="I240" s="3">
        <v>32.308</v>
      </c>
      <c r="J240" s="3" t="s">
        <v>90</v>
      </c>
      <c r="K240" s="9">
        <v>0.96154217160326538</v>
      </c>
      <c r="L240" s="10">
        <v>0.88227452481792501</v>
      </c>
      <c r="M240" s="9">
        <v>1.1939702686581137</v>
      </c>
      <c r="N240" s="9">
        <v>0.4571508854937526</v>
      </c>
      <c r="O240" s="9">
        <v>1.3897156937401538</v>
      </c>
      <c r="P240" s="9">
        <v>0.56057654905487331</v>
      </c>
      <c r="Q240" s="9">
        <v>1.1639449743602373</v>
      </c>
      <c r="R240" s="9">
        <v>0.76954339171925212</v>
      </c>
      <c r="S240" s="9">
        <v>1.4452987448516754</v>
      </c>
      <c r="T240" s="9">
        <v>0.53773046285438098</v>
      </c>
      <c r="U240" s="3" t="s">
        <v>58</v>
      </c>
      <c r="V240" s="3" t="s">
        <v>58</v>
      </c>
      <c r="W240" s="3" t="s">
        <v>58</v>
      </c>
      <c r="X240" s="3" t="s">
        <v>58</v>
      </c>
      <c r="Y240" s="3"/>
      <c r="Z240" s="3"/>
      <c r="AA240" s="11">
        <v>15196775.01</v>
      </c>
      <c r="AB240" s="11">
        <v>13475289.727738285</v>
      </c>
      <c r="AC240" s="11">
        <v>10563349.268246233</v>
      </c>
      <c r="AD240" s="20">
        <f t="shared" si="45"/>
        <v>13078471.335328171</v>
      </c>
      <c r="AE240">
        <f t="shared" si="46"/>
        <v>2342062.5853087073</v>
      </c>
      <c r="AF240" s="31">
        <f t="shared" si="47"/>
        <v>17.907770145752583</v>
      </c>
      <c r="AG240" s="11">
        <v>7831817.9238687018</v>
      </c>
      <c r="AH240" s="11">
        <v>12356650.417683294</v>
      </c>
      <c r="AI240" s="11">
        <v>16473958.139700662</v>
      </c>
      <c r="AJ240" s="20">
        <f t="shared" si="48"/>
        <v>12220808.827084219</v>
      </c>
      <c r="AK240">
        <f t="shared" si="49"/>
        <v>4322671.2321002865</v>
      </c>
      <c r="AL240" s="21">
        <f t="shared" si="50"/>
        <v>35.371400479812912</v>
      </c>
      <c r="AM240" s="11">
        <v>12503451.146946276</v>
      </c>
      <c r="AN240" s="11">
        <v>13030924.011519343</v>
      </c>
      <c r="AO240" s="11">
        <v>13512592.428479698</v>
      </c>
      <c r="AP240" s="20">
        <f t="shared" si="51"/>
        <v>13015655.862315103</v>
      </c>
      <c r="AQ240">
        <f t="shared" si="52"/>
        <v>504743.86455787794</v>
      </c>
      <c r="AR240" s="31">
        <f t="shared" si="53"/>
        <v>3.8779748780796273</v>
      </c>
      <c r="AS240" s="11">
        <v>13663415.16871695</v>
      </c>
      <c r="AT240" s="11">
        <v>7574078.0637563225</v>
      </c>
      <c r="AU240" s="11">
        <v>17149120.225509781</v>
      </c>
      <c r="AV240" s="20">
        <f t="shared" si="54"/>
        <v>12795537.819327684</v>
      </c>
      <c r="AW240">
        <f t="shared" si="55"/>
        <v>4846159.9664091002</v>
      </c>
      <c r="AX240" s="21">
        <f t="shared" si="56"/>
        <v>37.87382785183884</v>
      </c>
    </row>
    <row r="241" spans="1:50" ht="18">
      <c r="A241" s="3" t="s">
        <v>41</v>
      </c>
      <c r="B241" s="3" t="s">
        <v>888</v>
      </c>
      <c r="C241" s="3" t="s">
        <v>72</v>
      </c>
      <c r="D241" s="3" t="s">
        <v>889</v>
      </c>
      <c r="E241" s="3" t="str">
        <f t="shared" si="57"/>
        <v>(24:1_18:2_18:3)</v>
      </c>
      <c r="F241" s="3">
        <v>962.83019999999999</v>
      </c>
      <c r="G241" s="3" t="s">
        <v>347</v>
      </c>
      <c r="H241" s="3"/>
      <c r="I241" s="3">
        <v>44.844999999999999</v>
      </c>
      <c r="J241" s="3" t="s">
        <v>90</v>
      </c>
      <c r="K241" s="9">
        <v>1.3543734173446746</v>
      </c>
      <c r="L241" s="10">
        <v>0.40336923244914524</v>
      </c>
      <c r="M241" s="9">
        <v>1.1602599051062417</v>
      </c>
      <c r="N241" s="9">
        <v>0.48518512517359064</v>
      </c>
      <c r="O241" s="9">
        <v>1.0877715272380331</v>
      </c>
      <c r="P241" s="9">
        <v>0.78496786194448565</v>
      </c>
      <c r="Q241" s="9">
        <v>0.93752401720580791</v>
      </c>
      <c r="R241" s="9">
        <v>0.78947380623567931</v>
      </c>
      <c r="S241" s="9">
        <v>0.80315481189129545</v>
      </c>
      <c r="T241" s="9">
        <v>0.54044624208355663</v>
      </c>
      <c r="U241" s="3" t="s">
        <v>58</v>
      </c>
      <c r="V241" s="3" t="s">
        <v>58</v>
      </c>
      <c r="W241" s="3" t="s">
        <v>37</v>
      </c>
      <c r="X241" s="3" t="s">
        <v>58</v>
      </c>
      <c r="Y241" s="3"/>
      <c r="Z241" s="3"/>
      <c r="AA241" s="11">
        <v>1827365.4990000001</v>
      </c>
      <c r="AB241" s="11">
        <v>16728152.291284423</v>
      </c>
      <c r="AC241" s="11">
        <v>16571528.905059142</v>
      </c>
      <c r="AD241" s="20">
        <f t="shared" si="45"/>
        <v>11709015.565114522</v>
      </c>
      <c r="AE241">
        <f t="shared" si="46"/>
        <v>8558118.2945279516</v>
      </c>
      <c r="AF241" s="31">
        <f t="shared" si="47"/>
        <v>73.089989905092821</v>
      </c>
      <c r="AG241" s="11">
        <v>14967240.42290906</v>
      </c>
      <c r="AH241" s="11">
        <v>15295719.043899307</v>
      </c>
      <c r="AI241" s="11">
        <v>18827486.47486946</v>
      </c>
      <c r="AJ241" s="20">
        <f t="shared" si="48"/>
        <v>16363481.980559275</v>
      </c>
      <c r="AK241">
        <f t="shared" si="49"/>
        <v>2140201.6638853508</v>
      </c>
      <c r="AL241" s="21">
        <f t="shared" si="50"/>
        <v>13.07913356355346</v>
      </c>
      <c r="AM241" s="11">
        <v>16664947.212052297</v>
      </c>
      <c r="AN241" s="11">
        <v>19879072.899989057</v>
      </c>
      <c r="AO241" s="11">
        <v>19999000.793552563</v>
      </c>
      <c r="AP241" s="20">
        <f t="shared" si="51"/>
        <v>18847673.635197971</v>
      </c>
      <c r="AQ241">
        <f t="shared" si="52"/>
        <v>1891247.3803385375</v>
      </c>
      <c r="AR241" s="31">
        <f t="shared" si="53"/>
        <v>10.034380990164426</v>
      </c>
      <c r="AS241" s="11">
        <v>10911086.111546624</v>
      </c>
      <c r="AT241" s="11">
        <v>8040703.0847427715</v>
      </c>
      <c r="AU241" s="11">
        <v>13163921.998771003</v>
      </c>
      <c r="AV241" s="20">
        <f t="shared" si="54"/>
        <v>10705237.065020135</v>
      </c>
      <c r="AW241">
        <f t="shared" si="55"/>
        <v>2567805.1683745463</v>
      </c>
      <c r="AX241" s="21">
        <f t="shared" si="56"/>
        <v>23.986439093114249</v>
      </c>
    </row>
    <row r="242" spans="1:50" ht="18">
      <c r="A242" s="3" t="s">
        <v>41</v>
      </c>
      <c r="B242" s="3" t="s">
        <v>890</v>
      </c>
      <c r="C242" s="3" t="s">
        <v>72</v>
      </c>
      <c r="D242" s="3" t="s">
        <v>891</v>
      </c>
      <c r="E242" s="3" t="str">
        <f t="shared" si="57"/>
        <v>(15:0_16:1_16:0)</v>
      </c>
      <c r="F242" s="3">
        <v>790.70500000000004</v>
      </c>
      <c r="G242" s="3" t="s">
        <v>348</v>
      </c>
      <c r="H242" s="3"/>
      <c r="I242" s="3">
        <v>40.963999999999999</v>
      </c>
      <c r="J242" s="3" t="s">
        <v>90</v>
      </c>
      <c r="K242" s="9">
        <v>0.66132203782477916</v>
      </c>
      <c r="L242" s="10">
        <v>0.28981777553050508</v>
      </c>
      <c r="M242" s="9">
        <v>0.64016781907618492</v>
      </c>
      <c r="N242" s="9">
        <v>0.16208508942912686</v>
      </c>
      <c r="O242" s="9">
        <v>0.49714480090195984</v>
      </c>
      <c r="P242" s="9">
        <v>7.0215926771952361E-2</v>
      </c>
      <c r="Q242" s="9">
        <v>0.77658511735154212</v>
      </c>
      <c r="R242" s="9">
        <v>0.41594566438127484</v>
      </c>
      <c r="S242" s="9">
        <v>0.75174388946294424</v>
      </c>
      <c r="T242" s="9">
        <v>0.54397082242333217</v>
      </c>
      <c r="U242" s="3" t="s">
        <v>58</v>
      </c>
      <c r="V242" s="3" t="s">
        <v>58</v>
      </c>
      <c r="W242" s="3" t="s">
        <v>58</v>
      </c>
      <c r="X242" s="3" t="s">
        <v>58</v>
      </c>
      <c r="Y242" s="3"/>
      <c r="Z242" s="3"/>
      <c r="AA242" s="11">
        <v>45449986.155000001</v>
      </c>
      <c r="AB242" s="11">
        <v>539024.08529725869</v>
      </c>
      <c r="AC242" s="11">
        <v>667726.56648189842</v>
      </c>
      <c r="AD242" s="20">
        <f t="shared" si="45"/>
        <v>15552245.602259718</v>
      </c>
      <c r="AE242">
        <f t="shared" si="46"/>
        <v>25892282.802051153</v>
      </c>
      <c r="AF242" s="31">
        <f t="shared" si="47"/>
        <v>166.4858147449076</v>
      </c>
      <c r="AG242" s="11">
        <v>280592.12883652974</v>
      </c>
      <c r="AH242" s="11">
        <v>377711.98414845817</v>
      </c>
      <c r="AI242" s="11">
        <v>620357.32415599888</v>
      </c>
      <c r="AJ242" s="20">
        <f t="shared" si="48"/>
        <v>426220.47904699558</v>
      </c>
      <c r="AK242">
        <f t="shared" si="49"/>
        <v>174999.72155866513</v>
      </c>
      <c r="AL242" s="21">
        <f t="shared" si="50"/>
        <v>41.05849675500211</v>
      </c>
      <c r="AM242" s="11">
        <v>662248.26042547193</v>
      </c>
      <c r="AN242" s="11">
        <v>517090.93725152954</v>
      </c>
      <c r="AO242" s="11">
        <v>458436.9758891369</v>
      </c>
      <c r="AP242" s="20">
        <f t="shared" si="51"/>
        <v>545925.39118871279</v>
      </c>
      <c r="AQ242">
        <f t="shared" si="52"/>
        <v>104920.58533233299</v>
      </c>
      <c r="AR242" s="31">
        <f t="shared" si="53"/>
        <v>19.218850602254651</v>
      </c>
      <c r="AS242" s="11">
        <v>623001.43056976353</v>
      </c>
      <c r="AT242" s="11">
        <v>453472.75653542363</v>
      </c>
      <c r="AU242" s="11">
        <v>565497.46957083687</v>
      </c>
      <c r="AV242" s="20">
        <f t="shared" si="54"/>
        <v>547323.88555867469</v>
      </c>
      <c r="AW242">
        <f t="shared" si="55"/>
        <v>86213.120792867965</v>
      </c>
      <c r="AX242" s="21">
        <f t="shared" si="56"/>
        <v>15.751755599861477</v>
      </c>
    </row>
    <row r="243" spans="1:50" ht="18">
      <c r="A243" s="3" t="s">
        <v>41</v>
      </c>
      <c r="B243" s="3" t="s">
        <v>892</v>
      </c>
      <c r="C243" s="3" t="s">
        <v>72</v>
      </c>
      <c r="D243" s="3" t="s">
        <v>893</v>
      </c>
      <c r="E243" s="3" t="str">
        <f t="shared" si="57"/>
        <v>(18:4_16:0_16:1)</v>
      </c>
      <c r="F243" s="3">
        <v>824.68939999999998</v>
      </c>
      <c r="G243" s="3" t="s">
        <v>349</v>
      </c>
      <c r="H243" s="3"/>
      <c r="I243" s="3">
        <v>40.258000000000003</v>
      </c>
      <c r="J243" s="3" t="s">
        <v>46</v>
      </c>
      <c r="K243" s="9">
        <v>0.72107860443241023</v>
      </c>
      <c r="L243" s="10">
        <v>0.47359838359569156</v>
      </c>
      <c r="M243" s="9">
        <v>0.64049104531786216</v>
      </c>
      <c r="N243" s="9">
        <v>0.28688422834201588</v>
      </c>
      <c r="O243" s="9">
        <v>0.51623085524597423</v>
      </c>
      <c r="P243" s="9">
        <v>0.19586370274721909</v>
      </c>
      <c r="Q243" s="9">
        <v>0.8059923070271493</v>
      </c>
      <c r="R243" s="9">
        <v>0.61322819650217375</v>
      </c>
      <c r="S243" s="9">
        <v>0.71591481438049343</v>
      </c>
      <c r="T243" s="9">
        <v>0.55046253841114279</v>
      </c>
      <c r="U243" s="3" t="s">
        <v>58</v>
      </c>
      <c r="V243" s="3" t="s">
        <v>58</v>
      </c>
      <c r="W243" s="3" t="s">
        <v>58</v>
      </c>
      <c r="X243" s="3" t="s">
        <v>38</v>
      </c>
      <c r="Y243" s="3"/>
      <c r="Z243" s="3"/>
      <c r="AA243" s="11">
        <v>34494862.130999997</v>
      </c>
      <c r="AB243" s="11">
        <v>9807593.1341783833</v>
      </c>
      <c r="AC243" s="11">
        <v>17369003.880196296</v>
      </c>
      <c r="AD243" s="20">
        <f t="shared" si="45"/>
        <v>20557153.048458226</v>
      </c>
      <c r="AE243">
        <f t="shared" si="46"/>
        <v>12648657.397908853</v>
      </c>
      <c r="AF243" s="31">
        <f t="shared" si="47"/>
        <v>61.529227165322368</v>
      </c>
      <c r="AG243" s="11">
        <v>28711974.747402217</v>
      </c>
      <c r="AH243" s="11">
        <v>16800268.724903125</v>
      </c>
      <c r="AI243" s="11">
        <v>42448694.875752307</v>
      </c>
      <c r="AJ243" s="20">
        <f t="shared" si="48"/>
        <v>29320312.782685887</v>
      </c>
      <c r="AK243">
        <f t="shared" si="49"/>
        <v>12835030.088697514</v>
      </c>
      <c r="AL243" s="21">
        <f t="shared" si="50"/>
        <v>43.775215441346873</v>
      </c>
      <c r="AM243" s="11">
        <v>11957052.955722339</v>
      </c>
      <c r="AN243" s="11">
        <v>40836344.091879226</v>
      </c>
      <c r="AO243" s="11">
        <v>25951778.213493146</v>
      </c>
      <c r="AP243" s="20">
        <f t="shared" si="51"/>
        <v>26248391.753698241</v>
      </c>
      <c r="AQ243">
        <f t="shared" si="52"/>
        <v>14441930.23199814</v>
      </c>
      <c r="AR243" s="31">
        <f t="shared" si="53"/>
        <v>55.020247973719606</v>
      </c>
      <c r="AS243" s="11">
        <v>12697733.188100183</v>
      </c>
      <c r="AT243" s="11">
        <v>1666479.7111223245</v>
      </c>
      <c r="AU243" s="11">
        <v>16693357.240691504</v>
      </c>
      <c r="AV243" s="20">
        <f t="shared" si="54"/>
        <v>10352523.379971338</v>
      </c>
      <c r="AW243">
        <f t="shared" si="55"/>
        <v>7783107.9174887175</v>
      </c>
      <c r="AX243" s="21">
        <f t="shared" si="56"/>
        <v>75.180780876538961</v>
      </c>
    </row>
    <row r="244" spans="1:50" ht="18">
      <c r="A244" s="3" t="s">
        <v>41</v>
      </c>
      <c r="B244" s="3" t="s">
        <v>894</v>
      </c>
      <c r="C244" s="3" t="s">
        <v>72</v>
      </c>
      <c r="D244" s="3" t="s">
        <v>895</v>
      </c>
      <c r="E244" s="3" t="str">
        <f t="shared" si="57"/>
        <v>(8:0_8:0_10:3)</v>
      </c>
      <c r="F244" s="3">
        <v>492.3451</v>
      </c>
      <c r="G244" s="3" t="s">
        <v>350</v>
      </c>
      <c r="H244" s="3"/>
      <c r="I244" s="3">
        <v>14.432</v>
      </c>
      <c r="J244" s="3" t="s">
        <v>46</v>
      </c>
      <c r="K244" s="9">
        <v>0.13624202715762074</v>
      </c>
      <c r="L244" s="10">
        <v>5.8260981112251781E-2</v>
      </c>
      <c r="M244" s="9">
        <v>0.17753337478464523</v>
      </c>
      <c r="N244" s="9">
        <v>6.8131367159553202E-2</v>
      </c>
      <c r="O244" s="9">
        <v>0.33996655757967165</v>
      </c>
      <c r="P244" s="9">
        <v>0.15265051912537358</v>
      </c>
      <c r="Q244" s="9">
        <v>1.9149444885620186</v>
      </c>
      <c r="R244" s="9">
        <v>0.62952881242799086</v>
      </c>
      <c r="S244" s="9">
        <v>2.4953134115243198</v>
      </c>
      <c r="T244" s="9">
        <v>0.55376680734994854</v>
      </c>
      <c r="U244" s="3" t="s">
        <v>58</v>
      </c>
      <c r="V244" s="3" t="s">
        <v>58</v>
      </c>
      <c r="W244" s="3" t="s">
        <v>58</v>
      </c>
      <c r="X244" s="3" t="s">
        <v>58</v>
      </c>
      <c r="Y244" s="16" t="s">
        <v>10</v>
      </c>
      <c r="Z244" s="16" t="s">
        <v>10</v>
      </c>
      <c r="AA244" s="11">
        <v>7077416.4707711497</v>
      </c>
      <c r="AB244" s="11">
        <v>4109.2707353512105</v>
      </c>
      <c r="AC244" s="11">
        <v>6557.3181423886008</v>
      </c>
      <c r="AD244" s="20">
        <f t="shared" si="45"/>
        <v>2362694.3532162965</v>
      </c>
      <c r="AE244">
        <f t="shared" si="46"/>
        <v>4083069.3090559598</v>
      </c>
      <c r="AF244" s="31">
        <f t="shared" si="47"/>
        <v>172.81411383142918</v>
      </c>
      <c r="AG244" s="11">
        <v>109456.20623003793</v>
      </c>
      <c r="AH244" s="11">
        <v>84222.649633758105</v>
      </c>
      <c r="AI244" s="11">
        <v>104494.68497172318</v>
      </c>
      <c r="AJ244" s="20">
        <f t="shared" si="48"/>
        <v>99391.180278506406</v>
      </c>
      <c r="AK244">
        <f t="shared" si="49"/>
        <v>13368.523281936541</v>
      </c>
      <c r="AL244" s="21">
        <f t="shared" si="50"/>
        <v>13.450412043076943</v>
      </c>
      <c r="AM244" s="11">
        <v>127190.20238760526</v>
      </c>
      <c r="AN244" s="11">
        <v>456874.63969111367</v>
      </c>
      <c r="AO244" s="11">
        <v>244780.57754025195</v>
      </c>
      <c r="AP244" s="20">
        <f t="shared" si="51"/>
        <v>276281.806539657</v>
      </c>
      <c r="AQ244">
        <f t="shared" si="52"/>
        <v>167084.41764984385</v>
      </c>
      <c r="AR244" s="31">
        <f t="shared" si="53"/>
        <v>60.476084090560931</v>
      </c>
      <c r="AS244" s="11">
        <v>24514.037765330613</v>
      </c>
      <c r="AT244" s="11">
        <v>24454.604370867368</v>
      </c>
      <c r="AU244" s="11">
        <v>16063.864482913255</v>
      </c>
      <c r="AV244" s="20">
        <f t="shared" si="54"/>
        <v>21677.502206370413</v>
      </c>
      <c r="AW244">
        <f t="shared" si="55"/>
        <v>4861.6436983555586</v>
      </c>
      <c r="AX244" s="21">
        <f t="shared" si="56"/>
        <v>22.427139677221934</v>
      </c>
    </row>
    <row r="245" spans="1:50" ht="18">
      <c r="A245" s="3" t="s">
        <v>41</v>
      </c>
      <c r="B245" s="3" t="s">
        <v>896</v>
      </c>
      <c r="C245" s="3" t="s">
        <v>72</v>
      </c>
      <c r="D245" s="3" t="s">
        <v>897</v>
      </c>
      <c r="E245" s="3" t="str">
        <f t="shared" si="57"/>
        <v>(8:0_8:0_8:0)</v>
      </c>
      <c r="F245" s="3">
        <v>470.36070000000001</v>
      </c>
      <c r="G245" s="3" t="s">
        <v>351</v>
      </c>
      <c r="H245" s="3"/>
      <c r="I245" s="3">
        <v>14.422000000000001</v>
      </c>
      <c r="J245" s="3" t="s">
        <v>80</v>
      </c>
      <c r="K245" s="9">
        <v>0.14385198235936364</v>
      </c>
      <c r="L245" s="10">
        <v>8.1195737559148953E-2</v>
      </c>
      <c r="M245" s="9">
        <v>0.18473489740719973</v>
      </c>
      <c r="N245" s="9">
        <v>9.2868075016113327E-2</v>
      </c>
      <c r="O245" s="9">
        <v>0.35248701896634188</v>
      </c>
      <c r="P245" s="9">
        <v>0.18429415646915365</v>
      </c>
      <c r="Q245" s="9">
        <v>1.9080694763879751</v>
      </c>
      <c r="R245" s="9">
        <v>0.62945486973157527</v>
      </c>
      <c r="S245" s="9">
        <v>2.4503452311541793</v>
      </c>
      <c r="T245" s="9">
        <v>0.55699812299227214</v>
      </c>
      <c r="U245" s="3" t="s">
        <v>58</v>
      </c>
      <c r="V245" s="3" t="s">
        <v>58</v>
      </c>
      <c r="W245" s="3" t="s">
        <v>58</v>
      </c>
      <c r="X245" s="3" t="s">
        <v>58</v>
      </c>
      <c r="Y245" s="3"/>
      <c r="Z245" s="3"/>
      <c r="AA245" s="11">
        <v>315801574.31999999</v>
      </c>
      <c r="AB245" s="11">
        <v>12122741.561683409</v>
      </c>
      <c r="AC245" s="11">
        <v>15832073.88996749</v>
      </c>
      <c r="AD245" s="20">
        <f t="shared" si="45"/>
        <v>114585463.25721698</v>
      </c>
      <c r="AE245">
        <f t="shared" si="46"/>
        <v>174268133.34629795</v>
      </c>
      <c r="AF245" s="31">
        <f t="shared" si="47"/>
        <v>152.08572570423499</v>
      </c>
      <c r="AG245" s="11">
        <v>26090334.68327805</v>
      </c>
      <c r="AH245" s="11">
        <v>19375726.108041871</v>
      </c>
      <c r="AI245" s="11">
        <v>21451482.742038954</v>
      </c>
      <c r="AJ245" s="20">
        <f t="shared" si="48"/>
        <v>22305847.844452959</v>
      </c>
      <c r="AK245">
        <f t="shared" si="49"/>
        <v>3437869.5257129814</v>
      </c>
      <c r="AL245" s="21">
        <f t="shared" si="50"/>
        <v>15.412413595244326</v>
      </c>
      <c r="AM245" s="11">
        <v>87741491.342068076</v>
      </c>
      <c r="AN245" s="11">
        <v>19672547.526819389</v>
      </c>
      <c r="AO245" s="11">
        <v>8143400.8505340815</v>
      </c>
      <c r="AP245" s="20">
        <f t="shared" si="51"/>
        <v>38519146.573140517</v>
      </c>
      <c r="AQ245">
        <f t="shared" si="52"/>
        <v>43015807.840655543</v>
      </c>
      <c r="AR245" s="31">
        <f t="shared" si="53"/>
        <v>111.67383409956064</v>
      </c>
      <c r="AS245" s="11">
        <v>2877582.3073635814</v>
      </c>
      <c r="AT245" s="11">
        <v>6322504.8156724554</v>
      </c>
      <c r="AU245" s="11">
        <v>4197578.7065230478</v>
      </c>
      <c r="AV245" s="20">
        <f t="shared" si="54"/>
        <v>4465888.6098530283</v>
      </c>
      <c r="AW245">
        <f t="shared" si="55"/>
        <v>1738063.6999926062</v>
      </c>
      <c r="AX245" s="21">
        <f t="shared" si="56"/>
        <v>38.918653191616563</v>
      </c>
    </row>
    <row r="246" spans="1:50" ht="18">
      <c r="A246" s="3" t="s">
        <v>41</v>
      </c>
      <c r="B246" s="3" t="s">
        <v>898</v>
      </c>
      <c r="C246" s="3" t="s">
        <v>72</v>
      </c>
      <c r="D246" s="3" t="s">
        <v>899</v>
      </c>
      <c r="E246" s="3" t="str">
        <f t="shared" si="57"/>
        <v>(18:3_18:2_22:4)</v>
      </c>
      <c r="F246" s="3">
        <v>928.75199999999995</v>
      </c>
      <c r="G246" s="3" t="s">
        <v>352</v>
      </c>
      <c r="H246" s="3"/>
      <c r="I246" s="3">
        <v>40.838999999999999</v>
      </c>
      <c r="J246" s="3" t="s">
        <v>46</v>
      </c>
      <c r="K246" s="9">
        <v>1.0029976213165608</v>
      </c>
      <c r="L246" s="10">
        <v>0.99049647789664519</v>
      </c>
      <c r="M246" s="9">
        <v>1.0350518282462913</v>
      </c>
      <c r="N246" s="9">
        <v>0.82938866562210278</v>
      </c>
      <c r="O246" s="9">
        <v>1.2033147817658978</v>
      </c>
      <c r="P246" s="9">
        <v>0.497993471602306</v>
      </c>
      <c r="Q246" s="9">
        <v>1.1625647614232979</v>
      </c>
      <c r="R246" s="9">
        <v>0.56875431816902677</v>
      </c>
      <c r="S246" s="9">
        <v>1.1997184800761498</v>
      </c>
      <c r="T246" s="9">
        <v>0.55944699799434794</v>
      </c>
      <c r="U246" s="3" t="s">
        <v>58</v>
      </c>
      <c r="V246" s="3" t="s">
        <v>58</v>
      </c>
      <c r="W246" s="3" t="s">
        <v>58</v>
      </c>
      <c r="X246" s="3" t="s">
        <v>58</v>
      </c>
      <c r="Y246" s="3"/>
      <c r="Z246" s="3"/>
      <c r="AA246" s="11">
        <v>5506676.4759999998</v>
      </c>
      <c r="AB246" s="11">
        <v>102183293.73544826</v>
      </c>
      <c r="AC246" s="11">
        <v>136064110.70440373</v>
      </c>
      <c r="AD246" s="20">
        <f t="shared" si="45"/>
        <v>81251360.305283993</v>
      </c>
      <c r="AE246">
        <f t="shared" si="46"/>
        <v>67748950.441461563</v>
      </c>
      <c r="AF246" s="31">
        <f t="shared" si="47"/>
        <v>83.381927621777507</v>
      </c>
      <c r="AG246" s="11">
        <v>125881084.07538193</v>
      </c>
      <c r="AH246" s="11">
        <v>139212618.04793897</v>
      </c>
      <c r="AI246" s="11">
        <v>212763974.81977728</v>
      </c>
      <c r="AJ246" s="20">
        <f t="shared" si="48"/>
        <v>159285892.31436607</v>
      </c>
      <c r="AK246">
        <f t="shared" si="49"/>
        <v>46790612.636051603</v>
      </c>
      <c r="AL246" s="21">
        <f t="shared" si="50"/>
        <v>29.375239675153285</v>
      </c>
      <c r="AM246" s="11">
        <v>192559985.67184973</v>
      </c>
      <c r="AN246" s="11">
        <v>152794603.78908926</v>
      </c>
      <c r="AO246" s="11">
        <v>237083461.25125161</v>
      </c>
      <c r="AP246" s="20">
        <f t="shared" si="51"/>
        <v>194146016.90406355</v>
      </c>
      <c r="AQ246">
        <f t="shared" si="52"/>
        <v>42166805.598377407</v>
      </c>
      <c r="AR246" s="31">
        <f t="shared" si="53"/>
        <v>21.719119593998141</v>
      </c>
      <c r="AS246" s="11">
        <v>96789737.581973001</v>
      </c>
      <c r="AT246" s="11">
        <v>68808147.696734041</v>
      </c>
      <c r="AU246" s="11">
        <v>128391486.48954138</v>
      </c>
      <c r="AV246" s="20">
        <f t="shared" si="54"/>
        <v>97996457.256082818</v>
      </c>
      <c r="AW246">
        <f t="shared" si="55"/>
        <v>29809993.202004023</v>
      </c>
      <c r="AX246" s="21">
        <f t="shared" si="56"/>
        <v>30.419460087322353</v>
      </c>
    </row>
    <row r="247" spans="1:50" ht="18">
      <c r="A247" s="3" t="s">
        <v>41</v>
      </c>
      <c r="B247" s="3" t="s">
        <v>900</v>
      </c>
      <c r="C247" s="3" t="s">
        <v>72</v>
      </c>
      <c r="D247" s="3" t="s">
        <v>901</v>
      </c>
      <c r="E247" s="3" t="str">
        <f t="shared" si="57"/>
        <v>(15:0_14:0_16:0)</v>
      </c>
      <c r="F247" s="3">
        <v>764.68939999999998</v>
      </c>
      <c r="G247" s="3" t="s">
        <v>353</v>
      </c>
      <c r="H247" s="3"/>
      <c r="I247" s="3">
        <v>40.408999999999999</v>
      </c>
      <c r="J247" s="3" t="s">
        <v>90</v>
      </c>
      <c r="K247" s="9">
        <v>0.72353060860016005</v>
      </c>
      <c r="L247" s="10">
        <v>0.36459418241846081</v>
      </c>
      <c r="M247" s="9">
        <v>0.48235701356850152</v>
      </c>
      <c r="N247" s="9">
        <v>0.14951862078042982</v>
      </c>
      <c r="O247" s="9">
        <v>0.65057306027367756</v>
      </c>
      <c r="P247" s="9">
        <v>0.2758631556346699</v>
      </c>
      <c r="Q247" s="9">
        <v>1.3487376403230986</v>
      </c>
      <c r="R247" s="9">
        <v>0.24747191787786876</v>
      </c>
      <c r="S247" s="9">
        <v>0.89916453089989379</v>
      </c>
      <c r="T247" s="9">
        <v>0.55998938142157062</v>
      </c>
      <c r="U247" s="3" t="s">
        <v>58</v>
      </c>
      <c r="V247" s="3" t="s">
        <v>58</v>
      </c>
      <c r="W247" s="3" t="s">
        <v>58</v>
      </c>
      <c r="X247" s="3" t="s">
        <v>58</v>
      </c>
      <c r="Y247" s="3"/>
      <c r="Z247" s="3"/>
      <c r="AA247" s="11">
        <v>8440118.6359999999</v>
      </c>
      <c r="AB247" s="11">
        <v>42400603.78642156</v>
      </c>
      <c r="AC247" s="11">
        <v>49462989.616892137</v>
      </c>
      <c r="AD247" s="20">
        <f t="shared" si="45"/>
        <v>33434570.679771233</v>
      </c>
      <c r="AE247">
        <f t="shared" si="46"/>
        <v>21931969.773162026</v>
      </c>
      <c r="AF247" s="31">
        <f t="shared" si="47"/>
        <v>65.596684291900971</v>
      </c>
      <c r="AG247" s="11">
        <v>54370683.218784086</v>
      </c>
      <c r="AH247" s="11">
        <v>50884049.079558037</v>
      </c>
      <c r="AI247" s="11">
        <v>66919473.333358236</v>
      </c>
      <c r="AJ247" s="20">
        <f t="shared" si="48"/>
        <v>57391401.877233453</v>
      </c>
      <c r="AK247">
        <f t="shared" si="49"/>
        <v>8433698.1010685936</v>
      </c>
      <c r="AL247" s="21">
        <f t="shared" si="50"/>
        <v>14.69505505216479</v>
      </c>
      <c r="AM247" s="11">
        <v>34304755.046467826</v>
      </c>
      <c r="AN247" s="11">
        <v>90292544.710041463</v>
      </c>
      <c r="AO247" s="11">
        <v>61469956.287099466</v>
      </c>
      <c r="AP247" s="20">
        <f t="shared" si="51"/>
        <v>62022418.681202918</v>
      </c>
      <c r="AQ247">
        <f t="shared" si="52"/>
        <v>27997983.121571723</v>
      </c>
      <c r="AR247" s="31">
        <f t="shared" si="53"/>
        <v>45.141714426653031</v>
      </c>
      <c r="AS247" s="11">
        <v>50751149.007028036</v>
      </c>
      <c r="AT247" s="11">
        <v>48844059.803051978</v>
      </c>
      <c r="AU247" s="11">
        <v>55869539.759516396</v>
      </c>
      <c r="AV247" s="20">
        <f t="shared" si="54"/>
        <v>51821582.856532134</v>
      </c>
      <c r="AW247">
        <f t="shared" si="55"/>
        <v>3633003.3889736384</v>
      </c>
      <c r="AX247" s="21">
        <f t="shared" si="56"/>
        <v>7.0105990375315148</v>
      </c>
    </row>
    <row r="248" spans="1:50" ht="18">
      <c r="A248" s="3" t="s">
        <v>41</v>
      </c>
      <c r="B248" s="3" t="s">
        <v>902</v>
      </c>
      <c r="C248" s="3" t="s">
        <v>54</v>
      </c>
      <c r="D248" s="3" t="s">
        <v>903</v>
      </c>
      <c r="E248" s="3" t="str">
        <f t="shared" si="57"/>
        <v>(20:0e_18:3)</v>
      </c>
      <c r="F248" s="3">
        <v>797.62980000000005</v>
      </c>
      <c r="G248" s="3" t="s">
        <v>354</v>
      </c>
      <c r="H248" s="3"/>
      <c r="I248" s="3">
        <v>30.925999999999998</v>
      </c>
      <c r="J248" s="3" t="s">
        <v>46</v>
      </c>
      <c r="K248" s="9">
        <v>1.0991766006500689</v>
      </c>
      <c r="L248" s="10">
        <v>0.66214245064768895</v>
      </c>
      <c r="M248" s="9">
        <v>1.2062758577916077</v>
      </c>
      <c r="N248" s="9">
        <v>0.30475734770779883</v>
      </c>
      <c r="O248" s="9">
        <v>0.9616885337157437</v>
      </c>
      <c r="P248" s="9">
        <v>0.72254521536590977</v>
      </c>
      <c r="Q248" s="9">
        <v>0.79723765298292326</v>
      </c>
      <c r="R248" s="9">
        <v>0.2466699070482829</v>
      </c>
      <c r="S248" s="9">
        <v>0.87491721816766044</v>
      </c>
      <c r="T248" s="9">
        <v>0.56015355820348389</v>
      </c>
      <c r="U248" s="3" t="s">
        <v>37</v>
      </c>
      <c r="V248" s="3" t="s">
        <v>38</v>
      </c>
      <c r="W248" s="3" t="s">
        <v>38</v>
      </c>
      <c r="X248" s="3" t="s">
        <v>37</v>
      </c>
      <c r="Y248" s="16" t="s">
        <v>10</v>
      </c>
      <c r="Z248" s="16" t="s">
        <v>10</v>
      </c>
      <c r="AA248" s="11">
        <v>11019336.1094293</v>
      </c>
      <c r="AB248" s="11">
        <v>6387528.3250816129</v>
      </c>
      <c r="AC248" s="11">
        <v>7394010.1068566637</v>
      </c>
      <c r="AD248" s="20">
        <f t="shared" si="45"/>
        <v>8266958.1804558588</v>
      </c>
      <c r="AE248">
        <f t="shared" si="46"/>
        <v>2436173.1449522167</v>
      </c>
      <c r="AF248" s="31">
        <f t="shared" si="47"/>
        <v>29.468797250137786</v>
      </c>
      <c r="AG248" s="11">
        <v>7690642.2731838329</v>
      </c>
      <c r="AH248" s="11">
        <v>7130242.8596184319</v>
      </c>
      <c r="AI248" s="11">
        <v>10223891.532298872</v>
      </c>
      <c r="AJ248" s="20">
        <f t="shared" si="48"/>
        <v>8348258.8883670457</v>
      </c>
      <c r="AK248">
        <f t="shared" si="49"/>
        <v>1648335.5959628308</v>
      </c>
      <c r="AL248" s="21">
        <f t="shared" si="50"/>
        <v>19.744663144787214</v>
      </c>
      <c r="AM248" s="11">
        <v>3408639.9948473857</v>
      </c>
      <c r="AN248" s="11">
        <v>4863509.9658745518</v>
      </c>
      <c r="AO248" s="11">
        <v>4148036.3527402147</v>
      </c>
      <c r="AP248" s="20">
        <f t="shared" si="51"/>
        <v>4140062.1044873842</v>
      </c>
      <c r="AQ248">
        <f t="shared" si="52"/>
        <v>727467.76535152341</v>
      </c>
      <c r="AR248" s="31">
        <f t="shared" si="53"/>
        <v>17.571421563049171</v>
      </c>
      <c r="AS248" s="11">
        <v>4762867.2390689282</v>
      </c>
      <c r="AT248" s="11">
        <v>10932860.416636713</v>
      </c>
      <c r="AU248" s="11">
        <v>5267228.7638322534</v>
      </c>
      <c r="AV248" s="20">
        <f t="shared" si="54"/>
        <v>6987652.1398459645</v>
      </c>
      <c r="AW248">
        <f t="shared" si="55"/>
        <v>3425944.5992833949</v>
      </c>
      <c r="AX248" s="21">
        <f t="shared" si="56"/>
        <v>49.028551088676778</v>
      </c>
    </row>
    <row r="249" spans="1:50" ht="18">
      <c r="A249" s="3" t="s">
        <v>41</v>
      </c>
      <c r="B249" s="3" t="s">
        <v>904</v>
      </c>
      <c r="C249" s="3" t="s">
        <v>54</v>
      </c>
      <c r="D249" s="3" t="s">
        <v>905</v>
      </c>
      <c r="E249" s="3" t="str">
        <f t="shared" si="57"/>
        <v>(19:0_18:1)</v>
      </c>
      <c r="F249" s="3">
        <v>801.62480000000005</v>
      </c>
      <c r="G249" s="3" t="s">
        <v>110</v>
      </c>
      <c r="H249" s="3"/>
      <c r="I249" s="3">
        <v>30.91</v>
      </c>
      <c r="J249" s="3" t="s">
        <v>46</v>
      </c>
      <c r="K249" s="9">
        <v>1.0277232245857171</v>
      </c>
      <c r="L249" s="10">
        <v>0.90891274616681128</v>
      </c>
      <c r="M249" s="9">
        <v>1.5129192786013592</v>
      </c>
      <c r="N249" s="9">
        <v>0.19189472729791004</v>
      </c>
      <c r="O249" s="9">
        <v>0.88935265911955474</v>
      </c>
      <c r="P249" s="9">
        <v>0.60016912538896983</v>
      </c>
      <c r="Q249" s="9">
        <v>0.58783880389291487</v>
      </c>
      <c r="R249" s="9">
        <v>0.13362956580573312</v>
      </c>
      <c r="S249" s="9">
        <v>0.86536203312721616</v>
      </c>
      <c r="T249" s="9">
        <v>0.56386412005991771</v>
      </c>
      <c r="U249" s="3" t="s">
        <v>38</v>
      </c>
      <c r="V249" s="3" t="s">
        <v>38</v>
      </c>
      <c r="W249" s="3" t="s">
        <v>37</v>
      </c>
      <c r="X249" s="3" t="s">
        <v>38</v>
      </c>
      <c r="Y249" s="16" t="s">
        <v>10</v>
      </c>
      <c r="Z249" s="16" t="s">
        <v>10</v>
      </c>
      <c r="AA249" s="11">
        <v>1022186.64547953</v>
      </c>
      <c r="AB249" s="11">
        <v>4515949.2125386121</v>
      </c>
      <c r="AC249" s="11">
        <v>3095475.9284459418</v>
      </c>
      <c r="AD249" s="20">
        <f t="shared" si="45"/>
        <v>2877870.5954880281</v>
      </c>
      <c r="AE249">
        <f t="shared" si="46"/>
        <v>1757016.8694251662</v>
      </c>
      <c r="AF249" s="31">
        <f t="shared" si="47"/>
        <v>61.052671102718989</v>
      </c>
      <c r="AG249" s="11">
        <v>3829585.9821016677</v>
      </c>
      <c r="AH249" s="11">
        <v>3182799.7873126785</v>
      </c>
      <c r="AI249" s="11">
        <v>4290781.2651286526</v>
      </c>
      <c r="AJ249" s="20">
        <f t="shared" si="48"/>
        <v>3767722.3448476666</v>
      </c>
      <c r="AK249">
        <f t="shared" si="49"/>
        <v>556575.30578218715</v>
      </c>
      <c r="AL249" s="21">
        <f t="shared" si="50"/>
        <v>14.772195370056924</v>
      </c>
      <c r="AM249" s="11">
        <v>6856576.4199577309</v>
      </c>
      <c r="AN249" s="11">
        <v>7523962.1442920854</v>
      </c>
      <c r="AO249" s="11">
        <v>4938382.2747455379</v>
      </c>
      <c r="AP249" s="20">
        <f t="shared" si="51"/>
        <v>6439640.279665119</v>
      </c>
      <c r="AQ249">
        <f t="shared" si="52"/>
        <v>1342267.7170604412</v>
      </c>
      <c r="AR249" s="31">
        <f t="shared" si="53"/>
        <v>20.843830691894535</v>
      </c>
      <c r="AS249" s="11">
        <v>3134993.3801405136</v>
      </c>
      <c r="AT249" s="11">
        <v>3736287.0208298736</v>
      </c>
      <c r="AU249" s="11">
        <v>3749641.217293907</v>
      </c>
      <c r="AV249" s="20">
        <f t="shared" si="54"/>
        <v>3540307.2060880982</v>
      </c>
      <c r="AW249">
        <f t="shared" si="55"/>
        <v>351075.57130766247</v>
      </c>
      <c r="AX249" s="21">
        <f t="shared" si="56"/>
        <v>9.9165284499586512</v>
      </c>
    </row>
    <row r="250" spans="1:50" ht="18">
      <c r="A250" s="3" t="s">
        <v>31</v>
      </c>
      <c r="B250" s="3" t="s">
        <v>906</v>
      </c>
      <c r="C250" s="3" t="s">
        <v>78</v>
      </c>
      <c r="D250" s="18" t="s">
        <v>907</v>
      </c>
      <c r="E250" s="3" t="s">
        <v>908</v>
      </c>
      <c r="F250" s="3">
        <v>936.58100000000002</v>
      </c>
      <c r="G250" s="3" t="s">
        <v>249</v>
      </c>
      <c r="H250" s="3"/>
      <c r="I250" s="3">
        <v>48.731999999999999</v>
      </c>
      <c r="J250" s="3" t="s">
        <v>36</v>
      </c>
      <c r="K250" s="9">
        <v>0.11775366601119383</v>
      </c>
      <c r="L250" s="10">
        <v>0.27066013807591727</v>
      </c>
      <c r="M250" s="9">
        <v>2.0564574064543284</v>
      </c>
      <c r="N250" s="9">
        <v>0.63905974322748904</v>
      </c>
      <c r="O250" s="9">
        <v>0.24354737243283539</v>
      </c>
      <c r="P250" s="9">
        <v>0.32609905279251505</v>
      </c>
      <c r="Q250" s="9">
        <v>0.11843054549461893</v>
      </c>
      <c r="R250" s="9">
        <v>0.43871567175359322</v>
      </c>
      <c r="S250" s="9">
        <v>2.0682784721936676</v>
      </c>
      <c r="T250" s="9">
        <v>0.56541240992271291</v>
      </c>
      <c r="U250" s="3" t="s">
        <v>38</v>
      </c>
      <c r="V250" s="3" t="s">
        <v>38</v>
      </c>
      <c r="W250" s="3" t="s">
        <v>47</v>
      </c>
      <c r="X250" s="3" t="s">
        <v>38</v>
      </c>
      <c r="Y250" s="11"/>
      <c r="Z250" s="11"/>
      <c r="AA250" s="11">
        <v>504640.91700000002</v>
      </c>
      <c r="AB250" s="11">
        <v>37639576.430095561</v>
      </c>
      <c r="AC250" s="11">
        <v>25607978.225321583</v>
      </c>
      <c r="AD250" s="20">
        <f t="shared" si="45"/>
        <v>21250731.857472382</v>
      </c>
      <c r="AE250">
        <f t="shared" si="46"/>
        <v>18947032.902885947</v>
      </c>
      <c r="AF250" s="31">
        <f t="shared" si="47"/>
        <v>89.159437095921064</v>
      </c>
      <c r="AG250" s="11">
        <v>31946468.129916795</v>
      </c>
      <c r="AH250" s="11">
        <v>37964577.03581661</v>
      </c>
      <c r="AI250" s="11">
        <v>9179857.6648049429</v>
      </c>
      <c r="AJ250" s="20">
        <f t="shared" si="48"/>
        <v>26363634.276846111</v>
      </c>
      <c r="AK250">
        <f t="shared" si="49"/>
        <v>15182754.779361291</v>
      </c>
      <c r="AL250" s="21">
        <f t="shared" si="50"/>
        <v>57.589764066388838</v>
      </c>
      <c r="AM250" s="11">
        <v>34728228.047977708</v>
      </c>
      <c r="AN250" s="11">
        <v>15057678.979245661</v>
      </c>
      <c r="AO250" s="11">
        <v>21288637.579472657</v>
      </c>
      <c r="AP250" s="20">
        <f t="shared" si="51"/>
        <v>23691514.868898675</v>
      </c>
      <c r="AQ250">
        <f t="shared" si="52"/>
        <v>10053008.983253639</v>
      </c>
      <c r="AR250" s="31">
        <f t="shared" si="53"/>
        <v>42.432951370496149</v>
      </c>
      <c r="AS250" s="11">
        <v>23890893.594392411</v>
      </c>
      <c r="AT250" s="11">
        <v>24267387.111143231</v>
      </c>
      <c r="AU250" s="11">
        <v>22865397.58084137</v>
      </c>
      <c r="AV250" s="20">
        <f t="shared" si="54"/>
        <v>23674559.428792339</v>
      </c>
      <c r="AW250">
        <f t="shared" si="55"/>
        <v>725599.07261063845</v>
      </c>
      <c r="AX250" s="21">
        <f t="shared" si="56"/>
        <v>3.0648894430034677</v>
      </c>
    </row>
    <row r="251" spans="1:50" ht="18">
      <c r="A251" s="3" t="s">
        <v>41</v>
      </c>
      <c r="B251" s="3" t="s">
        <v>909</v>
      </c>
      <c r="C251" s="3" t="s">
        <v>51</v>
      </c>
      <c r="D251" s="3" t="s">
        <v>910</v>
      </c>
      <c r="E251" s="3" t="str">
        <f>"("&amp;D251&amp;")"</f>
        <v>(d18:0+pO_24:0+O)</v>
      </c>
      <c r="F251" s="3">
        <v>683.64279999999997</v>
      </c>
      <c r="G251" s="3" t="s">
        <v>355</v>
      </c>
      <c r="H251" s="3"/>
      <c r="I251" s="3">
        <v>33.956000000000003</v>
      </c>
      <c r="J251" s="3" t="s">
        <v>46</v>
      </c>
      <c r="K251" s="9">
        <v>0.8686369932879795</v>
      </c>
      <c r="L251" s="10">
        <v>0.5190620151334594</v>
      </c>
      <c r="M251" s="9">
        <v>0.92009378046428392</v>
      </c>
      <c r="N251" s="9">
        <v>0.69971045468796933</v>
      </c>
      <c r="O251" s="9">
        <v>0.77295704602252757</v>
      </c>
      <c r="P251" s="9">
        <v>0.20424454356008148</v>
      </c>
      <c r="Q251" s="9">
        <v>0.84008506788567749</v>
      </c>
      <c r="R251" s="9">
        <v>0.42398400968987382</v>
      </c>
      <c r="S251" s="9">
        <v>0.8898504806901183</v>
      </c>
      <c r="T251" s="9">
        <v>0.56687153244549227</v>
      </c>
      <c r="U251" s="3" t="s">
        <v>37</v>
      </c>
      <c r="V251" s="3" t="s">
        <v>37</v>
      </c>
      <c r="W251" s="3" t="s">
        <v>37</v>
      </c>
      <c r="X251" s="3" t="s">
        <v>37</v>
      </c>
      <c r="Y251" s="16" t="s">
        <v>10</v>
      </c>
      <c r="Z251" s="16" t="s">
        <v>10</v>
      </c>
      <c r="AA251" s="11">
        <v>4173905.7854951299</v>
      </c>
      <c r="AB251" s="11">
        <v>54424589.861845866</v>
      </c>
      <c r="AC251" s="11">
        <v>53963034.757769987</v>
      </c>
      <c r="AD251" s="20">
        <f t="shared" si="45"/>
        <v>37520510.135036997</v>
      </c>
      <c r="AE251">
        <f t="shared" si="46"/>
        <v>28879928.575261187</v>
      </c>
      <c r="AF251" s="31">
        <f t="shared" si="47"/>
        <v>76.971044560219994</v>
      </c>
      <c r="AG251" s="11">
        <v>44241815.343358278</v>
      </c>
      <c r="AH251" s="11">
        <v>55736530.952554189</v>
      </c>
      <c r="AI251" s="11">
        <v>66208345.443538591</v>
      </c>
      <c r="AJ251" s="20">
        <f t="shared" si="48"/>
        <v>55395563.913150348</v>
      </c>
      <c r="AK251">
        <f t="shared" si="49"/>
        <v>10987233.730653135</v>
      </c>
      <c r="AL251" s="21">
        <f t="shared" si="50"/>
        <v>19.834140054750623</v>
      </c>
      <c r="AM251" s="11">
        <v>64645272.617962077</v>
      </c>
      <c r="AN251" s="11">
        <v>78304504.293648034</v>
      </c>
      <c r="AO251" s="11">
        <v>73600778.269687653</v>
      </c>
      <c r="AP251" s="20">
        <f t="shared" si="51"/>
        <v>72183518.393765926</v>
      </c>
      <c r="AQ251">
        <f t="shared" si="52"/>
        <v>6939028.8700537132</v>
      </c>
      <c r="AR251" s="31">
        <f t="shared" si="53"/>
        <v>9.6130377466513153</v>
      </c>
      <c r="AS251" s="11">
        <v>60306288.366523087</v>
      </c>
      <c r="AT251" s="11">
        <v>42321646.698941335</v>
      </c>
      <c r="AU251" s="11">
        <v>63681624.479015954</v>
      </c>
      <c r="AV251" s="20">
        <f t="shared" si="54"/>
        <v>55436519.848160125</v>
      </c>
      <c r="AW251">
        <f t="shared" si="55"/>
        <v>11482514.827255787</v>
      </c>
      <c r="AX251" s="21">
        <f t="shared" si="56"/>
        <v>20.712907048830338</v>
      </c>
    </row>
    <row r="252" spans="1:50" ht="18">
      <c r="A252" s="3" t="s">
        <v>41</v>
      </c>
      <c r="B252" s="3" t="s">
        <v>356</v>
      </c>
      <c r="C252" s="3" t="s">
        <v>54</v>
      </c>
      <c r="D252" s="3">
        <v>1.3340277777777778</v>
      </c>
      <c r="E252" s="3" t="s">
        <v>357</v>
      </c>
      <c r="F252" s="3">
        <v>731.54650000000004</v>
      </c>
      <c r="G252" s="3" t="s">
        <v>358</v>
      </c>
      <c r="H252" s="3"/>
      <c r="I252" s="3">
        <v>30.901</v>
      </c>
      <c r="J252" s="3" t="s">
        <v>46</v>
      </c>
      <c r="K252" s="9">
        <v>0.96460284473488922</v>
      </c>
      <c r="L252" s="10">
        <v>0.86199321608299184</v>
      </c>
      <c r="M252" s="9">
        <v>1.6092407039387904</v>
      </c>
      <c r="N252" s="9">
        <v>2.6283990037772698E-2</v>
      </c>
      <c r="O252" s="9">
        <v>0.86486285722769729</v>
      </c>
      <c r="P252" s="9">
        <v>0.43343058777011534</v>
      </c>
      <c r="Q252" s="9">
        <v>0.53743536011166759</v>
      </c>
      <c r="R252" s="9">
        <v>1.8391614711198326E-3</v>
      </c>
      <c r="S252" s="9">
        <v>0.8965999446802333</v>
      </c>
      <c r="T252" s="9">
        <v>0.57117972555253316</v>
      </c>
      <c r="U252" s="3" t="s">
        <v>47</v>
      </c>
      <c r="V252" s="3" t="s">
        <v>38</v>
      </c>
      <c r="W252" s="3" t="s">
        <v>38</v>
      </c>
      <c r="X252" s="3" t="s">
        <v>38</v>
      </c>
      <c r="Y252" s="16" t="s">
        <v>10</v>
      </c>
      <c r="Z252" s="16" t="s">
        <v>10</v>
      </c>
      <c r="AA252" s="11">
        <v>13968323.040758699</v>
      </c>
      <c r="AB252" s="11">
        <v>723081.89237439469</v>
      </c>
      <c r="AC252" s="11">
        <v>1211164.2178620587</v>
      </c>
      <c r="AD252" s="20">
        <f t="shared" si="45"/>
        <v>5300856.3836650504</v>
      </c>
      <c r="AE252">
        <f t="shared" si="46"/>
        <v>7510212.3657048456</v>
      </c>
      <c r="AF252" s="31">
        <f t="shared" si="47"/>
        <v>141.67922731972283</v>
      </c>
      <c r="AG252" s="11">
        <v>1253969.4428239851</v>
      </c>
      <c r="AH252" s="11">
        <v>677747.60116232734</v>
      </c>
      <c r="AI252" s="11">
        <v>1106677.5609889552</v>
      </c>
      <c r="AJ252" s="20">
        <f t="shared" si="48"/>
        <v>1012798.2016584226</v>
      </c>
      <c r="AK252">
        <f t="shared" si="49"/>
        <v>299362.49478386767</v>
      </c>
      <c r="AL252" s="21">
        <f t="shared" si="50"/>
        <v>29.557960736272221</v>
      </c>
      <c r="AM252" s="11">
        <v>1445838.8757613967</v>
      </c>
      <c r="AN252" s="11">
        <v>1974429.7482633786</v>
      </c>
      <c r="AO252" s="11">
        <v>1052575.4879864787</v>
      </c>
      <c r="AP252" s="20">
        <f t="shared" si="51"/>
        <v>1490948.0373370845</v>
      </c>
      <c r="AQ252">
        <f t="shared" si="52"/>
        <v>462579.66518342966</v>
      </c>
      <c r="AR252" s="31">
        <f t="shared" si="53"/>
        <v>31.025874383229514</v>
      </c>
      <c r="AS252" s="11">
        <v>686233.36871018365</v>
      </c>
      <c r="AT252" s="11">
        <v>821410.97048050689</v>
      </c>
      <c r="AU252" s="11">
        <v>1121666.993613472</v>
      </c>
      <c r="AV252" s="20">
        <f t="shared" si="54"/>
        <v>876437.11093472084</v>
      </c>
      <c r="AW252">
        <f t="shared" si="55"/>
        <v>222871.07825841731</v>
      </c>
      <c r="AX252" s="21">
        <f t="shared" si="56"/>
        <v>25.429215111706661</v>
      </c>
    </row>
    <row r="253" spans="1:50" ht="18">
      <c r="A253" s="3" t="s">
        <v>41</v>
      </c>
      <c r="B253" s="3" t="s">
        <v>911</v>
      </c>
      <c r="C253" s="3" t="s">
        <v>76</v>
      </c>
      <c r="D253" s="3" t="s">
        <v>912</v>
      </c>
      <c r="E253" s="3" t="str">
        <f t="shared" ref="E253:E261" si="58">"("&amp;D253&amp;")"</f>
        <v>(20:0_18:2)</v>
      </c>
      <c r="F253" s="3">
        <v>771.57780000000002</v>
      </c>
      <c r="G253" s="3" t="s">
        <v>359</v>
      </c>
      <c r="H253" s="3"/>
      <c r="I253" s="3">
        <v>33.273000000000003</v>
      </c>
      <c r="J253" s="3" t="s">
        <v>46</v>
      </c>
      <c r="K253" s="9">
        <v>1.3094106111347683</v>
      </c>
      <c r="L253" s="10">
        <v>0.23250959223579923</v>
      </c>
      <c r="M253" s="9">
        <v>1.3809364135896691</v>
      </c>
      <c r="N253" s="9">
        <v>0.49076513969245567</v>
      </c>
      <c r="O253" s="9">
        <v>1.1621695622819035</v>
      </c>
      <c r="P253" s="9">
        <v>0.41122206528086358</v>
      </c>
      <c r="Q253" s="9">
        <v>0.84158079318142298</v>
      </c>
      <c r="R253" s="9">
        <v>0.68496115601143703</v>
      </c>
      <c r="S253" s="9">
        <v>0.88755166057096324</v>
      </c>
      <c r="T253" s="9">
        <v>0.57336494726576559</v>
      </c>
      <c r="U253" s="3" t="s">
        <v>58</v>
      </c>
      <c r="V253" s="3" t="s">
        <v>58</v>
      </c>
      <c r="W253" s="3" t="s">
        <v>58</v>
      </c>
      <c r="X253" s="3" t="s">
        <v>58</v>
      </c>
      <c r="Y253" s="16" t="s">
        <v>10</v>
      </c>
      <c r="Z253" s="16" t="s">
        <v>10</v>
      </c>
      <c r="AA253" s="11">
        <v>814014.05354137195</v>
      </c>
      <c r="AB253" s="11">
        <v>5918153.9054364143</v>
      </c>
      <c r="AC253" s="11">
        <v>4239222.3541848361</v>
      </c>
      <c r="AD253" s="20">
        <f t="shared" si="45"/>
        <v>3657130.1043875404</v>
      </c>
      <c r="AE253">
        <f t="shared" si="46"/>
        <v>2601381.2575978455</v>
      </c>
      <c r="AF253" s="31">
        <f t="shared" si="47"/>
        <v>71.131766804711447</v>
      </c>
      <c r="AG253" s="11">
        <v>5934911.126491922</v>
      </c>
      <c r="AH253" s="11">
        <v>4495788.8849247172</v>
      </c>
      <c r="AI253" s="11">
        <v>414102.5283343122</v>
      </c>
      <c r="AJ253" s="20">
        <f t="shared" si="48"/>
        <v>3614934.1799169839</v>
      </c>
      <c r="AK253">
        <f t="shared" si="49"/>
        <v>2863871.6194818234</v>
      </c>
      <c r="AL253" s="21">
        <f t="shared" si="50"/>
        <v>79.223340645930975</v>
      </c>
      <c r="AM253" s="11">
        <v>6488347.0063981861</v>
      </c>
      <c r="AN253" s="11">
        <v>1494963.1694156437</v>
      </c>
      <c r="AO253" s="11">
        <v>4010460.3664779388</v>
      </c>
      <c r="AP253" s="20">
        <f t="shared" si="51"/>
        <v>3997923.5140972561</v>
      </c>
      <c r="AQ253">
        <f t="shared" si="52"/>
        <v>2496715.5255175428</v>
      </c>
      <c r="AR253" s="31">
        <f t="shared" si="53"/>
        <v>62.45030743369059</v>
      </c>
      <c r="AS253" s="11">
        <v>5114404.4489795659</v>
      </c>
      <c r="AT253" s="11">
        <v>4812375.0153089156</v>
      </c>
      <c r="AU253" s="11">
        <v>4833805.1008606926</v>
      </c>
      <c r="AV253" s="20">
        <f t="shared" si="54"/>
        <v>4920194.8550497247</v>
      </c>
      <c r="AW253">
        <f t="shared" si="55"/>
        <v>168531.41227226594</v>
      </c>
      <c r="AX253" s="21">
        <f t="shared" si="56"/>
        <v>3.4252995508764807</v>
      </c>
    </row>
    <row r="254" spans="1:50" ht="18">
      <c r="A254" s="3" t="s">
        <v>41</v>
      </c>
      <c r="B254" s="3" t="s">
        <v>913</v>
      </c>
      <c r="C254" s="3" t="s">
        <v>54</v>
      </c>
      <c r="D254" s="3" t="s">
        <v>914</v>
      </c>
      <c r="E254" s="3" t="str">
        <f t="shared" si="58"/>
        <v>(19:1_16:1)</v>
      </c>
      <c r="F254" s="3">
        <v>771.57780000000002</v>
      </c>
      <c r="G254" s="3" t="s">
        <v>359</v>
      </c>
      <c r="H254" s="3"/>
      <c r="I254" s="3">
        <v>23.201000000000001</v>
      </c>
      <c r="J254" s="3" t="s">
        <v>46</v>
      </c>
      <c r="K254" s="9">
        <v>1.3094106111347683</v>
      </c>
      <c r="L254" s="10">
        <v>0.23250959223579923</v>
      </c>
      <c r="M254" s="9">
        <v>1.3809364135896691</v>
      </c>
      <c r="N254" s="9">
        <v>0.49076513969245567</v>
      </c>
      <c r="O254" s="9">
        <v>1.1621695622819035</v>
      </c>
      <c r="P254" s="9">
        <v>0.41122206528086358</v>
      </c>
      <c r="Q254" s="9">
        <v>0.84158079318142298</v>
      </c>
      <c r="R254" s="9">
        <v>0.68496115601143703</v>
      </c>
      <c r="S254" s="9">
        <v>0.88755166057096324</v>
      </c>
      <c r="T254" s="9">
        <v>0.57336494726576559</v>
      </c>
      <c r="U254" s="3" t="s">
        <v>37</v>
      </c>
      <c r="V254" s="3" t="s">
        <v>38</v>
      </c>
      <c r="W254" s="3" t="s">
        <v>37</v>
      </c>
      <c r="X254" s="3" t="s">
        <v>37</v>
      </c>
      <c r="Y254" s="16" t="s">
        <v>10</v>
      </c>
      <c r="Z254" s="16" t="s">
        <v>10</v>
      </c>
      <c r="AA254" s="11">
        <v>814014.05354137195</v>
      </c>
      <c r="AB254" s="11">
        <v>2514727.2024078737</v>
      </c>
      <c r="AC254" s="11">
        <v>1908476.0303124464</v>
      </c>
      <c r="AD254" s="20">
        <f t="shared" si="45"/>
        <v>1745739.0954205643</v>
      </c>
      <c r="AE254">
        <f t="shared" si="46"/>
        <v>861956.37138161203</v>
      </c>
      <c r="AF254" s="31">
        <f t="shared" si="47"/>
        <v>49.374867850682982</v>
      </c>
      <c r="AG254" s="11">
        <v>1405083.3659040974</v>
      </c>
      <c r="AH254" s="11">
        <v>2765590.6865765089</v>
      </c>
      <c r="AI254" s="11">
        <v>5959374.6607776843</v>
      </c>
      <c r="AJ254" s="20">
        <f t="shared" si="48"/>
        <v>3376682.9044194301</v>
      </c>
      <c r="AK254">
        <f t="shared" si="49"/>
        <v>2337833.9491228769</v>
      </c>
      <c r="AL254" s="21">
        <f t="shared" si="50"/>
        <v>69.234631006159944</v>
      </c>
      <c r="AM254" s="11">
        <v>3858770.6825413797</v>
      </c>
      <c r="AN254" s="11">
        <v>2066271.2508765268</v>
      </c>
      <c r="AO254" s="11">
        <v>3465775.2617808892</v>
      </c>
      <c r="AP254" s="20">
        <f t="shared" si="51"/>
        <v>3130272.3983995989</v>
      </c>
      <c r="AQ254">
        <f t="shared" si="52"/>
        <v>942170.4631501066</v>
      </c>
      <c r="AR254" s="31">
        <f t="shared" si="53"/>
        <v>30.098673317753626</v>
      </c>
      <c r="AS254" s="11">
        <v>5080748.0283934893</v>
      </c>
      <c r="AT254" s="11">
        <v>1813018.6989382268</v>
      </c>
      <c r="AU254" s="11">
        <v>6738235.5395705514</v>
      </c>
      <c r="AV254" s="20">
        <f t="shared" si="54"/>
        <v>4544000.755634089</v>
      </c>
      <c r="AW254">
        <f t="shared" si="55"/>
        <v>2506095.26114293</v>
      </c>
      <c r="AX254" s="21">
        <f t="shared" si="56"/>
        <v>55.151735131989845</v>
      </c>
    </row>
    <row r="255" spans="1:50" ht="18">
      <c r="A255" s="3" t="s">
        <v>41</v>
      </c>
      <c r="B255" s="3" t="s">
        <v>360</v>
      </c>
      <c r="C255" s="3" t="s">
        <v>138</v>
      </c>
      <c r="D255" s="3" t="s">
        <v>361</v>
      </c>
      <c r="E255" s="3" t="str">
        <f t="shared" si="58"/>
        <v>(d17:0+pO)</v>
      </c>
      <c r="F255" s="3">
        <v>303.27730000000003</v>
      </c>
      <c r="G255" s="3" t="s">
        <v>362</v>
      </c>
      <c r="H255" s="3"/>
      <c r="I255" s="3">
        <v>5.7409999999999997</v>
      </c>
      <c r="J255" s="3" t="s">
        <v>46</v>
      </c>
      <c r="K255" s="9">
        <v>0.91808749711808646</v>
      </c>
      <c r="L255" s="10">
        <v>0.84905771115075857</v>
      </c>
      <c r="M255" s="9">
        <v>1.2338690385109068</v>
      </c>
      <c r="N255" s="9">
        <v>0.51285690381957438</v>
      </c>
      <c r="O255" s="9">
        <v>0.73145730747972726</v>
      </c>
      <c r="P255" s="9">
        <v>0.45319544887901919</v>
      </c>
      <c r="Q255" s="9">
        <v>0.59281599963192655</v>
      </c>
      <c r="R255" s="9">
        <v>2.9272189533335852E-2</v>
      </c>
      <c r="S255" s="9">
        <v>0.79671851514784942</v>
      </c>
      <c r="T255" s="9">
        <v>0.57446338502082694</v>
      </c>
      <c r="U255" s="3" t="s">
        <v>37</v>
      </c>
      <c r="V255" s="3" t="s">
        <v>37</v>
      </c>
      <c r="W255" s="3" t="s">
        <v>37</v>
      </c>
      <c r="X255" s="3" t="s">
        <v>37</v>
      </c>
      <c r="Y255" s="16" t="s">
        <v>10</v>
      </c>
      <c r="Z255" s="16" t="s">
        <v>10</v>
      </c>
      <c r="AA255" s="11">
        <v>422429.69745871902</v>
      </c>
      <c r="AB255" s="11">
        <v>4544773.6834092271</v>
      </c>
      <c r="AC255" s="11">
        <v>3411376.24621579</v>
      </c>
      <c r="AD255" s="20">
        <f t="shared" si="45"/>
        <v>2792859.8756945785</v>
      </c>
      <c r="AE255">
        <f t="shared" si="46"/>
        <v>2129636.5558652566</v>
      </c>
      <c r="AF255" s="31">
        <f t="shared" si="47"/>
        <v>76.252896695564445</v>
      </c>
      <c r="AG255" s="11">
        <v>4360743.7818338275</v>
      </c>
      <c r="AH255" s="11">
        <v>3340301.7791253501</v>
      </c>
      <c r="AI255" s="11">
        <v>1186080.1931975854</v>
      </c>
      <c r="AJ255" s="20">
        <f t="shared" si="48"/>
        <v>2962375.2513855877</v>
      </c>
      <c r="AK255">
        <f t="shared" si="49"/>
        <v>1620723.1628289453</v>
      </c>
      <c r="AL255" s="21">
        <f t="shared" si="50"/>
        <v>54.710258670669312</v>
      </c>
      <c r="AM255" s="11">
        <v>3570562.4553859974</v>
      </c>
      <c r="AN255" s="11">
        <v>2770409.2729498688</v>
      </c>
      <c r="AO255" s="11">
        <v>1962866.7024040839</v>
      </c>
      <c r="AP255" s="20">
        <f t="shared" si="51"/>
        <v>2767946.1435799836</v>
      </c>
      <c r="AQ255">
        <f t="shared" si="52"/>
        <v>803850.70678188757</v>
      </c>
      <c r="AR255" s="31">
        <f t="shared" si="53"/>
        <v>29.041414286414174</v>
      </c>
      <c r="AS255" s="11">
        <v>2923950.0244407533</v>
      </c>
      <c r="AT255" s="11">
        <v>4507962.0339643341</v>
      </c>
      <c r="AU255" s="11">
        <v>4594717.65517361</v>
      </c>
      <c r="AV255" s="20">
        <f t="shared" si="54"/>
        <v>4008876.5711928993</v>
      </c>
      <c r="AW255">
        <f t="shared" si="55"/>
        <v>940574.74096347275</v>
      </c>
      <c r="AX255" s="21">
        <f t="shared" si="56"/>
        <v>23.46230232485285</v>
      </c>
    </row>
    <row r="256" spans="1:50" ht="18">
      <c r="A256" s="3" t="s">
        <v>41</v>
      </c>
      <c r="B256" s="3" t="s">
        <v>915</v>
      </c>
      <c r="C256" s="3" t="s">
        <v>39</v>
      </c>
      <c r="D256" s="3" t="s">
        <v>617</v>
      </c>
      <c r="E256" s="3" t="str">
        <f t="shared" si="58"/>
        <v>(18:3_20:6)</v>
      </c>
      <c r="F256" s="3">
        <v>796.51260000000002</v>
      </c>
      <c r="G256" s="3" t="s">
        <v>363</v>
      </c>
      <c r="H256" s="3"/>
      <c r="I256" s="3">
        <v>21.561</v>
      </c>
      <c r="J256" s="3" t="s">
        <v>46</v>
      </c>
      <c r="K256" s="9">
        <v>2.065663042145371</v>
      </c>
      <c r="L256" s="10">
        <v>0.35762962883006594</v>
      </c>
      <c r="M256" s="9">
        <v>1.8645833453867504</v>
      </c>
      <c r="N256" s="9">
        <v>0.16851137973152699</v>
      </c>
      <c r="O256" s="9">
        <v>2.8154746566166926</v>
      </c>
      <c r="P256" s="9">
        <v>0.16626131123369045</v>
      </c>
      <c r="Q256" s="9">
        <v>1.5099752250724459</v>
      </c>
      <c r="R256" s="9">
        <v>0.39153151497970357</v>
      </c>
      <c r="S256" s="9">
        <v>1.3629883476506299</v>
      </c>
      <c r="T256" s="9">
        <v>0.57768433027643484</v>
      </c>
      <c r="U256" s="3" t="s">
        <v>38</v>
      </c>
      <c r="V256" s="3" t="s">
        <v>38</v>
      </c>
      <c r="W256" s="3" t="s">
        <v>37</v>
      </c>
      <c r="X256" s="3" t="s">
        <v>37</v>
      </c>
      <c r="Y256" s="16" t="s">
        <v>10</v>
      </c>
      <c r="Z256" s="16" t="s">
        <v>10</v>
      </c>
      <c r="AA256" s="11">
        <v>41527304.020432301</v>
      </c>
      <c r="AB256" s="11">
        <v>228284603.56267694</v>
      </c>
      <c r="AC256" s="11">
        <v>231378063.65962285</v>
      </c>
      <c r="AD256" s="20">
        <f t="shared" si="45"/>
        <v>167063323.74757737</v>
      </c>
      <c r="AE256">
        <f t="shared" si="46"/>
        <v>108728384.33704174</v>
      </c>
      <c r="AF256" s="31">
        <f t="shared" si="47"/>
        <v>65.082138854919336</v>
      </c>
      <c r="AG256" s="11">
        <v>172253448.9483113</v>
      </c>
      <c r="AH256" s="11">
        <v>327532720.99605715</v>
      </c>
      <c r="AI256" s="11">
        <v>600897036.77352059</v>
      </c>
      <c r="AJ256" s="20">
        <f t="shared" si="48"/>
        <v>366894402.23929638</v>
      </c>
      <c r="AK256">
        <f t="shared" si="49"/>
        <v>217015754.74752462</v>
      </c>
      <c r="AL256" s="21">
        <f t="shared" si="50"/>
        <v>59.149377429307926</v>
      </c>
      <c r="AM256" s="11">
        <v>444445812.27236474</v>
      </c>
      <c r="AN256" s="11">
        <v>591903272.59066665</v>
      </c>
      <c r="AO256" s="11">
        <v>537184348.55759823</v>
      </c>
      <c r="AP256" s="20">
        <f t="shared" si="51"/>
        <v>524511144.47354317</v>
      </c>
      <c r="AQ256">
        <f t="shared" si="52"/>
        <v>74541151.233382598</v>
      </c>
      <c r="AR256" s="31">
        <f t="shared" si="53"/>
        <v>14.211547651327841</v>
      </c>
      <c r="AS256" s="11">
        <v>344562662.7199524</v>
      </c>
      <c r="AT256" s="11">
        <v>354742650.06826794</v>
      </c>
      <c r="AU256" s="11">
        <v>612192270.04413939</v>
      </c>
      <c r="AV256" s="20">
        <f t="shared" si="54"/>
        <v>437165860.94411993</v>
      </c>
      <c r="AW256">
        <f t="shared" si="55"/>
        <v>151662753.98870513</v>
      </c>
      <c r="AX256" s="21">
        <f t="shared" si="56"/>
        <v>34.692268435867454</v>
      </c>
    </row>
    <row r="257" spans="1:50" ht="18">
      <c r="A257" s="3" t="s">
        <v>41</v>
      </c>
      <c r="B257" s="3" t="s">
        <v>916</v>
      </c>
      <c r="C257" s="3" t="s">
        <v>72</v>
      </c>
      <c r="D257" s="3" t="s">
        <v>917</v>
      </c>
      <c r="E257" s="3" t="str">
        <f t="shared" si="58"/>
        <v>(18:0_16:0_20:3)</v>
      </c>
      <c r="F257" s="3">
        <v>884.78330000000005</v>
      </c>
      <c r="G257" s="3" t="s">
        <v>234</v>
      </c>
      <c r="H257" s="3"/>
      <c r="I257" s="3">
        <v>48.494</v>
      </c>
      <c r="J257" s="3" t="s">
        <v>46</v>
      </c>
      <c r="K257" s="9">
        <v>1.3166205805987001</v>
      </c>
      <c r="L257" s="10">
        <v>0.16362480765918391</v>
      </c>
      <c r="M257" s="9">
        <v>0.65293746212404213</v>
      </c>
      <c r="N257" s="9">
        <v>5.021069815560069E-2</v>
      </c>
      <c r="O257" s="9">
        <v>1.1020365731836232</v>
      </c>
      <c r="P257" s="9">
        <v>0.78017490937713951</v>
      </c>
      <c r="Q257" s="9">
        <v>1.6878133620923459</v>
      </c>
      <c r="R257" s="9">
        <v>0.28473713189109129</v>
      </c>
      <c r="S257" s="9">
        <v>0.83701909982487122</v>
      </c>
      <c r="T257" s="9">
        <v>0.58093684185176098</v>
      </c>
      <c r="U257" s="3" t="s">
        <v>58</v>
      </c>
      <c r="V257" s="3" t="s">
        <v>58</v>
      </c>
      <c r="W257" s="3" t="s">
        <v>58</v>
      </c>
      <c r="X257" s="3" t="s">
        <v>58</v>
      </c>
      <c r="Y257" s="3"/>
      <c r="Z257" s="3"/>
      <c r="AA257" s="11">
        <v>5240476.7439999999</v>
      </c>
      <c r="AB257" s="11">
        <v>17824963.832400873</v>
      </c>
      <c r="AC257" s="11">
        <v>30731942.175518204</v>
      </c>
      <c r="AD257" s="20">
        <f t="shared" si="45"/>
        <v>17932460.91730636</v>
      </c>
      <c r="AE257">
        <f t="shared" si="46"/>
        <v>12746072.696286462</v>
      </c>
      <c r="AF257" s="31">
        <f t="shared" si="47"/>
        <v>71.078212605975409</v>
      </c>
      <c r="AG257" s="11">
        <v>25718361.19424716</v>
      </c>
      <c r="AH257" s="11">
        <v>29112602.633003186</v>
      </c>
      <c r="AI257" s="11">
        <v>73114456.709070623</v>
      </c>
      <c r="AJ257" s="20">
        <f t="shared" si="48"/>
        <v>42648473.512106992</v>
      </c>
      <c r="AK257">
        <f t="shared" si="49"/>
        <v>26438841.083799314</v>
      </c>
      <c r="AL257" s="21">
        <f t="shared" si="50"/>
        <v>61.992467506003216</v>
      </c>
      <c r="AM257" s="11">
        <v>514067.50051903899</v>
      </c>
      <c r="AN257" s="11">
        <v>92194510.388641596</v>
      </c>
      <c r="AO257" s="11">
        <v>54261526.030502744</v>
      </c>
      <c r="AP257" s="20">
        <f t="shared" si="51"/>
        <v>48990034.639887787</v>
      </c>
      <c r="AQ257">
        <f t="shared" si="52"/>
        <v>46066987.834582493</v>
      </c>
      <c r="AR257" s="31">
        <f t="shared" si="53"/>
        <v>94.033384897986281</v>
      </c>
      <c r="AS257" s="11">
        <v>78871195.239466295</v>
      </c>
      <c r="AT257" s="11">
        <v>102561729.5115478</v>
      </c>
      <c r="AU257" s="11">
        <v>41898197.498261489</v>
      </c>
      <c r="AV257" s="20">
        <f t="shared" si="54"/>
        <v>74443707.416425198</v>
      </c>
      <c r="AW257">
        <f t="shared" si="55"/>
        <v>30573158.413862575</v>
      </c>
      <c r="AX257" s="21">
        <f t="shared" si="56"/>
        <v>41.068828346822691</v>
      </c>
    </row>
    <row r="258" spans="1:50" ht="18">
      <c r="A258" s="3" t="s">
        <v>41</v>
      </c>
      <c r="B258" s="3" t="s">
        <v>918</v>
      </c>
      <c r="C258" s="3" t="s">
        <v>78</v>
      </c>
      <c r="D258" s="3" t="s">
        <v>556</v>
      </c>
      <c r="E258" s="3" t="str">
        <f t="shared" si="58"/>
        <v>(16:0_18:1)</v>
      </c>
      <c r="F258" s="3">
        <v>918.62800000000004</v>
      </c>
      <c r="G258" s="3" t="s">
        <v>364</v>
      </c>
      <c r="H258" s="3"/>
      <c r="I258" s="3">
        <v>27.84</v>
      </c>
      <c r="J258" s="3" t="s">
        <v>80</v>
      </c>
      <c r="K258" s="9">
        <v>0.94402975364760167</v>
      </c>
      <c r="L258" s="10">
        <v>0.55751389357367453</v>
      </c>
      <c r="M258" s="9">
        <v>1.3217942706766717</v>
      </c>
      <c r="N258" s="9">
        <v>7.9077305778727347E-2</v>
      </c>
      <c r="O258" s="9">
        <v>0.99189013072159671</v>
      </c>
      <c r="P258" s="9">
        <v>0.89186252584774461</v>
      </c>
      <c r="Q258" s="9">
        <v>0.75041188536383518</v>
      </c>
      <c r="R258" s="9">
        <v>8.3806645165121832E-2</v>
      </c>
      <c r="S258" s="9">
        <v>1.0506979540518389</v>
      </c>
      <c r="T258" s="9">
        <v>0.58641519993776059</v>
      </c>
      <c r="U258" s="3" t="s">
        <v>58</v>
      </c>
      <c r="V258" s="3" t="s">
        <v>58</v>
      </c>
      <c r="W258" s="3" t="s">
        <v>58</v>
      </c>
      <c r="X258" s="3" t="s">
        <v>58</v>
      </c>
      <c r="Y258" s="3"/>
      <c r="Z258" s="3"/>
      <c r="AA258" s="11">
        <v>414615777.25300002</v>
      </c>
      <c r="AB258" s="11">
        <v>2637261.3814278208</v>
      </c>
      <c r="AC258" s="11">
        <v>3828651.0324973376</v>
      </c>
      <c r="AD258" s="20">
        <f t="shared" si="45"/>
        <v>140360563.2223084</v>
      </c>
      <c r="AE258">
        <f t="shared" si="46"/>
        <v>237512729.48958027</v>
      </c>
      <c r="AF258" s="31">
        <f t="shared" si="47"/>
        <v>169.2161416546887</v>
      </c>
      <c r="AG258" s="11">
        <v>2909973.6589987157</v>
      </c>
      <c r="AH258" s="11">
        <v>4100461.0796827693</v>
      </c>
      <c r="AI258" s="11">
        <v>6514124.0670642648</v>
      </c>
      <c r="AJ258" s="20">
        <f t="shared" si="48"/>
        <v>4508186.2685819166</v>
      </c>
      <c r="AK258">
        <f t="shared" si="49"/>
        <v>1836342.8092915795</v>
      </c>
      <c r="AL258" s="21">
        <f t="shared" si="50"/>
        <v>40.733516760149634</v>
      </c>
      <c r="AM258" s="11">
        <v>2901494.3040389796</v>
      </c>
      <c r="AN258" s="11">
        <v>5221934.5151030906</v>
      </c>
      <c r="AO258" s="11">
        <v>5651839.9217550624</v>
      </c>
      <c r="AP258" s="20">
        <f t="shared" si="51"/>
        <v>4591756.246965711</v>
      </c>
      <c r="AQ258">
        <f t="shared" si="52"/>
        <v>1479507.9389604465</v>
      </c>
      <c r="AR258" s="31">
        <f t="shared" si="53"/>
        <v>32.220959898255131</v>
      </c>
      <c r="AS258" s="11">
        <v>3335570.8287825794</v>
      </c>
      <c r="AT258" s="11">
        <v>3765692.2568860701</v>
      </c>
      <c r="AU258" s="11">
        <v>5474239.5114521803</v>
      </c>
      <c r="AV258" s="20">
        <f t="shared" si="54"/>
        <v>4191834.1990402765</v>
      </c>
      <c r="AW258">
        <f t="shared" si="55"/>
        <v>1131226.6128876018</v>
      </c>
      <c r="AX258" s="21">
        <f t="shared" si="56"/>
        <v>26.986435034730071</v>
      </c>
    </row>
    <row r="259" spans="1:50" ht="18">
      <c r="A259" s="3" t="s">
        <v>41</v>
      </c>
      <c r="B259" s="3" t="s">
        <v>919</v>
      </c>
      <c r="C259" s="3" t="s">
        <v>72</v>
      </c>
      <c r="D259" s="3" t="s">
        <v>920</v>
      </c>
      <c r="E259" s="3" t="str">
        <f t="shared" si="58"/>
        <v>(20:5_11:4_11:4)</v>
      </c>
      <c r="F259" s="3">
        <v>696.43899999999996</v>
      </c>
      <c r="G259" s="3" t="s">
        <v>365</v>
      </c>
      <c r="H259" s="3"/>
      <c r="I259" s="3">
        <v>14.66</v>
      </c>
      <c r="J259" s="3" t="s">
        <v>46</v>
      </c>
      <c r="K259" s="9">
        <v>1.6699200780990466</v>
      </c>
      <c r="L259" s="10">
        <v>0.42205810368288527</v>
      </c>
      <c r="M259" s="9">
        <v>1.5480591088861821</v>
      </c>
      <c r="N259" s="9">
        <v>0.16752099277276322</v>
      </c>
      <c r="O259" s="9">
        <v>2.2472107424713212</v>
      </c>
      <c r="P259" s="9">
        <v>0.22079884801877298</v>
      </c>
      <c r="Q259" s="9">
        <v>1.4516310970116471</v>
      </c>
      <c r="R259" s="9">
        <v>0.43834949148111291</v>
      </c>
      <c r="S259" s="9">
        <v>1.345699576850069</v>
      </c>
      <c r="T259" s="9">
        <v>0.58709122378420642</v>
      </c>
      <c r="U259" s="3" t="s">
        <v>38</v>
      </c>
      <c r="V259" s="3" t="s">
        <v>38</v>
      </c>
      <c r="W259" s="3" t="s">
        <v>38</v>
      </c>
      <c r="X259" s="3" t="s">
        <v>37</v>
      </c>
      <c r="Y259" s="16" t="s">
        <v>10</v>
      </c>
      <c r="Z259" s="16" t="s">
        <v>10</v>
      </c>
      <c r="AA259" s="11">
        <v>1642984.5124979001</v>
      </c>
      <c r="AB259" s="11">
        <v>1041628.1524054946</v>
      </c>
      <c r="AC259" s="11">
        <v>1634348.6450688224</v>
      </c>
      <c r="AD259" s="20">
        <f t="shared" ref="AD259:AD322" si="59">AVERAGE(AA259:AC259)</f>
        <v>1439653.7699907392</v>
      </c>
      <c r="AE259">
        <f t="shared" ref="AE259:AE322" si="60">STDEV(AA259:AC259)</f>
        <v>344727.33970799216</v>
      </c>
      <c r="AF259" s="31">
        <f t="shared" ref="AF259:AF322" si="61">(AE259/AD259)*100</f>
        <v>23.94515590440955</v>
      </c>
      <c r="AG259" s="11">
        <v>1891586.7314604272</v>
      </c>
      <c r="AH259" s="11">
        <v>1389726.1979087936</v>
      </c>
      <c r="AI259" s="11">
        <v>2104576.6973091383</v>
      </c>
      <c r="AJ259" s="20">
        <f t="shared" ref="AJ259:AJ322" si="62">AVERAGE(AG259:AI259)</f>
        <v>1795296.5422261197</v>
      </c>
      <c r="AK259">
        <f t="shared" ref="AK259:AK322" si="63">STDEV(AG259:AI259)</f>
        <v>367024.05851703434</v>
      </c>
      <c r="AL259" s="21">
        <f t="shared" ref="AL259:AL322" si="64">(AK259/AJ259)*100</f>
        <v>20.44364537470419</v>
      </c>
      <c r="AM259" s="11">
        <v>2726622.8987685856</v>
      </c>
      <c r="AN259" s="11">
        <v>1851292.2178688454</v>
      </c>
      <c r="AO259" s="11">
        <v>1784571.6115492196</v>
      </c>
      <c r="AP259" s="20">
        <f t="shared" ref="AP259:AP322" si="65">AVERAGE(AM259:AO259)</f>
        <v>2120828.9093955499</v>
      </c>
      <c r="AQ259">
        <f t="shared" ref="AQ259:AQ322" si="66">STDEV(AM259:AO259)</f>
        <v>525692.56985170348</v>
      </c>
      <c r="AR259" s="31">
        <f t="shared" ref="AR259:AR322" si="67">(AQ259/AP259)*100</f>
        <v>24.787127689688525</v>
      </c>
      <c r="AS259" s="11">
        <v>1058823.6812987886</v>
      </c>
      <c r="AT259" s="11">
        <v>1117896.8102718606</v>
      </c>
      <c r="AU259" s="11">
        <v>1300548.2296161016</v>
      </c>
      <c r="AV259" s="20">
        <f t="shared" ref="AV259:AV322" si="68">AVERAGE(AS259:AU259)</f>
        <v>1159089.5737289169</v>
      </c>
      <c r="AW259">
        <f t="shared" ref="AW259:AW322" si="69">STDEV(AS259:AU259)</f>
        <v>126017.15016506282</v>
      </c>
      <c r="AX259" s="21">
        <f t="shared" ref="AX259:AX322" si="70">(AW259/AV259)*100</f>
        <v>10.872080382851859</v>
      </c>
    </row>
    <row r="260" spans="1:50" ht="18">
      <c r="A260" s="3" t="s">
        <v>41</v>
      </c>
      <c r="B260" s="3" t="s">
        <v>921</v>
      </c>
      <c r="C260" s="3" t="s">
        <v>78</v>
      </c>
      <c r="D260" s="3" t="s">
        <v>712</v>
      </c>
      <c r="E260" s="3" t="str">
        <f t="shared" si="58"/>
        <v>(16:3_18:3)</v>
      </c>
      <c r="F260" s="3">
        <v>908.54970000000003</v>
      </c>
      <c r="G260" s="3" t="s">
        <v>366</v>
      </c>
      <c r="H260" s="3"/>
      <c r="I260" s="3">
        <v>14.728999999999999</v>
      </c>
      <c r="J260" s="3" t="s">
        <v>80</v>
      </c>
      <c r="K260" s="9">
        <v>1.1063509469417123</v>
      </c>
      <c r="L260" s="10">
        <v>0.61816991808496624</v>
      </c>
      <c r="M260" s="9">
        <v>1.8909307717736163</v>
      </c>
      <c r="N260" s="9">
        <v>3.8740313489870913E-2</v>
      </c>
      <c r="O260" s="9">
        <v>1.0395729492318779</v>
      </c>
      <c r="P260" s="9">
        <v>0.84139662726229214</v>
      </c>
      <c r="Q260" s="9">
        <v>0.54976785229255154</v>
      </c>
      <c r="R260" s="9">
        <v>5.6489956114657382E-2</v>
      </c>
      <c r="S260" s="9">
        <v>0.93964121611281759</v>
      </c>
      <c r="T260" s="9">
        <v>0.58728318610536179</v>
      </c>
      <c r="U260" s="3" t="s">
        <v>58</v>
      </c>
      <c r="V260" s="3" t="s">
        <v>58</v>
      </c>
      <c r="W260" s="3" t="s">
        <v>58</v>
      </c>
      <c r="X260" s="3" t="s">
        <v>58</v>
      </c>
      <c r="Y260" s="3" t="s">
        <v>10</v>
      </c>
      <c r="Z260" s="3" t="s">
        <v>10</v>
      </c>
      <c r="AA260" s="11">
        <v>2605194.6990294699</v>
      </c>
      <c r="AB260" s="11">
        <v>7127732.5789777944</v>
      </c>
      <c r="AC260" s="11">
        <v>7407671.6206736211</v>
      </c>
      <c r="AD260" s="20">
        <f t="shared" si="59"/>
        <v>5713532.9662269624</v>
      </c>
      <c r="AE260">
        <f t="shared" si="60"/>
        <v>2695536.4130836003</v>
      </c>
      <c r="AF260" s="31">
        <f t="shared" si="61"/>
        <v>47.178102043290529</v>
      </c>
      <c r="AG260" s="11">
        <v>6393883.5883486038</v>
      </c>
      <c r="AH260" s="11">
        <v>5892155.3641003128</v>
      </c>
      <c r="AI260" s="11">
        <v>9999678.180329293</v>
      </c>
      <c r="AJ260" s="20">
        <f t="shared" si="62"/>
        <v>7428572.3775927359</v>
      </c>
      <c r="AK260">
        <f t="shared" si="63"/>
        <v>2240730.1464926628</v>
      </c>
      <c r="AL260" s="21">
        <f t="shared" si="64"/>
        <v>30.163671195444181</v>
      </c>
      <c r="AM260" s="11">
        <v>8105714.6426020944</v>
      </c>
      <c r="AN260" s="11">
        <v>9893514.4184560999</v>
      </c>
      <c r="AO260" s="11">
        <v>8144944.5906518055</v>
      </c>
      <c r="AP260" s="20">
        <f t="shared" si="65"/>
        <v>8714724.55057</v>
      </c>
      <c r="AQ260">
        <f t="shared" si="66"/>
        <v>1021050.3962484871</v>
      </c>
      <c r="AR260" s="31">
        <f t="shared" si="67"/>
        <v>11.716381743605467</v>
      </c>
      <c r="AS260" s="11">
        <v>7021843.9619780909</v>
      </c>
      <c r="AT260" s="11">
        <v>6475827.7757043205</v>
      </c>
      <c r="AU260" s="11">
        <v>7608242.0033813622</v>
      </c>
      <c r="AV260" s="20">
        <f t="shared" si="68"/>
        <v>7035304.5803545909</v>
      </c>
      <c r="AW260">
        <f t="shared" si="69"/>
        <v>566327.10242990847</v>
      </c>
      <c r="AX260" s="21">
        <f t="shared" si="70"/>
        <v>8.0497879794902172</v>
      </c>
    </row>
    <row r="261" spans="1:50" ht="18">
      <c r="A261" s="3" t="s">
        <v>41</v>
      </c>
      <c r="B261" s="3" t="s">
        <v>922</v>
      </c>
      <c r="C261" s="3" t="s">
        <v>51</v>
      </c>
      <c r="D261" s="3" t="s">
        <v>923</v>
      </c>
      <c r="E261" s="3" t="str">
        <f t="shared" si="58"/>
        <v>(d18:1+hO_23:0+O)</v>
      </c>
      <c r="F261" s="3">
        <v>667.61149999999998</v>
      </c>
      <c r="G261" s="3" t="s">
        <v>367</v>
      </c>
      <c r="H261" s="3"/>
      <c r="I261" s="3">
        <v>32.743000000000002</v>
      </c>
      <c r="J261" s="3" t="s">
        <v>46</v>
      </c>
      <c r="K261" s="9">
        <v>0.89378237211431499</v>
      </c>
      <c r="L261" s="10">
        <v>0.60592109335096866</v>
      </c>
      <c r="M261" s="9">
        <v>1.0365579522328574</v>
      </c>
      <c r="N261" s="9">
        <v>0.88779932885962209</v>
      </c>
      <c r="O261" s="9">
        <v>0.98970685427363481</v>
      </c>
      <c r="P261" s="9">
        <v>0.96219526124971844</v>
      </c>
      <c r="Q261" s="9">
        <v>0.95480127487488742</v>
      </c>
      <c r="R261" s="9">
        <v>0.8462667627324949</v>
      </c>
      <c r="S261" s="9">
        <v>1.1073242045850631</v>
      </c>
      <c r="T261" s="9">
        <v>0.58991728346035632</v>
      </c>
      <c r="U261" s="3" t="s">
        <v>37</v>
      </c>
      <c r="V261" s="3" t="s">
        <v>37</v>
      </c>
      <c r="W261" s="3" t="s">
        <v>37</v>
      </c>
      <c r="X261" s="3" t="s">
        <v>38</v>
      </c>
      <c r="Y261" s="16" t="s">
        <v>10</v>
      </c>
      <c r="Z261" s="16" t="s">
        <v>10</v>
      </c>
      <c r="AA261" s="11">
        <v>258505.530078988</v>
      </c>
      <c r="AB261" s="11">
        <v>32109543.41127025</v>
      </c>
      <c r="AC261" s="11">
        <v>24929946.610649854</v>
      </c>
      <c r="AD261" s="20">
        <f t="shared" si="59"/>
        <v>19099331.850666363</v>
      </c>
      <c r="AE261">
        <f t="shared" si="60"/>
        <v>16706861.012373725</v>
      </c>
      <c r="AF261" s="31">
        <f t="shared" si="61"/>
        <v>87.473536472381014</v>
      </c>
      <c r="AG261" s="11">
        <v>25901715.881858077</v>
      </c>
      <c r="AH261" s="11">
        <v>30389030.875715617</v>
      </c>
      <c r="AI261" s="11">
        <v>10529696.245173499</v>
      </c>
      <c r="AJ261" s="20">
        <f t="shared" si="62"/>
        <v>22273481.000915732</v>
      </c>
      <c r="AK261">
        <f t="shared" si="63"/>
        <v>10414958.437527601</v>
      </c>
      <c r="AL261" s="21">
        <f t="shared" si="64"/>
        <v>46.759455502709294</v>
      </c>
      <c r="AM261" s="11">
        <v>21407251.928547159</v>
      </c>
      <c r="AN261" s="11">
        <v>13389526.831386147</v>
      </c>
      <c r="AO261" s="11">
        <v>18339567.96821133</v>
      </c>
      <c r="AP261" s="20">
        <f t="shared" si="65"/>
        <v>17712115.576048214</v>
      </c>
      <c r="AQ261">
        <f t="shared" si="66"/>
        <v>4045522.3781033289</v>
      </c>
      <c r="AR261" s="31">
        <f t="shared" si="67"/>
        <v>22.840424458239301</v>
      </c>
      <c r="AS261" s="11">
        <v>16572652.073219065</v>
      </c>
      <c r="AT261" s="11">
        <v>30896419.77686514</v>
      </c>
      <c r="AU261" s="11">
        <v>19926536.230522178</v>
      </c>
      <c r="AV261" s="20">
        <f t="shared" si="68"/>
        <v>22465202.693535458</v>
      </c>
      <c r="AW261">
        <f t="shared" si="69"/>
        <v>7491742.1782136317</v>
      </c>
      <c r="AX261" s="21">
        <f t="shared" si="70"/>
        <v>33.348206470309037</v>
      </c>
    </row>
    <row r="262" spans="1:50" ht="18">
      <c r="A262" s="3" t="s">
        <v>41</v>
      </c>
      <c r="B262" s="3" t="s">
        <v>368</v>
      </c>
      <c r="C262" s="3" t="s">
        <v>369</v>
      </c>
      <c r="D262" s="3">
        <v>0.66666666666666663</v>
      </c>
      <c r="E262" s="3" t="s">
        <v>127</v>
      </c>
      <c r="F262" s="3">
        <v>453.28550000000001</v>
      </c>
      <c r="G262" s="3" t="s">
        <v>370</v>
      </c>
      <c r="H262" s="3"/>
      <c r="I262" s="3">
        <v>9.7759999999999998</v>
      </c>
      <c r="J262" s="3" t="s">
        <v>46</v>
      </c>
      <c r="K262" s="9">
        <v>1.1113047925935613</v>
      </c>
      <c r="L262" s="10">
        <v>0.6458432575525821</v>
      </c>
      <c r="M262" s="9">
        <v>1.1527414650081764</v>
      </c>
      <c r="N262" s="9">
        <v>0.4625143275831412</v>
      </c>
      <c r="O262" s="9">
        <v>0.98767233613532834</v>
      </c>
      <c r="P262" s="9">
        <v>0.94761383129037324</v>
      </c>
      <c r="Q262" s="9">
        <v>0.85680299192527343</v>
      </c>
      <c r="R262" s="9">
        <v>0.39313666393590246</v>
      </c>
      <c r="S262" s="9">
        <v>0.88875018151438023</v>
      </c>
      <c r="T262" s="9">
        <v>0.59288627767691504</v>
      </c>
      <c r="U262" s="3" t="s">
        <v>37</v>
      </c>
      <c r="V262" s="3" t="s">
        <v>37</v>
      </c>
      <c r="W262" s="3" t="s">
        <v>37</v>
      </c>
      <c r="X262" s="3" t="s">
        <v>37</v>
      </c>
      <c r="Y262" s="3"/>
      <c r="Z262" s="3"/>
      <c r="AA262" s="11">
        <v>16184099.686000001</v>
      </c>
      <c r="AB262" s="11">
        <v>5214127.6126643661</v>
      </c>
      <c r="AC262" s="11">
        <v>2478621.1267439197</v>
      </c>
      <c r="AD262" s="20">
        <f t="shared" si="59"/>
        <v>7958949.4751360966</v>
      </c>
      <c r="AE262">
        <f t="shared" si="60"/>
        <v>7253314.4787113778</v>
      </c>
      <c r="AF262" s="31">
        <f t="shared" si="61"/>
        <v>91.134068652789722</v>
      </c>
      <c r="AG262" s="11">
        <v>2367523.2829813934</v>
      </c>
      <c r="AH262" s="11">
        <v>2038304.8339137887</v>
      </c>
      <c r="AI262" s="11">
        <v>4303383.5885443836</v>
      </c>
      <c r="AJ262" s="20">
        <f t="shared" si="62"/>
        <v>2903070.5684798551</v>
      </c>
      <c r="AK262">
        <f t="shared" si="63"/>
        <v>1223827.4438920303</v>
      </c>
      <c r="AL262" s="21">
        <f t="shared" si="64"/>
        <v>42.156310534775159</v>
      </c>
      <c r="AM262" s="11">
        <v>3101708.4271907401</v>
      </c>
      <c r="AN262" s="11">
        <v>2829827.8518816545</v>
      </c>
      <c r="AO262" s="11">
        <v>2115119.2777657951</v>
      </c>
      <c r="AP262" s="20">
        <f t="shared" si="65"/>
        <v>2682218.5189460632</v>
      </c>
      <c r="AQ262">
        <f t="shared" si="66"/>
        <v>509588.97536939254</v>
      </c>
      <c r="AR262" s="31">
        <f t="shared" si="67"/>
        <v>18.998786704732311</v>
      </c>
      <c r="AS262" s="11">
        <v>3592783.1943358104</v>
      </c>
      <c r="AT262" s="11">
        <v>2139676.8838414983</v>
      </c>
      <c r="AU262" s="11">
        <v>1976485.6113036491</v>
      </c>
      <c r="AV262" s="20">
        <f t="shared" si="68"/>
        <v>2569648.5631603193</v>
      </c>
      <c r="AW262">
        <f t="shared" si="69"/>
        <v>889809.64424481709</v>
      </c>
      <c r="AX262" s="21">
        <f t="shared" si="70"/>
        <v>34.627678547235732</v>
      </c>
    </row>
    <row r="263" spans="1:50" ht="18">
      <c r="A263" s="3" t="s">
        <v>41</v>
      </c>
      <c r="B263" s="3" t="s">
        <v>924</v>
      </c>
      <c r="C263" s="3" t="s">
        <v>72</v>
      </c>
      <c r="D263" s="3" t="s">
        <v>925</v>
      </c>
      <c r="E263" s="3" t="str">
        <f t="shared" ref="E263:E269" si="71">"("&amp;D263&amp;")"</f>
        <v>(18:3_18:2_20:2)</v>
      </c>
      <c r="F263" s="3">
        <v>904.75199999999995</v>
      </c>
      <c r="G263" s="3" t="s">
        <v>371</v>
      </c>
      <c r="H263" s="3"/>
      <c r="I263" s="3">
        <v>39.302999999999997</v>
      </c>
      <c r="J263" s="3" t="s">
        <v>90</v>
      </c>
      <c r="K263" s="9">
        <v>1.1750372313253408</v>
      </c>
      <c r="L263" s="10">
        <v>0.53702919534172855</v>
      </c>
      <c r="M263" s="9">
        <v>1.3495142644106228</v>
      </c>
      <c r="N263" s="9">
        <v>2.3283053643157667E-2</v>
      </c>
      <c r="O263" s="9">
        <v>1.3502614060226543</v>
      </c>
      <c r="P263" s="9">
        <v>0.20262891295979257</v>
      </c>
      <c r="Q263" s="9">
        <v>1.0005536374321748</v>
      </c>
      <c r="R263" s="9">
        <v>0.9972617206004577</v>
      </c>
      <c r="S263" s="9">
        <v>1.1491222320672134</v>
      </c>
      <c r="T263" s="9">
        <v>0.59477786547375056</v>
      </c>
      <c r="U263" s="3" t="s">
        <v>58</v>
      </c>
      <c r="V263" s="3" t="s">
        <v>58</v>
      </c>
      <c r="W263" s="3" t="s">
        <v>58</v>
      </c>
      <c r="X263" s="3" t="s">
        <v>58</v>
      </c>
      <c r="Y263" s="3"/>
      <c r="Z263" s="3"/>
      <c r="AA263" s="11">
        <v>14782055.253</v>
      </c>
      <c r="AB263" s="11">
        <v>89649009.256950945</v>
      </c>
      <c r="AC263" s="11">
        <v>143743934.50592747</v>
      </c>
      <c r="AD263" s="20">
        <f t="shared" si="59"/>
        <v>82724999.671959475</v>
      </c>
      <c r="AE263">
        <f t="shared" si="60"/>
        <v>64759153.844545022</v>
      </c>
      <c r="AF263" s="31">
        <f t="shared" si="61"/>
        <v>78.282446783128648</v>
      </c>
      <c r="AG263" s="11">
        <v>93801212.4229182</v>
      </c>
      <c r="AH263" s="11">
        <v>103126491.54522526</v>
      </c>
      <c r="AI263" s="11">
        <v>41474690.090358436</v>
      </c>
      <c r="AJ263" s="20">
        <f t="shared" si="62"/>
        <v>79467464.6861673</v>
      </c>
      <c r="AK263">
        <f t="shared" si="63"/>
        <v>33231436.905333903</v>
      </c>
      <c r="AL263" s="21">
        <f t="shared" si="64"/>
        <v>41.817663413035014</v>
      </c>
      <c r="AM263" s="11">
        <v>114999478.25421675</v>
      </c>
      <c r="AN263" s="11">
        <v>141216193.06797168</v>
      </c>
      <c r="AO263" s="11">
        <v>186266218.72956708</v>
      </c>
      <c r="AP263" s="20">
        <f t="shared" si="65"/>
        <v>147493963.35058519</v>
      </c>
      <c r="AQ263">
        <f t="shared" si="66"/>
        <v>36045733.094031751</v>
      </c>
      <c r="AR263" s="31">
        <f t="shared" si="67"/>
        <v>24.438785340897638</v>
      </c>
      <c r="AS263" s="11">
        <v>48906379.219277903</v>
      </c>
      <c r="AT263" s="11">
        <v>50931713.929615535</v>
      </c>
      <c r="AU263" s="11">
        <v>13603869.15574361</v>
      </c>
      <c r="AV263" s="20">
        <f t="shared" si="68"/>
        <v>37813987.43487902</v>
      </c>
      <c r="AW263">
        <f t="shared" si="69"/>
        <v>20991018.686321974</v>
      </c>
      <c r="AX263" s="21">
        <f t="shared" si="70"/>
        <v>55.511254195214001</v>
      </c>
    </row>
    <row r="264" spans="1:50" ht="18">
      <c r="A264" s="3" t="s">
        <v>41</v>
      </c>
      <c r="B264" s="3" t="s">
        <v>926</v>
      </c>
      <c r="C264" s="3" t="s">
        <v>72</v>
      </c>
      <c r="D264" s="3" t="s">
        <v>927</v>
      </c>
      <c r="E264" s="3" t="str">
        <f t="shared" si="71"/>
        <v>(18:3_18:3_18:3)</v>
      </c>
      <c r="F264" s="3">
        <v>872.68939999999998</v>
      </c>
      <c r="G264" s="3" t="s">
        <v>372</v>
      </c>
      <c r="H264" s="3"/>
      <c r="I264" s="3">
        <v>35.636000000000003</v>
      </c>
      <c r="J264" s="3" t="s">
        <v>90</v>
      </c>
      <c r="K264" s="9">
        <v>1.2925054244471472</v>
      </c>
      <c r="L264" s="10">
        <v>0.34324974074833942</v>
      </c>
      <c r="M264" s="9">
        <v>1.1991433374090852</v>
      </c>
      <c r="N264" s="9">
        <v>0.39764731773910211</v>
      </c>
      <c r="O264" s="9">
        <v>1.1427707064540742</v>
      </c>
      <c r="P264" s="9">
        <v>0.58113913946327633</v>
      </c>
      <c r="Q264" s="9">
        <v>0.95298924724310963</v>
      </c>
      <c r="R264" s="9">
        <v>0.77906471576260006</v>
      </c>
      <c r="S264" s="9">
        <v>0.88415157479349071</v>
      </c>
      <c r="T264" s="9">
        <v>0.59528399519001329</v>
      </c>
      <c r="U264" s="3" t="s">
        <v>58</v>
      </c>
      <c r="V264" s="3" t="s">
        <v>58</v>
      </c>
      <c r="W264" s="3" t="s">
        <v>58</v>
      </c>
      <c r="X264" s="3" t="s">
        <v>58</v>
      </c>
      <c r="Y264" s="16" t="s">
        <v>10</v>
      </c>
      <c r="Z264" s="16" t="s">
        <v>10</v>
      </c>
      <c r="AA264" s="11">
        <v>1065326.9470571501</v>
      </c>
      <c r="AB264" s="11">
        <v>26744552.610812012</v>
      </c>
      <c r="AC264" s="11">
        <v>32041157.389223903</v>
      </c>
      <c r="AD264" s="20">
        <f t="shared" si="59"/>
        <v>19950345.649031024</v>
      </c>
      <c r="AE264">
        <f t="shared" si="60"/>
        <v>16567934.514449922</v>
      </c>
      <c r="AF264" s="31">
        <f t="shared" si="61"/>
        <v>83.045851966252101</v>
      </c>
      <c r="AG264" s="11">
        <v>41450245.659751847</v>
      </c>
      <c r="AH264" s="11">
        <v>24462706.876372255</v>
      </c>
      <c r="AI264" s="11">
        <v>57053013.476526067</v>
      </c>
      <c r="AJ264" s="20">
        <f t="shared" si="62"/>
        <v>40988655.337550052</v>
      </c>
      <c r="AK264">
        <f t="shared" si="63"/>
        <v>16300055.837087506</v>
      </c>
      <c r="AL264" s="21">
        <f t="shared" si="64"/>
        <v>39.767237307135787</v>
      </c>
      <c r="AM264" s="11">
        <v>22048908.599035461</v>
      </c>
      <c r="AN264" s="11">
        <v>70843376.905297965</v>
      </c>
      <c r="AO264" s="11">
        <v>46664813.14121943</v>
      </c>
      <c r="AP264" s="20">
        <f t="shared" si="65"/>
        <v>46519032.88185095</v>
      </c>
      <c r="AQ264">
        <f t="shared" si="66"/>
        <v>24397560.805042181</v>
      </c>
      <c r="AR264" s="31">
        <f t="shared" si="67"/>
        <v>52.446405898005466</v>
      </c>
      <c r="AS264" s="11">
        <v>18211775.920586601</v>
      </c>
      <c r="AT264" s="11">
        <v>19265159.128008965</v>
      </c>
      <c r="AU264" s="11">
        <v>18065466.725198347</v>
      </c>
      <c r="AV264" s="20">
        <f t="shared" si="68"/>
        <v>18514133.924597967</v>
      </c>
      <c r="AW264">
        <f t="shared" si="69"/>
        <v>654508.01162604836</v>
      </c>
      <c r="AX264" s="21">
        <f t="shared" si="70"/>
        <v>3.535180280598845</v>
      </c>
    </row>
    <row r="265" spans="1:50" ht="18">
      <c r="A265" s="3" t="s">
        <v>41</v>
      </c>
      <c r="B265" s="3" t="s">
        <v>928</v>
      </c>
      <c r="C265" s="3" t="s">
        <v>39</v>
      </c>
      <c r="D265" s="3" t="s">
        <v>929</v>
      </c>
      <c r="E265" s="3" t="str">
        <f t="shared" si="71"/>
        <v>(17:3_18:3)</v>
      </c>
      <c r="F265" s="3">
        <v>760.51260000000002</v>
      </c>
      <c r="G265" s="3" t="s">
        <v>373</v>
      </c>
      <c r="H265" s="3"/>
      <c r="I265" s="3">
        <v>17.338000000000001</v>
      </c>
      <c r="J265" s="3" t="s">
        <v>80</v>
      </c>
      <c r="K265" s="9">
        <v>1.3153238958105928</v>
      </c>
      <c r="L265" s="10">
        <v>0.21658702001928509</v>
      </c>
      <c r="M265" s="9">
        <v>2.0124947578751793</v>
      </c>
      <c r="N265" s="9">
        <v>5.0157214446826116E-2</v>
      </c>
      <c r="O265" s="9">
        <v>1.4301525153721373</v>
      </c>
      <c r="P265" s="9">
        <v>1.2839688739994139E-2</v>
      </c>
      <c r="Q265" s="9">
        <v>0.71063664130092585</v>
      </c>
      <c r="R265" s="9">
        <v>0.14860743873388108</v>
      </c>
      <c r="S265" s="9">
        <v>1.0873006412544335</v>
      </c>
      <c r="T265" s="9">
        <v>0.59668551854442975</v>
      </c>
      <c r="U265" s="3" t="s">
        <v>58</v>
      </c>
      <c r="V265" s="3" t="s">
        <v>58</v>
      </c>
      <c r="W265" s="3" t="s">
        <v>58</v>
      </c>
      <c r="X265" s="3" t="s">
        <v>58</v>
      </c>
      <c r="Y265" s="3" t="s">
        <v>10</v>
      </c>
      <c r="Z265" s="3" t="s">
        <v>10</v>
      </c>
      <c r="AA265" s="11">
        <v>457810.18944685702</v>
      </c>
      <c r="AB265" s="11">
        <v>250674553.16685453</v>
      </c>
      <c r="AC265" s="11">
        <v>332566756.7682882</v>
      </c>
      <c r="AD265" s="20">
        <f t="shared" si="59"/>
        <v>194566373.37486318</v>
      </c>
      <c r="AE265">
        <f t="shared" si="60"/>
        <v>173017871.84884903</v>
      </c>
      <c r="AF265" s="31">
        <f t="shared" si="61"/>
        <v>88.924858313261808</v>
      </c>
      <c r="AG265" s="11">
        <v>298415918.31565678</v>
      </c>
      <c r="AH265" s="11">
        <v>293384841.51904285</v>
      </c>
      <c r="AI265" s="11">
        <v>406499987.91692829</v>
      </c>
      <c r="AJ265" s="20">
        <f t="shared" si="62"/>
        <v>332766915.91720933</v>
      </c>
      <c r="AK265">
        <f t="shared" si="63"/>
        <v>63904243.703530051</v>
      </c>
      <c r="AL265" s="21">
        <f t="shared" si="64"/>
        <v>19.203905390471295</v>
      </c>
      <c r="AM265" s="11">
        <v>423928773.10213137</v>
      </c>
      <c r="AN265" s="11">
        <v>532164204.70306921</v>
      </c>
      <c r="AO265" s="11">
        <v>431522368.80591977</v>
      </c>
      <c r="AP265" s="20">
        <f t="shared" si="65"/>
        <v>462538448.87037343</v>
      </c>
      <c r="AQ265">
        <f t="shared" si="66"/>
        <v>60417092.617766768</v>
      </c>
      <c r="AR265" s="31">
        <f t="shared" si="67"/>
        <v>13.062069275607113</v>
      </c>
      <c r="AS265" s="11">
        <v>296587625.52666438</v>
      </c>
      <c r="AT265" s="11">
        <v>273517967.29138499</v>
      </c>
      <c r="AU265" s="11">
        <v>367361411.05445188</v>
      </c>
      <c r="AV265" s="20">
        <f t="shared" si="68"/>
        <v>312489001.29083377</v>
      </c>
      <c r="AW265">
        <f t="shared" si="69"/>
        <v>48900800.583660305</v>
      </c>
      <c r="AX265" s="21">
        <f t="shared" si="70"/>
        <v>15.648806960136266</v>
      </c>
    </row>
    <row r="266" spans="1:50" ht="18">
      <c r="A266" s="3" t="s">
        <v>41</v>
      </c>
      <c r="B266" s="3" t="s">
        <v>930</v>
      </c>
      <c r="C266" s="3" t="s">
        <v>72</v>
      </c>
      <c r="D266" s="3" t="s">
        <v>931</v>
      </c>
      <c r="E266" s="3" t="str">
        <f t="shared" si="71"/>
        <v>(8:0_8:0_10:0)</v>
      </c>
      <c r="F266" s="3">
        <v>498.392</v>
      </c>
      <c r="G266" s="3" t="s">
        <v>374</v>
      </c>
      <c r="H266" s="3"/>
      <c r="I266" s="3">
        <v>18.661000000000001</v>
      </c>
      <c r="J266" s="3" t="s">
        <v>90</v>
      </c>
      <c r="K266" s="9">
        <v>2.0482661242910156</v>
      </c>
      <c r="L266" s="10">
        <v>0.63969480982954108</v>
      </c>
      <c r="M266" s="9">
        <v>8.5867732646056752E-2</v>
      </c>
      <c r="N266" s="9">
        <v>0.20417686929973589</v>
      </c>
      <c r="O266" s="9">
        <v>0.85655279627334946</v>
      </c>
      <c r="P266" s="9">
        <v>0.8571837344196328</v>
      </c>
      <c r="Q266" s="9">
        <v>9.9752581077693616</v>
      </c>
      <c r="R266" s="9">
        <v>0.30364425486812141</v>
      </c>
      <c r="S266" s="9">
        <v>0.41818432971928177</v>
      </c>
      <c r="T266" s="9">
        <v>0.59906873960251017</v>
      </c>
      <c r="U266" s="3" t="s">
        <v>58</v>
      </c>
      <c r="V266" s="3" t="s">
        <v>58</v>
      </c>
      <c r="W266" s="3" t="s">
        <v>58</v>
      </c>
      <c r="X266" s="3" t="s">
        <v>58</v>
      </c>
      <c r="Y266" s="3"/>
      <c r="Z266" s="3"/>
      <c r="AA266" s="11">
        <v>96769.756999999998</v>
      </c>
      <c r="AB266" s="11">
        <v>253577111.24093392</v>
      </c>
      <c r="AC266" s="11">
        <v>296371747.12089264</v>
      </c>
      <c r="AD266" s="20">
        <f t="shared" si="59"/>
        <v>183348542.70627555</v>
      </c>
      <c r="AE266">
        <f t="shared" si="60"/>
        <v>160136674.22490758</v>
      </c>
      <c r="AF266" s="31">
        <f t="shared" si="61"/>
        <v>87.340031102099687</v>
      </c>
      <c r="AG266" s="11">
        <v>105982934.49390067</v>
      </c>
      <c r="AH266" s="11">
        <v>112347852.6747293</v>
      </c>
      <c r="AI266" s="11">
        <v>158095320.28117889</v>
      </c>
      <c r="AJ266" s="20">
        <f t="shared" si="62"/>
        <v>125475369.14993627</v>
      </c>
      <c r="AK266">
        <f t="shared" si="63"/>
        <v>28428400.495202892</v>
      </c>
      <c r="AL266" s="21">
        <f t="shared" si="64"/>
        <v>22.656558564280846</v>
      </c>
      <c r="AM266" s="11">
        <v>183706725.19146624</v>
      </c>
      <c r="AN266" s="11">
        <v>223977679.36984915</v>
      </c>
      <c r="AO266" s="11">
        <v>264902012.56738403</v>
      </c>
      <c r="AP266" s="20">
        <f t="shared" si="65"/>
        <v>224195472.37623313</v>
      </c>
      <c r="AQ266">
        <f t="shared" si="66"/>
        <v>40598081.831038468</v>
      </c>
      <c r="AR266" s="31">
        <f t="shared" si="67"/>
        <v>18.108341529265537</v>
      </c>
      <c r="AS266" s="11">
        <v>256103167.29588383</v>
      </c>
      <c r="AT266" s="11">
        <v>243759848.26770076</v>
      </c>
      <c r="AU266" s="11">
        <v>306809653.98788244</v>
      </c>
      <c r="AV266" s="20">
        <f t="shared" si="68"/>
        <v>268890889.85048896</v>
      </c>
      <c r="AW266">
        <f t="shared" si="69"/>
        <v>33413528.494284347</v>
      </c>
      <c r="AX266" s="21">
        <f t="shared" si="70"/>
        <v>12.426426389106462</v>
      </c>
    </row>
    <row r="267" spans="1:50" ht="18">
      <c r="A267" s="3" t="s">
        <v>41</v>
      </c>
      <c r="B267" s="3" t="s">
        <v>932</v>
      </c>
      <c r="C267" s="3" t="s">
        <v>72</v>
      </c>
      <c r="D267" s="3" t="s">
        <v>933</v>
      </c>
      <c r="E267" s="3" t="str">
        <f t="shared" si="71"/>
        <v>(16:1_18:1_16:0)</v>
      </c>
      <c r="F267" s="3">
        <v>830.73630000000003</v>
      </c>
      <c r="G267" s="3" t="s">
        <v>375</v>
      </c>
      <c r="H267" s="3"/>
      <c r="I267" s="3">
        <v>42.024000000000001</v>
      </c>
      <c r="J267" s="3" t="s">
        <v>90</v>
      </c>
      <c r="K267" s="9">
        <v>0.78379957534946831</v>
      </c>
      <c r="L267" s="10">
        <v>0.32218857910903026</v>
      </c>
      <c r="M267" s="9">
        <v>0.6304002083050505</v>
      </c>
      <c r="N267" s="9">
        <v>0.10271602243457188</v>
      </c>
      <c r="O267" s="9">
        <v>0.70019937490208517</v>
      </c>
      <c r="P267" s="9">
        <v>0.1544227000947698</v>
      </c>
      <c r="Q267" s="9">
        <v>1.1107219916451214</v>
      </c>
      <c r="R267" s="9">
        <v>0.55783136964772795</v>
      </c>
      <c r="S267" s="9">
        <v>0.89333982426552261</v>
      </c>
      <c r="T267" s="9">
        <v>0.59920040358511906</v>
      </c>
      <c r="U267" s="3" t="s">
        <v>58</v>
      </c>
      <c r="V267" s="3" t="s">
        <v>58</v>
      </c>
      <c r="W267" s="3" t="s">
        <v>58</v>
      </c>
      <c r="X267" s="3" t="s">
        <v>58</v>
      </c>
      <c r="Y267" s="3"/>
      <c r="Z267" s="3"/>
      <c r="AA267" s="11">
        <v>43460445.858999997</v>
      </c>
      <c r="AB267" s="11">
        <v>2912430.2937864424</v>
      </c>
      <c r="AC267" s="11">
        <v>2278352.4858464347</v>
      </c>
      <c r="AD267" s="20">
        <f t="shared" si="59"/>
        <v>16217076.212877626</v>
      </c>
      <c r="AE267">
        <f t="shared" si="60"/>
        <v>23595580.220097933</v>
      </c>
      <c r="AF267" s="31">
        <f t="shared" si="61"/>
        <v>145.49836179077212</v>
      </c>
      <c r="AG267" s="11">
        <v>2544345.3026143271</v>
      </c>
      <c r="AH267" s="11">
        <v>1387905.3625342119</v>
      </c>
      <c r="AI267" s="11">
        <v>2170702.1926117218</v>
      </c>
      <c r="AJ267" s="20">
        <f t="shared" si="62"/>
        <v>2034317.6192534203</v>
      </c>
      <c r="AK267">
        <f t="shared" si="63"/>
        <v>590160.06103490328</v>
      </c>
      <c r="AL267" s="21">
        <f t="shared" si="64"/>
        <v>29.01022217226274</v>
      </c>
      <c r="AM267" s="11">
        <v>2028993.7477138545</v>
      </c>
      <c r="AN267" s="11">
        <v>773437.50413040374</v>
      </c>
      <c r="AO267" s="11">
        <v>873376.14173009293</v>
      </c>
      <c r="AP267" s="20">
        <f t="shared" si="65"/>
        <v>1225269.1311914504</v>
      </c>
      <c r="AQ267">
        <f t="shared" si="66"/>
        <v>697837.28563640488</v>
      </c>
      <c r="AR267" s="31">
        <f t="shared" si="67"/>
        <v>56.953796343324882</v>
      </c>
      <c r="AS267" s="11">
        <v>2677902.8549060826</v>
      </c>
      <c r="AT267" s="11">
        <v>2700414.5118130641</v>
      </c>
      <c r="AU267" s="11">
        <v>2244538.3793974267</v>
      </c>
      <c r="AV267" s="20">
        <f t="shared" si="68"/>
        <v>2540951.9153721915</v>
      </c>
      <c r="AW267">
        <f t="shared" si="69"/>
        <v>256948.30590212427</v>
      </c>
      <c r="AX267" s="21">
        <f t="shared" si="70"/>
        <v>10.112285256074482</v>
      </c>
    </row>
    <row r="268" spans="1:50" ht="18">
      <c r="A268" s="3" t="s">
        <v>41</v>
      </c>
      <c r="B268" s="3" t="s">
        <v>934</v>
      </c>
      <c r="C268" s="3" t="s">
        <v>72</v>
      </c>
      <c r="D268" s="3" t="s">
        <v>935</v>
      </c>
      <c r="E268" s="3" t="str">
        <f t="shared" si="71"/>
        <v>(14:0p_18:0_18:0)</v>
      </c>
      <c r="F268" s="3">
        <v>818.77269999999999</v>
      </c>
      <c r="G268" s="3" t="s">
        <v>376</v>
      </c>
      <c r="H268" s="3"/>
      <c r="I268" s="3">
        <v>45.73</v>
      </c>
      <c r="J268" s="3" t="s">
        <v>46</v>
      </c>
      <c r="K268" s="9">
        <v>1.1416732458744503</v>
      </c>
      <c r="L268" s="10">
        <v>0.60321665251821377</v>
      </c>
      <c r="M268" s="9">
        <v>1.216757370874548</v>
      </c>
      <c r="N268" s="9">
        <v>8.0923375567685002E-2</v>
      </c>
      <c r="O268" s="9">
        <v>0.99387600947171861</v>
      </c>
      <c r="P268" s="9">
        <v>0.96581681105424866</v>
      </c>
      <c r="Q268" s="9">
        <v>0.81682349600838433</v>
      </c>
      <c r="R268" s="9">
        <v>0.17480664369347759</v>
      </c>
      <c r="S268" s="9">
        <v>0.87054331268879981</v>
      </c>
      <c r="T268" s="9">
        <v>0.60057372904313933</v>
      </c>
      <c r="U268" s="3" t="s">
        <v>58</v>
      </c>
      <c r="V268" s="3" t="s">
        <v>38</v>
      </c>
      <c r="W268" s="3" t="s">
        <v>38</v>
      </c>
      <c r="X268" s="3" t="s">
        <v>38</v>
      </c>
      <c r="Y268" s="16" t="s">
        <v>10</v>
      </c>
      <c r="Z268" s="16" t="s">
        <v>10</v>
      </c>
      <c r="AA268" s="11">
        <v>843025.56509539299</v>
      </c>
      <c r="AB268" s="11">
        <v>42400603.78642156</v>
      </c>
      <c r="AC268" s="11">
        <v>49462989.616892137</v>
      </c>
      <c r="AD268" s="20">
        <f t="shared" si="59"/>
        <v>30902206.322803032</v>
      </c>
      <c r="AE268">
        <f t="shared" si="60"/>
        <v>26270422.23248446</v>
      </c>
      <c r="AF268" s="31">
        <f t="shared" si="61"/>
        <v>85.011477685654</v>
      </c>
      <c r="AG268" s="11">
        <v>54370683.218784086</v>
      </c>
      <c r="AH268" s="11">
        <v>50884049.079558037</v>
      </c>
      <c r="AI268" s="11">
        <v>66919473.333358236</v>
      </c>
      <c r="AJ268" s="20">
        <f t="shared" si="62"/>
        <v>57391401.877233453</v>
      </c>
      <c r="AK268">
        <f t="shared" si="63"/>
        <v>8433698.1010685936</v>
      </c>
      <c r="AL268" s="21">
        <f t="shared" si="64"/>
        <v>14.69505505216479</v>
      </c>
      <c r="AM268" s="11">
        <v>34304755.046467826</v>
      </c>
      <c r="AN268" s="11">
        <v>90292544.710041463</v>
      </c>
      <c r="AO268" s="11">
        <v>61469956.287099466</v>
      </c>
      <c r="AP268" s="20">
        <f t="shared" si="65"/>
        <v>62022418.681202918</v>
      </c>
      <c r="AQ268">
        <f t="shared" si="66"/>
        <v>27997983.121571723</v>
      </c>
      <c r="AR268" s="31">
        <f t="shared" si="67"/>
        <v>45.141714426653031</v>
      </c>
      <c r="AS268" s="11">
        <v>50751149.007028036</v>
      </c>
      <c r="AT268" s="11">
        <v>48844059.803051978</v>
      </c>
      <c r="AU268" s="11">
        <v>55869539.759516396</v>
      </c>
      <c r="AV268" s="20">
        <f t="shared" si="68"/>
        <v>51821582.856532134</v>
      </c>
      <c r="AW268">
        <f t="shared" si="69"/>
        <v>3633003.3889736384</v>
      </c>
      <c r="AX268" s="21">
        <f t="shared" si="70"/>
        <v>7.0105990375315148</v>
      </c>
    </row>
    <row r="269" spans="1:50" ht="18">
      <c r="A269" s="3" t="s">
        <v>41</v>
      </c>
      <c r="B269" s="3" t="s">
        <v>936</v>
      </c>
      <c r="C269" s="3" t="s">
        <v>78</v>
      </c>
      <c r="D269" s="3" t="s">
        <v>937</v>
      </c>
      <c r="E269" s="3" t="str">
        <f t="shared" si="71"/>
        <v>(18:0_20:6)</v>
      </c>
      <c r="F269" s="3">
        <v>964.6123</v>
      </c>
      <c r="G269" s="3" t="s">
        <v>377</v>
      </c>
      <c r="H269" s="3"/>
      <c r="I269" s="3">
        <v>26.119</v>
      </c>
      <c r="J269" s="3" t="s">
        <v>46</v>
      </c>
      <c r="K269" s="9">
        <v>0.96084167796958353</v>
      </c>
      <c r="L269" s="10">
        <v>0.65693263151702719</v>
      </c>
      <c r="M269" s="9">
        <v>1.3055705818710537</v>
      </c>
      <c r="N269" s="9">
        <v>8.07343846086815E-2</v>
      </c>
      <c r="O269" s="9">
        <v>1.0817077701116258</v>
      </c>
      <c r="P269" s="9">
        <v>0.72842820157738186</v>
      </c>
      <c r="Q269" s="9">
        <v>0.8285325857767083</v>
      </c>
      <c r="R269" s="9">
        <v>0.38874129940389651</v>
      </c>
      <c r="S269" s="9">
        <v>1.1257918915397718</v>
      </c>
      <c r="T269" s="9">
        <v>0.6036592771136009</v>
      </c>
      <c r="U269" s="3" t="s">
        <v>58</v>
      </c>
      <c r="V269" s="3" t="s">
        <v>58</v>
      </c>
      <c r="W269" s="3" t="s">
        <v>58</v>
      </c>
      <c r="X269" s="3" t="s">
        <v>38</v>
      </c>
      <c r="Y269" s="16" t="s">
        <v>10</v>
      </c>
      <c r="Z269" s="16" t="s">
        <v>10</v>
      </c>
      <c r="AA269" s="11">
        <v>4927439.6078762896</v>
      </c>
      <c r="AB269" s="11">
        <v>1584829.0363522298</v>
      </c>
      <c r="AC269" s="11">
        <v>3115031.7062447472</v>
      </c>
      <c r="AD269" s="20">
        <f t="shared" si="59"/>
        <v>3209100.116824422</v>
      </c>
      <c r="AE269">
        <f t="shared" si="60"/>
        <v>1673289.5767373445</v>
      </c>
      <c r="AF269" s="31">
        <f t="shared" si="61"/>
        <v>52.142018504338679</v>
      </c>
      <c r="AG269" s="11">
        <v>2691641.5375003912</v>
      </c>
      <c r="AH269" s="11">
        <v>4814226.1167247305</v>
      </c>
      <c r="AI269" s="11">
        <v>1754423.3100120833</v>
      </c>
      <c r="AJ269" s="20">
        <f t="shared" si="62"/>
        <v>3086763.6547457352</v>
      </c>
      <c r="AK269">
        <f t="shared" si="63"/>
        <v>1567701.9549786805</v>
      </c>
      <c r="AL269" s="21">
        <f t="shared" si="64"/>
        <v>50.787884345094639</v>
      </c>
      <c r="AM269" s="11">
        <v>3093399.9922251948</v>
      </c>
      <c r="AN269" s="11">
        <v>2018670.3295514064</v>
      </c>
      <c r="AO269" s="11">
        <v>2813895.2971289079</v>
      </c>
      <c r="AP269" s="20">
        <f t="shared" si="65"/>
        <v>2641988.5396351698</v>
      </c>
      <c r="AQ269">
        <f t="shared" si="66"/>
        <v>557606.41308340093</v>
      </c>
      <c r="AR269" s="31">
        <f t="shared" si="67"/>
        <v>21.105557602471674</v>
      </c>
      <c r="AS269" s="11">
        <v>2820094.7156568011</v>
      </c>
      <c r="AT269" s="11">
        <v>3609167.7629188639</v>
      </c>
      <c r="AU269" s="11">
        <v>1888329.4444655236</v>
      </c>
      <c r="AV269" s="20">
        <f t="shared" si="68"/>
        <v>2772530.6410137299</v>
      </c>
      <c r="AW269">
        <f t="shared" si="69"/>
        <v>861404.60032543261</v>
      </c>
      <c r="AX269" s="21">
        <f t="shared" si="70"/>
        <v>31.069254477579889</v>
      </c>
    </row>
    <row r="270" spans="1:50" ht="18">
      <c r="A270" s="3" t="s">
        <v>41</v>
      </c>
      <c r="B270" s="3" t="s">
        <v>378</v>
      </c>
      <c r="C270" s="3" t="s">
        <v>124</v>
      </c>
      <c r="D270" s="3">
        <v>1.7923611111111111</v>
      </c>
      <c r="E270" s="3" t="s">
        <v>379</v>
      </c>
      <c r="F270" s="3">
        <v>887.66150000000005</v>
      </c>
      <c r="G270" s="3" t="s">
        <v>380</v>
      </c>
      <c r="H270" s="3"/>
      <c r="I270" s="3">
        <v>27.347000000000001</v>
      </c>
      <c r="J270" s="3" t="s">
        <v>80</v>
      </c>
      <c r="K270" s="9">
        <v>1.1718386159251326</v>
      </c>
      <c r="L270" s="10">
        <v>0.20178164108628177</v>
      </c>
      <c r="M270" s="9">
        <v>1.4737451867699849</v>
      </c>
      <c r="N270" s="9">
        <v>8.223704045864199E-5</v>
      </c>
      <c r="O270" s="9">
        <v>1.0780688878916365</v>
      </c>
      <c r="P270" s="9">
        <v>0.62605327687037615</v>
      </c>
      <c r="Q270" s="9">
        <v>0.73151647759029881</v>
      </c>
      <c r="R270" s="9">
        <v>9.804686105007035E-2</v>
      </c>
      <c r="S270" s="9">
        <v>0.91998068099209396</v>
      </c>
      <c r="T270" s="9">
        <v>0.60409092281921795</v>
      </c>
      <c r="U270" s="3" t="s">
        <v>47</v>
      </c>
      <c r="V270" s="3" t="s">
        <v>47</v>
      </c>
      <c r="W270" s="3" t="s">
        <v>47</v>
      </c>
      <c r="X270" s="3" t="s">
        <v>47</v>
      </c>
      <c r="Y270" s="3" t="s">
        <v>9</v>
      </c>
      <c r="Z270" s="3" t="s">
        <v>10</v>
      </c>
      <c r="AA270" s="11">
        <v>512490.83291589498</v>
      </c>
      <c r="AB270" s="11">
        <v>4673265.0690250276</v>
      </c>
      <c r="AC270" s="11">
        <v>4185525.2541966424</v>
      </c>
      <c r="AD270" s="20">
        <f t="shared" si="59"/>
        <v>3123760.3853791882</v>
      </c>
      <c r="AE270">
        <f t="shared" si="60"/>
        <v>2274537.1042167228</v>
      </c>
      <c r="AF270" s="31">
        <f t="shared" si="61"/>
        <v>72.814070978770687</v>
      </c>
      <c r="AG270" s="11">
        <v>3757646.1020149216</v>
      </c>
      <c r="AH270" s="11">
        <v>3855379.4011218753</v>
      </c>
      <c r="AI270" s="11">
        <v>5448352.4286312722</v>
      </c>
      <c r="AJ270" s="20">
        <f t="shared" si="62"/>
        <v>4353792.6439226894</v>
      </c>
      <c r="AK270">
        <f t="shared" si="63"/>
        <v>949175.32161585335</v>
      </c>
      <c r="AL270" s="21">
        <f t="shared" si="64"/>
        <v>21.801114551028856</v>
      </c>
      <c r="AM270" s="11">
        <v>5259142.3927037809</v>
      </c>
      <c r="AN270" s="11">
        <v>7226720.1393417222</v>
      </c>
      <c r="AO270" s="11">
        <v>4996636.8592079589</v>
      </c>
      <c r="AP270" s="20">
        <f t="shared" si="65"/>
        <v>5827499.797084487</v>
      </c>
      <c r="AQ270">
        <f t="shared" si="66"/>
        <v>1218848.0066927278</v>
      </c>
      <c r="AR270" s="31">
        <f t="shared" si="67"/>
        <v>20.915453438583054</v>
      </c>
      <c r="AS270" s="11">
        <v>3778550.3488686993</v>
      </c>
      <c r="AT270" s="11">
        <v>3663510.5596455708</v>
      </c>
      <c r="AU270" s="11">
        <v>3951915.6718968777</v>
      </c>
      <c r="AV270" s="20">
        <f t="shared" si="68"/>
        <v>3797992.1934703826</v>
      </c>
      <c r="AW270">
        <f t="shared" si="69"/>
        <v>145182.18273710186</v>
      </c>
      <c r="AX270" s="21">
        <f t="shared" si="70"/>
        <v>3.8226035057866428</v>
      </c>
    </row>
    <row r="271" spans="1:50" ht="18">
      <c r="A271" s="3" t="s">
        <v>41</v>
      </c>
      <c r="B271" s="3" t="s">
        <v>938</v>
      </c>
      <c r="C271" s="3" t="s">
        <v>93</v>
      </c>
      <c r="D271" s="3" t="s">
        <v>538</v>
      </c>
      <c r="E271" s="3" t="str">
        <f>"("&amp;D271&amp;")"</f>
        <v>(18:3_18:2)</v>
      </c>
      <c r="F271" s="3">
        <v>856.51020000000005</v>
      </c>
      <c r="G271" s="3" t="s">
        <v>381</v>
      </c>
      <c r="H271" s="3"/>
      <c r="I271" s="3">
        <v>16.472999999999999</v>
      </c>
      <c r="J271" s="3" t="s">
        <v>90</v>
      </c>
      <c r="K271" s="9">
        <v>1.1791261723333644</v>
      </c>
      <c r="L271" s="10">
        <v>0.56218132529088805</v>
      </c>
      <c r="M271" s="9">
        <v>1.3120475135840188</v>
      </c>
      <c r="N271" s="9">
        <v>0.26729717386243945</v>
      </c>
      <c r="O271" s="9">
        <v>1.0277369097607905</v>
      </c>
      <c r="P271" s="9">
        <v>0.83415902396344122</v>
      </c>
      <c r="Q271" s="9">
        <v>0.78330769207694395</v>
      </c>
      <c r="R271" s="9">
        <v>0.29481436108824499</v>
      </c>
      <c r="S271" s="9">
        <v>0.87160893708856391</v>
      </c>
      <c r="T271" s="9">
        <v>0.60896411578292309</v>
      </c>
      <c r="U271" s="3" t="s">
        <v>58</v>
      </c>
      <c r="V271" s="3" t="s">
        <v>58</v>
      </c>
      <c r="W271" s="3" t="s">
        <v>58</v>
      </c>
      <c r="X271" s="3" t="s">
        <v>58</v>
      </c>
      <c r="Y271" s="16" t="s">
        <v>10</v>
      </c>
      <c r="Z271" s="16" t="s">
        <v>10</v>
      </c>
      <c r="AA271" s="11">
        <v>2067864.8730341401</v>
      </c>
      <c r="AB271" s="11">
        <v>67528442.476413831</v>
      </c>
      <c r="AC271" s="11">
        <v>103480178.14454085</v>
      </c>
      <c r="AD271" s="20">
        <f t="shared" si="59"/>
        <v>57692161.831329606</v>
      </c>
      <c r="AE271">
        <f t="shared" si="60"/>
        <v>51416715.506401211</v>
      </c>
      <c r="AF271" s="31">
        <f t="shared" si="61"/>
        <v>89.122532202423855</v>
      </c>
      <c r="AG271" s="11">
        <v>76194370.976256058</v>
      </c>
      <c r="AH271" s="11">
        <v>77768838.914146751</v>
      </c>
      <c r="AI271" s="11">
        <v>118815176.02959368</v>
      </c>
      <c r="AJ271" s="20">
        <f t="shared" si="62"/>
        <v>90926128.639998838</v>
      </c>
      <c r="AK271">
        <f t="shared" si="63"/>
        <v>24165449.727786157</v>
      </c>
      <c r="AL271" s="21">
        <f t="shared" si="64"/>
        <v>26.577013768466617</v>
      </c>
      <c r="AM271" s="11">
        <v>106605001.87823232</v>
      </c>
      <c r="AN271" s="11">
        <v>120046846.17915386</v>
      </c>
      <c r="AO271" s="11">
        <v>109594915.0739518</v>
      </c>
      <c r="AP271" s="20">
        <f t="shared" si="65"/>
        <v>112082254.37711264</v>
      </c>
      <c r="AQ271">
        <f t="shared" si="66"/>
        <v>7057686.3885653643</v>
      </c>
      <c r="AR271" s="31">
        <f t="shared" si="67"/>
        <v>6.2968811858646498</v>
      </c>
      <c r="AS271" s="11">
        <v>73155698.866201639</v>
      </c>
      <c r="AT271" s="11">
        <v>71286468.904865876</v>
      </c>
      <c r="AU271" s="11">
        <v>88751574.842215046</v>
      </c>
      <c r="AV271" s="20">
        <f t="shared" si="68"/>
        <v>77731247.537760854</v>
      </c>
      <c r="AW271">
        <f t="shared" si="69"/>
        <v>9589536.7763549462</v>
      </c>
      <c r="AX271" s="21">
        <f t="shared" si="70"/>
        <v>12.336784858234099</v>
      </c>
    </row>
    <row r="272" spans="1:50" ht="18">
      <c r="A272" s="3" t="s">
        <v>41</v>
      </c>
      <c r="B272" s="3" t="s">
        <v>382</v>
      </c>
      <c r="C272" s="3" t="s">
        <v>124</v>
      </c>
      <c r="D272" s="3" t="s">
        <v>63</v>
      </c>
      <c r="E272" s="3" t="str">
        <f>"("&amp;D272&amp;")"</f>
        <v>(36:4p)</v>
      </c>
      <c r="F272" s="3">
        <v>767.51009999999997</v>
      </c>
      <c r="G272" s="3" t="s">
        <v>383</v>
      </c>
      <c r="H272" s="3"/>
      <c r="I272" s="3">
        <v>20.391999999999999</v>
      </c>
      <c r="J272" s="3" t="s">
        <v>80</v>
      </c>
      <c r="K272" s="9">
        <v>1.4421918628030015</v>
      </c>
      <c r="L272" s="10">
        <v>0.1585624604644042</v>
      </c>
      <c r="M272" s="9">
        <v>1.8315538408548422</v>
      </c>
      <c r="N272" s="9">
        <v>2.6265622535502749E-2</v>
      </c>
      <c r="O272" s="9">
        <v>1.5693872259252808</v>
      </c>
      <c r="P272" s="9">
        <v>4.3998510796278811E-2</v>
      </c>
      <c r="Q272" s="9">
        <v>0.85686109297928126</v>
      </c>
      <c r="R272" s="9">
        <v>0.29609171759946273</v>
      </c>
      <c r="S272" s="9">
        <v>1.0881958679721477</v>
      </c>
      <c r="T272" s="9">
        <v>0.61195957022279879</v>
      </c>
      <c r="U272" s="3" t="s">
        <v>47</v>
      </c>
      <c r="V272" s="3" t="s">
        <v>38</v>
      </c>
      <c r="W272" s="3" t="s">
        <v>38</v>
      </c>
      <c r="X272" s="3" t="s">
        <v>38</v>
      </c>
      <c r="Y272" s="3" t="s">
        <v>384</v>
      </c>
      <c r="Z272" s="3" t="s">
        <v>385</v>
      </c>
      <c r="AA272" s="11">
        <v>1863134.0285817899</v>
      </c>
      <c r="AB272" s="11">
        <v>22643644.891470697</v>
      </c>
      <c r="AC272" s="11">
        <v>62525274.85975755</v>
      </c>
      <c r="AD272" s="20">
        <f t="shared" si="59"/>
        <v>29010684.593270015</v>
      </c>
      <c r="AE272">
        <f t="shared" si="60"/>
        <v>30828205.080389723</v>
      </c>
      <c r="AF272" s="31">
        <f t="shared" si="61"/>
        <v>106.2650037825765</v>
      </c>
      <c r="AG272" s="11">
        <v>36960577.209482074</v>
      </c>
      <c r="AH272" s="11">
        <v>23119650.11754455</v>
      </c>
      <c r="AI272" s="11">
        <v>24417567.88233548</v>
      </c>
      <c r="AJ272" s="20">
        <f t="shared" si="62"/>
        <v>28165931.736454036</v>
      </c>
      <c r="AK272">
        <f t="shared" si="63"/>
        <v>7643983.8682606956</v>
      </c>
      <c r="AL272" s="21">
        <f t="shared" si="64"/>
        <v>27.139112385078295</v>
      </c>
      <c r="AM272" s="11">
        <v>21896741.08733657</v>
      </c>
      <c r="AN272" s="11">
        <v>53068622.747502387</v>
      </c>
      <c r="AO272" s="11">
        <v>42993008.149574988</v>
      </c>
      <c r="AP272" s="20">
        <f t="shared" si="65"/>
        <v>39319457.328137986</v>
      </c>
      <c r="AQ272">
        <f t="shared" si="66"/>
        <v>15907318.544842999</v>
      </c>
      <c r="AR272" s="31">
        <f t="shared" si="67"/>
        <v>40.456607557142767</v>
      </c>
      <c r="AS272" s="11">
        <v>16595657.949133243</v>
      </c>
      <c r="AT272" s="11">
        <v>42457977.291276962</v>
      </c>
      <c r="AU272" s="11">
        <v>102209468.47490285</v>
      </c>
      <c r="AV272" s="20">
        <f t="shared" si="68"/>
        <v>53754367.905104361</v>
      </c>
      <c r="AW272">
        <f t="shared" si="69"/>
        <v>43910562.15605443</v>
      </c>
      <c r="AX272" s="21">
        <f t="shared" si="70"/>
        <v>81.687430933188978</v>
      </c>
    </row>
    <row r="273" spans="1:50" ht="18">
      <c r="A273" s="3" t="s">
        <v>41</v>
      </c>
      <c r="B273" s="3" t="s">
        <v>939</v>
      </c>
      <c r="C273" s="3" t="s">
        <v>72</v>
      </c>
      <c r="D273" s="3" t="s">
        <v>940</v>
      </c>
      <c r="E273" s="3" t="str">
        <f>"("&amp;D273&amp;")"</f>
        <v>(18:3_18:3_20:2)</v>
      </c>
      <c r="F273" s="3">
        <v>902.73630000000003</v>
      </c>
      <c r="G273" s="3" t="s">
        <v>265</v>
      </c>
      <c r="H273" s="3"/>
      <c r="I273" s="3">
        <v>38.124000000000002</v>
      </c>
      <c r="J273" s="3" t="s">
        <v>90</v>
      </c>
      <c r="K273" s="9">
        <v>1.2995431768604246</v>
      </c>
      <c r="L273" s="10">
        <v>0.45585192730482627</v>
      </c>
      <c r="M273" s="9">
        <v>1.7481926166764028</v>
      </c>
      <c r="N273" s="9">
        <v>1.022142983095284E-2</v>
      </c>
      <c r="O273" s="9">
        <v>1.5693414718920087</v>
      </c>
      <c r="P273" s="9">
        <v>0.26186534468968603</v>
      </c>
      <c r="Q273" s="9">
        <v>0.89769368485011725</v>
      </c>
      <c r="R273" s="9">
        <v>0.67922947973143522</v>
      </c>
      <c r="S273" s="9">
        <v>1.2076101047164831</v>
      </c>
      <c r="T273" s="9">
        <v>0.61290359360950397</v>
      </c>
      <c r="U273" s="3" t="s">
        <v>58</v>
      </c>
      <c r="V273" s="3" t="s">
        <v>58</v>
      </c>
      <c r="W273" s="3" t="s">
        <v>58</v>
      </c>
      <c r="X273" s="3" t="s">
        <v>58</v>
      </c>
      <c r="Y273" s="3"/>
      <c r="Z273" s="3"/>
      <c r="AA273" s="11">
        <v>5030426.0480000004</v>
      </c>
      <c r="AB273" s="11">
        <v>41166963.676167756</v>
      </c>
      <c r="AC273" s="11">
        <v>41896878.107289836</v>
      </c>
      <c r="AD273" s="20">
        <f t="shared" si="59"/>
        <v>29364755.943819195</v>
      </c>
      <c r="AE273">
        <f t="shared" si="60"/>
        <v>21077307.759249289</v>
      </c>
      <c r="AF273" s="31">
        <f t="shared" si="61"/>
        <v>71.77756831888712</v>
      </c>
      <c r="AG273" s="11">
        <v>20063607.96293607</v>
      </c>
      <c r="AH273" s="11">
        <v>16667985.405250171</v>
      </c>
      <c r="AI273" s="11">
        <v>34831992.349125795</v>
      </c>
      <c r="AJ273" s="20">
        <f t="shared" si="62"/>
        <v>23854528.572437346</v>
      </c>
      <c r="AK273">
        <f t="shared" si="63"/>
        <v>9657178.4888209775</v>
      </c>
      <c r="AL273" s="21">
        <f t="shared" si="64"/>
        <v>40.483627498634952</v>
      </c>
      <c r="AM273" s="11">
        <v>57657461.927856751</v>
      </c>
      <c r="AN273" s="11">
        <v>45137927.635324962</v>
      </c>
      <c r="AO273" s="11">
        <v>10155704.087393921</v>
      </c>
      <c r="AP273" s="20">
        <f t="shared" si="65"/>
        <v>37650364.550191879</v>
      </c>
      <c r="AQ273">
        <f t="shared" si="66"/>
        <v>24620153.334186994</v>
      </c>
      <c r="AR273" s="31">
        <f t="shared" si="67"/>
        <v>65.391540369724041</v>
      </c>
      <c r="AS273" s="11">
        <v>37335814.999746844</v>
      </c>
      <c r="AT273" s="11">
        <v>34388455.873332597</v>
      </c>
      <c r="AU273" s="11">
        <v>63795306.437092789</v>
      </c>
      <c r="AV273" s="20">
        <f t="shared" si="68"/>
        <v>45173192.436724074</v>
      </c>
      <c r="AW273">
        <f t="shared" si="69"/>
        <v>16194415.050784051</v>
      </c>
      <c r="AX273" s="21">
        <f t="shared" si="70"/>
        <v>35.849613846681805</v>
      </c>
    </row>
    <row r="274" spans="1:50" ht="18">
      <c r="A274" s="3" t="s">
        <v>31</v>
      </c>
      <c r="B274" s="3" t="s">
        <v>941</v>
      </c>
      <c r="C274" s="3" t="s">
        <v>78</v>
      </c>
      <c r="D274" s="18" t="s">
        <v>907</v>
      </c>
      <c r="E274" s="3" t="s">
        <v>942</v>
      </c>
      <c r="F274" s="3">
        <v>936.58100000000002</v>
      </c>
      <c r="G274" s="3" t="s">
        <v>249</v>
      </c>
      <c r="H274" s="3"/>
      <c r="I274" s="3">
        <v>18.963999999999999</v>
      </c>
      <c r="J274" s="3" t="s">
        <v>36</v>
      </c>
      <c r="K274" s="9">
        <v>0.17976037664534444</v>
      </c>
      <c r="L274" s="10">
        <v>0.46379735319104254</v>
      </c>
      <c r="M274" s="9">
        <v>0.32394014760420692</v>
      </c>
      <c r="N274" s="9">
        <v>0.53721916820622073</v>
      </c>
      <c r="O274" s="9">
        <v>0.2233046073087136</v>
      </c>
      <c r="P274" s="9">
        <v>0.48476597264010196</v>
      </c>
      <c r="Q274" s="9">
        <v>0.68933909229907864</v>
      </c>
      <c r="R274" s="9">
        <v>0.55098159828500248</v>
      </c>
      <c r="S274" s="9">
        <v>1.2422348655247819</v>
      </c>
      <c r="T274" s="9">
        <v>0.62025594117630034</v>
      </c>
      <c r="U274" s="3" t="s">
        <v>47</v>
      </c>
      <c r="V274" s="3" t="s">
        <v>38</v>
      </c>
      <c r="W274" s="3" t="s">
        <v>38</v>
      </c>
      <c r="X274" s="3" t="s">
        <v>38</v>
      </c>
      <c r="Y274" s="11"/>
      <c r="Z274" s="11"/>
      <c r="AA274" s="11">
        <v>159038.94399999999</v>
      </c>
      <c r="AB274" s="11">
        <v>3548401.7358398205</v>
      </c>
      <c r="AC274" s="11">
        <v>3762527.7600882943</v>
      </c>
      <c r="AD274" s="20">
        <f t="shared" si="59"/>
        <v>2489989.479976038</v>
      </c>
      <c r="AE274">
        <f t="shared" si="60"/>
        <v>2021499.5150729939</v>
      </c>
      <c r="AF274" s="31">
        <f t="shared" si="61"/>
        <v>81.185062480362262</v>
      </c>
      <c r="AG274" s="11">
        <v>919834.93971229531</v>
      </c>
      <c r="AH274" s="11">
        <v>4796779.1046786522</v>
      </c>
      <c r="AI274" s="11">
        <v>23120304.037805691</v>
      </c>
      <c r="AJ274" s="20">
        <f t="shared" si="62"/>
        <v>9612306.0273988787</v>
      </c>
      <c r="AK274">
        <f t="shared" si="63"/>
        <v>11857789.916398101</v>
      </c>
      <c r="AL274" s="21">
        <f t="shared" si="64"/>
        <v>123.36051185426997</v>
      </c>
      <c r="AM274" s="11">
        <v>153217.3814722508</v>
      </c>
      <c r="AN274" s="11">
        <v>9426915.8733369578</v>
      </c>
      <c r="AO274" s="11">
        <v>5496164.83716702</v>
      </c>
      <c r="AP274" s="20">
        <f t="shared" si="65"/>
        <v>5025432.6973254094</v>
      </c>
      <c r="AQ274">
        <f t="shared" si="66"/>
        <v>4654735.4908859571</v>
      </c>
      <c r="AR274" s="31">
        <f t="shared" si="67"/>
        <v>92.623576341262293</v>
      </c>
      <c r="AS274" s="11">
        <v>13927602.742354937</v>
      </c>
      <c r="AT274" s="11">
        <v>5141587.1399531001</v>
      </c>
      <c r="AU274" s="11">
        <v>4401056.841872002</v>
      </c>
      <c r="AV274" s="20">
        <f t="shared" si="68"/>
        <v>7823415.5747266794</v>
      </c>
      <c r="AW274">
        <f t="shared" si="69"/>
        <v>5299332.2233723095</v>
      </c>
      <c r="AX274" s="21">
        <f t="shared" si="70"/>
        <v>67.73681102269002</v>
      </c>
    </row>
    <row r="275" spans="1:50" ht="18">
      <c r="A275" s="3" t="s">
        <v>41</v>
      </c>
      <c r="B275" s="3" t="s">
        <v>943</v>
      </c>
      <c r="C275" s="3" t="s">
        <v>121</v>
      </c>
      <c r="D275" s="3" t="s">
        <v>538</v>
      </c>
      <c r="E275" s="3" t="str">
        <f>"("&amp;D275&amp;")"</f>
        <v>(18:3_18:2)</v>
      </c>
      <c r="F275" s="3">
        <v>694.45740000000001</v>
      </c>
      <c r="G275" s="3" t="s">
        <v>386</v>
      </c>
      <c r="H275" s="3"/>
      <c r="I275" s="3">
        <v>56.962000000000003</v>
      </c>
      <c r="J275" s="3" t="s">
        <v>90</v>
      </c>
      <c r="K275" s="9">
        <v>1.5992658922624092</v>
      </c>
      <c r="L275" s="10">
        <v>0.43676311525076661</v>
      </c>
      <c r="M275" s="9">
        <v>0.651774369625298</v>
      </c>
      <c r="N275" s="9">
        <v>0.62413634991504818</v>
      </c>
      <c r="O275" s="9">
        <v>2.3367095768814754</v>
      </c>
      <c r="P275" s="9">
        <v>0.37904673036503062</v>
      </c>
      <c r="Q275" s="9">
        <v>3.5851510672701643</v>
      </c>
      <c r="R275" s="9">
        <v>0.29696723975142725</v>
      </c>
      <c r="S275" s="9">
        <v>1.4611138699243051</v>
      </c>
      <c r="T275" s="9">
        <v>0.6208854274797575</v>
      </c>
      <c r="U275" s="3" t="s">
        <v>58</v>
      </c>
      <c r="V275" s="3" t="s">
        <v>58</v>
      </c>
      <c r="W275" s="3" t="s">
        <v>58</v>
      </c>
      <c r="X275" s="3" t="s">
        <v>58</v>
      </c>
      <c r="Y275" s="3"/>
      <c r="Z275" s="3"/>
      <c r="AA275" s="11">
        <v>853359883.06799996</v>
      </c>
      <c r="AB275" s="11">
        <v>73380190.500274479</v>
      </c>
      <c r="AC275" s="11">
        <v>104491045.99513333</v>
      </c>
      <c r="AD275" s="20">
        <f t="shared" si="59"/>
        <v>343743706.52113593</v>
      </c>
      <c r="AE275">
        <f t="shared" si="60"/>
        <v>441614602.20546246</v>
      </c>
      <c r="AF275" s="31">
        <f t="shared" si="61"/>
        <v>128.47205456496371</v>
      </c>
      <c r="AG275" s="11">
        <v>144849601.59025094</v>
      </c>
      <c r="AH275" s="11">
        <v>84042519.758275732</v>
      </c>
      <c r="AI275" s="11">
        <v>148009990.63609549</v>
      </c>
      <c r="AJ275" s="20">
        <f t="shared" si="62"/>
        <v>125634037.32820737</v>
      </c>
      <c r="AK275">
        <f t="shared" si="63"/>
        <v>36053956.302432716</v>
      </c>
      <c r="AL275" s="21">
        <f t="shared" si="64"/>
        <v>28.69760223357709</v>
      </c>
      <c r="AM275" s="11">
        <v>218583758.02911672</v>
      </c>
      <c r="AN275" s="11">
        <v>236690163.42868206</v>
      </c>
      <c r="AO275" s="11">
        <v>203919774.58403391</v>
      </c>
      <c r="AP275" s="20">
        <f t="shared" si="65"/>
        <v>219731232.01394424</v>
      </c>
      <c r="AQ275">
        <f t="shared" si="66"/>
        <v>16415301.35778055</v>
      </c>
      <c r="AR275" s="31">
        <f t="shared" si="67"/>
        <v>7.4706272783009871</v>
      </c>
      <c r="AS275" s="11">
        <v>123348685.59327538</v>
      </c>
      <c r="AT275" s="11">
        <v>130001666.94886743</v>
      </c>
      <c r="AU275" s="11">
        <v>159839367.62800083</v>
      </c>
      <c r="AV275" s="20">
        <f t="shared" si="68"/>
        <v>137729906.72338119</v>
      </c>
      <c r="AW275">
        <f t="shared" si="69"/>
        <v>19434164.153601974</v>
      </c>
      <c r="AX275" s="21">
        <f t="shared" si="70"/>
        <v>14.110344380493803</v>
      </c>
    </row>
    <row r="276" spans="1:50" ht="18">
      <c r="A276" s="3" t="s">
        <v>41</v>
      </c>
      <c r="B276" s="3" t="s">
        <v>944</v>
      </c>
      <c r="C276" s="3" t="s">
        <v>72</v>
      </c>
      <c r="D276" s="3" t="s">
        <v>945</v>
      </c>
      <c r="E276" s="3" t="str">
        <f>"("&amp;D276&amp;")"</f>
        <v>(16:0_17:0_18:3)</v>
      </c>
      <c r="F276" s="3">
        <v>842.73630000000003</v>
      </c>
      <c r="G276" s="3" t="s">
        <v>387</v>
      </c>
      <c r="H276" s="3"/>
      <c r="I276" s="3">
        <v>44.42</v>
      </c>
      <c r="J276" s="3" t="s">
        <v>46</v>
      </c>
      <c r="K276" s="9">
        <v>0.83831726654707428</v>
      </c>
      <c r="L276" s="10">
        <v>0.38926748006392115</v>
      </c>
      <c r="M276" s="9">
        <v>0.65557930696586519</v>
      </c>
      <c r="N276" s="9">
        <v>3.596334538161064E-2</v>
      </c>
      <c r="O276" s="9">
        <v>0.6916380530618933</v>
      </c>
      <c r="P276" s="9">
        <v>0.31849838126381591</v>
      </c>
      <c r="Q276" s="9">
        <v>1.0550028741189441</v>
      </c>
      <c r="R276" s="9">
        <v>0.89603030155451624</v>
      </c>
      <c r="S276" s="9">
        <v>0.82503138210508942</v>
      </c>
      <c r="T276" s="9">
        <v>0.62950053180028132</v>
      </c>
      <c r="U276" s="3" t="s">
        <v>38</v>
      </c>
      <c r="V276" s="3" t="s">
        <v>58</v>
      </c>
      <c r="W276" s="3" t="s">
        <v>58</v>
      </c>
      <c r="X276" s="3" t="s">
        <v>58</v>
      </c>
      <c r="Y276" s="3"/>
      <c r="Z276" s="3"/>
      <c r="AA276" s="11">
        <v>3829047.9569999999</v>
      </c>
      <c r="AB276" s="11">
        <v>17408064.233642936</v>
      </c>
      <c r="AC276" s="11">
        <v>17894283.650071573</v>
      </c>
      <c r="AD276" s="20">
        <f t="shared" si="59"/>
        <v>13043798.613571502</v>
      </c>
      <c r="AE276">
        <f t="shared" si="60"/>
        <v>7983910.3562926361</v>
      </c>
      <c r="AF276" s="31">
        <f t="shared" si="61"/>
        <v>61.208476095189987</v>
      </c>
      <c r="AG276" s="11">
        <v>19674396.373338334</v>
      </c>
      <c r="AH276" s="11">
        <v>1904392.6862865353</v>
      </c>
      <c r="AI276" s="11">
        <v>16106132.798248397</v>
      </c>
      <c r="AJ276" s="20">
        <f t="shared" si="62"/>
        <v>12561640.619291089</v>
      </c>
      <c r="AK276">
        <f t="shared" si="63"/>
        <v>9400309.9078953639</v>
      </c>
      <c r="AL276" s="21">
        <f t="shared" si="64"/>
        <v>74.833456813429095</v>
      </c>
      <c r="AM276" s="11">
        <v>18813619.638033655</v>
      </c>
      <c r="AN276" s="11">
        <v>16108207.877251398</v>
      </c>
      <c r="AO276" s="11">
        <v>14652572.802183827</v>
      </c>
      <c r="AP276" s="20">
        <f t="shared" si="65"/>
        <v>16524800.10582296</v>
      </c>
      <c r="AQ276">
        <f t="shared" si="66"/>
        <v>2111572.7565522399</v>
      </c>
      <c r="AR276" s="31">
        <f t="shared" si="67"/>
        <v>12.778204535183274</v>
      </c>
      <c r="AS276" s="11">
        <v>6386506.9374967646</v>
      </c>
      <c r="AT276" s="11">
        <v>5394051.7737134146</v>
      </c>
      <c r="AU276" s="11">
        <v>5276951.5597440964</v>
      </c>
      <c r="AV276" s="20">
        <f t="shared" si="68"/>
        <v>5685836.7569847591</v>
      </c>
      <c r="AW276">
        <f t="shared" si="69"/>
        <v>609616.38874128077</v>
      </c>
      <c r="AX276" s="21">
        <f t="shared" si="70"/>
        <v>10.721665337866028</v>
      </c>
    </row>
    <row r="277" spans="1:50" ht="18">
      <c r="A277" s="3" t="s">
        <v>31</v>
      </c>
      <c r="B277" s="3" t="s">
        <v>388</v>
      </c>
      <c r="C277" s="3" t="s">
        <v>33</v>
      </c>
      <c r="D277" s="8">
        <v>0.96319444444444446</v>
      </c>
      <c r="E277" s="3" t="s">
        <v>389</v>
      </c>
      <c r="F277" s="3">
        <v>738.3827</v>
      </c>
      <c r="G277" s="3" t="s">
        <v>390</v>
      </c>
      <c r="H277" s="3"/>
      <c r="I277" s="3">
        <v>22.161000000000001</v>
      </c>
      <c r="J277" s="3" t="s">
        <v>36</v>
      </c>
      <c r="K277" s="9">
        <v>0.8165196173614605</v>
      </c>
      <c r="L277" s="10">
        <v>0.44556914852913021</v>
      </c>
      <c r="M277" s="9">
        <v>1.4010296823482613</v>
      </c>
      <c r="N277" s="9">
        <v>0.11790692673870601</v>
      </c>
      <c r="O277" s="9">
        <v>0.9621578992463623</v>
      </c>
      <c r="P277" s="9">
        <v>0.90173455006229619</v>
      </c>
      <c r="Q277" s="9">
        <v>0.6867505459510983</v>
      </c>
      <c r="R277" s="9">
        <v>0.19594843183968963</v>
      </c>
      <c r="S277" s="9">
        <v>1.1783647064788523</v>
      </c>
      <c r="T277" s="9">
        <v>0.63246234611060848</v>
      </c>
      <c r="U277" s="3" t="s">
        <v>38</v>
      </c>
      <c r="V277" s="3" t="s">
        <v>38</v>
      </c>
      <c r="W277" s="3" t="s">
        <v>38</v>
      </c>
      <c r="X277" s="3" t="s">
        <v>37</v>
      </c>
      <c r="Y277" s="11"/>
      <c r="Z277" s="11"/>
      <c r="AA277" s="11">
        <v>5914690.108</v>
      </c>
      <c r="AB277" s="11">
        <v>3340347.2915112274</v>
      </c>
      <c r="AC277" s="11">
        <v>3666283.8124263133</v>
      </c>
      <c r="AD277" s="20">
        <f t="shared" si="59"/>
        <v>4307107.0706458474</v>
      </c>
      <c r="AE277">
        <f t="shared" si="60"/>
        <v>1401713.6192561446</v>
      </c>
      <c r="AF277" s="31">
        <f t="shared" si="61"/>
        <v>32.544201856722331</v>
      </c>
      <c r="AG277" s="11">
        <v>2356337.8853542674</v>
      </c>
      <c r="AH277" s="11">
        <v>2427959.1514880327</v>
      </c>
      <c r="AI277" s="11">
        <v>3890059.5826190328</v>
      </c>
      <c r="AJ277" s="20">
        <f t="shared" si="62"/>
        <v>2891452.2064871104</v>
      </c>
      <c r="AK277">
        <f t="shared" si="63"/>
        <v>865560.46593491372</v>
      </c>
      <c r="AL277" s="21">
        <f t="shared" si="64"/>
        <v>29.935146913132016</v>
      </c>
      <c r="AM277" s="11">
        <v>3777257.2851881934</v>
      </c>
      <c r="AN277" s="11">
        <v>2306581.977499946</v>
      </c>
      <c r="AO277" s="11">
        <v>2890914.5295623401</v>
      </c>
      <c r="AP277" s="20">
        <f t="shared" si="65"/>
        <v>2991584.597416827</v>
      </c>
      <c r="AQ277">
        <f t="shared" si="66"/>
        <v>740487.88787011884</v>
      </c>
      <c r="AR277" s="31">
        <f t="shared" si="67"/>
        <v>24.752363296345194</v>
      </c>
      <c r="AS277" s="11">
        <v>1509441.089539218</v>
      </c>
      <c r="AT277" s="11">
        <v>4065162.2121204934</v>
      </c>
      <c r="AU277" s="11">
        <v>4234907.7021370661</v>
      </c>
      <c r="AV277" s="20">
        <f t="shared" si="68"/>
        <v>3269837.0012655929</v>
      </c>
      <c r="AW277">
        <f t="shared" si="69"/>
        <v>1526908.2183819811</v>
      </c>
      <c r="AX277" s="21">
        <f t="shared" si="70"/>
        <v>46.696768609291233</v>
      </c>
    </row>
    <row r="278" spans="1:50" ht="18">
      <c r="A278" s="3" t="s">
        <v>41</v>
      </c>
      <c r="B278" s="3" t="s">
        <v>946</v>
      </c>
      <c r="C278" s="3" t="s">
        <v>72</v>
      </c>
      <c r="D278" s="3" t="s">
        <v>947</v>
      </c>
      <c r="E278" s="3" t="str">
        <f t="shared" ref="E278:E290" si="72">"("&amp;D278&amp;")"</f>
        <v>(16:0_17:0_18:1)</v>
      </c>
      <c r="F278" s="3">
        <v>846.76760000000002</v>
      </c>
      <c r="G278" s="3" t="s">
        <v>391</v>
      </c>
      <c r="H278" s="3"/>
      <c r="I278" s="3">
        <v>44.655999999999999</v>
      </c>
      <c r="J278" s="3" t="s">
        <v>90</v>
      </c>
      <c r="K278" s="9">
        <v>0.61354431803340037</v>
      </c>
      <c r="L278" s="10">
        <v>0.32911578353241538</v>
      </c>
      <c r="M278" s="9">
        <v>0.33030770276560539</v>
      </c>
      <c r="N278" s="9">
        <v>3.2205791270216909E-2</v>
      </c>
      <c r="O278" s="9">
        <v>0.78087998966011873</v>
      </c>
      <c r="P278" s="9">
        <v>0.21813599633887232</v>
      </c>
      <c r="Q278" s="9">
        <v>2.3640986362774914</v>
      </c>
      <c r="R278" s="9">
        <v>0.10073746944160017</v>
      </c>
      <c r="S278" s="9">
        <v>1.2727360790546982</v>
      </c>
      <c r="T278" s="9">
        <v>0.63357914006939975</v>
      </c>
      <c r="U278" s="3" t="s">
        <v>58</v>
      </c>
      <c r="V278" s="3" t="s">
        <v>58</v>
      </c>
      <c r="W278" s="3" t="s">
        <v>37</v>
      </c>
      <c r="X278" s="3" t="s">
        <v>58</v>
      </c>
      <c r="Y278" s="3"/>
      <c r="Z278" s="3"/>
      <c r="AA278" s="11">
        <v>10412769.641000001</v>
      </c>
      <c r="AB278" s="11">
        <v>1270464.8079090076</v>
      </c>
      <c r="AC278" s="11">
        <v>1582479.2667359253</v>
      </c>
      <c r="AD278" s="20">
        <f t="shared" si="59"/>
        <v>4421904.5718816444</v>
      </c>
      <c r="AE278">
        <f t="shared" si="60"/>
        <v>5190586.331322901</v>
      </c>
      <c r="AF278" s="31">
        <f t="shared" si="61"/>
        <v>117.38349950673314</v>
      </c>
      <c r="AG278" s="11">
        <v>1793062.8612488541</v>
      </c>
      <c r="AH278" s="11">
        <v>1920502.1385040821</v>
      </c>
      <c r="AI278" s="11">
        <v>3113738.3756745285</v>
      </c>
      <c r="AJ278" s="20">
        <f t="shared" si="62"/>
        <v>2275767.7918091547</v>
      </c>
      <c r="AK278">
        <f t="shared" si="63"/>
        <v>728495.85922954418</v>
      </c>
      <c r="AL278" s="21">
        <f t="shared" si="64"/>
        <v>32.010992591226355</v>
      </c>
      <c r="AM278" s="11">
        <v>1563738.6735496435</v>
      </c>
      <c r="AN278" s="11">
        <v>3646789.2191184871</v>
      </c>
      <c r="AO278" s="11">
        <v>2491436.3597292393</v>
      </c>
      <c r="AP278" s="20">
        <f t="shared" si="65"/>
        <v>2567321.4174657897</v>
      </c>
      <c r="AQ278">
        <f t="shared" si="66"/>
        <v>1043596.5697238689</v>
      </c>
      <c r="AR278" s="31">
        <f t="shared" si="67"/>
        <v>40.649237085164273</v>
      </c>
      <c r="AS278" s="11">
        <v>2816146.8452956304</v>
      </c>
      <c r="AT278" s="11">
        <v>2911165.923071919</v>
      </c>
      <c r="AU278" s="11">
        <v>2659747.920173889</v>
      </c>
      <c r="AV278" s="20">
        <f t="shared" si="68"/>
        <v>2795686.8961804793</v>
      </c>
      <c r="AW278">
        <f t="shared" si="69"/>
        <v>126951.60567576282</v>
      </c>
      <c r="AX278" s="21">
        <f t="shared" si="70"/>
        <v>4.5409808176018034</v>
      </c>
    </row>
    <row r="279" spans="1:50" ht="18">
      <c r="A279" s="3" t="s">
        <v>41</v>
      </c>
      <c r="B279" s="3" t="s">
        <v>948</v>
      </c>
      <c r="C279" s="3" t="s">
        <v>72</v>
      </c>
      <c r="D279" s="3" t="s">
        <v>949</v>
      </c>
      <c r="E279" s="3" t="str">
        <f t="shared" si="72"/>
        <v>(18:0_18:0_20:4)</v>
      </c>
      <c r="F279" s="3">
        <v>910.7989</v>
      </c>
      <c r="G279" s="3" t="s">
        <v>392</v>
      </c>
      <c r="H279" s="3"/>
      <c r="I279" s="3">
        <v>48.22</v>
      </c>
      <c r="J279" s="3" t="s">
        <v>46</v>
      </c>
      <c r="K279" s="9">
        <v>1.1651072935834699</v>
      </c>
      <c r="L279" s="10">
        <v>0.66812231033820746</v>
      </c>
      <c r="M279" s="9">
        <v>0.82374047260911509</v>
      </c>
      <c r="N279" s="9">
        <v>0.29304126944062686</v>
      </c>
      <c r="O279" s="9">
        <v>0.94300107313500581</v>
      </c>
      <c r="P279" s="9">
        <v>0.8604580771505721</v>
      </c>
      <c r="Q279" s="9">
        <v>1.1447793382643259</v>
      </c>
      <c r="R279" s="9">
        <v>0.72313860506616434</v>
      </c>
      <c r="S279" s="9">
        <v>0.80936844042462253</v>
      </c>
      <c r="T279" s="9">
        <v>0.63362085861530948</v>
      </c>
      <c r="U279" s="3" t="s">
        <v>38</v>
      </c>
      <c r="V279" s="3" t="s">
        <v>38</v>
      </c>
      <c r="W279" s="3" t="s">
        <v>38</v>
      </c>
      <c r="X279" s="3" t="s">
        <v>58</v>
      </c>
      <c r="Y279" s="3"/>
      <c r="Z279" s="3"/>
      <c r="AA279" s="11">
        <v>4323320.8099999996</v>
      </c>
      <c r="AB279" s="11">
        <v>1250903.2182912324</v>
      </c>
      <c r="AC279" s="11">
        <v>1502917.2083424635</v>
      </c>
      <c r="AD279" s="20">
        <f t="shared" si="59"/>
        <v>2359047.0788778984</v>
      </c>
      <c r="AE279">
        <f t="shared" si="60"/>
        <v>1705771.4474329902</v>
      </c>
      <c r="AF279" s="31">
        <f t="shared" si="61"/>
        <v>72.307647554213091</v>
      </c>
      <c r="AG279" s="11">
        <v>1649681.2151412736</v>
      </c>
      <c r="AH279" s="11">
        <v>1556021.7882110216</v>
      </c>
      <c r="AI279" s="11">
        <v>2110537.785863461</v>
      </c>
      <c r="AJ279" s="20">
        <f t="shared" si="62"/>
        <v>1772080.2630719189</v>
      </c>
      <c r="AK279">
        <f t="shared" si="63"/>
        <v>296830.15869999834</v>
      </c>
      <c r="AL279" s="21">
        <f t="shared" si="64"/>
        <v>16.750378912602994</v>
      </c>
      <c r="AM279" s="11">
        <v>1256278.4232664695</v>
      </c>
      <c r="AN279" s="11">
        <v>2419950.4991204138</v>
      </c>
      <c r="AO279" s="11">
        <v>1563008.3845923948</v>
      </c>
      <c r="AP279" s="20">
        <f t="shared" si="65"/>
        <v>1746412.4356597594</v>
      </c>
      <c r="AQ279">
        <f t="shared" si="66"/>
        <v>603125.98973307235</v>
      </c>
      <c r="AR279" s="31">
        <f t="shared" si="67"/>
        <v>34.535140578360775</v>
      </c>
      <c r="AS279" s="11">
        <v>1635785.0974850245</v>
      </c>
      <c r="AT279" s="11">
        <v>1315539.9916735031</v>
      </c>
      <c r="AU279" s="11">
        <v>215607.13204434729</v>
      </c>
      <c r="AV279" s="20">
        <f t="shared" si="68"/>
        <v>1055644.0737342916</v>
      </c>
      <c r="AW279">
        <f t="shared" si="69"/>
        <v>744906.55756403692</v>
      </c>
      <c r="AX279" s="21">
        <f t="shared" si="70"/>
        <v>70.564177462671182</v>
      </c>
    </row>
    <row r="280" spans="1:50" ht="18">
      <c r="A280" s="3" t="s">
        <v>41</v>
      </c>
      <c r="B280" s="3" t="s">
        <v>950</v>
      </c>
      <c r="C280" s="3" t="s">
        <v>51</v>
      </c>
      <c r="D280" s="3" t="s">
        <v>951</v>
      </c>
      <c r="E280" s="3" t="str">
        <f t="shared" si="72"/>
        <v>(d18:0+pO_24:0)</v>
      </c>
      <c r="F280" s="3">
        <v>667.64790000000005</v>
      </c>
      <c r="G280" s="3" t="s">
        <v>393</v>
      </c>
      <c r="H280" s="3"/>
      <c r="I280" s="3">
        <v>34.561999999999998</v>
      </c>
      <c r="J280" s="3" t="s">
        <v>46</v>
      </c>
      <c r="K280" s="9">
        <v>0.95864967052301508</v>
      </c>
      <c r="L280" s="10">
        <v>0.89108894635041336</v>
      </c>
      <c r="M280" s="9">
        <v>1.4133949703357374</v>
      </c>
      <c r="N280" s="9">
        <v>0.24257721496930215</v>
      </c>
      <c r="O280" s="9">
        <v>1.0324926397833039</v>
      </c>
      <c r="P280" s="9">
        <v>0.91113840093993126</v>
      </c>
      <c r="Q280" s="9">
        <v>0.73050538699599732</v>
      </c>
      <c r="R280" s="9">
        <v>0.10172985586339198</v>
      </c>
      <c r="S280" s="9">
        <v>1.0770281068578493</v>
      </c>
      <c r="T280" s="9">
        <v>0.63463984819705432</v>
      </c>
      <c r="U280" s="3" t="s">
        <v>37</v>
      </c>
      <c r="V280" s="3" t="s">
        <v>37</v>
      </c>
      <c r="W280" s="3" t="s">
        <v>37</v>
      </c>
      <c r="X280" s="3" t="s">
        <v>37</v>
      </c>
      <c r="Y280" s="16" t="s">
        <v>10</v>
      </c>
      <c r="Z280" s="16" t="s">
        <v>10</v>
      </c>
      <c r="AA280" s="11">
        <v>1207642.3916060401</v>
      </c>
      <c r="AB280" s="11">
        <v>4886689.1639069477</v>
      </c>
      <c r="AC280" s="11">
        <v>3534082.9649906084</v>
      </c>
      <c r="AD280" s="20">
        <f t="shared" si="59"/>
        <v>3209471.5068345317</v>
      </c>
      <c r="AE280">
        <f t="shared" si="60"/>
        <v>1860880.3661893732</v>
      </c>
      <c r="AF280" s="31">
        <f t="shared" si="61"/>
        <v>57.980896924202327</v>
      </c>
      <c r="AG280" s="11">
        <v>4451694.5136977741</v>
      </c>
      <c r="AH280" s="11">
        <v>5554375.6682186313</v>
      </c>
      <c r="AI280" s="11">
        <v>1081099.1937411581</v>
      </c>
      <c r="AJ280" s="20">
        <f t="shared" si="62"/>
        <v>3695723.1252191872</v>
      </c>
      <c r="AK280">
        <f t="shared" si="63"/>
        <v>2330487.1077581807</v>
      </c>
      <c r="AL280" s="21">
        <f t="shared" si="64"/>
        <v>63.05902874203985</v>
      </c>
      <c r="AM280" s="11">
        <v>5460366.138225235</v>
      </c>
      <c r="AN280" s="11">
        <v>2007058.1803431371</v>
      </c>
      <c r="AO280" s="11">
        <v>2022308.8307567977</v>
      </c>
      <c r="AP280" s="20">
        <f t="shared" si="65"/>
        <v>3163244.38310839</v>
      </c>
      <c r="AQ280">
        <f t="shared" si="66"/>
        <v>1989380.4095642024</v>
      </c>
      <c r="AR280" s="31">
        <f t="shared" si="67"/>
        <v>62.890506348084308</v>
      </c>
      <c r="AS280" s="11">
        <v>2879175.3459558133</v>
      </c>
      <c r="AT280" s="11">
        <v>4732323.2143491367</v>
      </c>
      <c r="AU280" s="11">
        <v>3482079.3428726629</v>
      </c>
      <c r="AV280" s="20">
        <f t="shared" si="68"/>
        <v>3697859.3010592046</v>
      </c>
      <c r="AW280">
        <f t="shared" si="69"/>
        <v>945230.12980909471</v>
      </c>
      <c r="AX280" s="21">
        <f t="shared" si="70"/>
        <v>25.561549341218733</v>
      </c>
    </row>
    <row r="281" spans="1:50" ht="18">
      <c r="A281" s="3" t="s">
        <v>41</v>
      </c>
      <c r="B281" s="3" t="s">
        <v>952</v>
      </c>
      <c r="C281" s="3" t="s">
        <v>54</v>
      </c>
      <c r="D281" s="3" t="s">
        <v>953</v>
      </c>
      <c r="E281" s="3" t="str">
        <f t="shared" si="72"/>
        <v>(16:0_22:3)</v>
      </c>
      <c r="F281" s="3">
        <v>811.60910000000001</v>
      </c>
      <c r="G281" s="3" t="s">
        <v>207</v>
      </c>
      <c r="H281" s="3"/>
      <c r="I281" s="3">
        <v>22.484999999999999</v>
      </c>
      <c r="J281" s="3" t="s">
        <v>46</v>
      </c>
      <c r="K281" s="9">
        <v>1.383452776136006</v>
      </c>
      <c r="L281" s="10">
        <v>0.23135970116546967</v>
      </c>
      <c r="M281" s="9">
        <v>2.4196291816948925</v>
      </c>
      <c r="N281" s="9">
        <v>6.1730707313836786E-4</v>
      </c>
      <c r="O281" s="9">
        <v>1.5166496744480102</v>
      </c>
      <c r="P281" s="9">
        <v>3.3583702341535855E-2</v>
      </c>
      <c r="Q281" s="9">
        <v>0.62681078816615743</v>
      </c>
      <c r="R281" s="9">
        <v>5.4747702314350182E-3</v>
      </c>
      <c r="S281" s="9">
        <v>1.0962786013441124</v>
      </c>
      <c r="T281" s="9">
        <v>0.64349906594562067</v>
      </c>
      <c r="U281" s="3" t="s">
        <v>37</v>
      </c>
      <c r="V281" s="3" t="s">
        <v>37</v>
      </c>
      <c r="W281" s="3" t="s">
        <v>37</v>
      </c>
      <c r="X281" s="3" t="s">
        <v>38</v>
      </c>
      <c r="Y281" s="3"/>
      <c r="Z281" s="3"/>
      <c r="AA281" s="11">
        <v>94564598.312999994</v>
      </c>
      <c r="AB281" s="11">
        <v>1671862.7132176878</v>
      </c>
      <c r="AC281" s="11">
        <v>2452372.4215101297</v>
      </c>
      <c r="AD281" s="20">
        <f t="shared" si="59"/>
        <v>32896277.81590927</v>
      </c>
      <c r="AE281">
        <f t="shared" si="60"/>
        <v>53407757.990296774</v>
      </c>
      <c r="AF281" s="31">
        <f t="shared" si="61"/>
        <v>162.35197881405222</v>
      </c>
      <c r="AG281" s="11">
        <v>2138766.2647471456</v>
      </c>
      <c r="AH281" s="11">
        <v>1725446.0114380703</v>
      </c>
      <c r="AI281" s="11">
        <v>3437054.9046725356</v>
      </c>
      <c r="AJ281" s="20">
        <f t="shared" si="62"/>
        <v>2433755.726952584</v>
      </c>
      <c r="AK281">
        <f t="shared" si="63"/>
        <v>893121.12166212802</v>
      </c>
      <c r="AL281" s="21">
        <f t="shared" si="64"/>
        <v>36.697237597482534</v>
      </c>
      <c r="AM281" s="11">
        <v>1873158.2442906806</v>
      </c>
      <c r="AN281" s="11">
        <v>3054701.2307395712</v>
      </c>
      <c r="AO281" s="11">
        <v>3196469.9440174075</v>
      </c>
      <c r="AP281" s="20">
        <f t="shared" si="65"/>
        <v>2708109.8063492198</v>
      </c>
      <c r="AQ281">
        <f t="shared" si="66"/>
        <v>726555.34906441183</v>
      </c>
      <c r="AR281" s="31">
        <f t="shared" si="67"/>
        <v>26.828873310860128</v>
      </c>
      <c r="AS281" s="11">
        <v>2322122.9062407254</v>
      </c>
      <c r="AT281" s="11">
        <v>1950927.3357560472</v>
      </c>
      <c r="AU281" s="11">
        <v>2090799.4849102688</v>
      </c>
      <c r="AV281" s="20">
        <f t="shared" si="68"/>
        <v>2121283.242302347</v>
      </c>
      <c r="AW281">
        <f t="shared" si="69"/>
        <v>187465.95020273881</v>
      </c>
      <c r="AX281" s="21">
        <f t="shared" si="70"/>
        <v>8.8373842051979601</v>
      </c>
    </row>
    <row r="282" spans="1:50" ht="18">
      <c r="A282" s="3" t="s">
        <v>41</v>
      </c>
      <c r="B282" s="3" t="s">
        <v>954</v>
      </c>
      <c r="C282" s="3" t="s">
        <v>72</v>
      </c>
      <c r="D282" s="3" t="s">
        <v>955</v>
      </c>
      <c r="E282" s="3" t="str">
        <f t="shared" si="72"/>
        <v>(16:0_18:1_18:3)</v>
      </c>
      <c r="F282" s="3">
        <v>854.73630000000003</v>
      </c>
      <c r="G282" s="3" t="s">
        <v>329</v>
      </c>
      <c r="H282" s="3"/>
      <c r="I282" s="3">
        <v>43.780999999999999</v>
      </c>
      <c r="J282" s="3" t="s">
        <v>46</v>
      </c>
      <c r="K282" s="9">
        <v>0.90930185231108618</v>
      </c>
      <c r="L282" s="10">
        <v>0.65909153765304729</v>
      </c>
      <c r="M282" s="9">
        <v>0.63495934678212207</v>
      </c>
      <c r="N282" s="9">
        <v>7.5387859233452828E-2</v>
      </c>
      <c r="O282" s="9">
        <v>0.7878511421252804</v>
      </c>
      <c r="P282" s="9">
        <v>0.34180976136481289</v>
      </c>
      <c r="Q282" s="9">
        <v>1.2407898964209141</v>
      </c>
      <c r="R282" s="9">
        <v>0.50374121231471902</v>
      </c>
      <c r="S282" s="9">
        <v>0.86643521084101394</v>
      </c>
      <c r="T282" s="9">
        <v>0.64731378944172002</v>
      </c>
      <c r="U282" s="3" t="s">
        <v>58</v>
      </c>
      <c r="V282" s="3" t="s">
        <v>58</v>
      </c>
      <c r="W282" s="3" t="s">
        <v>58</v>
      </c>
      <c r="X282" s="3" t="s">
        <v>58</v>
      </c>
      <c r="Y282" s="3"/>
      <c r="Z282" s="3"/>
      <c r="AA282" s="11">
        <v>20897233.311999999</v>
      </c>
      <c r="AB282" s="11">
        <v>11657422.725048339</v>
      </c>
      <c r="AC282" s="11">
        <v>9952293.0674089566</v>
      </c>
      <c r="AD282" s="20">
        <f t="shared" si="59"/>
        <v>14168983.034819098</v>
      </c>
      <c r="AE282">
        <f t="shared" si="60"/>
        <v>5888877.7056098673</v>
      </c>
      <c r="AF282" s="31">
        <f t="shared" si="61"/>
        <v>41.561752816969573</v>
      </c>
      <c r="AG282" s="11">
        <v>8365842.79566151</v>
      </c>
      <c r="AH282" s="11">
        <v>11003988.256743899</v>
      </c>
      <c r="AI282" s="11">
        <v>14911199.623452574</v>
      </c>
      <c r="AJ282" s="20">
        <f t="shared" si="62"/>
        <v>11427010.225285994</v>
      </c>
      <c r="AK282">
        <f t="shared" si="63"/>
        <v>3293119.2948600706</v>
      </c>
      <c r="AL282" s="21">
        <f t="shared" si="64"/>
        <v>28.818730621006782</v>
      </c>
      <c r="AM282" s="11">
        <v>7136341.1298161754</v>
      </c>
      <c r="AN282" s="11">
        <v>7829315.3911633249</v>
      </c>
      <c r="AO282" s="11">
        <v>5473099.2846072875</v>
      </c>
      <c r="AP282" s="20">
        <f t="shared" si="65"/>
        <v>6812918.6018622629</v>
      </c>
      <c r="AQ282">
        <f t="shared" si="66"/>
        <v>1210945.9871891867</v>
      </c>
      <c r="AR282" s="31">
        <f t="shared" si="67"/>
        <v>17.774261780526533</v>
      </c>
      <c r="AS282" s="11">
        <v>10391635.153125031</v>
      </c>
      <c r="AT282" s="11">
        <v>9112805.362497678</v>
      </c>
      <c r="AU282" s="11">
        <v>7280748.0573600344</v>
      </c>
      <c r="AV282" s="20">
        <f t="shared" si="68"/>
        <v>8928396.1909942478</v>
      </c>
      <c r="AW282">
        <f t="shared" si="69"/>
        <v>1563620.6981075106</v>
      </c>
      <c r="AX282" s="21">
        <f t="shared" si="70"/>
        <v>17.512895537551064</v>
      </c>
    </row>
    <row r="283" spans="1:50" ht="18">
      <c r="A283" s="3" t="s">
        <v>41</v>
      </c>
      <c r="B283" s="3" t="s">
        <v>956</v>
      </c>
      <c r="C283" s="3" t="s">
        <v>43</v>
      </c>
      <c r="D283" s="3" t="s">
        <v>536</v>
      </c>
      <c r="E283" s="3" t="str">
        <f t="shared" si="72"/>
        <v>(18:1_18:2)</v>
      </c>
      <c r="F283" s="3">
        <v>618.52229999999997</v>
      </c>
      <c r="G283" s="3" t="s">
        <v>394</v>
      </c>
      <c r="H283" s="3"/>
      <c r="I283" s="3">
        <v>31.388000000000002</v>
      </c>
      <c r="J283" s="3" t="s">
        <v>90</v>
      </c>
      <c r="K283" s="9">
        <v>0.95508620553261814</v>
      </c>
      <c r="L283" s="10">
        <v>0.78355412211600939</v>
      </c>
      <c r="M283" s="9">
        <v>1.2763338303083416</v>
      </c>
      <c r="N283" s="9">
        <v>4.3704122955879207E-2</v>
      </c>
      <c r="O283" s="9">
        <v>1.0474408462052374</v>
      </c>
      <c r="P283" s="9">
        <v>0.7480237590663148</v>
      </c>
      <c r="Q283" s="9">
        <v>0.82066370202863992</v>
      </c>
      <c r="R283" s="9">
        <v>0.20551085685748516</v>
      </c>
      <c r="S283" s="9">
        <v>1.0966977013568282</v>
      </c>
      <c r="T283" s="9">
        <v>0.64774300966541798</v>
      </c>
      <c r="U283" s="3" t="s">
        <v>58</v>
      </c>
      <c r="V283" s="3" t="s">
        <v>58</v>
      </c>
      <c r="W283" s="3" t="s">
        <v>58</v>
      </c>
      <c r="X283" s="3" t="s">
        <v>58</v>
      </c>
      <c r="Y283" s="3"/>
      <c r="Z283" s="3"/>
      <c r="AA283" s="11">
        <v>50788783.061999999</v>
      </c>
      <c r="AB283" s="11">
        <v>132131430.91274573</v>
      </c>
      <c r="AC283" s="11">
        <v>163741859.32231575</v>
      </c>
      <c r="AD283" s="20">
        <f t="shared" si="59"/>
        <v>115554024.43235381</v>
      </c>
      <c r="AE283">
        <f t="shared" si="60"/>
        <v>58272696.551466435</v>
      </c>
      <c r="AF283" s="31">
        <f t="shared" si="61"/>
        <v>50.428963281655072</v>
      </c>
      <c r="AG283" s="11">
        <v>297284941.58827782</v>
      </c>
      <c r="AH283" s="11">
        <v>132906929.58756691</v>
      </c>
      <c r="AI283" s="11">
        <v>194385104.39611918</v>
      </c>
      <c r="AJ283" s="20">
        <f t="shared" si="62"/>
        <v>208192325.19065464</v>
      </c>
      <c r="AK283">
        <f t="shared" si="63"/>
        <v>83054272.718977287</v>
      </c>
      <c r="AL283" s="21">
        <f t="shared" si="64"/>
        <v>39.893052081972442</v>
      </c>
      <c r="AM283" s="11">
        <v>438128874.77412528</v>
      </c>
      <c r="AN283" s="11">
        <v>246094816.00411177</v>
      </c>
      <c r="AO283" s="11">
        <v>231286581.1513021</v>
      </c>
      <c r="AP283" s="20">
        <f t="shared" si="65"/>
        <v>305170090.64317971</v>
      </c>
      <c r="AQ283">
        <f t="shared" si="66"/>
        <v>115383489.56002542</v>
      </c>
      <c r="AR283" s="31">
        <f t="shared" si="67"/>
        <v>37.809566893283005</v>
      </c>
      <c r="AS283" s="11">
        <v>235864181.66173118</v>
      </c>
      <c r="AT283" s="11">
        <v>184283695.64491272</v>
      </c>
      <c r="AU283" s="11">
        <v>228902092.26242226</v>
      </c>
      <c r="AV283" s="20">
        <f t="shared" si="68"/>
        <v>216349989.8563554</v>
      </c>
      <c r="AW283">
        <f t="shared" si="69"/>
        <v>27987552.421426494</v>
      </c>
      <c r="AX283" s="21">
        <f t="shared" si="70"/>
        <v>12.936239303735904</v>
      </c>
    </row>
    <row r="284" spans="1:50" ht="18">
      <c r="A284" s="3" t="s">
        <v>41</v>
      </c>
      <c r="B284" s="3" t="s">
        <v>957</v>
      </c>
      <c r="C284" s="3" t="s">
        <v>43</v>
      </c>
      <c r="D284" s="3" t="s">
        <v>843</v>
      </c>
      <c r="E284" s="3" t="str">
        <f t="shared" si="72"/>
        <v>(16:0_16:1)</v>
      </c>
      <c r="F284" s="3">
        <v>566.49099999999999</v>
      </c>
      <c r="G284" s="3" t="s">
        <v>395</v>
      </c>
      <c r="H284" s="3"/>
      <c r="I284" s="3">
        <v>20.396000000000001</v>
      </c>
      <c r="J284" s="3" t="s">
        <v>80</v>
      </c>
      <c r="K284" s="9">
        <v>1.1617709738275601</v>
      </c>
      <c r="L284" s="10">
        <v>0.5056872202801751</v>
      </c>
      <c r="M284" s="9">
        <v>1.6696915020231324</v>
      </c>
      <c r="N284" s="9">
        <v>4.0763357990422404E-2</v>
      </c>
      <c r="O284" s="9">
        <v>1.0807850682184688</v>
      </c>
      <c r="P284" s="9">
        <v>0.69519611274279103</v>
      </c>
      <c r="Q284" s="9">
        <v>0.64729626215914904</v>
      </c>
      <c r="R284" s="9">
        <v>3.6364850871318355E-2</v>
      </c>
      <c r="S284" s="9">
        <v>0.93029098898703266</v>
      </c>
      <c r="T284" s="9">
        <v>0.65300923805094824</v>
      </c>
      <c r="U284" s="3" t="s">
        <v>38</v>
      </c>
      <c r="V284" s="3" t="s">
        <v>37</v>
      </c>
      <c r="W284" s="3" t="s">
        <v>38</v>
      </c>
      <c r="X284" s="3" t="s">
        <v>38</v>
      </c>
      <c r="Y284" s="3"/>
      <c r="Z284" s="3"/>
      <c r="AA284" s="11">
        <v>112879189.344</v>
      </c>
      <c r="AB284" s="11">
        <v>7179370.3857081346</v>
      </c>
      <c r="AC284" s="11">
        <v>7522392.5109100379</v>
      </c>
      <c r="AD284" s="20">
        <f t="shared" si="59"/>
        <v>42526984.080206059</v>
      </c>
      <c r="AE284">
        <f t="shared" si="60"/>
        <v>60927038.375042006</v>
      </c>
      <c r="AF284" s="31">
        <f t="shared" si="61"/>
        <v>143.26677447931263</v>
      </c>
      <c r="AG284" s="11">
        <v>5910060.8923975574</v>
      </c>
      <c r="AH284" s="11">
        <v>7810569.8616480436</v>
      </c>
      <c r="AI284" s="11">
        <v>4213251.2210282823</v>
      </c>
      <c r="AJ284" s="20">
        <f t="shared" si="62"/>
        <v>5977960.658357962</v>
      </c>
      <c r="AK284">
        <f t="shared" si="63"/>
        <v>1799620.2750026728</v>
      </c>
      <c r="AL284" s="21">
        <f t="shared" si="64"/>
        <v>30.104250895103686</v>
      </c>
      <c r="AM284" s="11">
        <v>6008464.7144958256</v>
      </c>
      <c r="AN284" s="11">
        <v>4246526.7087134654</v>
      </c>
      <c r="AO284" s="11">
        <v>4316334.2552287774</v>
      </c>
      <c r="AP284" s="20">
        <f t="shared" si="65"/>
        <v>4857108.5594793558</v>
      </c>
      <c r="AQ284">
        <f t="shared" si="66"/>
        <v>997714.39809113683</v>
      </c>
      <c r="AR284" s="31">
        <f t="shared" si="67"/>
        <v>20.541323832343661</v>
      </c>
      <c r="AS284" s="11">
        <v>8725200.4568152558</v>
      </c>
      <c r="AT284" s="11">
        <v>5494914.1516862549</v>
      </c>
      <c r="AU284" s="11">
        <v>4372264.7826807052</v>
      </c>
      <c r="AV284" s="20">
        <f t="shared" si="68"/>
        <v>6197459.7970607383</v>
      </c>
      <c r="AW284">
        <f t="shared" si="69"/>
        <v>2259909.2976631396</v>
      </c>
      <c r="AX284" s="21">
        <f t="shared" si="70"/>
        <v>36.465090079889571</v>
      </c>
    </row>
    <row r="285" spans="1:50" ht="18">
      <c r="A285" s="3" t="s">
        <v>41</v>
      </c>
      <c r="B285" s="3" t="s">
        <v>958</v>
      </c>
      <c r="C285" s="3" t="s">
        <v>76</v>
      </c>
      <c r="D285" s="3" t="s">
        <v>554</v>
      </c>
      <c r="E285" s="3" t="str">
        <f t="shared" si="72"/>
        <v>(18:2_18:2)</v>
      </c>
      <c r="F285" s="3">
        <v>739.51520000000005</v>
      </c>
      <c r="G285" s="3" t="s">
        <v>396</v>
      </c>
      <c r="H285" s="3"/>
      <c r="I285" s="3">
        <v>23.709</v>
      </c>
      <c r="J285" s="3" t="s">
        <v>46</v>
      </c>
      <c r="K285" s="9">
        <v>2.0372560039061045</v>
      </c>
      <c r="L285" s="10">
        <v>0.34746134220078179</v>
      </c>
      <c r="M285" s="9">
        <v>1.8538298664049249</v>
      </c>
      <c r="N285" s="9">
        <v>1.9781533200952568E-2</v>
      </c>
      <c r="O285" s="9">
        <v>1.5840640473488372</v>
      </c>
      <c r="P285" s="9">
        <v>0.20936496711124286</v>
      </c>
      <c r="Q285" s="9">
        <v>0.85448188965730909</v>
      </c>
      <c r="R285" s="9">
        <v>0.51491867837334271</v>
      </c>
      <c r="S285" s="9">
        <v>0.77754786060841352</v>
      </c>
      <c r="T285" s="9">
        <v>0.658666021822922</v>
      </c>
      <c r="U285" s="3" t="s">
        <v>58</v>
      </c>
      <c r="V285" s="3" t="s">
        <v>58</v>
      </c>
      <c r="W285" s="3" t="s">
        <v>58</v>
      </c>
      <c r="X285" s="3" t="s">
        <v>58</v>
      </c>
      <c r="Y285" s="3" t="s">
        <v>10</v>
      </c>
      <c r="Z285" s="3" t="s">
        <v>10</v>
      </c>
      <c r="AA285" s="11">
        <v>1010412.04372374</v>
      </c>
      <c r="AB285" s="11">
        <v>1414062.2945625293</v>
      </c>
      <c r="AC285" s="11">
        <v>2462200.9242406623</v>
      </c>
      <c r="AD285" s="20">
        <f t="shared" si="59"/>
        <v>1628891.7541756437</v>
      </c>
      <c r="AE285">
        <f t="shared" si="60"/>
        <v>749357.39866661222</v>
      </c>
      <c r="AF285" s="31">
        <f t="shared" si="61"/>
        <v>46.004124997603057</v>
      </c>
      <c r="AG285" s="11">
        <v>4445486.7867348306</v>
      </c>
      <c r="AH285" s="11">
        <v>1512870.0973982036</v>
      </c>
      <c r="AI285" s="11">
        <v>2589803.3856232944</v>
      </c>
      <c r="AJ285" s="20">
        <f t="shared" si="62"/>
        <v>2849386.7565854429</v>
      </c>
      <c r="AK285">
        <f t="shared" si="63"/>
        <v>1483441.2042625702</v>
      </c>
      <c r="AL285" s="21">
        <f t="shared" si="64"/>
        <v>52.061770864698239</v>
      </c>
      <c r="AM285" s="11">
        <v>4207316.9161719363</v>
      </c>
      <c r="AN285" s="11">
        <v>4174733.7412502072</v>
      </c>
      <c r="AO285" s="11">
        <v>3365907.5585385673</v>
      </c>
      <c r="AP285" s="20">
        <f t="shared" si="65"/>
        <v>3915986.0719869039</v>
      </c>
      <c r="AQ285">
        <f t="shared" si="66"/>
        <v>476660.45990845899</v>
      </c>
      <c r="AR285" s="31">
        <f t="shared" si="67"/>
        <v>12.172169439474274</v>
      </c>
      <c r="AS285" s="11">
        <v>2393628.0545643801</v>
      </c>
      <c r="AT285" s="11">
        <v>2335829.5991255413</v>
      </c>
      <c r="AU285" s="11">
        <v>9112477.6347368825</v>
      </c>
      <c r="AV285" s="20">
        <f t="shared" si="68"/>
        <v>4613978.4294756008</v>
      </c>
      <c r="AW285">
        <f t="shared" si="69"/>
        <v>3895921.7766999714</v>
      </c>
      <c r="AX285" s="21">
        <f t="shared" si="70"/>
        <v>84.437364332081629</v>
      </c>
    </row>
    <row r="286" spans="1:50" ht="18">
      <c r="A286" s="3" t="s">
        <v>41</v>
      </c>
      <c r="B286" s="3" t="s">
        <v>959</v>
      </c>
      <c r="C286" s="3" t="s">
        <v>72</v>
      </c>
      <c r="D286" s="3" t="s">
        <v>960</v>
      </c>
      <c r="E286" s="3" t="str">
        <f t="shared" si="72"/>
        <v>(18:4_12:3_12:3)</v>
      </c>
      <c r="F286" s="3">
        <v>702.48590000000002</v>
      </c>
      <c r="G286" s="3" t="s">
        <v>397</v>
      </c>
      <c r="H286" s="3"/>
      <c r="I286" s="3">
        <v>14.659000000000001</v>
      </c>
      <c r="J286" s="3" t="s">
        <v>80</v>
      </c>
      <c r="K286" s="9">
        <v>1.4010825407688903</v>
      </c>
      <c r="L286" s="10">
        <v>0.44063006680852251</v>
      </c>
      <c r="M286" s="9">
        <v>1.4063167978490878</v>
      </c>
      <c r="N286" s="9">
        <v>0.14631479689455135</v>
      </c>
      <c r="O286" s="9">
        <v>1.1359942533926406</v>
      </c>
      <c r="P286" s="9">
        <v>0.76640102167104329</v>
      </c>
      <c r="Q286" s="9">
        <v>0.80777976564747289</v>
      </c>
      <c r="R286" s="9">
        <v>0.56055504128130873</v>
      </c>
      <c r="S286" s="9">
        <v>0.81079752287058415</v>
      </c>
      <c r="T286" s="9">
        <v>0.66005734741399169</v>
      </c>
      <c r="U286" s="3" t="s">
        <v>38</v>
      </c>
      <c r="V286" s="3" t="s">
        <v>58</v>
      </c>
      <c r="W286" s="3" t="s">
        <v>38</v>
      </c>
      <c r="X286" s="3" t="s">
        <v>38</v>
      </c>
      <c r="Y286" s="3"/>
      <c r="Z286" s="3"/>
      <c r="AA286" s="11">
        <v>34929852.001000002</v>
      </c>
      <c r="AB286" s="11">
        <v>24402393.736171041</v>
      </c>
      <c r="AC286" s="11">
        <v>24806073.29780332</v>
      </c>
      <c r="AD286" s="20">
        <f t="shared" si="59"/>
        <v>28046106.344991457</v>
      </c>
      <c r="AE286">
        <f t="shared" si="60"/>
        <v>5964914.4997713296</v>
      </c>
      <c r="AF286" s="31">
        <f t="shared" si="61"/>
        <v>21.268244605499611</v>
      </c>
      <c r="AG286" s="11">
        <v>22955775.895068422</v>
      </c>
      <c r="AH286" s="11">
        <v>14745845.666275272</v>
      </c>
      <c r="AI286" s="11">
        <v>15732417.582806058</v>
      </c>
      <c r="AJ286" s="20">
        <f t="shared" si="62"/>
        <v>17811346.381383251</v>
      </c>
      <c r="AK286">
        <f t="shared" si="63"/>
        <v>4482432.0745080039</v>
      </c>
      <c r="AL286" s="21">
        <f t="shared" si="64"/>
        <v>25.166160819785777</v>
      </c>
      <c r="AM286" s="11">
        <v>25322104.926719561</v>
      </c>
      <c r="AN286" s="11">
        <v>14172811.156553693</v>
      </c>
      <c r="AO286" s="11">
        <v>12576732.90733698</v>
      </c>
      <c r="AP286" s="20">
        <f t="shared" si="65"/>
        <v>17357216.33020341</v>
      </c>
      <c r="AQ286">
        <f t="shared" si="66"/>
        <v>6943806.896119047</v>
      </c>
      <c r="AR286" s="31">
        <f t="shared" si="67"/>
        <v>40.005302486413569</v>
      </c>
      <c r="AS286" s="11">
        <v>20541607.993882343</v>
      </c>
      <c r="AT286" s="11">
        <v>28759155.306968626</v>
      </c>
      <c r="AU286" s="11">
        <v>25074637.40270599</v>
      </c>
      <c r="AV286" s="20">
        <f t="shared" si="68"/>
        <v>24791800.234518986</v>
      </c>
      <c r="AW286">
        <f t="shared" si="69"/>
        <v>4116068.3435147037</v>
      </c>
      <c r="AX286" s="21">
        <f t="shared" si="70"/>
        <v>16.602539164476145</v>
      </c>
    </row>
    <row r="287" spans="1:50" ht="18">
      <c r="A287" s="3" t="s">
        <v>41</v>
      </c>
      <c r="B287" s="3" t="s">
        <v>961</v>
      </c>
      <c r="C287" s="3" t="s">
        <v>72</v>
      </c>
      <c r="D287" s="3" t="s">
        <v>962</v>
      </c>
      <c r="E287" s="3" t="str">
        <f t="shared" si="72"/>
        <v>(22:0_18:2_18:3)</v>
      </c>
      <c r="F287" s="3">
        <v>936.81460000000004</v>
      </c>
      <c r="G287" s="3" t="s">
        <v>398</v>
      </c>
      <c r="H287" s="3"/>
      <c r="I287" s="3">
        <v>44.673000000000002</v>
      </c>
      <c r="J287" s="3" t="s">
        <v>90</v>
      </c>
      <c r="K287" s="9">
        <v>0.50201347361849868</v>
      </c>
      <c r="L287" s="10">
        <v>0.47427298226917969</v>
      </c>
      <c r="M287" s="9">
        <v>0.33339570532517376</v>
      </c>
      <c r="N287" s="9">
        <v>0.35409310685816325</v>
      </c>
      <c r="O287" s="9">
        <v>0.68982733427172627</v>
      </c>
      <c r="P287" s="9">
        <v>0.66242103132927399</v>
      </c>
      <c r="Q287" s="9">
        <v>2.0690948421153501</v>
      </c>
      <c r="R287" s="9">
        <v>0.39387143120167439</v>
      </c>
      <c r="S287" s="9">
        <v>1.3741211551544041</v>
      </c>
      <c r="T287" s="9">
        <v>0.66052783110828805</v>
      </c>
      <c r="U287" s="3" t="s">
        <v>37</v>
      </c>
      <c r="V287" s="3" t="s">
        <v>38</v>
      </c>
      <c r="W287" s="3" t="s">
        <v>38</v>
      </c>
      <c r="X287" s="3" t="s">
        <v>38</v>
      </c>
      <c r="Y287" s="3"/>
      <c r="Z287" s="3"/>
      <c r="AA287" s="11">
        <v>1006393.961</v>
      </c>
      <c r="AB287" s="11">
        <v>130903018.60225391</v>
      </c>
      <c r="AC287" s="11">
        <v>105007458.22673286</v>
      </c>
      <c r="AD287" s="20">
        <f t="shared" si="59"/>
        <v>78972290.263328925</v>
      </c>
      <c r="AE287">
        <f t="shared" si="60"/>
        <v>68750678.189089119</v>
      </c>
      <c r="AF287" s="31">
        <f t="shared" si="61"/>
        <v>87.056710600444305</v>
      </c>
      <c r="AG287" s="11">
        <v>76913962.96288389</v>
      </c>
      <c r="AH287" s="11">
        <v>52642415.342006251</v>
      </c>
      <c r="AI287" s="11">
        <v>81470713.273306847</v>
      </c>
      <c r="AJ287" s="20">
        <f t="shared" si="62"/>
        <v>70342363.859399006</v>
      </c>
      <c r="AK287">
        <f t="shared" si="63"/>
        <v>15497003.790625108</v>
      </c>
      <c r="AL287" s="21">
        <f t="shared" si="64"/>
        <v>22.030826006360364</v>
      </c>
      <c r="AM287" s="11">
        <v>94626044.964396954</v>
      </c>
      <c r="AN287" s="11">
        <v>67602212.637982577</v>
      </c>
      <c r="AO287" s="11">
        <v>32522592.151703812</v>
      </c>
      <c r="AP287" s="20">
        <f t="shared" si="65"/>
        <v>64916949.918027781</v>
      </c>
      <c r="AQ287">
        <f t="shared" si="66"/>
        <v>31138684.778278355</v>
      </c>
      <c r="AR287" s="31">
        <f t="shared" si="67"/>
        <v>47.966955960805201</v>
      </c>
      <c r="AS287" s="11">
        <v>84272527.530984044</v>
      </c>
      <c r="AT287" s="11">
        <v>101094724.58229727</v>
      </c>
      <c r="AU287" s="11">
        <v>114117157.38141783</v>
      </c>
      <c r="AV287" s="20">
        <f t="shared" si="68"/>
        <v>99828136.498233035</v>
      </c>
      <c r="AW287">
        <f t="shared" si="69"/>
        <v>14962575.53893627</v>
      </c>
      <c r="AX287" s="21">
        <f t="shared" si="70"/>
        <v>14.988335016351936</v>
      </c>
    </row>
    <row r="288" spans="1:50" ht="18">
      <c r="A288" s="3" t="s">
        <v>41</v>
      </c>
      <c r="B288" s="3" t="s">
        <v>963</v>
      </c>
      <c r="C288" s="3" t="s">
        <v>72</v>
      </c>
      <c r="D288" s="3" t="s">
        <v>964</v>
      </c>
      <c r="E288" s="3" t="str">
        <f t="shared" si="72"/>
        <v>(9:0_10:3_13:0)</v>
      </c>
      <c r="F288" s="3">
        <v>576.43899999999996</v>
      </c>
      <c r="G288" s="3" t="s">
        <v>399</v>
      </c>
      <c r="H288" s="19" t="s">
        <v>400</v>
      </c>
      <c r="I288" s="3">
        <v>10.378</v>
      </c>
      <c r="J288" s="3" t="s">
        <v>80</v>
      </c>
      <c r="K288" s="9">
        <v>2.0541411301240693</v>
      </c>
      <c r="L288" s="10">
        <v>0.26553874892904261</v>
      </c>
      <c r="M288" s="9">
        <v>1.5852805200906459</v>
      </c>
      <c r="N288" s="9">
        <v>6.2393178773770208E-2</v>
      </c>
      <c r="O288" s="9">
        <v>1.6448030634491941</v>
      </c>
      <c r="P288" s="9">
        <v>0.33056893813303379</v>
      </c>
      <c r="Q288" s="9">
        <v>1.0375470098851305</v>
      </c>
      <c r="R288" s="9">
        <v>0.91836683452303325</v>
      </c>
      <c r="S288" s="9">
        <v>0.80072544156196734</v>
      </c>
      <c r="T288" s="9">
        <v>0.66079539309681323</v>
      </c>
      <c r="U288" s="3" t="s">
        <v>38</v>
      </c>
      <c r="V288" s="3" t="s">
        <v>38</v>
      </c>
      <c r="W288" s="3" t="s">
        <v>37</v>
      </c>
      <c r="X288" s="3" t="s">
        <v>38</v>
      </c>
      <c r="Y288" s="3"/>
      <c r="Z288" s="3"/>
      <c r="AA288" s="11">
        <v>168350991.60699999</v>
      </c>
      <c r="AB288" s="11">
        <v>1388156.6577479895</v>
      </c>
      <c r="AC288" s="11">
        <v>2248717.5079445294</v>
      </c>
      <c r="AD288" s="20">
        <f t="shared" si="59"/>
        <v>57329288.590897501</v>
      </c>
      <c r="AE288">
        <f t="shared" si="60"/>
        <v>96148577.975396872</v>
      </c>
      <c r="AF288" s="31">
        <f t="shared" si="61"/>
        <v>167.71283987407256</v>
      </c>
      <c r="AG288" s="11">
        <v>595854.41076327465</v>
      </c>
      <c r="AH288" s="11">
        <v>434723.20544659096</v>
      </c>
      <c r="AI288" s="11">
        <v>562816.5538738264</v>
      </c>
      <c r="AJ288" s="20">
        <f t="shared" si="62"/>
        <v>531131.39002789732</v>
      </c>
      <c r="AK288">
        <f t="shared" si="63"/>
        <v>85110.390303766588</v>
      </c>
      <c r="AL288" s="21">
        <f t="shared" si="64"/>
        <v>16.024357042670029</v>
      </c>
      <c r="AM288" s="11">
        <v>353320.70591831859</v>
      </c>
      <c r="AN288" s="11">
        <v>326750.40124820184</v>
      </c>
      <c r="AO288" s="11">
        <v>84838.043317418327</v>
      </c>
      <c r="AP288" s="20">
        <f t="shared" si="65"/>
        <v>254969.71682797957</v>
      </c>
      <c r="AQ288">
        <f t="shared" si="66"/>
        <v>147936.08424314152</v>
      </c>
      <c r="AR288" s="31">
        <f t="shared" si="67"/>
        <v>58.021041119541884</v>
      </c>
      <c r="AS288" s="11">
        <v>79936.853009045895</v>
      </c>
      <c r="AT288" s="11">
        <v>131198.73609390986</v>
      </c>
      <c r="AU288" s="11">
        <v>8978.1238533182914</v>
      </c>
      <c r="AV288" s="20">
        <f t="shared" si="68"/>
        <v>73371.237652091353</v>
      </c>
      <c r="AW288">
        <f t="shared" si="69"/>
        <v>61374.261648331601</v>
      </c>
      <c r="AX288" s="21">
        <f t="shared" si="70"/>
        <v>83.648938756292338</v>
      </c>
    </row>
    <row r="289" spans="1:50" ht="18">
      <c r="A289" s="3" t="s">
        <v>41</v>
      </c>
      <c r="B289" s="3" t="s">
        <v>965</v>
      </c>
      <c r="C289" s="3" t="s">
        <v>72</v>
      </c>
      <c r="D289" s="3" t="s">
        <v>966</v>
      </c>
      <c r="E289" s="3" t="str">
        <f t="shared" si="72"/>
        <v>(18:3_20:2_20:5)</v>
      </c>
      <c r="F289" s="3">
        <v>926.73630000000003</v>
      </c>
      <c r="G289" s="3" t="s">
        <v>401</v>
      </c>
      <c r="H289" s="3"/>
      <c r="I289" s="3">
        <v>39.283000000000001</v>
      </c>
      <c r="J289" s="3" t="s">
        <v>46</v>
      </c>
      <c r="K289" s="9">
        <v>1.4516734294708986</v>
      </c>
      <c r="L289" s="10">
        <v>0.31341532453191651</v>
      </c>
      <c r="M289" s="9">
        <v>1.7932796481143713</v>
      </c>
      <c r="N289" s="9">
        <v>0.16551910787656998</v>
      </c>
      <c r="O289" s="9">
        <v>1.7397488208434162</v>
      </c>
      <c r="P289" s="9">
        <v>0.3230097588677891</v>
      </c>
      <c r="Q289" s="9">
        <v>0.97014920270397165</v>
      </c>
      <c r="R289" s="9">
        <v>0.93924691923957204</v>
      </c>
      <c r="S289" s="9">
        <v>1.1984436620001471</v>
      </c>
      <c r="T289" s="9">
        <v>0.66671241823743599</v>
      </c>
      <c r="U289" s="3" t="s">
        <v>38</v>
      </c>
      <c r="V289" s="3" t="s">
        <v>58</v>
      </c>
      <c r="W289" s="3" t="s">
        <v>38</v>
      </c>
      <c r="X289" s="3" t="s">
        <v>38</v>
      </c>
      <c r="Y289" s="3"/>
      <c r="Z289" s="3"/>
      <c r="AA289" s="11">
        <v>4523667.5049999999</v>
      </c>
      <c r="AB289" s="11">
        <v>671120.68530852615</v>
      </c>
      <c r="AC289" s="11">
        <v>601406.26458715857</v>
      </c>
      <c r="AD289" s="20">
        <f t="shared" si="59"/>
        <v>1932064.8182985615</v>
      </c>
      <c r="AE289">
        <f t="shared" si="60"/>
        <v>2244664.426902764</v>
      </c>
      <c r="AF289" s="31">
        <f t="shared" si="61"/>
        <v>116.17956114326888</v>
      </c>
      <c r="AG289" s="11">
        <v>533521.3384215316</v>
      </c>
      <c r="AH289" s="11">
        <v>519783.1635530027</v>
      </c>
      <c r="AI289" s="11">
        <v>657340.34611408901</v>
      </c>
      <c r="AJ289" s="20">
        <f t="shared" si="62"/>
        <v>570214.94936287438</v>
      </c>
      <c r="AK289">
        <f t="shared" si="63"/>
        <v>75764.836378573702</v>
      </c>
      <c r="AL289" s="21">
        <f t="shared" si="64"/>
        <v>13.287065949994648</v>
      </c>
      <c r="AM289" s="11">
        <v>498727.14897556824</v>
      </c>
      <c r="AN289" s="11">
        <v>850188.16010527255</v>
      </c>
      <c r="AO289" s="11">
        <v>663194.35791294568</v>
      </c>
      <c r="AP289" s="20">
        <f t="shared" si="65"/>
        <v>670703.22233126219</v>
      </c>
      <c r="AQ289">
        <f t="shared" si="66"/>
        <v>175850.78296589418</v>
      </c>
      <c r="AR289" s="31">
        <f t="shared" si="67"/>
        <v>26.218866573305498</v>
      </c>
      <c r="AS289" s="11">
        <v>919323.06086334086</v>
      </c>
      <c r="AT289" s="11">
        <v>815838.0861176746</v>
      </c>
      <c r="AU289" s="11">
        <v>616334.40281887213</v>
      </c>
      <c r="AV289" s="20">
        <f t="shared" si="68"/>
        <v>783831.84993329586</v>
      </c>
      <c r="AW289">
        <f t="shared" si="69"/>
        <v>154009.19158256365</v>
      </c>
      <c r="AX289" s="21">
        <f t="shared" si="70"/>
        <v>19.648243637416602</v>
      </c>
    </row>
    <row r="290" spans="1:50" ht="18">
      <c r="A290" s="3" t="s">
        <v>41</v>
      </c>
      <c r="B290" s="3" t="s">
        <v>967</v>
      </c>
      <c r="C290" s="3" t="s">
        <v>54</v>
      </c>
      <c r="D290" s="3" t="s">
        <v>773</v>
      </c>
      <c r="E290" s="3" t="str">
        <f t="shared" si="72"/>
        <v>(18:0_18:1)</v>
      </c>
      <c r="F290" s="3">
        <v>787.60910000000001</v>
      </c>
      <c r="G290" s="3" t="s">
        <v>81</v>
      </c>
      <c r="H290" s="3"/>
      <c r="I290" s="3">
        <v>25.724</v>
      </c>
      <c r="J290" s="3" t="s">
        <v>46</v>
      </c>
      <c r="K290" s="9">
        <v>2.3310942661399054</v>
      </c>
      <c r="L290" s="10">
        <v>8.3941948638011105E-2</v>
      </c>
      <c r="M290" s="9">
        <v>2.1661114160713817</v>
      </c>
      <c r="N290" s="9">
        <v>3.714738394858353E-2</v>
      </c>
      <c r="O290" s="9">
        <v>2.8485637218041289</v>
      </c>
      <c r="P290" s="9">
        <v>0.19508557870296064</v>
      </c>
      <c r="Q290" s="9">
        <v>1.3150587272054974</v>
      </c>
      <c r="R290" s="9">
        <v>0.56424336673434905</v>
      </c>
      <c r="S290" s="9">
        <v>1.221985641327628</v>
      </c>
      <c r="T290" s="9">
        <v>0.66879412258681903</v>
      </c>
      <c r="U290" s="3" t="s">
        <v>47</v>
      </c>
      <c r="V290" s="3" t="s">
        <v>58</v>
      </c>
      <c r="W290" s="3" t="s">
        <v>38</v>
      </c>
      <c r="X290" s="3" t="s">
        <v>38</v>
      </c>
      <c r="Y290" s="16" t="s">
        <v>10</v>
      </c>
      <c r="Z290" s="16" t="s">
        <v>10</v>
      </c>
      <c r="AA290" s="11">
        <v>394032.24902411498</v>
      </c>
      <c r="AB290" s="11">
        <v>685537.18443994038</v>
      </c>
      <c r="AC290" s="11">
        <v>876521.02490574936</v>
      </c>
      <c r="AD290" s="20">
        <f t="shared" si="59"/>
        <v>652030.15278993489</v>
      </c>
      <c r="AE290">
        <f t="shared" si="60"/>
        <v>242983.32368793423</v>
      </c>
      <c r="AF290" s="31">
        <f t="shared" si="61"/>
        <v>37.265657523390082</v>
      </c>
      <c r="AG290" s="11">
        <v>607389.18602087314</v>
      </c>
      <c r="AH290" s="11">
        <v>901787.5252698164</v>
      </c>
      <c r="AI290" s="11">
        <v>1236643.0880754357</v>
      </c>
      <c r="AJ290" s="20">
        <f t="shared" si="62"/>
        <v>915273.26645537512</v>
      </c>
      <c r="AK290">
        <f t="shared" si="63"/>
        <v>314843.63932627899</v>
      </c>
      <c r="AL290" s="21">
        <f t="shared" si="64"/>
        <v>34.398867624047384</v>
      </c>
      <c r="AM290" s="11">
        <v>940276.3383707538</v>
      </c>
      <c r="AN290" s="11">
        <v>1026719.017439305</v>
      </c>
      <c r="AO290" s="11">
        <v>959408.05431190773</v>
      </c>
      <c r="AP290" s="20">
        <f t="shared" si="65"/>
        <v>975467.80337398883</v>
      </c>
      <c r="AQ290">
        <f t="shared" si="66"/>
        <v>45403.973901960322</v>
      </c>
      <c r="AR290" s="31">
        <f t="shared" si="67"/>
        <v>4.6545845741822705</v>
      </c>
      <c r="AS290" s="11">
        <v>841441.10097008001</v>
      </c>
      <c r="AT290" s="11">
        <v>625305.04210488871</v>
      </c>
      <c r="AU290" s="11">
        <v>923608.92111171351</v>
      </c>
      <c r="AV290" s="20">
        <f t="shared" si="68"/>
        <v>796785.02139556082</v>
      </c>
      <c r="AW290">
        <f t="shared" si="69"/>
        <v>154084.14954126126</v>
      </c>
      <c r="AX290" s="21">
        <f t="shared" si="70"/>
        <v>19.338233702157758</v>
      </c>
    </row>
    <row r="291" spans="1:50" ht="18">
      <c r="A291" s="3" t="s">
        <v>31</v>
      </c>
      <c r="B291" s="3" t="s">
        <v>402</v>
      </c>
      <c r="C291" s="3" t="s">
        <v>214</v>
      </c>
      <c r="D291" s="18" t="s">
        <v>968</v>
      </c>
      <c r="E291" s="3" t="s">
        <v>403</v>
      </c>
      <c r="F291" s="3">
        <v>786.49519999999995</v>
      </c>
      <c r="G291" s="3" t="s">
        <v>404</v>
      </c>
      <c r="H291" s="3"/>
      <c r="I291" s="3">
        <v>17.672999999999998</v>
      </c>
      <c r="J291" s="3" t="s">
        <v>36</v>
      </c>
      <c r="K291" s="9">
        <v>1.5542418065990642</v>
      </c>
      <c r="L291" s="10">
        <v>0.40601780974583446</v>
      </c>
      <c r="M291" s="9">
        <v>2.2219394566728776</v>
      </c>
      <c r="N291" s="9">
        <v>1.9741085813249251E-2</v>
      </c>
      <c r="O291" s="9">
        <v>1.8519264762564158</v>
      </c>
      <c r="P291" s="9">
        <v>0.14779444004186701</v>
      </c>
      <c r="Q291" s="9">
        <v>0.83347296916428237</v>
      </c>
      <c r="R291" s="9">
        <v>0.43841358393366181</v>
      </c>
      <c r="S291" s="9">
        <v>1.1915304738255206</v>
      </c>
      <c r="T291" s="9">
        <v>0.67225196251422159</v>
      </c>
      <c r="U291" s="3" t="s">
        <v>38</v>
      </c>
      <c r="V291" s="3" t="s">
        <v>37</v>
      </c>
      <c r="W291" s="3" t="s">
        <v>38</v>
      </c>
      <c r="X291" s="3" t="s">
        <v>37</v>
      </c>
      <c r="Y291" s="11"/>
      <c r="Z291" s="11"/>
      <c r="AA291" s="11">
        <v>248517489.845</v>
      </c>
      <c r="AB291" s="11">
        <v>29170297.541591957</v>
      </c>
      <c r="AC291" s="11">
        <v>27454964.989360742</v>
      </c>
      <c r="AD291" s="20">
        <f t="shared" si="59"/>
        <v>101714250.79198425</v>
      </c>
      <c r="AE291">
        <f t="shared" si="60"/>
        <v>127138227.29133774</v>
      </c>
      <c r="AF291" s="31">
        <f t="shared" si="61"/>
        <v>124.99549109529211</v>
      </c>
      <c r="AG291" s="11">
        <v>25040242.748205446</v>
      </c>
      <c r="AH291" s="11">
        <v>20990919.191661987</v>
      </c>
      <c r="AI291" s="11">
        <v>26614973.324592829</v>
      </c>
      <c r="AJ291" s="20">
        <f t="shared" si="62"/>
        <v>24215378.421486754</v>
      </c>
      <c r="AK291">
        <f t="shared" si="63"/>
        <v>2901344.0145308399</v>
      </c>
      <c r="AL291" s="21">
        <f t="shared" si="64"/>
        <v>11.981411002672679</v>
      </c>
      <c r="AM291" s="11">
        <v>183557.300615221</v>
      </c>
      <c r="AN291" s="11">
        <v>34671972.800640933</v>
      </c>
      <c r="AO291" s="11">
        <v>25457410.368830256</v>
      </c>
      <c r="AP291" s="20">
        <f t="shared" si="65"/>
        <v>20104313.490028802</v>
      </c>
      <c r="AQ291">
        <f t="shared" si="66"/>
        <v>17856495.612828936</v>
      </c>
      <c r="AR291" s="31">
        <f t="shared" si="67"/>
        <v>88.819225892419936</v>
      </c>
      <c r="AS291" s="11">
        <v>17783431.956980336</v>
      </c>
      <c r="AT291" s="11">
        <v>19074970.133907489</v>
      </c>
      <c r="AU291" s="11">
        <v>26516950.158076741</v>
      </c>
      <c r="AV291" s="20">
        <f t="shared" si="68"/>
        <v>21125117.416321523</v>
      </c>
      <c r="AW291">
        <f t="shared" si="69"/>
        <v>4713906.3367776917</v>
      </c>
      <c r="AX291" s="21">
        <f t="shared" si="70"/>
        <v>22.314225496970113</v>
      </c>
    </row>
    <row r="292" spans="1:50" ht="18">
      <c r="A292" s="3" t="s">
        <v>41</v>
      </c>
      <c r="B292" s="3" t="s">
        <v>969</v>
      </c>
      <c r="C292" s="3" t="s">
        <v>72</v>
      </c>
      <c r="D292" s="3" t="s">
        <v>970</v>
      </c>
      <c r="E292" s="3" t="str">
        <f t="shared" ref="E292:E304" si="73">"("&amp;D292&amp;")"</f>
        <v>(16:1_14:0_14:0)</v>
      </c>
      <c r="F292" s="3">
        <v>748.65809999999999</v>
      </c>
      <c r="G292" s="3" t="s">
        <v>405</v>
      </c>
      <c r="H292" s="3"/>
      <c r="I292" s="3">
        <v>38.25</v>
      </c>
      <c r="J292" s="3" t="s">
        <v>90</v>
      </c>
      <c r="K292" s="9">
        <v>0.78394193671846768</v>
      </c>
      <c r="L292" s="10">
        <v>0.61530090004246907</v>
      </c>
      <c r="M292" s="9">
        <v>0.53159338363724884</v>
      </c>
      <c r="N292" s="9">
        <v>0.24328219015480404</v>
      </c>
      <c r="O292" s="9">
        <v>0.65035206845169591</v>
      </c>
      <c r="P292" s="9">
        <v>0.35136743689876981</v>
      </c>
      <c r="Q292" s="9">
        <v>1.2234013598925568</v>
      </c>
      <c r="R292" s="9">
        <v>0.37087044837220862</v>
      </c>
      <c r="S292" s="9">
        <v>0.82959213940515708</v>
      </c>
      <c r="T292" s="9">
        <v>0.67230868009712741</v>
      </c>
      <c r="U292" s="3" t="s">
        <v>58</v>
      </c>
      <c r="V292" s="3" t="s">
        <v>58</v>
      </c>
      <c r="W292" s="3" t="s">
        <v>58</v>
      </c>
      <c r="X292" s="3" t="s">
        <v>38</v>
      </c>
      <c r="Y292" s="3"/>
      <c r="Z292" s="3"/>
      <c r="AA292" s="11">
        <v>15765326.528000001</v>
      </c>
      <c r="AB292" s="11">
        <v>5340662.4992098752</v>
      </c>
      <c r="AC292" s="11">
        <v>4842049.6222132239</v>
      </c>
      <c r="AD292" s="20">
        <f t="shared" si="59"/>
        <v>8649346.2164743673</v>
      </c>
      <c r="AE292">
        <f t="shared" si="60"/>
        <v>6167660.4596712422</v>
      </c>
      <c r="AF292" s="31">
        <f t="shared" si="61"/>
        <v>71.307822641250382</v>
      </c>
      <c r="AG292" s="11">
        <v>11482059.454748828</v>
      </c>
      <c r="AH292" s="11">
        <v>5128532.7555292994</v>
      </c>
      <c r="AI292" s="11">
        <v>20725972.05012621</v>
      </c>
      <c r="AJ292" s="20">
        <f t="shared" si="62"/>
        <v>12445521.420134777</v>
      </c>
      <c r="AK292">
        <f t="shared" si="63"/>
        <v>7843227.8021372044</v>
      </c>
      <c r="AL292" s="21">
        <f t="shared" si="64"/>
        <v>63.02048373359569</v>
      </c>
      <c r="AM292" s="11">
        <v>3907440.4375485065</v>
      </c>
      <c r="AN292" s="11">
        <v>7873265.1813875018</v>
      </c>
      <c r="AO292" s="11">
        <v>8562089.0963544231</v>
      </c>
      <c r="AP292" s="20">
        <f t="shared" si="65"/>
        <v>6780931.5717634773</v>
      </c>
      <c r="AQ292">
        <f t="shared" si="66"/>
        <v>2512236.6668501999</v>
      </c>
      <c r="AR292" s="31">
        <f t="shared" si="67"/>
        <v>37.048547684973279</v>
      </c>
      <c r="AS292" s="11">
        <v>5299834.5904331002</v>
      </c>
      <c r="AT292" s="11">
        <v>5097595.5921660438</v>
      </c>
      <c r="AU292" s="11">
        <v>8012213.2897400474</v>
      </c>
      <c r="AV292" s="20">
        <f t="shared" si="68"/>
        <v>6136547.8241130635</v>
      </c>
      <c r="AW292">
        <f t="shared" si="69"/>
        <v>1627518.3124359299</v>
      </c>
      <c r="AX292" s="21">
        <f t="shared" si="70"/>
        <v>26.521724576817107</v>
      </c>
    </row>
    <row r="293" spans="1:50" ht="18">
      <c r="A293" s="3" t="s">
        <v>41</v>
      </c>
      <c r="B293" s="3" t="s">
        <v>971</v>
      </c>
      <c r="C293" s="3" t="s">
        <v>78</v>
      </c>
      <c r="D293" s="3" t="s">
        <v>633</v>
      </c>
      <c r="E293" s="3" t="str">
        <f t="shared" si="73"/>
        <v>(16:0_16:0)</v>
      </c>
      <c r="F293" s="3">
        <v>892.6123</v>
      </c>
      <c r="G293" s="3" t="s">
        <v>406</v>
      </c>
      <c r="H293" s="3"/>
      <c r="I293" s="3">
        <v>27.489000000000001</v>
      </c>
      <c r="J293" s="3" t="s">
        <v>80</v>
      </c>
      <c r="K293" s="9">
        <v>1.0143486386074327</v>
      </c>
      <c r="L293" s="10">
        <v>0.93954989514747334</v>
      </c>
      <c r="M293" s="9">
        <v>1.1555874962498924</v>
      </c>
      <c r="N293" s="9">
        <v>0.37933139613601258</v>
      </c>
      <c r="O293" s="9">
        <v>0.95290916790006186</v>
      </c>
      <c r="P293" s="9">
        <v>0.78265262487123533</v>
      </c>
      <c r="Q293" s="9">
        <v>0.8246101407227393</v>
      </c>
      <c r="R293" s="9">
        <v>9.2451125002053824E-2</v>
      </c>
      <c r="S293" s="9">
        <v>0.93942963161884929</v>
      </c>
      <c r="T293" s="9">
        <v>0.67247830689941956</v>
      </c>
      <c r="U293" s="3" t="s">
        <v>58</v>
      </c>
      <c r="V293" s="3" t="s">
        <v>58</v>
      </c>
      <c r="W293" s="3" t="s">
        <v>58</v>
      </c>
      <c r="X293" s="3" t="s">
        <v>58</v>
      </c>
      <c r="Y293" s="3"/>
      <c r="Z293" s="3"/>
      <c r="AA293" s="11">
        <v>22182695.556000002</v>
      </c>
      <c r="AB293" s="11">
        <v>8145576.582757053</v>
      </c>
      <c r="AC293" s="11">
        <v>5713459.6863889452</v>
      </c>
      <c r="AD293" s="20">
        <f t="shared" si="59"/>
        <v>12013910.608382</v>
      </c>
      <c r="AE293">
        <f t="shared" si="60"/>
        <v>8889990.9242122807</v>
      </c>
      <c r="AF293" s="31">
        <f t="shared" si="61"/>
        <v>73.997478539667284</v>
      </c>
      <c r="AG293" s="11">
        <v>7228724.437121328</v>
      </c>
      <c r="AH293" s="11">
        <v>2999821.3522035163</v>
      </c>
      <c r="AI293" s="11">
        <v>8201074.9686533576</v>
      </c>
      <c r="AJ293" s="20">
        <f t="shared" si="62"/>
        <v>6143206.919326067</v>
      </c>
      <c r="AK293">
        <f t="shared" si="63"/>
        <v>2765324.756107036</v>
      </c>
      <c r="AL293" s="21">
        <f t="shared" si="64"/>
        <v>45.014351501127727</v>
      </c>
      <c r="AM293" s="11">
        <v>4988880.8601158988</v>
      </c>
      <c r="AN293" s="11">
        <v>5234450.1079485388</v>
      </c>
      <c r="AO293" s="11">
        <v>7850699.0087414766</v>
      </c>
      <c r="AP293" s="20">
        <f t="shared" si="65"/>
        <v>6024676.6589353047</v>
      </c>
      <c r="AQ293">
        <f t="shared" si="66"/>
        <v>1586141.3179045578</v>
      </c>
      <c r="AR293" s="31">
        <f t="shared" si="67"/>
        <v>26.327409879368769</v>
      </c>
      <c r="AS293" s="11">
        <v>7155802.7867115233</v>
      </c>
      <c r="AT293" s="11">
        <v>4729801.6834176974</v>
      </c>
      <c r="AU293" s="11">
        <v>5282216.7721424252</v>
      </c>
      <c r="AV293" s="20">
        <f t="shared" si="68"/>
        <v>5722607.0807572156</v>
      </c>
      <c r="AW293">
        <f t="shared" si="69"/>
        <v>1271545.5384047737</v>
      </c>
      <c r="AX293" s="21">
        <f t="shared" si="70"/>
        <v>22.219689740371319</v>
      </c>
    </row>
    <row r="294" spans="1:50" ht="18">
      <c r="A294" s="3" t="s">
        <v>41</v>
      </c>
      <c r="B294" s="3" t="s">
        <v>972</v>
      </c>
      <c r="C294" s="3" t="s">
        <v>72</v>
      </c>
      <c r="D294" s="3" t="s">
        <v>973</v>
      </c>
      <c r="E294" s="3" t="str">
        <f t="shared" si="73"/>
        <v>(20:1_18:1_18:2)</v>
      </c>
      <c r="F294" s="3">
        <v>910.7989</v>
      </c>
      <c r="G294" s="3" t="s">
        <v>392</v>
      </c>
      <c r="H294" s="3"/>
      <c r="I294" s="3">
        <v>43.848999999999997</v>
      </c>
      <c r="J294" s="3" t="s">
        <v>90</v>
      </c>
      <c r="K294" s="9">
        <v>0.65894603058671808</v>
      </c>
      <c r="L294" s="10">
        <v>0.40363111438659577</v>
      </c>
      <c r="M294" s="9">
        <v>0.72048976599811054</v>
      </c>
      <c r="N294" s="9">
        <v>0.35321686051940127</v>
      </c>
      <c r="O294" s="9">
        <v>0.79827862643016578</v>
      </c>
      <c r="P294" s="9">
        <v>0.48436420721255447</v>
      </c>
      <c r="Q294" s="9">
        <v>1.1079666417250114</v>
      </c>
      <c r="R294" s="9">
        <v>0.52531097240379954</v>
      </c>
      <c r="S294" s="9">
        <v>1.2114476594075354</v>
      </c>
      <c r="T294" s="9">
        <v>0.67436221710844357</v>
      </c>
      <c r="U294" s="3" t="s">
        <v>58</v>
      </c>
      <c r="V294" s="3" t="s">
        <v>37</v>
      </c>
      <c r="W294" s="3" t="s">
        <v>407</v>
      </c>
      <c r="X294" s="3" t="s">
        <v>407</v>
      </c>
      <c r="Y294" s="3"/>
      <c r="Z294" s="3"/>
      <c r="AA294" s="11">
        <v>3738693.6490000002</v>
      </c>
      <c r="AB294" s="11">
        <v>38935915.476317443</v>
      </c>
      <c r="AC294" s="11">
        <v>34680272.021768443</v>
      </c>
      <c r="AD294" s="20">
        <f t="shared" si="59"/>
        <v>25784960.38236196</v>
      </c>
      <c r="AE294">
        <f t="shared" si="60"/>
        <v>19210831.136678297</v>
      </c>
      <c r="AF294" s="31">
        <f t="shared" si="61"/>
        <v>74.504016495675302</v>
      </c>
      <c r="AG294" s="11">
        <v>24414375.72562008</v>
      </c>
      <c r="AH294" s="11">
        <v>33090841.557849698</v>
      </c>
      <c r="AI294" s="11">
        <v>42828830.933841839</v>
      </c>
      <c r="AJ294" s="20">
        <f t="shared" si="62"/>
        <v>33444682.739103872</v>
      </c>
      <c r="AK294">
        <f t="shared" si="63"/>
        <v>9212325.5934679434</v>
      </c>
      <c r="AL294" s="21">
        <f t="shared" si="64"/>
        <v>27.544963321469325</v>
      </c>
      <c r="AM294" s="11">
        <v>18118263.334932368</v>
      </c>
      <c r="AN294" s="11">
        <v>63825909.81320823</v>
      </c>
      <c r="AO294" s="11">
        <v>47658061.737545773</v>
      </c>
      <c r="AP294" s="20">
        <f t="shared" si="65"/>
        <v>43200744.961895458</v>
      </c>
      <c r="AQ294">
        <f t="shared" si="66"/>
        <v>23177532.035888366</v>
      </c>
      <c r="AR294" s="31">
        <f t="shared" si="67"/>
        <v>53.650769347453952</v>
      </c>
      <c r="AS294" s="11">
        <v>60006573.172992349</v>
      </c>
      <c r="AT294" s="11">
        <v>64739557.477376118</v>
      </c>
      <c r="AU294" s="11">
        <v>40351670.015266828</v>
      </c>
      <c r="AV294" s="20">
        <f t="shared" si="68"/>
        <v>55032600.221878432</v>
      </c>
      <c r="AW294">
        <f t="shared" si="69"/>
        <v>12932423.164470648</v>
      </c>
      <c r="AX294" s="21">
        <f t="shared" si="70"/>
        <v>23.499567733180289</v>
      </c>
    </row>
    <row r="295" spans="1:50" ht="18">
      <c r="A295" s="3" t="s">
        <v>41</v>
      </c>
      <c r="B295" s="3" t="s">
        <v>974</v>
      </c>
      <c r="C295" s="3" t="s">
        <v>124</v>
      </c>
      <c r="D295" s="3" t="s">
        <v>912</v>
      </c>
      <c r="E295" s="3" t="str">
        <f t="shared" si="73"/>
        <v>(20:0_18:2)</v>
      </c>
      <c r="F295" s="3">
        <v>815.56759999999997</v>
      </c>
      <c r="G295" s="3" t="s">
        <v>408</v>
      </c>
      <c r="H295" s="3"/>
      <c r="I295" s="3">
        <v>31.943000000000001</v>
      </c>
      <c r="J295" s="3" t="s">
        <v>46</v>
      </c>
      <c r="K295" s="9">
        <v>1.5064674969162566</v>
      </c>
      <c r="L295" s="10">
        <v>0.45041984459282025</v>
      </c>
      <c r="M295" s="9">
        <v>1.2260870849955201</v>
      </c>
      <c r="N295" s="9">
        <v>9.3863022364946341E-2</v>
      </c>
      <c r="O295" s="9">
        <v>1.2420187981944948</v>
      </c>
      <c r="P295" s="9">
        <v>2.4436435266378693E-2</v>
      </c>
      <c r="Q295" s="9">
        <v>1.0129939491198807</v>
      </c>
      <c r="R295" s="9">
        <v>0.87034336382172461</v>
      </c>
      <c r="S295" s="9">
        <v>0.82445774683948436</v>
      </c>
      <c r="T295" s="9">
        <v>0.67517580833924706</v>
      </c>
      <c r="U295" s="3" t="s">
        <v>38</v>
      </c>
      <c r="V295" s="3" t="s">
        <v>38</v>
      </c>
      <c r="W295" s="3" t="s">
        <v>58</v>
      </c>
      <c r="X295" s="3" t="s">
        <v>58</v>
      </c>
      <c r="Y295" s="16" t="s">
        <v>10</v>
      </c>
      <c r="Z295" s="16" t="s">
        <v>10</v>
      </c>
      <c r="AA295" s="11">
        <v>828074.64379060001</v>
      </c>
      <c r="AB295" s="11">
        <v>4454840.5224196631</v>
      </c>
      <c r="AC295" s="11">
        <v>3961491.1768223303</v>
      </c>
      <c r="AD295" s="20">
        <f t="shared" si="59"/>
        <v>3081468.7810108643</v>
      </c>
      <c r="AE295">
        <f t="shared" si="60"/>
        <v>1967024.9737724038</v>
      </c>
      <c r="AF295" s="31">
        <f t="shared" si="61"/>
        <v>63.834006234102702</v>
      </c>
      <c r="AG295" s="11">
        <v>3545836.0816373215</v>
      </c>
      <c r="AH295" s="11">
        <v>5502579.062424913</v>
      </c>
      <c r="AI295" s="11">
        <v>4729261.7322782241</v>
      </c>
      <c r="AJ295" s="20">
        <f t="shared" si="62"/>
        <v>4592558.9587801527</v>
      </c>
      <c r="AK295">
        <f t="shared" si="63"/>
        <v>985508.24929420336</v>
      </c>
      <c r="AL295" s="21">
        <f t="shared" si="64"/>
        <v>21.458804517034835</v>
      </c>
      <c r="AM295" s="11">
        <v>2571982.6432576203</v>
      </c>
      <c r="AN295" s="11">
        <v>3422630.123139211</v>
      </c>
      <c r="AO295" s="11">
        <v>2627818.460580003</v>
      </c>
      <c r="AP295" s="20">
        <f t="shared" si="65"/>
        <v>2874143.7423256114</v>
      </c>
      <c r="AQ295">
        <f t="shared" si="66"/>
        <v>475822.85787624127</v>
      </c>
      <c r="AR295" s="31">
        <f t="shared" si="67"/>
        <v>16.555290915659963</v>
      </c>
      <c r="AS295" s="11">
        <v>7542599.5787963402</v>
      </c>
      <c r="AT295" s="11">
        <v>6335903.3689523432</v>
      </c>
      <c r="AU295" s="11">
        <v>3552745.0213978468</v>
      </c>
      <c r="AV295" s="20">
        <f t="shared" si="68"/>
        <v>5810415.98971551</v>
      </c>
      <c r="AW295">
        <f t="shared" si="69"/>
        <v>2046176.3332130674</v>
      </c>
      <c r="AX295" s="21">
        <f t="shared" si="70"/>
        <v>35.215659891388476</v>
      </c>
    </row>
    <row r="296" spans="1:50" ht="18">
      <c r="A296" s="3" t="s">
        <v>41</v>
      </c>
      <c r="B296" s="3" t="s">
        <v>975</v>
      </c>
      <c r="C296" s="3" t="s">
        <v>124</v>
      </c>
      <c r="D296" s="3" t="s">
        <v>827</v>
      </c>
      <c r="E296" s="3" t="str">
        <f t="shared" si="73"/>
        <v>(16:0_24:0)</v>
      </c>
      <c r="F296" s="3">
        <v>847.63019999999995</v>
      </c>
      <c r="G296" s="3" t="s">
        <v>409</v>
      </c>
      <c r="H296" s="3"/>
      <c r="I296" s="3">
        <v>35.832000000000001</v>
      </c>
      <c r="J296" s="3" t="s">
        <v>80</v>
      </c>
      <c r="K296" s="9">
        <v>2.8915193311291998</v>
      </c>
      <c r="L296" s="10">
        <v>0.29792395271792832</v>
      </c>
      <c r="M296" s="9">
        <v>3.1609308807459526</v>
      </c>
      <c r="N296" s="9">
        <v>0.2915049810285294</v>
      </c>
      <c r="O296" s="9">
        <v>3.9924240236601585</v>
      </c>
      <c r="P296" s="9">
        <v>0.26980333134070567</v>
      </c>
      <c r="Q296" s="9">
        <v>1.2630532505405436</v>
      </c>
      <c r="R296" s="9">
        <v>0.75860552579963869</v>
      </c>
      <c r="S296" s="9">
        <v>1.3807357193427554</v>
      </c>
      <c r="T296" s="9">
        <v>0.67517672220864866</v>
      </c>
      <c r="U296" s="3" t="s">
        <v>37</v>
      </c>
      <c r="V296" s="3" t="s">
        <v>37</v>
      </c>
      <c r="W296" s="3" t="s">
        <v>37</v>
      </c>
      <c r="X296" s="3" t="s">
        <v>37</v>
      </c>
      <c r="Y296" s="3"/>
      <c r="Z296" s="3"/>
      <c r="AA296" s="11">
        <v>43976039.43</v>
      </c>
      <c r="AB296" s="11">
        <v>15044239.541514775</v>
      </c>
      <c r="AC296" s="11">
        <v>17994646.761961665</v>
      </c>
      <c r="AD296" s="20">
        <f t="shared" si="59"/>
        <v>25671641.911158815</v>
      </c>
      <c r="AE296">
        <f t="shared" si="60"/>
        <v>15920566.952449774</v>
      </c>
      <c r="AF296" s="31">
        <f t="shared" si="61"/>
        <v>62.016161675773084</v>
      </c>
      <c r="AG296" s="11">
        <v>5887349.6044333614</v>
      </c>
      <c r="AH296" s="11">
        <v>15154538.433878602</v>
      </c>
      <c r="AI296" s="11">
        <v>14246692.344785413</v>
      </c>
      <c r="AJ296" s="20">
        <f t="shared" si="62"/>
        <v>11762860.127699127</v>
      </c>
      <c r="AK296">
        <f t="shared" si="63"/>
        <v>5108548.136420507</v>
      </c>
      <c r="AL296" s="21">
        <f t="shared" si="64"/>
        <v>43.429472772450318</v>
      </c>
      <c r="AM296" s="11">
        <v>21359914.655283712</v>
      </c>
      <c r="AN296" s="11">
        <v>10533970.848062709</v>
      </c>
      <c r="AO296" s="11">
        <v>13599771.078746319</v>
      </c>
      <c r="AP296" s="20">
        <f t="shared" si="65"/>
        <v>15164552.194030913</v>
      </c>
      <c r="AQ296">
        <f t="shared" si="66"/>
        <v>5580024.1740820613</v>
      </c>
      <c r="AR296" s="31">
        <f t="shared" si="67"/>
        <v>36.7964981931908</v>
      </c>
      <c r="AS296" s="11">
        <v>17120621.598806024</v>
      </c>
      <c r="AT296" s="11">
        <v>10289684.037395552</v>
      </c>
      <c r="AU296" s="11">
        <v>18054407.096165471</v>
      </c>
      <c r="AV296" s="20">
        <f t="shared" si="68"/>
        <v>15154904.244122349</v>
      </c>
      <c r="AW296">
        <f t="shared" si="69"/>
        <v>4239193.860125619</v>
      </c>
      <c r="AX296" s="21">
        <f t="shared" si="70"/>
        <v>27.972422602206414</v>
      </c>
    </row>
    <row r="297" spans="1:50" ht="18">
      <c r="A297" s="3" t="s">
        <v>41</v>
      </c>
      <c r="B297" s="3" t="s">
        <v>976</v>
      </c>
      <c r="C297" s="3" t="s">
        <v>72</v>
      </c>
      <c r="D297" s="3" t="s">
        <v>977</v>
      </c>
      <c r="E297" s="3" t="str">
        <f t="shared" si="73"/>
        <v>(15:0_16:1_18:1)</v>
      </c>
      <c r="F297" s="3">
        <v>816.72069999999997</v>
      </c>
      <c r="G297" s="3" t="s">
        <v>410</v>
      </c>
      <c r="H297" s="3"/>
      <c r="I297" s="3">
        <v>40.991999999999997</v>
      </c>
      <c r="J297" s="3" t="s">
        <v>90</v>
      </c>
      <c r="K297" s="9">
        <v>0.78000840203811006</v>
      </c>
      <c r="L297" s="10">
        <v>0.47088882040658292</v>
      </c>
      <c r="M297" s="9">
        <v>0.68466664428795598</v>
      </c>
      <c r="N297" s="9">
        <v>0.22335410712578166</v>
      </c>
      <c r="O297" s="9">
        <v>0.67447353884489647</v>
      </c>
      <c r="P297" s="9">
        <v>0.18448943331742962</v>
      </c>
      <c r="Q297" s="9">
        <v>0.98511230899285285</v>
      </c>
      <c r="R297" s="9">
        <v>0.95022504986999257</v>
      </c>
      <c r="S297" s="9">
        <v>0.86470035076871232</v>
      </c>
      <c r="T297" s="9">
        <v>0.67891025775579539</v>
      </c>
      <c r="U297" s="3" t="s">
        <v>58</v>
      </c>
      <c r="V297" s="3" t="s">
        <v>58</v>
      </c>
      <c r="W297" s="3" t="s">
        <v>58</v>
      </c>
      <c r="X297" s="3" t="s">
        <v>58</v>
      </c>
      <c r="Y297" s="3"/>
      <c r="Z297" s="3"/>
      <c r="AA297" s="11">
        <v>30476001.278999999</v>
      </c>
      <c r="AB297" s="11">
        <v>42279555.191155076</v>
      </c>
      <c r="AC297" s="11">
        <v>27529364.741166975</v>
      </c>
      <c r="AD297" s="20">
        <f t="shared" si="59"/>
        <v>33428307.070440684</v>
      </c>
      <c r="AE297">
        <f t="shared" si="60"/>
        <v>7805710.197820615</v>
      </c>
      <c r="AF297" s="31">
        <f t="shared" si="61"/>
        <v>23.350599781712823</v>
      </c>
      <c r="AG297" s="11">
        <v>16483816.52383133</v>
      </c>
      <c r="AH297" s="11">
        <v>24954797.029864352</v>
      </c>
      <c r="AI297" s="11">
        <v>53487885.899727345</v>
      </c>
      <c r="AJ297" s="20">
        <f t="shared" si="62"/>
        <v>31642166.484474342</v>
      </c>
      <c r="AK297">
        <f t="shared" si="63"/>
        <v>19387263.093610443</v>
      </c>
      <c r="AL297" s="21">
        <f t="shared" si="64"/>
        <v>61.270340332489766</v>
      </c>
      <c r="AM297" s="11">
        <v>16765487.421531014</v>
      </c>
      <c r="AN297" s="11">
        <v>45652514.992062598</v>
      </c>
      <c r="AO297" s="11">
        <v>40313295.986102067</v>
      </c>
      <c r="AP297" s="20">
        <f t="shared" si="65"/>
        <v>34243766.133231893</v>
      </c>
      <c r="AQ297">
        <f t="shared" si="66"/>
        <v>15370246.743020255</v>
      </c>
      <c r="AR297" s="31">
        <f t="shared" si="67"/>
        <v>44.88480234101408</v>
      </c>
      <c r="AS297" s="11">
        <v>39274341.184537411</v>
      </c>
      <c r="AT297" s="11">
        <v>45524818.186931089</v>
      </c>
      <c r="AU297" s="11">
        <v>49723929.111934394</v>
      </c>
      <c r="AV297" s="20">
        <f t="shared" si="68"/>
        <v>44841029.494467638</v>
      </c>
      <c r="AW297">
        <f t="shared" si="69"/>
        <v>5258245.6385239232</v>
      </c>
      <c r="AX297" s="21">
        <f t="shared" si="70"/>
        <v>11.726415958341613</v>
      </c>
    </row>
    <row r="298" spans="1:50" ht="18">
      <c r="A298" s="3" t="s">
        <v>41</v>
      </c>
      <c r="B298" s="3" t="s">
        <v>978</v>
      </c>
      <c r="C298" s="3" t="s">
        <v>72</v>
      </c>
      <c r="D298" s="3" t="s">
        <v>979</v>
      </c>
      <c r="E298" s="3" t="str">
        <f t="shared" si="73"/>
        <v>(20:0_18:2_18:3)</v>
      </c>
      <c r="F298" s="3">
        <v>908.78330000000005</v>
      </c>
      <c r="G298" s="3" t="s">
        <v>411</v>
      </c>
      <c r="H298" s="3"/>
      <c r="I298" s="3">
        <v>42.19</v>
      </c>
      <c r="J298" s="3" t="s">
        <v>90</v>
      </c>
      <c r="K298" s="9">
        <v>1.1697345024462371</v>
      </c>
      <c r="L298" s="10">
        <v>0.55166971228422823</v>
      </c>
      <c r="M298" s="9">
        <v>1.2371134170831997</v>
      </c>
      <c r="N298" s="9">
        <v>0.36710047092821274</v>
      </c>
      <c r="O298" s="9">
        <v>1.0482923275023439</v>
      </c>
      <c r="P298" s="9">
        <v>0.81701554445879288</v>
      </c>
      <c r="Q298" s="9">
        <v>0.84736962110875158</v>
      </c>
      <c r="R298" s="9">
        <v>0.49459477383252398</v>
      </c>
      <c r="S298" s="9">
        <v>0.89617971027620025</v>
      </c>
      <c r="T298" s="9">
        <v>0.68433326353084212</v>
      </c>
      <c r="U298" s="3" t="s">
        <v>58</v>
      </c>
      <c r="V298" s="3" t="s">
        <v>58</v>
      </c>
      <c r="W298" s="3" t="s">
        <v>58</v>
      </c>
      <c r="X298" s="3" t="s">
        <v>58</v>
      </c>
      <c r="Y298" s="3"/>
      <c r="Z298" s="3"/>
      <c r="AA298" s="11">
        <v>4831518.4720000001</v>
      </c>
      <c r="AB298" s="11">
        <v>94725451.642147988</v>
      </c>
      <c r="AC298" s="11">
        <v>80066541.58546105</v>
      </c>
      <c r="AD298" s="20">
        <f t="shared" si="59"/>
        <v>59874503.89986968</v>
      </c>
      <c r="AE298">
        <f t="shared" si="60"/>
        <v>48228814.982560106</v>
      </c>
      <c r="AF298" s="31">
        <f t="shared" si="61"/>
        <v>80.549836476666115</v>
      </c>
      <c r="AG298" s="11">
        <v>47813707.645502232</v>
      </c>
      <c r="AH298" s="11">
        <v>36088436.570360683</v>
      </c>
      <c r="AI298" s="11">
        <v>69863331.197882742</v>
      </c>
      <c r="AJ298" s="20">
        <f t="shared" si="62"/>
        <v>51255158.471248545</v>
      </c>
      <c r="AK298">
        <f t="shared" si="63"/>
        <v>17148427.467688635</v>
      </c>
      <c r="AL298" s="21">
        <f t="shared" si="64"/>
        <v>33.456978729873605</v>
      </c>
      <c r="AM298" s="11">
        <v>77103925.411103204</v>
      </c>
      <c r="AN298" s="11">
        <v>91764771.247904643</v>
      </c>
      <c r="AO298" s="11">
        <v>72086009.711096436</v>
      </c>
      <c r="AP298" s="20">
        <f t="shared" si="65"/>
        <v>80318235.456701428</v>
      </c>
      <c r="AQ298">
        <f t="shared" si="66"/>
        <v>10225568.722939767</v>
      </c>
      <c r="AR298" s="31">
        <f t="shared" si="67"/>
        <v>12.731316449864297</v>
      </c>
      <c r="AS298" s="11">
        <v>90640022.96825105</v>
      </c>
      <c r="AT298" s="11">
        <v>72825785.348326996</v>
      </c>
      <c r="AU298" s="11">
        <v>73643259.219619229</v>
      </c>
      <c r="AV298" s="20">
        <f t="shared" si="68"/>
        <v>79036355.845399082</v>
      </c>
      <c r="AW298">
        <f t="shared" si="69"/>
        <v>10057379.574522879</v>
      </c>
      <c r="AX298" s="21">
        <f t="shared" si="70"/>
        <v>12.725004166684824</v>
      </c>
    </row>
    <row r="299" spans="1:50" ht="18">
      <c r="A299" s="3" t="s">
        <v>41</v>
      </c>
      <c r="B299" s="3" t="s">
        <v>980</v>
      </c>
      <c r="C299" s="3" t="s">
        <v>72</v>
      </c>
      <c r="D299" s="3" t="s">
        <v>981</v>
      </c>
      <c r="E299" s="3" t="str">
        <f t="shared" si="73"/>
        <v>(12:0e_11:2_11:4)</v>
      </c>
      <c r="F299" s="3">
        <v>584.44410000000005</v>
      </c>
      <c r="G299" s="3" t="s">
        <v>233</v>
      </c>
      <c r="H299" s="3"/>
      <c r="I299" s="3">
        <v>16.841000000000001</v>
      </c>
      <c r="J299" s="3" t="s">
        <v>46</v>
      </c>
      <c r="K299" s="9">
        <v>1.4450244084038411</v>
      </c>
      <c r="L299" s="10">
        <v>0.42011441584485548</v>
      </c>
      <c r="M299" s="9">
        <v>1.7978914551834704</v>
      </c>
      <c r="N299" s="9">
        <v>0.56057893618490717</v>
      </c>
      <c r="O299" s="9">
        <v>1.2349004027751183</v>
      </c>
      <c r="P299" s="9">
        <v>0.21937240110097336</v>
      </c>
      <c r="Q299" s="9">
        <v>0.68686037703488589</v>
      </c>
      <c r="R299" s="9">
        <v>0.67393633956151544</v>
      </c>
      <c r="S299" s="9">
        <v>0.85458791947962753</v>
      </c>
      <c r="T299" s="9">
        <v>0.68474433620111397</v>
      </c>
      <c r="U299" s="3" t="s">
        <v>38</v>
      </c>
      <c r="V299" s="3" t="s">
        <v>407</v>
      </c>
      <c r="W299" s="3" t="s">
        <v>37</v>
      </c>
      <c r="X299" s="3" t="s">
        <v>38</v>
      </c>
      <c r="Y299" s="3"/>
      <c r="Z299" s="3"/>
      <c r="AA299" s="11">
        <v>1157444473.4955001</v>
      </c>
      <c r="AB299" s="11">
        <v>620490.06694446108</v>
      </c>
      <c r="AC299" s="11">
        <v>3696669.1110419296</v>
      </c>
      <c r="AD299" s="20">
        <f t="shared" si="59"/>
        <v>387253877.55782884</v>
      </c>
      <c r="AE299">
        <f t="shared" si="60"/>
        <v>667006395.22608531</v>
      </c>
      <c r="AF299" s="31">
        <f t="shared" si="61"/>
        <v>172.24008173461885</v>
      </c>
      <c r="AG299" s="11">
        <v>33183924.617823873</v>
      </c>
      <c r="AH299" s="11">
        <v>994497.98404884222</v>
      </c>
      <c r="AI299" s="11">
        <v>795163.93534519244</v>
      </c>
      <c r="AJ299" s="20">
        <f t="shared" si="62"/>
        <v>11657862.179072635</v>
      </c>
      <c r="AK299">
        <f t="shared" si="63"/>
        <v>18642383.340214461</v>
      </c>
      <c r="AL299" s="21">
        <f t="shared" si="64"/>
        <v>159.91253845563506</v>
      </c>
      <c r="AM299" s="11">
        <v>2873225.8984022313</v>
      </c>
      <c r="AN299" s="11">
        <v>1572214.4873696174</v>
      </c>
      <c r="AO299" s="11">
        <v>4862881.7064972157</v>
      </c>
      <c r="AP299" s="20">
        <f t="shared" si="65"/>
        <v>3102774.0307563543</v>
      </c>
      <c r="AQ299">
        <f t="shared" si="66"/>
        <v>1657299.5943886228</v>
      </c>
      <c r="AR299" s="31">
        <f t="shared" si="67"/>
        <v>53.413480258651887</v>
      </c>
      <c r="AS299" s="11">
        <v>13458.470964939934</v>
      </c>
      <c r="AT299" s="11">
        <v>43118.139982796689</v>
      </c>
      <c r="AU299" s="11">
        <v>14691.159827816722</v>
      </c>
      <c r="AV299" s="20">
        <f t="shared" si="68"/>
        <v>23755.923591851115</v>
      </c>
      <c r="AW299">
        <f t="shared" si="69"/>
        <v>16779.494871286086</v>
      </c>
      <c r="AX299" s="21">
        <f t="shared" si="70"/>
        <v>70.632887862300919</v>
      </c>
    </row>
    <row r="300" spans="1:50" ht="18">
      <c r="A300" s="3" t="s">
        <v>41</v>
      </c>
      <c r="B300" s="3" t="s">
        <v>982</v>
      </c>
      <c r="C300" s="3" t="s">
        <v>124</v>
      </c>
      <c r="D300" s="3" t="s">
        <v>558</v>
      </c>
      <c r="E300" s="3" t="str">
        <f t="shared" si="73"/>
        <v>(16:0_18:2)</v>
      </c>
      <c r="F300" s="3">
        <v>759.505</v>
      </c>
      <c r="G300" s="3" t="s">
        <v>412</v>
      </c>
      <c r="H300" s="3"/>
      <c r="I300" s="3">
        <v>21.661999999999999</v>
      </c>
      <c r="J300" s="3" t="s">
        <v>46</v>
      </c>
      <c r="K300" s="9">
        <v>1.6447260596310582</v>
      </c>
      <c r="L300" s="10">
        <v>0.32266495110948362</v>
      </c>
      <c r="M300" s="9">
        <v>1.3545262971384302</v>
      </c>
      <c r="N300" s="9">
        <v>0.70509058921834478</v>
      </c>
      <c r="O300" s="9">
        <v>2.0346475520597331</v>
      </c>
      <c r="P300" s="9">
        <v>0.30230633775023541</v>
      </c>
      <c r="Q300" s="9">
        <v>1.5021100412432937</v>
      </c>
      <c r="R300" s="9">
        <v>0.56436520846548377</v>
      </c>
      <c r="S300" s="9">
        <v>1.237073821591993</v>
      </c>
      <c r="T300" s="9">
        <v>0.68639197608009039</v>
      </c>
      <c r="U300" s="3" t="s">
        <v>58</v>
      </c>
      <c r="V300" s="3" t="s">
        <v>58</v>
      </c>
      <c r="W300" s="3" t="s">
        <v>58</v>
      </c>
      <c r="X300" s="3" t="s">
        <v>58</v>
      </c>
      <c r="Y300" s="3"/>
      <c r="Z300" s="3"/>
      <c r="AA300" s="11">
        <v>97752686.628999993</v>
      </c>
      <c r="AB300" s="11">
        <v>8444180.2678623386</v>
      </c>
      <c r="AC300" s="11">
        <v>12858868.119275494</v>
      </c>
      <c r="AD300" s="20">
        <f t="shared" si="59"/>
        <v>39685245.005379274</v>
      </c>
      <c r="AE300">
        <f t="shared" si="60"/>
        <v>50336301.01368995</v>
      </c>
      <c r="AF300" s="31">
        <f t="shared" si="61"/>
        <v>126.838831426811</v>
      </c>
      <c r="AG300" s="11">
        <v>11792284.240543526</v>
      </c>
      <c r="AH300" s="11">
        <v>11199103.502021288</v>
      </c>
      <c r="AI300" s="11">
        <v>17859731.514199976</v>
      </c>
      <c r="AJ300" s="20">
        <f t="shared" si="62"/>
        <v>13617039.752254928</v>
      </c>
      <c r="AK300">
        <f t="shared" si="63"/>
        <v>3686229.9015790978</v>
      </c>
      <c r="AL300" s="21">
        <f t="shared" si="64"/>
        <v>27.070714110008183</v>
      </c>
      <c r="AM300" s="11">
        <v>6687856.0655212514</v>
      </c>
      <c r="AN300" s="11">
        <v>8552600.0894434787</v>
      </c>
      <c r="AO300" s="11">
        <v>8017082.8845751556</v>
      </c>
      <c r="AP300" s="20">
        <f t="shared" si="65"/>
        <v>7752513.0131799616</v>
      </c>
      <c r="AQ300">
        <f t="shared" si="66"/>
        <v>960112.22329786466</v>
      </c>
      <c r="AR300" s="31">
        <f t="shared" si="67"/>
        <v>12.384529012277548</v>
      </c>
      <c r="AS300" s="11">
        <v>10369127.345689898</v>
      </c>
      <c r="AT300" s="11">
        <v>14505076.280657683</v>
      </c>
      <c r="AU300" s="11">
        <v>8888808.0005180035</v>
      </c>
      <c r="AV300" s="20">
        <f t="shared" si="68"/>
        <v>11254337.208955193</v>
      </c>
      <c r="AW300">
        <f t="shared" si="69"/>
        <v>2910895.8629848659</v>
      </c>
      <c r="AX300" s="21">
        <f t="shared" si="70"/>
        <v>25.864658299634346</v>
      </c>
    </row>
    <row r="301" spans="1:50" ht="18">
      <c r="A301" s="3" t="s">
        <v>41</v>
      </c>
      <c r="B301" s="3" t="s">
        <v>983</v>
      </c>
      <c r="C301" s="3" t="s">
        <v>78</v>
      </c>
      <c r="D301" s="3" t="s">
        <v>558</v>
      </c>
      <c r="E301" s="3" t="str">
        <f t="shared" si="73"/>
        <v>(16:0_18:2)</v>
      </c>
      <c r="F301" s="3">
        <v>916.6123</v>
      </c>
      <c r="G301" s="3" t="s">
        <v>413</v>
      </c>
      <c r="H301" s="3"/>
      <c r="I301" s="3">
        <v>24.071999999999999</v>
      </c>
      <c r="J301" s="3" t="s">
        <v>80</v>
      </c>
      <c r="K301" s="9">
        <v>1.2594609214856436</v>
      </c>
      <c r="L301" s="10">
        <v>0.19501976001656784</v>
      </c>
      <c r="M301" s="9">
        <v>1.5996455413652135</v>
      </c>
      <c r="N301" s="9">
        <v>1.5875966089212549E-4</v>
      </c>
      <c r="O301" s="9">
        <v>1.1934643333197379</v>
      </c>
      <c r="P301" s="9">
        <v>4.7201858027085548E-2</v>
      </c>
      <c r="Q301" s="9">
        <v>0.74608049249534292</v>
      </c>
      <c r="R301" s="9">
        <v>5.0286067949253986E-3</v>
      </c>
      <c r="S301" s="9">
        <v>0.94759933631917947</v>
      </c>
      <c r="T301" s="9">
        <v>0.68645454011765716</v>
      </c>
      <c r="U301" s="3" t="s">
        <v>58</v>
      </c>
      <c r="V301" s="3" t="s">
        <v>58</v>
      </c>
      <c r="W301" s="3" t="s">
        <v>58</v>
      </c>
      <c r="X301" s="3" t="s">
        <v>58</v>
      </c>
      <c r="Y301" s="3"/>
      <c r="Z301" s="3"/>
      <c r="AA301" s="11">
        <v>694076913.45899999</v>
      </c>
      <c r="AB301" s="11">
        <v>27074095.466571782</v>
      </c>
      <c r="AC301" s="11">
        <v>36602904.042828478</v>
      </c>
      <c r="AD301" s="20">
        <f t="shared" si="59"/>
        <v>252584637.65613341</v>
      </c>
      <c r="AE301">
        <f t="shared" si="60"/>
        <v>382373210.02316123</v>
      </c>
      <c r="AF301" s="31">
        <f t="shared" si="61"/>
        <v>151.3841908880147</v>
      </c>
      <c r="AG301" s="11">
        <v>37413406.220203787</v>
      </c>
      <c r="AH301" s="11">
        <v>20513825.519502603</v>
      </c>
      <c r="AI301" s="11">
        <v>36458422.792238653</v>
      </c>
      <c r="AJ301" s="20">
        <f t="shared" si="62"/>
        <v>31461884.843981683</v>
      </c>
      <c r="AK301">
        <f t="shared" si="63"/>
        <v>9493313.4661274608</v>
      </c>
      <c r="AL301" s="21">
        <f t="shared" si="64"/>
        <v>30.174013773187617</v>
      </c>
      <c r="AM301" s="11">
        <v>47054335.906066753</v>
      </c>
      <c r="AN301" s="11">
        <v>68680149.047961175</v>
      </c>
      <c r="AO301" s="11">
        <v>50523993.015245356</v>
      </c>
      <c r="AP301" s="20">
        <f t="shared" si="65"/>
        <v>55419492.656424426</v>
      </c>
      <c r="AQ301">
        <f t="shared" si="66"/>
        <v>11614361.199162956</v>
      </c>
      <c r="AR301" s="31">
        <f t="shared" si="67"/>
        <v>20.957177055312826</v>
      </c>
      <c r="AS301" s="11">
        <v>20054189.151345666</v>
      </c>
      <c r="AT301" s="11">
        <v>29096662.842646237</v>
      </c>
      <c r="AU301" s="11">
        <v>39147647.418942727</v>
      </c>
      <c r="AV301" s="20">
        <f t="shared" si="68"/>
        <v>29432833.137644876</v>
      </c>
      <c r="AW301">
        <f t="shared" si="69"/>
        <v>9551167.2063966878</v>
      </c>
      <c r="AX301" s="21">
        <f t="shared" si="70"/>
        <v>32.450723182949901</v>
      </c>
    </row>
    <row r="302" spans="1:50" ht="18">
      <c r="A302" s="3" t="s">
        <v>41</v>
      </c>
      <c r="B302" s="3" t="s">
        <v>984</v>
      </c>
      <c r="C302" s="3" t="s">
        <v>43</v>
      </c>
      <c r="D302" s="3" t="s">
        <v>985</v>
      </c>
      <c r="E302" s="3" t="str">
        <f t="shared" si="73"/>
        <v>(16:1_16:1)</v>
      </c>
      <c r="F302" s="3">
        <v>564.47540000000004</v>
      </c>
      <c r="G302" s="3" t="s">
        <v>414</v>
      </c>
      <c r="H302" s="3"/>
      <c r="I302" s="3">
        <v>18.161999999999999</v>
      </c>
      <c r="J302" s="3" t="s">
        <v>80</v>
      </c>
      <c r="K302" s="9">
        <v>1.2969160090371885</v>
      </c>
      <c r="L302" s="10">
        <v>0.24725796593169747</v>
      </c>
      <c r="M302" s="9">
        <v>1.8026837718580826</v>
      </c>
      <c r="N302" s="9">
        <v>2.1108275042516032E-2</v>
      </c>
      <c r="O302" s="9">
        <v>1.2178854598723226</v>
      </c>
      <c r="P302" s="9">
        <v>0.3414322998779134</v>
      </c>
      <c r="Q302" s="9">
        <v>0.67559573059062372</v>
      </c>
      <c r="R302" s="9">
        <v>3.0650556443094966E-2</v>
      </c>
      <c r="S302" s="9">
        <v>0.93906270829092697</v>
      </c>
      <c r="T302" s="9">
        <v>0.68646944306891111</v>
      </c>
      <c r="U302" s="3" t="s">
        <v>38</v>
      </c>
      <c r="V302" s="3" t="s">
        <v>38</v>
      </c>
      <c r="W302" s="3" t="s">
        <v>37</v>
      </c>
      <c r="X302" s="3" t="s">
        <v>38</v>
      </c>
      <c r="Y302" s="3"/>
      <c r="Z302" s="3"/>
      <c r="AA302" s="11">
        <v>186508420.03600001</v>
      </c>
      <c r="AB302" s="11">
        <v>26884446.792256169</v>
      </c>
      <c r="AC302" s="11">
        <v>27085416.898668684</v>
      </c>
      <c r="AD302" s="20">
        <f t="shared" si="59"/>
        <v>80159427.90897496</v>
      </c>
      <c r="AE302">
        <f t="shared" si="60"/>
        <v>92100983.665058896</v>
      </c>
      <c r="AF302" s="31">
        <f t="shared" si="61"/>
        <v>114.8972567140127</v>
      </c>
      <c r="AG302" s="11">
        <v>25874143.287258364</v>
      </c>
      <c r="AH302" s="11">
        <v>26006336.413355224</v>
      </c>
      <c r="AI302" s="11">
        <v>17066413.760325003</v>
      </c>
      <c r="AJ302" s="20">
        <f t="shared" si="62"/>
        <v>22982297.820312861</v>
      </c>
      <c r="AK302">
        <f t="shared" si="63"/>
        <v>5123732.2250543842</v>
      </c>
      <c r="AL302" s="21">
        <f t="shared" si="64"/>
        <v>22.294255627153969</v>
      </c>
      <c r="AM302" s="11">
        <v>22388112.288314383</v>
      </c>
      <c r="AN302" s="11">
        <v>12926282.603658002</v>
      </c>
      <c r="AO302" s="11">
        <v>18643942.277695209</v>
      </c>
      <c r="AP302" s="20">
        <f t="shared" si="65"/>
        <v>17986112.389889199</v>
      </c>
      <c r="AQ302">
        <f t="shared" si="66"/>
        <v>4765092.9021719303</v>
      </c>
      <c r="AR302" s="31">
        <f t="shared" si="67"/>
        <v>26.493178730777878</v>
      </c>
      <c r="AS302" s="11">
        <v>16922413.145716958</v>
      </c>
      <c r="AT302" s="11">
        <v>30217758.506155554</v>
      </c>
      <c r="AU302" s="11">
        <v>19546421.818465453</v>
      </c>
      <c r="AV302" s="20">
        <f t="shared" si="68"/>
        <v>22228864.490112659</v>
      </c>
      <c r="AW302">
        <f t="shared" si="69"/>
        <v>7041887.2526006298</v>
      </c>
      <c r="AX302" s="21">
        <f t="shared" si="70"/>
        <v>31.679023711412896</v>
      </c>
    </row>
    <row r="303" spans="1:50" ht="18">
      <c r="A303" s="3" t="s">
        <v>41</v>
      </c>
      <c r="B303" s="3" t="s">
        <v>986</v>
      </c>
      <c r="C303" s="3" t="s">
        <v>93</v>
      </c>
      <c r="D303" s="3" t="s">
        <v>585</v>
      </c>
      <c r="E303" s="3" t="str">
        <f t="shared" si="73"/>
        <v>(16:0_18:3)</v>
      </c>
      <c r="F303" s="3">
        <v>832.51020000000005</v>
      </c>
      <c r="G303" s="3" t="s">
        <v>415</v>
      </c>
      <c r="H303" s="3"/>
      <c r="I303" s="3">
        <v>18.379000000000001</v>
      </c>
      <c r="J303" s="3" t="s">
        <v>90</v>
      </c>
      <c r="K303" s="9">
        <v>1.257768136392392</v>
      </c>
      <c r="L303" s="10">
        <v>0.57870719847691043</v>
      </c>
      <c r="M303" s="9">
        <v>1.2433116648191644</v>
      </c>
      <c r="N303" s="9">
        <v>0.49664738974280398</v>
      </c>
      <c r="O303" s="9">
        <v>1.0738475988071639</v>
      </c>
      <c r="P303" s="9">
        <v>0.68285726212527986</v>
      </c>
      <c r="Q303" s="9">
        <v>0.86369944816961997</v>
      </c>
      <c r="R303" s="9">
        <v>0.63699926205112412</v>
      </c>
      <c r="S303" s="9">
        <v>0.85377230328575482</v>
      </c>
      <c r="T303" s="9">
        <v>0.69130762988672334</v>
      </c>
      <c r="U303" s="3" t="s">
        <v>58</v>
      </c>
      <c r="V303" s="3" t="s">
        <v>58</v>
      </c>
      <c r="W303" s="3" t="s">
        <v>58</v>
      </c>
      <c r="X303" s="3" t="s">
        <v>58</v>
      </c>
      <c r="Y303" s="16" t="s">
        <v>10</v>
      </c>
      <c r="Z303" s="16" t="s">
        <v>10</v>
      </c>
      <c r="AA303" s="11">
        <v>30488346.113033999</v>
      </c>
      <c r="AB303" s="11">
        <v>6230253.8343098061</v>
      </c>
      <c r="AC303" s="11">
        <v>26876309.779740632</v>
      </c>
      <c r="AD303" s="20">
        <f t="shared" si="59"/>
        <v>21198303.242361479</v>
      </c>
      <c r="AE303">
        <f t="shared" si="60"/>
        <v>13087917.287699554</v>
      </c>
      <c r="AF303" s="31">
        <f t="shared" si="61"/>
        <v>61.740400342728407</v>
      </c>
      <c r="AG303" s="11">
        <v>11767348.063251721</v>
      </c>
      <c r="AH303" s="11">
        <v>21218781.434353888</v>
      </c>
      <c r="AI303" s="11">
        <v>36143176.746240422</v>
      </c>
      <c r="AJ303" s="20">
        <f t="shared" si="62"/>
        <v>23043102.081282008</v>
      </c>
      <c r="AK303">
        <f t="shared" si="63"/>
        <v>12289888.744928079</v>
      </c>
      <c r="AL303" s="21">
        <f t="shared" si="64"/>
        <v>53.334350130363731</v>
      </c>
      <c r="AM303" s="11">
        <v>37267448.671215147</v>
      </c>
      <c r="AN303" s="11">
        <v>34229272.483150721</v>
      </c>
      <c r="AO303" s="11">
        <v>29515524.671679504</v>
      </c>
      <c r="AP303" s="20">
        <f t="shared" si="65"/>
        <v>33670748.608681791</v>
      </c>
      <c r="AQ303">
        <f t="shared" si="66"/>
        <v>3906026.5119950231</v>
      </c>
      <c r="AR303" s="31">
        <f t="shared" si="67"/>
        <v>11.600652416108975</v>
      </c>
      <c r="AS303" s="11">
        <v>14039511.887637382</v>
      </c>
      <c r="AT303" s="11">
        <v>11739331.544259047</v>
      </c>
      <c r="AU303" s="11">
        <v>23279731.233411547</v>
      </c>
      <c r="AV303" s="20">
        <f t="shared" si="68"/>
        <v>16352858.221769325</v>
      </c>
      <c r="AW303">
        <f t="shared" si="69"/>
        <v>6108099.9249012833</v>
      </c>
      <c r="AX303" s="21">
        <f t="shared" si="70"/>
        <v>37.351879665721256</v>
      </c>
    </row>
    <row r="304" spans="1:50" ht="18">
      <c r="A304" s="3" t="s">
        <v>41</v>
      </c>
      <c r="B304" s="3" t="s">
        <v>987</v>
      </c>
      <c r="C304" s="3" t="s">
        <v>72</v>
      </c>
      <c r="D304" s="3" t="s">
        <v>988</v>
      </c>
      <c r="E304" s="3" t="str">
        <f t="shared" si="73"/>
        <v>(6:0_13:0_13:0)</v>
      </c>
      <c r="F304" s="3">
        <v>582.48590000000002</v>
      </c>
      <c r="G304" s="3" t="s">
        <v>416</v>
      </c>
      <c r="H304" s="3"/>
      <c r="I304" s="3">
        <v>14.446999999999999</v>
      </c>
      <c r="J304" s="3" t="s">
        <v>80</v>
      </c>
      <c r="K304" s="9">
        <v>1.8130348177195781</v>
      </c>
      <c r="L304" s="10">
        <v>0.39926067112478053</v>
      </c>
      <c r="M304" s="9">
        <v>1.1197922458142893</v>
      </c>
      <c r="N304" s="9">
        <v>0.5095601996985103</v>
      </c>
      <c r="O304" s="9">
        <v>1.399859067661176</v>
      </c>
      <c r="P304" s="9">
        <v>0.58841127182869091</v>
      </c>
      <c r="Q304" s="9">
        <v>1.2501060557382482</v>
      </c>
      <c r="R304" s="9">
        <v>0.70076138643312191</v>
      </c>
      <c r="S304" s="9">
        <v>0.7721082099360389</v>
      </c>
      <c r="T304" s="9">
        <v>0.69789483274588326</v>
      </c>
      <c r="U304" s="3" t="s">
        <v>38</v>
      </c>
      <c r="V304" s="3" t="s">
        <v>38</v>
      </c>
      <c r="W304" s="3" t="s">
        <v>37</v>
      </c>
      <c r="X304" s="3" t="s">
        <v>37</v>
      </c>
      <c r="Y304" s="3"/>
      <c r="Z304" s="3"/>
      <c r="AA304" s="11">
        <v>10008773.073000001</v>
      </c>
      <c r="AB304" s="11">
        <v>594521416.66508842</v>
      </c>
      <c r="AC304" s="11">
        <v>390059106.94831872</v>
      </c>
      <c r="AD304" s="20">
        <f t="shared" si="59"/>
        <v>331529765.5621357</v>
      </c>
      <c r="AE304">
        <f t="shared" si="60"/>
        <v>296619319.1315735</v>
      </c>
      <c r="AF304" s="31">
        <f t="shared" si="61"/>
        <v>89.469890773949459</v>
      </c>
      <c r="AG304" s="11">
        <v>701837338.24640906</v>
      </c>
      <c r="AH304" s="11">
        <v>455317773.75853121</v>
      </c>
      <c r="AI304" s="11">
        <v>672934455.46483481</v>
      </c>
      <c r="AJ304" s="20">
        <f t="shared" si="62"/>
        <v>610029855.8232584</v>
      </c>
      <c r="AK304">
        <f t="shared" si="63"/>
        <v>134761698.60488331</v>
      </c>
      <c r="AL304" s="21">
        <f t="shared" si="64"/>
        <v>22.09100051718244</v>
      </c>
      <c r="AM304" s="11">
        <v>634852525.33459854</v>
      </c>
      <c r="AN304" s="11">
        <v>1213509712.1743</v>
      </c>
      <c r="AO304" s="11">
        <v>1207961940.8503282</v>
      </c>
      <c r="AP304" s="20">
        <f t="shared" si="65"/>
        <v>1018774726.1197423</v>
      </c>
      <c r="AQ304">
        <f t="shared" si="66"/>
        <v>332497949.81841153</v>
      </c>
      <c r="AR304" s="31">
        <f t="shared" si="67"/>
        <v>32.63704343008321</v>
      </c>
      <c r="AS304" s="11">
        <v>7771189.7209205553</v>
      </c>
      <c r="AT304" s="11">
        <v>265679544.86683297</v>
      </c>
      <c r="AU304" s="11">
        <v>143859173.42362717</v>
      </c>
      <c r="AV304" s="20">
        <f t="shared" si="68"/>
        <v>139103302.67046022</v>
      </c>
      <c r="AW304">
        <f t="shared" si="69"/>
        <v>129019935.06231178</v>
      </c>
      <c r="AX304" s="21">
        <f t="shared" si="70"/>
        <v>92.75116592160559</v>
      </c>
    </row>
    <row r="305" spans="1:50" ht="18">
      <c r="A305" s="3" t="s">
        <v>31</v>
      </c>
      <c r="B305" s="3" t="s">
        <v>417</v>
      </c>
      <c r="C305" s="3" t="s">
        <v>33</v>
      </c>
      <c r="D305" s="18" t="s">
        <v>989</v>
      </c>
      <c r="E305" s="3" t="s">
        <v>418</v>
      </c>
      <c r="F305" s="3">
        <v>846.47659999999996</v>
      </c>
      <c r="G305" s="3" t="s">
        <v>419</v>
      </c>
      <c r="H305" s="3"/>
      <c r="I305" s="3">
        <v>11.689</v>
      </c>
      <c r="J305" s="3" t="s">
        <v>206</v>
      </c>
      <c r="K305" s="9">
        <v>2.821358608122579</v>
      </c>
      <c r="L305" s="10">
        <v>0.36404689050204053</v>
      </c>
      <c r="M305" s="9">
        <v>1.4266667121372922</v>
      </c>
      <c r="N305" s="9">
        <v>0.3681043490235319</v>
      </c>
      <c r="O305" s="9">
        <v>2.0770650931249164</v>
      </c>
      <c r="P305" s="9">
        <v>0.28881722616405081</v>
      </c>
      <c r="Q305" s="9">
        <v>1.4558867011155401</v>
      </c>
      <c r="R305" s="9">
        <v>0.48708151121113835</v>
      </c>
      <c r="S305" s="9">
        <v>0.73619322518772645</v>
      </c>
      <c r="T305" s="9">
        <v>0.69803069602210877</v>
      </c>
      <c r="U305" s="3" t="s">
        <v>38</v>
      </c>
      <c r="V305" s="3" t="s">
        <v>37</v>
      </c>
      <c r="W305" s="3" t="s">
        <v>38</v>
      </c>
      <c r="X305" s="3" t="s">
        <v>38</v>
      </c>
      <c r="Y305" s="11"/>
      <c r="Z305" s="11"/>
      <c r="AA305" s="11">
        <v>4638930.3760000002</v>
      </c>
      <c r="AB305" s="11">
        <v>27743157.964966811</v>
      </c>
      <c r="AC305" s="11">
        <v>26654184.131425407</v>
      </c>
      <c r="AD305" s="20">
        <f t="shared" si="59"/>
        <v>19678757.490797404</v>
      </c>
      <c r="AE305">
        <f t="shared" si="60"/>
        <v>13036248.146410109</v>
      </c>
      <c r="AF305" s="31">
        <f t="shared" si="61"/>
        <v>66.245280742477746</v>
      </c>
      <c r="AG305" s="11">
        <v>32164241.647955097</v>
      </c>
      <c r="AH305" s="11">
        <v>44952631.695970252</v>
      </c>
      <c r="AI305" s="11">
        <v>84944711.135069028</v>
      </c>
      <c r="AJ305" s="20">
        <f t="shared" si="62"/>
        <v>54020528.159664787</v>
      </c>
      <c r="AK305">
        <f t="shared" si="63"/>
        <v>27533880.030378111</v>
      </c>
      <c r="AL305" s="21">
        <f t="shared" si="64"/>
        <v>50.969290690750192</v>
      </c>
      <c r="AM305" s="11">
        <v>118740548.54043016</v>
      </c>
      <c r="AN305" s="11">
        <v>128130114.468716</v>
      </c>
      <c r="AO305" s="11">
        <v>72736410.28034462</v>
      </c>
      <c r="AP305" s="20">
        <f t="shared" si="65"/>
        <v>106535691.09649692</v>
      </c>
      <c r="AQ305">
        <f t="shared" si="66"/>
        <v>29645143.360207386</v>
      </c>
      <c r="AR305" s="31">
        <f t="shared" si="67"/>
        <v>27.826489935054422</v>
      </c>
      <c r="AS305" s="11">
        <v>46678814.988744728</v>
      </c>
      <c r="AT305" s="11">
        <v>52996622.889116086</v>
      </c>
      <c r="AU305" s="11">
        <v>84221652.889603868</v>
      </c>
      <c r="AV305" s="20">
        <f t="shared" si="68"/>
        <v>61299030.255821563</v>
      </c>
      <c r="AW305">
        <f t="shared" si="69"/>
        <v>20101334.420246582</v>
      </c>
      <c r="AX305" s="21">
        <f t="shared" si="70"/>
        <v>32.792255173298699</v>
      </c>
    </row>
    <row r="306" spans="1:50" ht="18">
      <c r="A306" s="3" t="s">
        <v>41</v>
      </c>
      <c r="B306" s="3" t="s">
        <v>990</v>
      </c>
      <c r="C306" s="3" t="s">
        <v>119</v>
      </c>
      <c r="D306" s="3" t="s">
        <v>556</v>
      </c>
      <c r="E306" s="3" t="str">
        <f t="shared" ref="E306:E314" si="74">"("&amp;D306&amp;")"</f>
        <v>(16:0_18:1)</v>
      </c>
      <c r="F306" s="3">
        <v>748.52539999999999</v>
      </c>
      <c r="G306" s="3" t="s">
        <v>305</v>
      </c>
      <c r="H306" s="3"/>
      <c r="I306" s="3">
        <v>24.937999999999999</v>
      </c>
      <c r="J306" s="3" t="s">
        <v>90</v>
      </c>
      <c r="K306" s="9">
        <v>1.0846252481031911</v>
      </c>
      <c r="L306" s="10">
        <v>0.73962494542311275</v>
      </c>
      <c r="M306" s="9">
        <v>1.3629464176634081</v>
      </c>
      <c r="N306" s="9">
        <v>0.15405696902029808</v>
      </c>
      <c r="O306" s="9">
        <v>1.1830697839486317</v>
      </c>
      <c r="P306" s="9">
        <v>8.1988176096100041E-2</v>
      </c>
      <c r="Q306" s="9">
        <v>0.86802369382711975</v>
      </c>
      <c r="R306" s="9">
        <v>0.39665227586534851</v>
      </c>
      <c r="S306" s="9">
        <v>1.0907636402689334</v>
      </c>
      <c r="T306" s="9">
        <v>0.70396197782608205</v>
      </c>
      <c r="U306" s="3" t="s">
        <v>58</v>
      </c>
      <c r="V306" s="3" t="s">
        <v>58</v>
      </c>
      <c r="W306" s="3" t="s">
        <v>58</v>
      </c>
      <c r="X306" s="3" t="s">
        <v>58</v>
      </c>
      <c r="Y306" s="16" t="s">
        <v>10</v>
      </c>
      <c r="Z306" s="16" t="s">
        <v>10</v>
      </c>
      <c r="AA306" s="11">
        <v>29567151.9197018</v>
      </c>
      <c r="AB306" s="11">
        <v>90424146.149128348</v>
      </c>
      <c r="AC306" s="11">
        <v>143658314.76231363</v>
      </c>
      <c r="AD306" s="20">
        <f t="shared" si="59"/>
        <v>87883204.277047932</v>
      </c>
      <c r="AE306">
        <f t="shared" si="60"/>
        <v>57088007.925419942</v>
      </c>
      <c r="AF306" s="31">
        <f t="shared" si="61"/>
        <v>64.958951366238892</v>
      </c>
      <c r="AG306" s="11">
        <v>109711831.81859748</v>
      </c>
      <c r="AH306" s="11">
        <v>99906695.690897435</v>
      </c>
      <c r="AI306" s="11">
        <v>184831618.80490059</v>
      </c>
      <c r="AJ306" s="20">
        <f t="shared" si="62"/>
        <v>131483382.1047985</v>
      </c>
      <c r="AK306">
        <f t="shared" si="63"/>
        <v>46460315.785391212</v>
      </c>
      <c r="AL306" s="21">
        <f t="shared" si="64"/>
        <v>35.335504032258719</v>
      </c>
      <c r="AM306" s="11">
        <v>125758247.11007974</v>
      </c>
      <c r="AN306" s="11">
        <v>167931740.38453624</v>
      </c>
      <c r="AO306" s="11">
        <v>89282026.917218998</v>
      </c>
      <c r="AP306" s="20">
        <f t="shared" si="65"/>
        <v>127657338.13727832</v>
      </c>
      <c r="AQ306">
        <f t="shared" si="66"/>
        <v>39359233.569392174</v>
      </c>
      <c r="AR306" s="31">
        <f t="shared" si="67"/>
        <v>30.831939740954496</v>
      </c>
      <c r="AS306" s="11">
        <v>99364392.799190953</v>
      </c>
      <c r="AT306" s="11">
        <v>102597742.79660381</v>
      </c>
      <c r="AU306" s="11">
        <v>125647906.83102046</v>
      </c>
      <c r="AV306" s="20">
        <f t="shared" si="68"/>
        <v>109203347.47560507</v>
      </c>
      <c r="AW306">
        <f t="shared" si="69"/>
        <v>14332874.357461521</v>
      </c>
      <c r="AX306" s="21">
        <f t="shared" si="70"/>
        <v>13.124940479194871</v>
      </c>
    </row>
    <row r="307" spans="1:50" ht="18">
      <c r="A307" s="3" t="s">
        <v>41</v>
      </c>
      <c r="B307" s="3" t="s">
        <v>991</v>
      </c>
      <c r="C307" s="3" t="s">
        <v>72</v>
      </c>
      <c r="D307" s="3" t="s">
        <v>992</v>
      </c>
      <c r="E307" s="3" t="str">
        <f t="shared" si="74"/>
        <v>(24:1_10:4_10:4)</v>
      </c>
      <c r="F307" s="3">
        <v>732.53290000000004</v>
      </c>
      <c r="G307" s="3" t="s">
        <v>99</v>
      </c>
      <c r="H307" s="3"/>
      <c r="I307" s="3">
        <v>17.183</v>
      </c>
      <c r="J307" s="3" t="s">
        <v>80</v>
      </c>
      <c r="K307" s="9">
        <v>0.49378061046507515</v>
      </c>
      <c r="L307" s="10">
        <v>0.56010970402154037</v>
      </c>
      <c r="M307" s="9">
        <v>0.81635827653367832</v>
      </c>
      <c r="N307" s="9">
        <v>0.83994464568847482</v>
      </c>
      <c r="O307" s="9">
        <v>0.42174127221252933</v>
      </c>
      <c r="P307" s="9">
        <v>0.51178333883234528</v>
      </c>
      <c r="Q307" s="9">
        <v>0.51661296802584777</v>
      </c>
      <c r="R307" s="9">
        <v>0.44793587479885921</v>
      </c>
      <c r="S307" s="9">
        <v>0.85410658756994429</v>
      </c>
      <c r="T307" s="9">
        <v>0.70525707006875737</v>
      </c>
      <c r="U307" s="3" t="s">
        <v>37</v>
      </c>
      <c r="V307" s="3" t="s">
        <v>38</v>
      </c>
      <c r="W307" s="3" t="s">
        <v>38</v>
      </c>
      <c r="X307" s="3" t="s">
        <v>38</v>
      </c>
      <c r="Y307" s="3"/>
      <c r="Z307" s="3"/>
      <c r="AA307" s="11">
        <v>191865085.88600001</v>
      </c>
      <c r="AB307" s="11">
        <v>1195593.8393526063</v>
      </c>
      <c r="AC307" s="11">
        <v>1056367.8137507592</v>
      </c>
      <c r="AD307" s="20">
        <f t="shared" si="59"/>
        <v>64705682.513034463</v>
      </c>
      <c r="AE307">
        <f t="shared" si="60"/>
        <v>110123295.6535445</v>
      </c>
      <c r="AF307" s="31">
        <f t="shared" si="61"/>
        <v>170.19107345225979</v>
      </c>
      <c r="AG307" s="11">
        <v>932724.58646281995</v>
      </c>
      <c r="AH307" s="11">
        <v>1257347.8420617112</v>
      </c>
      <c r="AI307" s="11">
        <v>1294663.7020002273</v>
      </c>
      <c r="AJ307" s="20">
        <f t="shared" si="62"/>
        <v>1161578.7101749196</v>
      </c>
      <c r="AK307">
        <f t="shared" si="63"/>
        <v>199069.77622372124</v>
      </c>
      <c r="AL307" s="21">
        <f t="shared" si="64"/>
        <v>17.137863709101879</v>
      </c>
      <c r="AM307" s="11">
        <v>582418.07401410036</v>
      </c>
      <c r="AN307" s="11">
        <v>1559801.913293594</v>
      </c>
      <c r="AO307" s="11">
        <v>1208792.6363834946</v>
      </c>
      <c r="AP307" s="20">
        <f t="shared" si="65"/>
        <v>1117004.2078970631</v>
      </c>
      <c r="AQ307">
        <f t="shared" si="66"/>
        <v>495114.76348841289</v>
      </c>
      <c r="AR307" s="31">
        <f t="shared" si="67"/>
        <v>44.325237092933129</v>
      </c>
      <c r="AS307" s="11">
        <v>786756.43630252325</v>
      </c>
      <c r="AT307" s="11">
        <v>889543.54176143592</v>
      </c>
      <c r="AU307" s="11">
        <v>595846.39341788797</v>
      </c>
      <c r="AV307" s="20">
        <f t="shared" si="68"/>
        <v>757382.12382728234</v>
      </c>
      <c r="AW307">
        <f t="shared" si="69"/>
        <v>149035.70515593825</v>
      </c>
      <c r="AX307" s="21">
        <f t="shared" si="70"/>
        <v>19.677742643675757</v>
      </c>
    </row>
    <row r="308" spans="1:50" ht="18">
      <c r="A308" s="3" t="s">
        <v>41</v>
      </c>
      <c r="B308" s="3" t="s">
        <v>993</v>
      </c>
      <c r="C308" s="3" t="s">
        <v>51</v>
      </c>
      <c r="D308" s="3" t="s">
        <v>994</v>
      </c>
      <c r="E308" s="3" t="str">
        <f t="shared" si="74"/>
        <v>(d18:2_27:0+O)</v>
      </c>
      <c r="F308" s="3">
        <v>705.6635</v>
      </c>
      <c r="G308" s="3" t="s">
        <v>420</v>
      </c>
      <c r="H308" s="3"/>
      <c r="I308" s="3">
        <v>34.520000000000003</v>
      </c>
      <c r="J308" s="3" t="s">
        <v>46</v>
      </c>
      <c r="K308" s="9">
        <v>1.8125595563511609</v>
      </c>
      <c r="L308" s="10">
        <v>0.53197871646399308</v>
      </c>
      <c r="M308" s="9">
        <v>2.8235854618462253</v>
      </c>
      <c r="N308" s="9">
        <v>0.38363085411290693</v>
      </c>
      <c r="O308" s="9">
        <v>1.3293378571167864</v>
      </c>
      <c r="P308" s="9">
        <v>0.71688789690273036</v>
      </c>
      <c r="Q308" s="9">
        <v>0.47079781188828884</v>
      </c>
      <c r="R308" s="9">
        <v>0.4641809813688248</v>
      </c>
      <c r="S308" s="9">
        <v>0.73340368456243077</v>
      </c>
      <c r="T308" s="9">
        <v>0.70635782721159024</v>
      </c>
      <c r="U308" s="3" t="s">
        <v>38</v>
      </c>
      <c r="V308" s="3" t="s">
        <v>38</v>
      </c>
      <c r="W308" s="3" t="s">
        <v>37</v>
      </c>
      <c r="X308" s="3" t="s">
        <v>38</v>
      </c>
      <c r="Y308" s="3"/>
      <c r="Z308" s="3"/>
      <c r="AA308" s="11">
        <v>1610038.9850000001</v>
      </c>
      <c r="AB308" s="11">
        <v>369349.82267124765</v>
      </c>
      <c r="AC308" s="11">
        <v>543128.78815838939</v>
      </c>
      <c r="AD308" s="20">
        <f t="shared" si="59"/>
        <v>840839.19860987912</v>
      </c>
      <c r="AE308">
        <f t="shared" si="60"/>
        <v>671789.41324525303</v>
      </c>
      <c r="AF308" s="31">
        <f t="shared" si="61"/>
        <v>79.895111259785651</v>
      </c>
      <c r="AG308" s="11">
        <v>287421.01437031489</v>
      </c>
      <c r="AH308" s="11">
        <v>390874.07865937613</v>
      </c>
      <c r="AI308" s="11">
        <v>514383.38456079143</v>
      </c>
      <c r="AJ308" s="20">
        <f t="shared" si="62"/>
        <v>397559.49253016082</v>
      </c>
      <c r="AK308">
        <f t="shared" si="63"/>
        <v>113628.78349954938</v>
      </c>
      <c r="AL308" s="21">
        <f t="shared" si="64"/>
        <v>28.581579772222128</v>
      </c>
      <c r="AM308" s="11">
        <v>614441.33987684979</v>
      </c>
      <c r="AN308" s="11">
        <v>394875.7472154916</v>
      </c>
      <c r="AO308" s="11">
        <v>371816.90797446552</v>
      </c>
      <c r="AP308" s="20">
        <f t="shared" si="65"/>
        <v>460377.99835560232</v>
      </c>
      <c r="AQ308">
        <f t="shared" si="66"/>
        <v>133919.98513032062</v>
      </c>
      <c r="AR308" s="31">
        <f t="shared" si="67"/>
        <v>29.089136667838538</v>
      </c>
      <c r="AS308" s="11">
        <v>378216.67556919088</v>
      </c>
      <c r="AT308" s="11">
        <v>270295.07283188385</v>
      </c>
      <c r="AU308" s="11">
        <v>519469.4545191708</v>
      </c>
      <c r="AV308" s="20">
        <f t="shared" si="68"/>
        <v>389327.0676400818</v>
      </c>
      <c r="AW308">
        <f t="shared" si="69"/>
        <v>124958.18793215249</v>
      </c>
      <c r="AX308" s="21">
        <f t="shared" si="70"/>
        <v>32.095941515084078</v>
      </c>
    </row>
    <row r="309" spans="1:50" ht="18">
      <c r="A309" s="3" t="s">
        <v>41</v>
      </c>
      <c r="B309" s="3" t="s">
        <v>995</v>
      </c>
      <c r="C309" s="3" t="s">
        <v>72</v>
      </c>
      <c r="D309" s="3" t="s">
        <v>996</v>
      </c>
      <c r="E309" s="3" t="str">
        <f t="shared" si="74"/>
        <v>(16:1_14:0_16:0)</v>
      </c>
      <c r="F309" s="3">
        <v>776.68939999999998</v>
      </c>
      <c r="G309" s="3" t="s">
        <v>421</v>
      </c>
      <c r="H309" s="3"/>
      <c r="I309" s="3">
        <v>40.055</v>
      </c>
      <c r="J309" s="3" t="s">
        <v>90</v>
      </c>
      <c r="K309" s="9">
        <v>0.72344013959064879</v>
      </c>
      <c r="L309" s="10">
        <v>0.39154165894683501</v>
      </c>
      <c r="M309" s="9">
        <v>0.53629811015481277</v>
      </c>
      <c r="N309" s="9">
        <v>0.11793177143426684</v>
      </c>
      <c r="O309" s="9">
        <v>0.62244824878067262</v>
      </c>
      <c r="P309" s="9">
        <v>0.13967155216531443</v>
      </c>
      <c r="Q309" s="9">
        <v>1.1606385273313586</v>
      </c>
      <c r="R309" s="9">
        <v>0.66085156222388686</v>
      </c>
      <c r="S309" s="9">
        <v>0.86040048749973785</v>
      </c>
      <c r="T309" s="9">
        <v>0.7085641887013745</v>
      </c>
      <c r="U309" s="3" t="s">
        <v>58</v>
      </c>
      <c r="V309" s="3" t="s">
        <v>58</v>
      </c>
      <c r="W309" s="3" t="s">
        <v>58</v>
      </c>
      <c r="X309" s="3" t="s">
        <v>58</v>
      </c>
      <c r="Y309" s="3"/>
      <c r="Z309" s="3"/>
      <c r="AA309" s="11">
        <v>48266537.975000001</v>
      </c>
      <c r="AB309" s="11">
        <v>34113261.159467101</v>
      </c>
      <c r="AC309" s="11">
        <v>54508799.820581272</v>
      </c>
      <c r="AD309" s="20">
        <f t="shared" si="59"/>
        <v>45629532.98501613</v>
      </c>
      <c r="AE309">
        <f t="shared" si="60"/>
        <v>10450351.468115821</v>
      </c>
      <c r="AF309" s="31">
        <f t="shared" si="61"/>
        <v>22.902604485449192</v>
      </c>
      <c r="AG309" s="11">
        <v>61480166.096590526</v>
      </c>
      <c r="AH309" s="11">
        <v>38295189.627941206</v>
      </c>
      <c r="AI309" s="11">
        <v>72515463.127469599</v>
      </c>
      <c r="AJ309" s="20">
        <f t="shared" si="62"/>
        <v>57430272.950667113</v>
      </c>
      <c r="AK309">
        <f t="shared" si="63"/>
        <v>17465909.809273578</v>
      </c>
      <c r="AL309" s="21">
        <f t="shared" si="64"/>
        <v>30.412374714424363</v>
      </c>
      <c r="AM309" s="11">
        <v>66390603.503827743</v>
      </c>
      <c r="AN309" s="11">
        <v>83480584.369885832</v>
      </c>
      <c r="AO309" s="11">
        <v>71812447.486773059</v>
      </c>
      <c r="AP309" s="20">
        <f t="shared" si="65"/>
        <v>73894545.120162204</v>
      </c>
      <c r="AQ309">
        <f t="shared" si="66"/>
        <v>8733167.2042152863</v>
      </c>
      <c r="AR309" s="31">
        <f t="shared" si="67"/>
        <v>11.818419329889659</v>
      </c>
      <c r="AS309" s="11">
        <v>28920112.191679738</v>
      </c>
      <c r="AT309" s="11">
        <v>54815414.672200114</v>
      </c>
      <c r="AU309" s="11">
        <v>42784069.153829575</v>
      </c>
      <c r="AV309" s="20">
        <f t="shared" si="68"/>
        <v>42173198.672569811</v>
      </c>
      <c r="AW309">
        <f t="shared" si="69"/>
        <v>12958454.564417278</v>
      </c>
      <c r="AX309" s="21">
        <f t="shared" si="70"/>
        <v>30.72675294332295</v>
      </c>
    </row>
    <row r="310" spans="1:50" ht="18">
      <c r="A310" s="3" t="s">
        <v>41</v>
      </c>
      <c r="B310" s="3" t="s">
        <v>997</v>
      </c>
      <c r="C310" s="3" t="s">
        <v>119</v>
      </c>
      <c r="D310" s="3" t="s">
        <v>796</v>
      </c>
      <c r="E310" s="3" t="str">
        <f t="shared" si="74"/>
        <v>(18:4_16:1)</v>
      </c>
      <c r="F310" s="3">
        <v>740.46280000000002</v>
      </c>
      <c r="G310" s="3" t="s">
        <v>244</v>
      </c>
      <c r="H310" s="3"/>
      <c r="I310" s="3">
        <v>12.954000000000001</v>
      </c>
      <c r="J310" s="3" t="s">
        <v>46</v>
      </c>
      <c r="K310" s="9">
        <v>0.90014220396225242</v>
      </c>
      <c r="L310" s="10">
        <v>0.71776549548799773</v>
      </c>
      <c r="M310" s="9">
        <v>1.3120049269969505</v>
      </c>
      <c r="N310" s="9">
        <v>0.28491451051925848</v>
      </c>
      <c r="O310" s="9">
        <v>1.1064603964124899</v>
      </c>
      <c r="P310" s="9">
        <v>0.84859833696591314</v>
      </c>
      <c r="Q310" s="9">
        <v>0.84333554977195735</v>
      </c>
      <c r="R310" s="9">
        <v>0.70859246839637269</v>
      </c>
      <c r="S310" s="9">
        <v>1.2292062204639052</v>
      </c>
      <c r="T310" s="9">
        <v>0.70877603778490972</v>
      </c>
      <c r="U310" s="3" t="s">
        <v>37</v>
      </c>
      <c r="V310" s="3" t="s">
        <v>38</v>
      </c>
      <c r="W310" s="3" t="s">
        <v>38</v>
      </c>
      <c r="X310" s="3" t="s">
        <v>38</v>
      </c>
      <c r="Y310" s="16" t="s">
        <v>10</v>
      </c>
      <c r="Z310" s="16" t="s">
        <v>10</v>
      </c>
      <c r="AA310" s="11">
        <v>1312094.6408271401</v>
      </c>
      <c r="AB310" s="11">
        <v>57308492.637795307</v>
      </c>
      <c r="AC310" s="11">
        <v>73218152.827239141</v>
      </c>
      <c r="AD310" s="20">
        <f t="shared" si="59"/>
        <v>43946246.701953866</v>
      </c>
      <c r="AE310">
        <f t="shared" si="60"/>
        <v>37769465.356480099</v>
      </c>
      <c r="AF310" s="31">
        <f t="shared" si="61"/>
        <v>85.944689685640114</v>
      </c>
      <c r="AG310" s="11">
        <v>63047992.19651185</v>
      </c>
      <c r="AH310" s="11">
        <v>59310149.769244768</v>
      </c>
      <c r="AI310" s="11">
        <v>93860783.040235728</v>
      </c>
      <c r="AJ310" s="20">
        <f t="shared" si="62"/>
        <v>72072975.001997456</v>
      </c>
      <c r="AK310">
        <f t="shared" si="63"/>
        <v>18961126.043463506</v>
      </c>
      <c r="AL310" s="21">
        <f t="shared" si="64"/>
        <v>26.308232791747542</v>
      </c>
      <c r="AM310" s="11">
        <v>65501833.130173162</v>
      </c>
      <c r="AN310" s="11">
        <v>111199672.25319514</v>
      </c>
      <c r="AO310" s="11">
        <v>91172980.038162246</v>
      </c>
      <c r="AP310" s="20">
        <f t="shared" si="65"/>
        <v>89291495.140510187</v>
      </c>
      <c r="AQ310">
        <f t="shared" si="66"/>
        <v>22906944.671724949</v>
      </c>
      <c r="AR310" s="31">
        <f t="shared" si="67"/>
        <v>25.654117041805939</v>
      </c>
      <c r="AS310" s="11">
        <v>84521762.463574424</v>
      </c>
      <c r="AT310" s="11">
        <v>83305473.347784027</v>
      </c>
      <c r="AU310" s="11">
        <v>76991770.12613</v>
      </c>
      <c r="AV310" s="20">
        <f t="shared" si="68"/>
        <v>81606335.312496141</v>
      </c>
      <c r="AW310">
        <f t="shared" si="69"/>
        <v>4042338.2710647061</v>
      </c>
      <c r="AX310" s="21">
        <f t="shared" si="70"/>
        <v>4.9534613404527121</v>
      </c>
    </row>
    <row r="311" spans="1:50" ht="18">
      <c r="A311" s="3" t="s">
        <v>41</v>
      </c>
      <c r="B311" s="3" t="s">
        <v>998</v>
      </c>
      <c r="C311" s="3" t="s">
        <v>72</v>
      </c>
      <c r="D311" s="3" t="s">
        <v>999</v>
      </c>
      <c r="E311" s="3" t="str">
        <f t="shared" si="74"/>
        <v>(18:4_14:0_16:1)</v>
      </c>
      <c r="F311" s="3">
        <v>796.65809999999999</v>
      </c>
      <c r="G311" s="3" t="s">
        <v>422</v>
      </c>
      <c r="H311" s="3"/>
      <c r="I311" s="3">
        <v>38.427</v>
      </c>
      <c r="J311" s="3" t="s">
        <v>46</v>
      </c>
      <c r="K311" s="9">
        <v>0.80037678444891536</v>
      </c>
      <c r="L311" s="10">
        <v>0.33433211239190369</v>
      </c>
      <c r="M311" s="9">
        <v>0.70998438590751689</v>
      </c>
      <c r="N311" s="9">
        <v>9.8883410910100139E-2</v>
      </c>
      <c r="O311" s="9">
        <v>0.72651042574931413</v>
      </c>
      <c r="P311" s="9">
        <v>0.14240949761905122</v>
      </c>
      <c r="Q311" s="9">
        <v>1.0232766243452993</v>
      </c>
      <c r="R311" s="9">
        <v>0.91262119375673234</v>
      </c>
      <c r="S311" s="9">
        <v>0.90771051817743498</v>
      </c>
      <c r="T311" s="9">
        <v>0.70991045067549075</v>
      </c>
      <c r="U311" s="3" t="s">
        <v>58</v>
      </c>
      <c r="V311" s="3" t="s">
        <v>58</v>
      </c>
      <c r="W311" s="3" t="s">
        <v>38</v>
      </c>
      <c r="X311" s="3" t="s">
        <v>38</v>
      </c>
      <c r="Y311" s="3"/>
      <c r="Z311" s="3"/>
      <c r="AA311" s="11">
        <v>16412510.772</v>
      </c>
      <c r="AB311" s="11">
        <v>5999780.1053410759</v>
      </c>
      <c r="AC311" s="11">
        <v>6899266.0457929838</v>
      </c>
      <c r="AD311" s="20">
        <f t="shared" si="59"/>
        <v>9770518.9743780196</v>
      </c>
      <c r="AE311">
        <f t="shared" si="60"/>
        <v>5769688.9014075911</v>
      </c>
      <c r="AF311" s="31">
        <f t="shared" si="61"/>
        <v>59.052020844930432</v>
      </c>
      <c r="AG311" s="11">
        <v>7291983.8098727446</v>
      </c>
      <c r="AH311" s="11">
        <v>7269505.7995847063</v>
      </c>
      <c r="AI311" s="11">
        <v>12520981.130210076</v>
      </c>
      <c r="AJ311" s="20">
        <f t="shared" si="62"/>
        <v>9027490.2465558425</v>
      </c>
      <c r="AK311">
        <f t="shared" si="63"/>
        <v>3025472.7284951764</v>
      </c>
      <c r="AL311" s="21">
        <f t="shared" si="64"/>
        <v>33.513996092651013</v>
      </c>
      <c r="AM311" s="11">
        <v>11575544.719840972</v>
      </c>
      <c r="AN311" s="11">
        <v>8816782.6750239264</v>
      </c>
      <c r="AO311" s="11">
        <v>11132550.203384485</v>
      </c>
      <c r="AP311" s="20">
        <f t="shared" si="65"/>
        <v>10508292.532749794</v>
      </c>
      <c r="AQ311">
        <f t="shared" si="66"/>
        <v>1481541.506165274</v>
      </c>
      <c r="AR311" s="31">
        <f t="shared" si="67"/>
        <v>14.098784379555013</v>
      </c>
      <c r="AS311" s="11">
        <v>926604.80672546371</v>
      </c>
      <c r="AT311" s="11">
        <v>5774252.1383702466</v>
      </c>
      <c r="AU311" s="11">
        <v>5918458.1184070334</v>
      </c>
      <c r="AV311" s="20">
        <f t="shared" si="68"/>
        <v>4206438.3545009149</v>
      </c>
      <c r="AW311">
        <f t="shared" si="69"/>
        <v>2841334.1790441629</v>
      </c>
      <c r="AX311" s="21">
        <f t="shared" si="70"/>
        <v>67.547267773552846</v>
      </c>
    </row>
    <row r="312" spans="1:50" ht="18">
      <c r="A312" s="3" t="s">
        <v>41</v>
      </c>
      <c r="B312" s="3" t="s">
        <v>1000</v>
      </c>
      <c r="C312" s="3" t="s">
        <v>72</v>
      </c>
      <c r="D312" s="3" t="s">
        <v>1001</v>
      </c>
      <c r="E312" s="3" t="str">
        <f t="shared" si="74"/>
        <v>(15:0_16:1_20:4)</v>
      </c>
      <c r="F312" s="3">
        <v>838.70500000000004</v>
      </c>
      <c r="G312" s="3" t="s">
        <v>273</v>
      </c>
      <c r="H312" s="3"/>
      <c r="I312" s="3">
        <v>40.976999999999997</v>
      </c>
      <c r="J312" s="3" t="s">
        <v>46</v>
      </c>
      <c r="K312" s="9">
        <v>0.70344572467001154</v>
      </c>
      <c r="L312" s="10">
        <v>0.36688203028711652</v>
      </c>
      <c r="M312" s="9">
        <v>0.58631109611818699</v>
      </c>
      <c r="N312" s="9">
        <v>0.15531250074429731</v>
      </c>
      <c r="O312" s="9">
        <v>0.60042493267413588</v>
      </c>
      <c r="P312" s="9">
        <v>0.17146264421111615</v>
      </c>
      <c r="Q312" s="9">
        <v>1.0240722658148429</v>
      </c>
      <c r="R312" s="9">
        <v>0.93949989131361411</v>
      </c>
      <c r="S312" s="9">
        <v>0.8535483429880778</v>
      </c>
      <c r="T312" s="9">
        <v>0.71063265940629372</v>
      </c>
      <c r="U312" s="3" t="s">
        <v>58</v>
      </c>
      <c r="V312" s="3" t="s">
        <v>38</v>
      </c>
      <c r="W312" s="3" t="s">
        <v>38</v>
      </c>
      <c r="X312" s="3" t="s">
        <v>38</v>
      </c>
      <c r="Y312" s="3"/>
      <c r="Z312" s="3"/>
      <c r="AA312" s="11">
        <v>21818796.984999999</v>
      </c>
      <c r="AB312" s="11">
        <v>145049049.02188927</v>
      </c>
      <c r="AC312" s="11">
        <v>145253574.89366576</v>
      </c>
      <c r="AD312" s="20">
        <f t="shared" si="59"/>
        <v>104040473.63351834</v>
      </c>
      <c r="AE312">
        <f t="shared" si="60"/>
        <v>71206134.152039081</v>
      </c>
      <c r="AF312" s="31">
        <f t="shared" si="61"/>
        <v>68.440801608479859</v>
      </c>
      <c r="AG312" s="11">
        <v>176703908.52203187</v>
      </c>
      <c r="AH312" s="11">
        <v>152019154.33927882</v>
      </c>
      <c r="AI312" s="11">
        <v>206940626.81073108</v>
      </c>
      <c r="AJ312" s="20">
        <f t="shared" si="62"/>
        <v>178554563.22401392</v>
      </c>
      <c r="AK312">
        <f t="shared" si="63"/>
        <v>27507466.745005801</v>
      </c>
      <c r="AL312" s="21">
        <f t="shared" si="64"/>
        <v>15.405636377097251</v>
      </c>
      <c r="AM312" s="11">
        <v>246175892.7675491</v>
      </c>
      <c r="AN312" s="11">
        <v>278920668.1667397</v>
      </c>
      <c r="AO312" s="11">
        <v>240039740.16186729</v>
      </c>
      <c r="AP312" s="20">
        <f t="shared" si="65"/>
        <v>255045433.6987187</v>
      </c>
      <c r="AQ312">
        <f t="shared" si="66"/>
        <v>20902947.349053137</v>
      </c>
      <c r="AR312" s="31">
        <f t="shared" si="67"/>
        <v>8.1957740022687382</v>
      </c>
      <c r="AS312" s="11">
        <v>108668915.55646601</v>
      </c>
      <c r="AT312" s="11">
        <v>127431560.187252</v>
      </c>
      <c r="AU312" s="11">
        <v>198225200.09264472</v>
      </c>
      <c r="AV312" s="20">
        <f t="shared" si="68"/>
        <v>144775225.27878758</v>
      </c>
      <c r="AW312">
        <f t="shared" si="69"/>
        <v>47230118.188363321</v>
      </c>
      <c r="AX312" s="21">
        <f t="shared" si="70"/>
        <v>32.623066617519861</v>
      </c>
    </row>
    <row r="313" spans="1:50" ht="18">
      <c r="A313" s="3" t="s">
        <v>41</v>
      </c>
      <c r="B313" s="3" t="s">
        <v>1002</v>
      </c>
      <c r="C313" s="3" t="s">
        <v>111</v>
      </c>
      <c r="D313" s="3" t="s">
        <v>1003</v>
      </c>
      <c r="E313" s="3" t="str">
        <f t="shared" si="74"/>
        <v>(20:0_14:4)</v>
      </c>
      <c r="F313" s="3">
        <v>739.51520000000005</v>
      </c>
      <c r="G313" s="3" t="s">
        <v>396</v>
      </c>
      <c r="H313" s="3"/>
      <c r="I313" s="3">
        <v>17.347000000000001</v>
      </c>
      <c r="J313" s="3" t="s">
        <v>46</v>
      </c>
      <c r="K313" s="9">
        <v>1.9636073987978679</v>
      </c>
      <c r="L313" s="10">
        <v>0.34799778595788977</v>
      </c>
      <c r="M313" s="9">
        <v>1.9883736974020083</v>
      </c>
      <c r="N313" s="9">
        <v>2.4014347097665135E-2</v>
      </c>
      <c r="O313" s="9">
        <v>1.610966149303602</v>
      </c>
      <c r="P313" s="9">
        <v>0.19396860780010322</v>
      </c>
      <c r="Q313" s="9">
        <v>0.81019284826010141</v>
      </c>
      <c r="R313" s="9">
        <v>0.37815051334913413</v>
      </c>
      <c r="S313" s="9">
        <v>0.82041152945840656</v>
      </c>
      <c r="T313" s="9">
        <v>0.71122227936352278</v>
      </c>
      <c r="U313" s="3" t="s">
        <v>38</v>
      </c>
      <c r="V313" s="3" t="s">
        <v>38</v>
      </c>
      <c r="W313" s="3" t="s">
        <v>38</v>
      </c>
      <c r="X313" s="3" t="s">
        <v>37</v>
      </c>
      <c r="Y313" s="3"/>
      <c r="Z313" s="3"/>
      <c r="AA313" s="11">
        <v>135190492.38100001</v>
      </c>
      <c r="AB313" s="11">
        <v>2421901.28323458</v>
      </c>
      <c r="AC313" s="11">
        <v>2716143.6995378616</v>
      </c>
      <c r="AD313" s="20">
        <f t="shared" si="59"/>
        <v>46776179.121257484</v>
      </c>
      <c r="AE313">
        <f t="shared" si="60"/>
        <v>76569182.68170166</v>
      </c>
      <c r="AF313" s="31">
        <f t="shared" si="61"/>
        <v>163.6926831565529</v>
      </c>
      <c r="AG313" s="11">
        <v>1721295.6326278704</v>
      </c>
      <c r="AH313" s="11">
        <v>3247867.7104990901</v>
      </c>
      <c r="AI313" s="11">
        <v>3845806.8766370504</v>
      </c>
      <c r="AJ313" s="20">
        <f t="shared" si="62"/>
        <v>2938323.4065880035</v>
      </c>
      <c r="AK313">
        <f t="shared" si="63"/>
        <v>1095559.3382118593</v>
      </c>
      <c r="AL313" s="21">
        <f t="shared" si="64"/>
        <v>37.285185686351269</v>
      </c>
      <c r="AM313" s="11">
        <v>2510939.2499043788</v>
      </c>
      <c r="AN313" s="11">
        <v>3809162.279043898</v>
      </c>
      <c r="AO313" s="11">
        <v>3672883.9869497404</v>
      </c>
      <c r="AP313" s="20">
        <f t="shared" si="65"/>
        <v>3330995.1719660056</v>
      </c>
      <c r="AQ313">
        <f t="shared" si="66"/>
        <v>713450.57972173742</v>
      </c>
      <c r="AR313" s="31">
        <f t="shared" si="67"/>
        <v>21.418541393461332</v>
      </c>
      <c r="AS313" s="11">
        <v>3052485.0822799746</v>
      </c>
      <c r="AT313" s="11">
        <v>2621932.4275918198</v>
      </c>
      <c r="AU313" s="11">
        <v>3984021.3862264398</v>
      </c>
      <c r="AV313" s="20">
        <f t="shared" si="68"/>
        <v>3219479.6320327446</v>
      </c>
      <c r="AW313">
        <f t="shared" si="69"/>
        <v>696230.5419499604</v>
      </c>
      <c r="AX313" s="21">
        <f t="shared" si="70"/>
        <v>21.625561318130408</v>
      </c>
    </row>
    <row r="314" spans="1:50" ht="18">
      <c r="A314" s="3" t="s">
        <v>41</v>
      </c>
      <c r="B314" s="3" t="s">
        <v>1004</v>
      </c>
      <c r="C314" s="3" t="s">
        <v>72</v>
      </c>
      <c r="D314" s="3" t="s">
        <v>1005</v>
      </c>
      <c r="E314" s="3" t="str">
        <f t="shared" si="74"/>
        <v>(20:1_18:1_18:1)</v>
      </c>
      <c r="F314" s="3">
        <v>912.81460000000004</v>
      </c>
      <c r="G314" s="3" t="s">
        <v>423</v>
      </c>
      <c r="H314" s="3"/>
      <c r="I314" s="3">
        <v>45.582000000000001</v>
      </c>
      <c r="J314" s="3" t="s">
        <v>90</v>
      </c>
      <c r="K314" s="9">
        <v>0.96868853110011</v>
      </c>
      <c r="L314" s="10">
        <v>0.93772946233780052</v>
      </c>
      <c r="M314" s="9">
        <v>0.62341718485848385</v>
      </c>
      <c r="N314" s="9">
        <v>0.39609468997066244</v>
      </c>
      <c r="O314" s="9">
        <v>1.0709515582747839</v>
      </c>
      <c r="P314" s="9">
        <v>0.86496279331444514</v>
      </c>
      <c r="Q314" s="9">
        <v>1.7178730139078389</v>
      </c>
      <c r="R314" s="9">
        <v>0.19656316662367523</v>
      </c>
      <c r="S314" s="9">
        <v>1.1055685330129148</v>
      </c>
      <c r="T314" s="9">
        <v>0.71799097894697383</v>
      </c>
      <c r="U314" s="3" t="s">
        <v>58</v>
      </c>
      <c r="V314" s="3" t="s">
        <v>38</v>
      </c>
      <c r="W314" s="3" t="s">
        <v>38</v>
      </c>
      <c r="X314" s="3" t="s">
        <v>38</v>
      </c>
      <c r="Y314" s="3"/>
      <c r="Z314" s="3"/>
      <c r="AA314" s="11">
        <v>607425.21499999997</v>
      </c>
      <c r="AB314" s="11">
        <v>12506115.578724235</v>
      </c>
      <c r="AC314" s="11">
        <v>14027443.318211265</v>
      </c>
      <c r="AD314" s="20">
        <f t="shared" si="59"/>
        <v>9046994.7039784994</v>
      </c>
      <c r="AE314">
        <f t="shared" si="60"/>
        <v>7348357.5982804326</v>
      </c>
      <c r="AF314" s="31">
        <f t="shared" si="61"/>
        <v>81.224294240483246</v>
      </c>
      <c r="AG314" s="11">
        <v>6025855.3554036766</v>
      </c>
      <c r="AH314" s="11">
        <v>8088289.3391842265</v>
      </c>
      <c r="AI314" s="11">
        <v>8601983.5899681766</v>
      </c>
      <c r="AJ314" s="20">
        <f t="shared" si="62"/>
        <v>7572042.7615186935</v>
      </c>
      <c r="AK314">
        <f t="shared" si="63"/>
        <v>1363448.5934363792</v>
      </c>
      <c r="AL314" s="21">
        <f t="shared" si="64"/>
        <v>18.006350946213065</v>
      </c>
      <c r="AM314" s="11">
        <v>15771996.789554805</v>
      </c>
      <c r="AN314" s="11">
        <v>9794251.4184785355</v>
      </c>
      <c r="AO314" s="11">
        <v>8463597.3172017038</v>
      </c>
      <c r="AP314" s="20">
        <f t="shared" si="65"/>
        <v>11343281.841745013</v>
      </c>
      <c r="AQ314">
        <f t="shared" si="66"/>
        <v>3892659.3931432823</v>
      </c>
      <c r="AR314" s="31">
        <f t="shared" si="67"/>
        <v>34.31687096778024</v>
      </c>
      <c r="AS314" s="11">
        <v>8876565.9659041129</v>
      </c>
      <c r="AT314" s="11">
        <v>9801217.9069876876</v>
      </c>
      <c r="AU314" s="11">
        <v>10822055.984404806</v>
      </c>
      <c r="AV314" s="20">
        <f t="shared" si="68"/>
        <v>9833279.9524322022</v>
      </c>
      <c r="AW314">
        <f t="shared" si="69"/>
        <v>973141.22001383826</v>
      </c>
      <c r="AX314" s="21">
        <f t="shared" si="70"/>
        <v>9.8964051132617019</v>
      </c>
    </row>
    <row r="315" spans="1:50" ht="18">
      <c r="A315" s="3" t="s">
        <v>41</v>
      </c>
      <c r="B315" s="3" t="s">
        <v>424</v>
      </c>
      <c r="C315" s="3" t="s">
        <v>425</v>
      </c>
      <c r="D315" s="8">
        <v>0.75208333333333333</v>
      </c>
      <c r="E315" s="3" t="s">
        <v>49</v>
      </c>
      <c r="F315" s="3">
        <v>517.31679999999994</v>
      </c>
      <c r="G315" s="3" t="s">
        <v>426</v>
      </c>
      <c r="H315" s="3"/>
      <c r="I315" s="3">
        <v>8.6</v>
      </c>
      <c r="J315" s="3" t="s">
        <v>46</v>
      </c>
      <c r="K315" s="9">
        <v>1.4489925957866105</v>
      </c>
      <c r="L315" s="10">
        <v>0.22457147046192891</v>
      </c>
      <c r="M315" s="9">
        <v>1.5723661414688215</v>
      </c>
      <c r="N315" s="9">
        <v>0.18442376988826592</v>
      </c>
      <c r="O315" s="9">
        <v>1.3385622008624065</v>
      </c>
      <c r="P315" s="9">
        <v>5.1917144221928412E-2</v>
      </c>
      <c r="Q315" s="9">
        <v>0.85130439123548696</v>
      </c>
      <c r="R315" s="9">
        <v>0.51012827872950817</v>
      </c>
      <c r="S315" s="9">
        <v>0.92378815789306701</v>
      </c>
      <c r="T315" s="9">
        <v>0.72113382403470727</v>
      </c>
      <c r="U315" s="3" t="s">
        <v>38</v>
      </c>
      <c r="V315" s="3" t="s">
        <v>37</v>
      </c>
      <c r="W315" s="3" t="s">
        <v>37</v>
      </c>
      <c r="X315" s="3" t="s">
        <v>38</v>
      </c>
      <c r="Y315" s="3"/>
      <c r="Z315" s="3"/>
      <c r="AA315" s="11">
        <v>24751673.276000001</v>
      </c>
      <c r="AB315" s="11">
        <v>6401998.354948475</v>
      </c>
      <c r="AC315" s="11">
        <v>10353088.725156583</v>
      </c>
      <c r="AD315" s="20">
        <f t="shared" si="59"/>
        <v>13835586.785368353</v>
      </c>
      <c r="AE315">
        <f t="shared" si="60"/>
        <v>9657819.991157474</v>
      </c>
      <c r="AF315" s="31">
        <f t="shared" si="61"/>
        <v>69.804195087489731</v>
      </c>
      <c r="AG315" s="11">
        <v>7761935.611959382</v>
      </c>
      <c r="AH315" s="11">
        <v>16920890.120226674</v>
      </c>
      <c r="AI315" s="11">
        <v>24607913.730206091</v>
      </c>
      <c r="AJ315" s="20">
        <f t="shared" si="62"/>
        <v>16430246.48746405</v>
      </c>
      <c r="AK315">
        <f t="shared" si="63"/>
        <v>8433699.8447235227</v>
      </c>
      <c r="AL315" s="21">
        <f t="shared" si="64"/>
        <v>51.330330626252433</v>
      </c>
      <c r="AM315" s="11">
        <v>14673385.980070615</v>
      </c>
      <c r="AN315" s="11">
        <v>12531014.005680164</v>
      </c>
      <c r="AO315" s="11">
        <v>13890513.753298987</v>
      </c>
      <c r="AP315" s="20">
        <f t="shared" si="65"/>
        <v>13698304.579683254</v>
      </c>
      <c r="AQ315">
        <f t="shared" si="66"/>
        <v>1084042.2934461283</v>
      </c>
      <c r="AR315" s="31">
        <f t="shared" si="67"/>
        <v>7.9136968165676063</v>
      </c>
      <c r="AS315" s="11">
        <v>13095924.323896034</v>
      </c>
      <c r="AT315" s="11">
        <v>6663530.869588878</v>
      </c>
      <c r="AU315" s="11">
        <v>22137605.943774652</v>
      </c>
      <c r="AV315" s="20">
        <f t="shared" si="68"/>
        <v>13965687.045753187</v>
      </c>
      <c r="AW315">
        <f t="shared" si="69"/>
        <v>7773616.6129179336</v>
      </c>
      <c r="AX315" s="21">
        <f t="shared" si="70"/>
        <v>55.662256983495887</v>
      </c>
    </row>
    <row r="316" spans="1:50" ht="18">
      <c r="A316" s="3" t="s">
        <v>41</v>
      </c>
      <c r="B316" s="3" t="s">
        <v>1006</v>
      </c>
      <c r="C316" s="3" t="s">
        <v>72</v>
      </c>
      <c r="D316" s="3" t="s">
        <v>1007</v>
      </c>
      <c r="E316" s="3" t="str">
        <f>"("&amp;D316&amp;")"</f>
        <v>(18:4_16:1_16:1)</v>
      </c>
      <c r="F316" s="3">
        <v>822.67370000000005</v>
      </c>
      <c r="G316" s="3" t="s">
        <v>427</v>
      </c>
      <c r="H316" s="3"/>
      <c r="I316" s="3">
        <v>38.637999999999998</v>
      </c>
      <c r="J316" s="3" t="s">
        <v>46</v>
      </c>
      <c r="K316" s="9">
        <v>0.77374350799142244</v>
      </c>
      <c r="L316" s="10">
        <v>0.47345253371133544</v>
      </c>
      <c r="M316" s="9">
        <v>0.64666696480364882</v>
      </c>
      <c r="N316" s="9">
        <v>0.19196706592788579</v>
      </c>
      <c r="O316" s="9">
        <v>0.66457808502857618</v>
      </c>
      <c r="P316" s="9">
        <v>0.21036727516122428</v>
      </c>
      <c r="Q316" s="9">
        <v>1.027697595825644</v>
      </c>
      <c r="R316" s="9">
        <v>0.94146158562574844</v>
      </c>
      <c r="S316" s="9">
        <v>0.85891264762113329</v>
      </c>
      <c r="T316" s="9">
        <v>0.72357044698905737</v>
      </c>
      <c r="U316" s="3" t="s">
        <v>38</v>
      </c>
      <c r="V316" s="3" t="s">
        <v>58</v>
      </c>
      <c r="W316" s="3" t="s">
        <v>58</v>
      </c>
      <c r="X316" s="3" t="s">
        <v>38</v>
      </c>
      <c r="Y316" s="3"/>
      <c r="Z316" s="3"/>
      <c r="AA316" s="11">
        <v>9586026.4590000007</v>
      </c>
      <c r="AB316" s="11">
        <v>2960956.3352003833</v>
      </c>
      <c r="AC316" s="11">
        <v>3449070.3636624301</v>
      </c>
      <c r="AD316" s="20">
        <f t="shared" si="59"/>
        <v>5332017.7192876041</v>
      </c>
      <c r="AE316">
        <f t="shared" si="60"/>
        <v>3692154.7359715914</v>
      </c>
      <c r="AF316" s="31">
        <f t="shared" si="61"/>
        <v>69.244982487884343</v>
      </c>
      <c r="AG316" s="11">
        <v>2839407.396527553</v>
      </c>
      <c r="AH316" s="11">
        <v>3869436.7423357954</v>
      </c>
      <c r="AI316" s="11">
        <v>5116526.8572241571</v>
      </c>
      <c r="AJ316" s="20">
        <f t="shared" si="62"/>
        <v>3941790.332029169</v>
      </c>
      <c r="AK316">
        <f t="shared" si="63"/>
        <v>1140282.6583908612</v>
      </c>
      <c r="AL316" s="21">
        <f t="shared" si="64"/>
        <v>28.928039351191533</v>
      </c>
      <c r="AM316" s="11">
        <v>4597872.4624403259</v>
      </c>
      <c r="AN316" s="11">
        <v>4982648.2229821933</v>
      </c>
      <c r="AO316" s="11">
        <v>3022215.7825729325</v>
      </c>
      <c r="AP316" s="20">
        <f t="shared" si="65"/>
        <v>4200912.1559984842</v>
      </c>
      <c r="AQ316">
        <f t="shared" si="66"/>
        <v>1038752.5942302386</v>
      </c>
      <c r="AR316" s="31">
        <f t="shared" si="67"/>
        <v>24.726834450632428</v>
      </c>
      <c r="AS316" s="11">
        <v>1939929.5613252649</v>
      </c>
      <c r="AT316" s="11">
        <v>1599897.3395944971</v>
      </c>
      <c r="AU316" s="11">
        <v>2883151.7147668325</v>
      </c>
      <c r="AV316" s="20">
        <f t="shared" si="68"/>
        <v>2140992.8718955317</v>
      </c>
      <c r="AW316">
        <f t="shared" si="69"/>
        <v>664834.78323027131</v>
      </c>
      <c r="AX316" s="21">
        <f t="shared" si="70"/>
        <v>31.052638799383704</v>
      </c>
    </row>
    <row r="317" spans="1:50" ht="18">
      <c r="A317" s="3" t="s">
        <v>41</v>
      </c>
      <c r="B317" s="3" t="s">
        <v>1008</v>
      </c>
      <c r="C317" s="3" t="s">
        <v>72</v>
      </c>
      <c r="D317" s="3" t="s">
        <v>1009</v>
      </c>
      <c r="E317" s="3" t="str">
        <f>"("&amp;D317&amp;")"</f>
        <v>(22:0_18:2_18:2)</v>
      </c>
      <c r="F317" s="3">
        <v>938.83019999999999</v>
      </c>
      <c r="G317" s="3" t="s">
        <v>428</v>
      </c>
      <c r="H317" s="3"/>
      <c r="I317" s="3">
        <v>46.877000000000002</v>
      </c>
      <c r="J317" s="3" t="s">
        <v>90</v>
      </c>
      <c r="K317" s="9">
        <v>0.85160033071549801</v>
      </c>
      <c r="L317" s="10">
        <v>0.68304712776501186</v>
      </c>
      <c r="M317" s="9">
        <v>0.78681455510803266</v>
      </c>
      <c r="N317" s="9">
        <v>0.5116569969404009</v>
      </c>
      <c r="O317" s="9">
        <v>0.75379275652806688</v>
      </c>
      <c r="P317" s="9">
        <v>0.47523813771491252</v>
      </c>
      <c r="Q317" s="9">
        <v>0.95803102730422707</v>
      </c>
      <c r="R317" s="9">
        <v>0.86067560545687094</v>
      </c>
      <c r="S317" s="9">
        <v>0.88514850140410928</v>
      </c>
      <c r="T317" s="9">
        <v>0.72386001418750334</v>
      </c>
      <c r="U317" s="3" t="s">
        <v>58</v>
      </c>
      <c r="V317" s="3" t="s">
        <v>38</v>
      </c>
      <c r="W317" s="3" t="s">
        <v>38</v>
      </c>
      <c r="X317" s="3" t="s">
        <v>38</v>
      </c>
      <c r="Y317" s="3"/>
      <c r="Z317" s="3"/>
      <c r="AA317" s="11">
        <v>2534128.108</v>
      </c>
      <c r="AB317" s="11">
        <v>26892165.139493458</v>
      </c>
      <c r="AC317" s="11">
        <v>20900289.788865697</v>
      </c>
      <c r="AD317" s="20">
        <f t="shared" si="59"/>
        <v>16775527.678786384</v>
      </c>
      <c r="AE317">
        <f t="shared" si="60"/>
        <v>12692073.859518036</v>
      </c>
      <c r="AF317" s="31">
        <f t="shared" si="61"/>
        <v>75.658269012711244</v>
      </c>
      <c r="AG317" s="11">
        <v>22080481.550233442</v>
      </c>
      <c r="AH317" s="11">
        <v>25266669.905077834</v>
      </c>
      <c r="AI317" s="11">
        <v>28033266.389287401</v>
      </c>
      <c r="AJ317" s="20">
        <f t="shared" si="62"/>
        <v>25126805.948199559</v>
      </c>
      <c r="AK317">
        <f t="shared" si="63"/>
        <v>2978856.0354342237</v>
      </c>
      <c r="AL317" s="21">
        <f t="shared" si="64"/>
        <v>11.855291283640735</v>
      </c>
      <c r="AM317" s="11">
        <v>27577321.604497369</v>
      </c>
      <c r="AN317" s="11">
        <v>47219480.730808496</v>
      </c>
      <c r="AO317" s="11">
        <v>38784612.418461271</v>
      </c>
      <c r="AP317" s="20">
        <f t="shared" si="65"/>
        <v>37860471.584589042</v>
      </c>
      <c r="AQ317">
        <f t="shared" si="66"/>
        <v>9853635.4203133956</v>
      </c>
      <c r="AR317" s="31">
        <f t="shared" si="67"/>
        <v>26.026182474505362</v>
      </c>
      <c r="AS317" s="11">
        <v>30024607.005900562</v>
      </c>
      <c r="AT317" s="11">
        <v>30258126.107562389</v>
      </c>
      <c r="AU317" s="11">
        <v>31347202.365677103</v>
      </c>
      <c r="AV317" s="20">
        <f t="shared" si="68"/>
        <v>30543311.826380018</v>
      </c>
      <c r="AW317">
        <f t="shared" si="69"/>
        <v>705912.73687953502</v>
      </c>
      <c r="AX317" s="21">
        <f t="shared" si="70"/>
        <v>2.3111859672985551</v>
      </c>
    </row>
    <row r="318" spans="1:50" ht="18">
      <c r="A318" s="3" t="s">
        <v>41</v>
      </c>
      <c r="B318" s="3" t="s">
        <v>1010</v>
      </c>
      <c r="C318" s="3" t="s">
        <v>72</v>
      </c>
      <c r="D318" s="3" t="s">
        <v>1011</v>
      </c>
      <c r="E318" s="3" t="str">
        <f>"("&amp;D318&amp;")"</f>
        <v>(6:0_10:3_18:3)</v>
      </c>
      <c r="F318" s="3">
        <v>598.42330000000004</v>
      </c>
      <c r="G318" s="3" t="s">
        <v>429</v>
      </c>
      <c r="H318" s="3"/>
      <c r="I318" s="3">
        <v>12.593999999999999</v>
      </c>
      <c r="J318" s="3" t="s">
        <v>80</v>
      </c>
      <c r="K318" s="9">
        <v>2.0120310978518279</v>
      </c>
      <c r="L318" s="10">
        <v>0.22779475366438071</v>
      </c>
      <c r="M318" s="9">
        <v>1.6774802997141658</v>
      </c>
      <c r="N318" s="9">
        <v>2.3525184630104862E-2</v>
      </c>
      <c r="O318" s="9">
        <v>1.7102236816934615</v>
      </c>
      <c r="P318" s="9">
        <v>0.32454483598118872</v>
      </c>
      <c r="Q318" s="9">
        <v>1.019519383914598</v>
      </c>
      <c r="R318" s="9">
        <v>0.9581347696047543</v>
      </c>
      <c r="S318" s="9">
        <v>0.84999863248605112</v>
      </c>
      <c r="T318" s="9">
        <v>0.72876168754464432</v>
      </c>
      <c r="U318" s="3" t="s">
        <v>37</v>
      </c>
      <c r="V318" s="3" t="s">
        <v>37</v>
      </c>
      <c r="W318" s="3" t="s">
        <v>37</v>
      </c>
      <c r="X318" s="3" t="s">
        <v>37</v>
      </c>
      <c r="Y318" s="16" t="s">
        <v>10</v>
      </c>
      <c r="Z318" s="16" t="s">
        <v>10</v>
      </c>
      <c r="AA318" s="11">
        <v>7742913.7286389396</v>
      </c>
      <c r="AB318" s="11">
        <v>664866.94155828247</v>
      </c>
      <c r="AC318" s="11">
        <v>591345.43371226476</v>
      </c>
      <c r="AD318" s="20">
        <f t="shared" si="59"/>
        <v>2999708.7013031621</v>
      </c>
      <c r="AE318">
        <f t="shared" si="60"/>
        <v>4107900.5345232654</v>
      </c>
      <c r="AF318" s="31">
        <f t="shared" si="61"/>
        <v>136.94331495383776</v>
      </c>
      <c r="AG318" s="11">
        <v>1711172.5366642782</v>
      </c>
      <c r="AH318" s="11">
        <v>1192527.5072990828</v>
      </c>
      <c r="AI318" s="11">
        <v>1186906.7178095009</v>
      </c>
      <c r="AJ318" s="20">
        <f t="shared" si="62"/>
        <v>1363535.5872576206</v>
      </c>
      <c r="AK318">
        <f t="shared" si="63"/>
        <v>301075.54660449806</v>
      </c>
      <c r="AL318" s="21">
        <f t="shared" si="64"/>
        <v>22.080505226125361</v>
      </c>
      <c r="AM318" s="11">
        <v>191360.40480763846</v>
      </c>
      <c r="AN318" s="11">
        <v>2620560.672637397</v>
      </c>
      <c r="AO318" s="11">
        <v>4130988.3741988894</v>
      </c>
      <c r="AP318" s="20">
        <f t="shared" si="65"/>
        <v>2314303.1505479752</v>
      </c>
      <c r="AQ318">
        <f t="shared" si="66"/>
        <v>1987589.5921139559</v>
      </c>
      <c r="AR318" s="31">
        <f t="shared" si="67"/>
        <v>85.88285383629794</v>
      </c>
      <c r="AS318" s="11">
        <v>125642.8338775352</v>
      </c>
      <c r="AT318" s="11">
        <v>16631.937660032792</v>
      </c>
      <c r="AU318" s="11">
        <v>24184.133277331894</v>
      </c>
      <c r="AV318" s="20">
        <f t="shared" si="68"/>
        <v>55486.301604966626</v>
      </c>
      <c r="AW318">
        <f t="shared" si="69"/>
        <v>60874.569239087476</v>
      </c>
      <c r="AX318" s="21">
        <f t="shared" si="70"/>
        <v>109.71098717748839</v>
      </c>
    </row>
    <row r="319" spans="1:50" ht="18">
      <c r="A319" s="3" t="s">
        <v>41</v>
      </c>
      <c r="B319" s="3" t="s">
        <v>1012</v>
      </c>
      <c r="C319" s="3" t="s">
        <v>43</v>
      </c>
      <c r="D319" s="3" t="s">
        <v>1013</v>
      </c>
      <c r="E319" s="3" t="str">
        <f>"("&amp;D319&amp;")"</f>
        <v>(18:3_16:0)</v>
      </c>
      <c r="F319" s="3">
        <v>590.49099999999999</v>
      </c>
      <c r="G319" s="3" t="s">
        <v>107</v>
      </c>
      <c r="H319" s="3"/>
      <c r="I319" s="3">
        <v>29.736000000000001</v>
      </c>
      <c r="J319" s="3" t="s">
        <v>80</v>
      </c>
      <c r="K319" s="9">
        <v>1.3002651853086684</v>
      </c>
      <c r="L319" s="10">
        <v>0.41001941143828602</v>
      </c>
      <c r="M319" s="9">
        <v>1.4740300692659436</v>
      </c>
      <c r="N319" s="9">
        <v>0.11363819595858655</v>
      </c>
      <c r="O319" s="9">
        <v>1.4246822766196288</v>
      </c>
      <c r="P319" s="9">
        <v>0.13892611868277976</v>
      </c>
      <c r="Q319" s="9">
        <v>0.96652185482831465</v>
      </c>
      <c r="R319" s="9">
        <v>0.85581297021966629</v>
      </c>
      <c r="S319" s="9">
        <v>1.0956859360049891</v>
      </c>
      <c r="T319" s="9">
        <v>0.72981605902680435</v>
      </c>
      <c r="U319" s="3" t="s">
        <v>58</v>
      </c>
      <c r="V319" s="3" t="s">
        <v>58</v>
      </c>
      <c r="W319" s="3" t="s">
        <v>58</v>
      </c>
      <c r="X319" s="3" t="s">
        <v>58</v>
      </c>
      <c r="Y319" s="16" t="s">
        <v>10</v>
      </c>
      <c r="Z319" s="16" t="s">
        <v>10</v>
      </c>
      <c r="AA319" s="11">
        <v>1641318.4266011899</v>
      </c>
      <c r="AB319" s="11">
        <v>12410753.540338958</v>
      </c>
      <c r="AC319" s="11">
        <v>16549898.162417097</v>
      </c>
      <c r="AD319" s="20">
        <f t="shared" si="59"/>
        <v>10200656.709785748</v>
      </c>
      <c r="AE319">
        <f t="shared" si="60"/>
        <v>7696092.088528512</v>
      </c>
      <c r="AF319" s="31">
        <f t="shared" si="61"/>
        <v>75.447025691448431</v>
      </c>
      <c r="AG319" s="11">
        <v>22127733.700239301</v>
      </c>
      <c r="AH319" s="11">
        <v>14614059.337119777</v>
      </c>
      <c r="AI319" s="11">
        <v>22873105.641336288</v>
      </c>
      <c r="AJ319" s="20">
        <f t="shared" si="62"/>
        <v>19871632.892898455</v>
      </c>
      <c r="AK319">
        <f t="shared" si="63"/>
        <v>4568419.2674776604</v>
      </c>
      <c r="AL319" s="21">
        <f t="shared" si="64"/>
        <v>22.989652094017302</v>
      </c>
      <c r="AM319" s="11">
        <v>20150885.695154857</v>
      </c>
      <c r="AN319" s="11">
        <v>37512524.45557639</v>
      </c>
      <c r="AO319" s="11">
        <v>1865584.9340279675</v>
      </c>
      <c r="AP319" s="20">
        <f t="shared" si="65"/>
        <v>19842998.361586407</v>
      </c>
      <c r="AQ319">
        <f t="shared" si="66"/>
        <v>17825464.096927788</v>
      </c>
      <c r="AR319" s="31">
        <f t="shared" si="67"/>
        <v>89.832513071389869</v>
      </c>
      <c r="AS319" s="11">
        <v>18341649.106202979</v>
      </c>
      <c r="AT319" s="11">
        <v>21266229.152940385</v>
      </c>
      <c r="AU319" s="11">
        <v>21425390.087303773</v>
      </c>
      <c r="AV319" s="20">
        <f t="shared" si="68"/>
        <v>20344422.782149047</v>
      </c>
      <c r="AW319">
        <f t="shared" si="69"/>
        <v>1736277.5839576307</v>
      </c>
      <c r="AX319" s="21">
        <f t="shared" si="70"/>
        <v>8.5344155621908584</v>
      </c>
    </row>
    <row r="320" spans="1:50" ht="18">
      <c r="A320" s="3" t="s">
        <v>41</v>
      </c>
      <c r="B320" s="3" t="s">
        <v>1014</v>
      </c>
      <c r="C320" s="3" t="s">
        <v>72</v>
      </c>
      <c r="D320" s="3" t="s">
        <v>1015</v>
      </c>
      <c r="E320" s="3" t="str">
        <f>"("&amp;D320&amp;")"</f>
        <v>(18:0_18:1_20:4)</v>
      </c>
      <c r="F320" s="3">
        <v>908.78330000000005</v>
      </c>
      <c r="G320" s="3" t="s">
        <v>411</v>
      </c>
      <c r="H320" s="3"/>
      <c r="I320" s="3">
        <v>45.832000000000001</v>
      </c>
      <c r="J320" s="3" t="s">
        <v>46</v>
      </c>
      <c r="K320" s="9">
        <v>0.84206327877476339</v>
      </c>
      <c r="L320" s="10">
        <v>0.66460044879252744</v>
      </c>
      <c r="M320" s="9">
        <v>0.49747185525977156</v>
      </c>
      <c r="N320" s="9">
        <v>3.466373659897308E-2</v>
      </c>
      <c r="O320" s="9">
        <v>0.68970279752905772</v>
      </c>
      <c r="P320" s="9">
        <v>0.36392562156668234</v>
      </c>
      <c r="Q320" s="9">
        <v>1.3864157142496158</v>
      </c>
      <c r="R320" s="9">
        <v>0.55586377756116023</v>
      </c>
      <c r="S320" s="9">
        <v>0.81906290763872702</v>
      </c>
      <c r="T320" s="9">
        <v>0.73024187400976892</v>
      </c>
      <c r="U320" s="3" t="s">
        <v>58</v>
      </c>
      <c r="V320" s="3" t="s">
        <v>58</v>
      </c>
      <c r="W320" s="3" t="s">
        <v>37</v>
      </c>
      <c r="X320" s="3" t="s">
        <v>38</v>
      </c>
      <c r="Y320" s="3"/>
      <c r="Z320" s="3"/>
      <c r="AA320" s="11">
        <v>6336714.6270000003</v>
      </c>
      <c r="AB320" s="11">
        <v>13943331.01304044</v>
      </c>
      <c r="AC320" s="11">
        <v>17036510.0983482</v>
      </c>
      <c r="AD320" s="20">
        <f t="shared" si="59"/>
        <v>12438851.912796214</v>
      </c>
      <c r="AE320">
        <f t="shared" si="60"/>
        <v>5506269.0457763318</v>
      </c>
      <c r="AF320" s="31">
        <f t="shared" si="61"/>
        <v>44.266698280344272</v>
      </c>
      <c r="AG320" s="11">
        <v>18627291.277575627</v>
      </c>
      <c r="AH320" s="11">
        <v>12161446.880458953</v>
      </c>
      <c r="AI320" s="11">
        <v>24605631.379224401</v>
      </c>
      <c r="AJ320" s="20">
        <f t="shared" si="62"/>
        <v>18464789.845752995</v>
      </c>
      <c r="AK320">
        <f t="shared" si="63"/>
        <v>6223683.5552859586</v>
      </c>
      <c r="AL320" s="21">
        <f t="shared" si="64"/>
        <v>33.705683125970914</v>
      </c>
      <c r="AM320" s="11">
        <v>22014950.476554111</v>
      </c>
      <c r="AN320" s="11">
        <v>21714620.704252828</v>
      </c>
      <c r="AO320" s="11">
        <v>27026246.386719465</v>
      </c>
      <c r="AP320" s="20">
        <f t="shared" si="65"/>
        <v>23585272.5225088</v>
      </c>
      <c r="AQ320">
        <f t="shared" si="66"/>
        <v>2983751.8904339634</v>
      </c>
      <c r="AR320" s="31">
        <f t="shared" si="67"/>
        <v>12.650911231093026</v>
      </c>
      <c r="AS320" s="11">
        <v>11945617.072638759</v>
      </c>
      <c r="AT320" s="11">
        <v>10891954.427246634</v>
      </c>
      <c r="AU320" s="11">
        <v>14392356.536177887</v>
      </c>
      <c r="AV320" s="20">
        <f t="shared" si="68"/>
        <v>12409976.012021095</v>
      </c>
      <c r="AW320">
        <f t="shared" si="69"/>
        <v>1795807.7985939225</v>
      </c>
      <c r="AX320" s="21">
        <f t="shared" si="70"/>
        <v>14.470679047682191</v>
      </c>
    </row>
    <row r="321" spans="1:50" ht="18">
      <c r="A321" s="3" t="s">
        <v>31</v>
      </c>
      <c r="B321" s="3" t="s">
        <v>1016</v>
      </c>
      <c r="C321" s="3" t="s">
        <v>78</v>
      </c>
      <c r="D321" s="18" t="s">
        <v>1017</v>
      </c>
      <c r="E321" s="3" t="s">
        <v>1018</v>
      </c>
      <c r="F321" s="3">
        <v>938.59670000000006</v>
      </c>
      <c r="G321" s="3" t="s">
        <v>430</v>
      </c>
      <c r="H321" s="3"/>
      <c r="I321" s="3">
        <v>17.966000000000001</v>
      </c>
      <c r="J321" s="3" t="s">
        <v>36</v>
      </c>
      <c r="K321" s="9">
        <v>1.6195947378688624</v>
      </c>
      <c r="L321" s="10">
        <v>0.32444518321092486</v>
      </c>
      <c r="M321" s="9">
        <v>3.1940569737698712</v>
      </c>
      <c r="N321" s="9">
        <v>3.8242188885152718E-2</v>
      </c>
      <c r="O321" s="9">
        <v>1.8378122210386187</v>
      </c>
      <c r="P321" s="9">
        <v>0.12207142838008138</v>
      </c>
      <c r="Q321" s="9">
        <v>0.57538492147480125</v>
      </c>
      <c r="R321" s="9">
        <v>0.10325662822799851</v>
      </c>
      <c r="S321" s="9">
        <v>1.1347358558702758</v>
      </c>
      <c r="T321" s="9">
        <v>0.7319212909831454</v>
      </c>
      <c r="U321" s="3" t="s">
        <v>38</v>
      </c>
      <c r="V321" s="3" t="s">
        <v>38</v>
      </c>
      <c r="W321" s="3" t="s">
        <v>47</v>
      </c>
      <c r="X321" s="3" t="s">
        <v>38</v>
      </c>
      <c r="Y321" s="11"/>
      <c r="Z321" s="11"/>
      <c r="AA321" s="11">
        <v>45665704.967</v>
      </c>
      <c r="AB321" s="11">
        <v>5177810.9673591172</v>
      </c>
      <c r="AC321" s="11">
        <v>3941843.6478311406</v>
      </c>
      <c r="AD321" s="20">
        <f t="shared" si="59"/>
        <v>18261786.527396753</v>
      </c>
      <c r="AE321">
        <f t="shared" si="60"/>
        <v>23740534.180743605</v>
      </c>
      <c r="AF321" s="31">
        <f t="shared" si="61"/>
        <v>130.00115922463286</v>
      </c>
      <c r="AG321" s="11">
        <v>3301342.4728438472</v>
      </c>
      <c r="AH321" s="11">
        <v>8604507.1163078733</v>
      </c>
      <c r="AI321" s="11">
        <v>1922699.6517876172</v>
      </c>
      <c r="AJ321" s="20">
        <f t="shared" si="62"/>
        <v>4609516.4136464456</v>
      </c>
      <c r="AK321">
        <f t="shared" si="63"/>
        <v>3527765.1626455951</v>
      </c>
      <c r="AL321" s="21">
        <f t="shared" si="64"/>
        <v>76.532218264841561</v>
      </c>
      <c r="AM321" s="11">
        <v>3265367.4475395666</v>
      </c>
      <c r="AN321" s="11">
        <v>2769968.2185907587</v>
      </c>
      <c r="AO321" s="11">
        <v>3682473.5830556965</v>
      </c>
      <c r="AP321" s="20">
        <f t="shared" si="65"/>
        <v>3239269.7497286736</v>
      </c>
      <c r="AQ321">
        <f t="shared" si="66"/>
        <v>456812.13580376736</v>
      </c>
      <c r="AR321" s="31">
        <f t="shared" si="67"/>
        <v>14.102318457486621</v>
      </c>
      <c r="AS321" s="11">
        <v>5851375.4896372315</v>
      </c>
      <c r="AT321" s="11">
        <v>4705785.7991539985</v>
      </c>
      <c r="AU321" s="11">
        <v>4785576.8356369231</v>
      </c>
      <c r="AV321" s="20">
        <f t="shared" si="68"/>
        <v>5114246.0414760513</v>
      </c>
      <c r="AW321">
        <f t="shared" si="69"/>
        <v>639618.26106323954</v>
      </c>
      <c r="AX321" s="21">
        <f t="shared" si="70"/>
        <v>12.506599328151131</v>
      </c>
    </row>
    <row r="322" spans="1:50" ht="18">
      <c r="A322" s="3" t="s">
        <v>41</v>
      </c>
      <c r="B322" s="3" t="s">
        <v>1019</v>
      </c>
      <c r="C322" s="3" t="s">
        <v>124</v>
      </c>
      <c r="D322" s="3" t="s">
        <v>823</v>
      </c>
      <c r="E322" s="3" t="str">
        <f t="shared" ref="E322:E385" si="75">"("&amp;D322&amp;")"</f>
        <v>(24:0_18:3)</v>
      </c>
      <c r="F322" s="3">
        <v>869.6146</v>
      </c>
      <c r="G322" s="3" t="s">
        <v>431</v>
      </c>
      <c r="H322" s="3"/>
      <c r="I322" s="3">
        <v>35.746000000000002</v>
      </c>
      <c r="J322" s="3" t="s">
        <v>46</v>
      </c>
      <c r="K322" s="9">
        <v>3.2972679299611438</v>
      </c>
      <c r="L322" s="10">
        <v>0.27326661450525036</v>
      </c>
      <c r="M322" s="9">
        <v>2.4566474903040922</v>
      </c>
      <c r="N322" s="9">
        <v>0.34677552103317039</v>
      </c>
      <c r="O322" s="9">
        <v>4.2431986905003098</v>
      </c>
      <c r="P322" s="9">
        <v>0.25052832801259528</v>
      </c>
      <c r="Q322" s="9">
        <v>1.727231402652349</v>
      </c>
      <c r="R322" s="9">
        <v>0.5013310203185275</v>
      </c>
      <c r="S322" s="9">
        <v>1.2868831956128943</v>
      </c>
      <c r="T322" s="9">
        <v>0.73241182696601181</v>
      </c>
      <c r="U322" s="3" t="s">
        <v>58</v>
      </c>
      <c r="V322" s="3" t="s">
        <v>37</v>
      </c>
      <c r="W322" s="3" t="s">
        <v>58</v>
      </c>
      <c r="X322" s="3" t="s">
        <v>58</v>
      </c>
      <c r="Y322" s="3"/>
      <c r="Z322" s="3"/>
      <c r="AA322" s="11">
        <v>403020.43699999998</v>
      </c>
      <c r="AB322" s="11">
        <v>8346.148892960533</v>
      </c>
      <c r="AC322" s="11">
        <v>10462.748140002794</v>
      </c>
      <c r="AD322" s="20">
        <f t="shared" si="59"/>
        <v>140609.77801098776</v>
      </c>
      <c r="AE322">
        <f t="shared" si="60"/>
        <v>227256.76109057548</v>
      </c>
      <c r="AF322" s="31">
        <f t="shared" si="61"/>
        <v>161.62230273403662</v>
      </c>
      <c r="AG322" s="11">
        <v>1141670.1031123896</v>
      </c>
      <c r="AH322" s="11">
        <v>8360.0344205140245</v>
      </c>
      <c r="AI322" s="11">
        <v>12060.979981973007</v>
      </c>
      <c r="AJ322" s="20">
        <f t="shared" si="62"/>
        <v>387363.7058382922</v>
      </c>
      <c r="AK322">
        <f t="shared" si="63"/>
        <v>653251.12321065587</v>
      </c>
      <c r="AL322" s="21">
        <f t="shared" si="64"/>
        <v>168.64025032932753</v>
      </c>
      <c r="AM322" s="11">
        <v>1271922.4117257732</v>
      </c>
      <c r="AN322" s="11">
        <v>10248.697481206404</v>
      </c>
      <c r="AO322" s="11">
        <v>12262.200323330419</v>
      </c>
      <c r="AP322" s="20">
        <f t="shared" si="65"/>
        <v>431477.76984343672</v>
      </c>
      <c r="AQ322">
        <f t="shared" si="66"/>
        <v>727847.10660960281</v>
      </c>
      <c r="AR322" s="31">
        <f t="shared" si="67"/>
        <v>168.68704658265588</v>
      </c>
      <c r="AS322" s="11">
        <v>9218.029696411133</v>
      </c>
      <c r="AT322" s="11">
        <v>7426.4658879443514</v>
      </c>
      <c r="AU322" s="11">
        <v>7771.5000950972708</v>
      </c>
      <c r="AV322" s="20">
        <f t="shared" si="68"/>
        <v>8138.6652264842523</v>
      </c>
      <c r="AW322">
        <f t="shared" si="69"/>
        <v>950.54347361486521</v>
      </c>
      <c r="AX322" s="21">
        <f t="shared" si="70"/>
        <v>11.679353397184538</v>
      </c>
    </row>
    <row r="323" spans="1:50" ht="18">
      <c r="A323" s="3" t="s">
        <v>41</v>
      </c>
      <c r="B323" s="3" t="s">
        <v>1020</v>
      </c>
      <c r="C323" s="3" t="s">
        <v>72</v>
      </c>
      <c r="D323" s="3" t="s">
        <v>1021</v>
      </c>
      <c r="E323" s="3" t="str">
        <f t="shared" si="75"/>
        <v>(18:3_18:2_20:4)</v>
      </c>
      <c r="F323" s="3">
        <v>900.72069999999997</v>
      </c>
      <c r="G323" s="3" t="s">
        <v>432</v>
      </c>
      <c r="H323" s="3"/>
      <c r="I323" s="3">
        <v>39.076000000000001</v>
      </c>
      <c r="J323" s="3" t="s">
        <v>46</v>
      </c>
      <c r="K323" s="9">
        <v>0.90023306693768768</v>
      </c>
      <c r="L323" s="10">
        <v>0.61922257309368556</v>
      </c>
      <c r="M323" s="9">
        <v>0.93140857424305601</v>
      </c>
      <c r="N323" s="9">
        <v>0.69888615353971373</v>
      </c>
      <c r="O323" s="9">
        <v>1.0180404799468985</v>
      </c>
      <c r="P323" s="9">
        <v>0.95515260924762813</v>
      </c>
      <c r="Q323" s="9">
        <v>1.0930117116156539</v>
      </c>
      <c r="R323" s="9">
        <v>0.79552525174905653</v>
      </c>
      <c r="S323" s="9">
        <v>1.130863236794839</v>
      </c>
      <c r="T323" s="9">
        <v>0.73246956407915786</v>
      </c>
      <c r="U323" s="3" t="s">
        <v>58</v>
      </c>
      <c r="V323" s="3" t="s">
        <v>58</v>
      </c>
      <c r="W323" s="3" t="s">
        <v>58</v>
      </c>
      <c r="X323" s="3" t="s">
        <v>58</v>
      </c>
      <c r="Y323" s="16" t="s">
        <v>10</v>
      </c>
      <c r="Z323" s="16" t="s">
        <v>10</v>
      </c>
      <c r="AA323" s="11">
        <v>2629047.6308692</v>
      </c>
      <c r="AB323" s="11">
        <v>2810818.1016245405</v>
      </c>
      <c r="AC323" s="11">
        <v>2984566.8479003403</v>
      </c>
      <c r="AD323" s="20">
        <f t="shared" ref="AD323:AD386" si="76">AVERAGE(AA323:AC323)</f>
        <v>2808144.1934646941</v>
      </c>
      <c r="AE323">
        <f t="shared" ref="AE323:AE386" si="77">STDEV(AA323:AC323)</f>
        <v>177774.69099465266</v>
      </c>
      <c r="AF323" s="31">
        <f t="shared" ref="AF323:AF386" si="78">(AE323/AD323)*100</f>
        <v>6.3306824275043336</v>
      </c>
      <c r="AG323" s="11">
        <v>2433047.1227118755</v>
      </c>
      <c r="AH323" s="11">
        <v>2788091.2256965307</v>
      </c>
      <c r="AI323" s="11">
        <v>4697832.6118960278</v>
      </c>
      <c r="AJ323" s="20">
        <f t="shared" ref="AJ323:AJ386" si="79">AVERAGE(AG323:AI323)</f>
        <v>3306323.6534348116</v>
      </c>
      <c r="AK323">
        <f t="shared" ref="AK323:AK386" si="80">STDEV(AG323:AI323)</f>
        <v>1218087.4208669944</v>
      </c>
      <c r="AL323" s="21">
        <f t="shared" ref="AL323:AL386" si="81">(AK323/AJ323)*100</f>
        <v>36.841142868804468</v>
      </c>
      <c r="AM323" s="11">
        <v>2448171.3268456324</v>
      </c>
      <c r="AN323" s="11">
        <v>5570395.5083771124</v>
      </c>
      <c r="AO323" s="11">
        <v>3389978.2625989863</v>
      </c>
      <c r="AP323" s="20">
        <f t="shared" ref="AP323:AP386" si="82">AVERAGE(AM323:AO323)</f>
        <v>3802848.3659405769</v>
      </c>
      <c r="AQ323">
        <f t="shared" ref="AQ323:AQ386" si="83">STDEV(AM323:AO323)</f>
        <v>1601535.9039403247</v>
      </c>
      <c r="AR323" s="31">
        <f t="shared" ref="AR323:AR386" si="84">(AQ323/AP323)*100</f>
        <v>42.114114206712763</v>
      </c>
      <c r="AS323" s="11">
        <v>4767516.3305167248</v>
      </c>
      <c r="AT323" s="11">
        <v>5156301.247074917</v>
      </c>
      <c r="AU323" s="11">
        <v>4707661.2747128531</v>
      </c>
      <c r="AV323" s="20">
        <f t="shared" ref="AV323:AV386" si="85">AVERAGE(AS323:AU323)</f>
        <v>4877159.6174348323</v>
      </c>
      <c r="AW323">
        <f t="shared" ref="AW323:AW386" si="86">STDEV(AS323:AU323)</f>
        <v>243589.19100590868</v>
      </c>
      <c r="AX323" s="21">
        <f t="shared" ref="AX323:AX386" si="87">(AW323/AV323)*100</f>
        <v>4.994488803178144</v>
      </c>
    </row>
    <row r="324" spans="1:50" ht="18">
      <c r="A324" s="3" t="s">
        <v>41</v>
      </c>
      <c r="B324" s="3" t="s">
        <v>1022</v>
      </c>
      <c r="C324" s="3" t="s">
        <v>51</v>
      </c>
      <c r="D324" s="3" t="s">
        <v>1023</v>
      </c>
      <c r="E324" s="3" t="str">
        <f t="shared" si="75"/>
        <v>(d18:1+hO_29:6)</v>
      </c>
      <c r="F324" s="3">
        <v>723.61659999999995</v>
      </c>
      <c r="G324" s="3" t="s">
        <v>433</v>
      </c>
      <c r="H324" s="3"/>
      <c r="I324" s="3">
        <v>35.741</v>
      </c>
      <c r="J324" s="3" t="s">
        <v>75</v>
      </c>
      <c r="K324" s="9">
        <v>2.6283416498408916</v>
      </c>
      <c r="L324" s="10">
        <v>0.59986406196132047</v>
      </c>
      <c r="M324" s="9">
        <v>3.7145659981447592</v>
      </c>
      <c r="N324" s="9">
        <v>0.52908150448588886</v>
      </c>
      <c r="O324" s="9">
        <v>1.5271048100475333</v>
      </c>
      <c r="P324" s="9">
        <v>0.7588205725415843</v>
      </c>
      <c r="Q324" s="9">
        <v>0.4111125797227041</v>
      </c>
      <c r="R324" s="9">
        <v>0.61511379412202571</v>
      </c>
      <c r="S324" s="9">
        <v>0.58101457629755926</v>
      </c>
      <c r="T324" s="9">
        <v>0.73466330111512734</v>
      </c>
      <c r="U324" s="3" t="s">
        <v>37</v>
      </c>
      <c r="V324" s="3" t="s">
        <v>37</v>
      </c>
      <c r="W324" s="3" t="s">
        <v>38</v>
      </c>
      <c r="X324" s="3" t="s">
        <v>38</v>
      </c>
      <c r="Y324" s="3"/>
      <c r="Z324" s="3"/>
      <c r="AA324" s="11">
        <v>5892231.0659999996</v>
      </c>
      <c r="AB324" s="11">
        <v>2134544506.7880952</v>
      </c>
      <c r="AC324" s="11">
        <v>2292368675.1574769</v>
      </c>
      <c r="AD324" s="20">
        <f t="shared" si="76"/>
        <v>1477601804.3371906</v>
      </c>
      <c r="AE324">
        <f t="shared" si="77"/>
        <v>1276978432.8930247</v>
      </c>
      <c r="AF324" s="31">
        <f t="shared" si="78"/>
        <v>86.42236556186667</v>
      </c>
      <c r="AG324" s="11">
        <v>2380569107.4897356</v>
      </c>
      <c r="AH324" s="11">
        <v>1912524217.2107236</v>
      </c>
      <c r="AI324" s="11">
        <v>2203370977.6354666</v>
      </c>
      <c r="AJ324" s="20">
        <f t="shared" si="79"/>
        <v>2165488100.7786422</v>
      </c>
      <c r="AK324">
        <f t="shared" si="80"/>
        <v>236310895.00546753</v>
      </c>
      <c r="AL324" s="21">
        <f t="shared" si="81"/>
        <v>10.912592635373867</v>
      </c>
      <c r="AM324" s="11">
        <v>3003776480.9762812</v>
      </c>
      <c r="AN324" s="11">
        <v>3406717937.5269566</v>
      </c>
      <c r="AO324" s="11">
        <v>3241282089.4135113</v>
      </c>
      <c r="AP324" s="20">
        <f t="shared" si="82"/>
        <v>3217258835.9722495</v>
      </c>
      <c r="AQ324">
        <f t="shared" si="83"/>
        <v>202542074.34807777</v>
      </c>
      <c r="AR324" s="31">
        <f t="shared" si="84"/>
        <v>6.2954858366833868</v>
      </c>
      <c r="AS324" s="11">
        <v>2113008295.1615765</v>
      </c>
      <c r="AT324" s="11">
        <v>1953209767.5738156</v>
      </c>
      <c r="AU324" s="11">
        <v>2473853904.5617409</v>
      </c>
      <c r="AV324" s="20">
        <f t="shared" si="85"/>
        <v>2180023989.0990443</v>
      </c>
      <c r="AW324">
        <f t="shared" si="86"/>
        <v>266713154.47576943</v>
      </c>
      <c r="AX324" s="21">
        <f t="shared" si="87"/>
        <v>12.234413740832094</v>
      </c>
    </row>
    <row r="325" spans="1:50" ht="18">
      <c r="A325" s="3" t="s">
        <v>41</v>
      </c>
      <c r="B325" s="3" t="s">
        <v>1024</v>
      </c>
      <c r="C325" s="3" t="s">
        <v>78</v>
      </c>
      <c r="D325" s="3" t="s">
        <v>1025</v>
      </c>
      <c r="E325" s="3" t="str">
        <f t="shared" si="75"/>
        <v>(20:3_20:6)</v>
      </c>
      <c r="F325" s="3">
        <v>986.59670000000006</v>
      </c>
      <c r="G325" s="3" t="s">
        <v>434</v>
      </c>
      <c r="H325" s="3"/>
      <c r="I325" s="3">
        <v>19.87</v>
      </c>
      <c r="J325" s="3" t="s">
        <v>46</v>
      </c>
      <c r="K325" s="9">
        <v>1.2530106279044033</v>
      </c>
      <c r="L325" s="10">
        <v>0.27770912015642224</v>
      </c>
      <c r="M325" s="9">
        <v>1.8020842031011328</v>
      </c>
      <c r="N325" s="9">
        <v>1.1159671292766979E-2</v>
      </c>
      <c r="O325" s="9">
        <v>1.1621754280376442</v>
      </c>
      <c r="P325" s="9">
        <v>0.50680668503224846</v>
      </c>
      <c r="Q325" s="9">
        <v>0.64490628464402722</v>
      </c>
      <c r="R325" s="9">
        <v>7.3171876207027101E-2</v>
      </c>
      <c r="S325" s="9">
        <v>0.92750644101185609</v>
      </c>
      <c r="T325" s="9">
        <v>0.73617241410272138</v>
      </c>
      <c r="U325" s="3" t="s">
        <v>58</v>
      </c>
      <c r="V325" s="3" t="s">
        <v>38</v>
      </c>
      <c r="W325" s="3" t="s">
        <v>58</v>
      </c>
      <c r="X325" s="3" t="s">
        <v>38</v>
      </c>
      <c r="Y325" s="16" t="s">
        <v>10</v>
      </c>
      <c r="Z325" s="16" t="s">
        <v>10</v>
      </c>
      <c r="AA325" s="11">
        <v>2024627.4213283299</v>
      </c>
      <c r="AB325" s="11">
        <v>32275471.10443633</v>
      </c>
      <c r="AC325" s="11">
        <v>31764934.04031251</v>
      </c>
      <c r="AD325" s="20">
        <f t="shared" si="76"/>
        <v>22021677.522025723</v>
      </c>
      <c r="AE325">
        <f t="shared" si="77"/>
        <v>17319834.6288529</v>
      </c>
      <c r="AF325" s="31">
        <f t="shared" si="78"/>
        <v>78.649024859844957</v>
      </c>
      <c r="AG325" s="11">
        <v>28938413.151345626</v>
      </c>
      <c r="AH325" s="11">
        <v>30471474.931867957</v>
      </c>
      <c r="AI325" s="11">
        <v>21534747.493696816</v>
      </c>
      <c r="AJ325" s="20">
        <f t="shared" si="79"/>
        <v>26981545.192303468</v>
      </c>
      <c r="AK325">
        <f t="shared" si="80"/>
        <v>4778940.6234943429</v>
      </c>
      <c r="AL325" s="21">
        <f t="shared" si="81"/>
        <v>17.711886363192956</v>
      </c>
      <c r="AM325" s="11">
        <v>29506024.951197475</v>
      </c>
      <c r="AN325" s="11">
        <v>18507585.964175146</v>
      </c>
      <c r="AO325" s="11">
        <v>15732365.050297912</v>
      </c>
      <c r="AP325" s="20">
        <f t="shared" si="82"/>
        <v>21248658.655223515</v>
      </c>
      <c r="AQ325">
        <f t="shared" si="83"/>
        <v>7284472.2794187618</v>
      </c>
      <c r="AR325" s="31">
        <f t="shared" si="84"/>
        <v>34.28203350439739</v>
      </c>
      <c r="AS325" s="11">
        <v>25866758.974189963</v>
      </c>
      <c r="AT325" s="11">
        <v>30103590.840582192</v>
      </c>
      <c r="AU325" s="11">
        <v>21229961.63532633</v>
      </c>
      <c r="AV325" s="20">
        <f t="shared" si="85"/>
        <v>25733437.150032829</v>
      </c>
      <c r="AW325">
        <f t="shared" si="86"/>
        <v>4438316.6684780251</v>
      </c>
      <c r="AX325" s="21">
        <f t="shared" si="87"/>
        <v>17.247274985465218</v>
      </c>
    </row>
    <row r="326" spans="1:50" ht="18">
      <c r="A326" s="3" t="s">
        <v>41</v>
      </c>
      <c r="B326" s="3" t="s">
        <v>1026</v>
      </c>
      <c r="C326" s="3" t="s">
        <v>72</v>
      </c>
      <c r="D326" s="3" t="s">
        <v>1027</v>
      </c>
      <c r="E326" s="3" t="str">
        <f t="shared" si="75"/>
        <v>(18:3_18:3_22:6)</v>
      </c>
      <c r="F326" s="3">
        <v>922.70500000000004</v>
      </c>
      <c r="G326" s="3" t="s">
        <v>435</v>
      </c>
      <c r="H326" s="3"/>
      <c r="I326" s="3">
        <v>36.959000000000003</v>
      </c>
      <c r="J326" s="3" t="s">
        <v>46</v>
      </c>
      <c r="K326" s="9">
        <v>1.5159039120622826</v>
      </c>
      <c r="L326" s="10">
        <v>0.36133317087811839</v>
      </c>
      <c r="M326" s="9">
        <v>1.5215000368152554</v>
      </c>
      <c r="N326" s="9">
        <v>7.644266678757658E-2</v>
      </c>
      <c r="O326" s="9">
        <v>1.3403752649550813</v>
      </c>
      <c r="P326" s="9">
        <v>0.17552435841262062</v>
      </c>
      <c r="Q326" s="9">
        <v>0.88095644595625677</v>
      </c>
      <c r="R326" s="9">
        <v>0.49932259526199491</v>
      </c>
      <c r="S326" s="9">
        <v>0.88420859283329722</v>
      </c>
      <c r="T326" s="9">
        <v>0.73812069292592741</v>
      </c>
      <c r="U326" s="3" t="s">
        <v>38</v>
      </c>
      <c r="V326" s="3" t="s">
        <v>58</v>
      </c>
      <c r="W326" s="3" t="s">
        <v>38</v>
      </c>
      <c r="X326" s="3" t="s">
        <v>38</v>
      </c>
      <c r="Y326" s="3"/>
      <c r="Z326" s="3"/>
      <c r="AA326" s="11">
        <v>3290222.3330000001</v>
      </c>
      <c r="AB326" s="11">
        <v>681520237.74754059</v>
      </c>
      <c r="AC326" s="11">
        <v>697329965.35893321</v>
      </c>
      <c r="AD326" s="20">
        <f t="shared" si="76"/>
        <v>460713475.14649123</v>
      </c>
      <c r="AE326">
        <f t="shared" si="77"/>
        <v>396219019.01933366</v>
      </c>
      <c r="AF326" s="31">
        <f t="shared" si="78"/>
        <v>86.00117869210348</v>
      </c>
      <c r="AG326" s="11">
        <v>933627809.35226953</v>
      </c>
      <c r="AH326" s="11">
        <v>940169849.14296377</v>
      </c>
      <c r="AI326" s="11">
        <v>1316320648.7343025</v>
      </c>
      <c r="AJ326" s="20">
        <f t="shared" si="79"/>
        <v>1063372769.076512</v>
      </c>
      <c r="AK326">
        <f t="shared" si="80"/>
        <v>219083709.88890222</v>
      </c>
      <c r="AL326" s="21">
        <f t="shared" si="81"/>
        <v>20.602719597490339</v>
      </c>
      <c r="AM326" s="11">
        <v>520803276.87134582</v>
      </c>
      <c r="AN326" s="11">
        <v>1554312105.6319509</v>
      </c>
      <c r="AO326" s="11">
        <v>1162275018.817414</v>
      </c>
      <c r="AP326" s="20">
        <f t="shared" si="82"/>
        <v>1079130133.7735703</v>
      </c>
      <c r="AQ326">
        <f t="shared" si="83"/>
        <v>521746996.84161568</v>
      </c>
      <c r="AR326" s="31">
        <f t="shared" si="84"/>
        <v>48.348848810026077</v>
      </c>
      <c r="AS326" s="11">
        <v>764169890.47744882</v>
      </c>
      <c r="AT326" s="11">
        <v>719376470.81264627</v>
      </c>
      <c r="AU326" s="11">
        <v>755581597.0239079</v>
      </c>
      <c r="AV326" s="20">
        <f t="shared" si="85"/>
        <v>746375986.10466766</v>
      </c>
      <c r="AW326">
        <f t="shared" si="86"/>
        <v>23773305.735932186</v>
      </c>
      <c r="AX326" s="21">
        <f t="shared" si="87"/>
        <v>3.1851648738064231</v>
      </c>
    </row>
    <row r="327" spans="1:50" ht="18">
      <c r="A327" s="3" t="s">
        <v>41</v>
      </c>
      <c r="B327" s="3" t="s">
        <v>1028</v>
      </c>
      <c r="C327" s="3" t="s">
        <v>72</v>
      </c>
      <c r="D327" s="3" t="s">
        <v>1029</v>
      </c>
      <c r="E327" s="3" t="str">
        <f t="shared" si="75"/>
        <v>(18:0_18:1_18:1)</v>
      </c>
      <c r="F327" s="3">
        <v>886.7989</v>
      </c>
      <c r="G327" s="3" t="s">
        <v>436</v>
      </c>
      <c r="H327" s="3"/>
      <c r="I327" s="3">
        <v>45.802999999999997</v>
      </c>
      <c r="J327" s="3" t="s">
        <v>90</v>
      </c>
      <c r="K327" s="9">
        <v>0.84476808151618832</v>
      </c>
      <c r="L327" s="10">
        <v>0.60903482803247821</v>
      </c>
      <c r="M327" s="9">
        <v>0.39447001043102553</v>
      </c>
      <c r="N327" s="9">
        <v>7.2909125382159254E-2</v>
      </c>
      <c r="O327" s="9">
        <v>0.93396866272408419</v>
      </c>
      <c r="P327" s="9">
        <v>0.7931703241814777</v>
      </c>
      <c r="Q327" s="9">
        <v>2.3676544173879397</v>
      </c>
      <c r="R327" s="9">
        <v>6.6369638170636638E-2</v>
      </c>
      <c r="S327" s="9">
        <v>1.1055917986955648</v>
      </c>
      <c r="T327" s="9">
        <v>0.75393236784017159</v>
      </c>
      <c r="U327" s="3" t="s">
        <v>58</v>
      </c>
      <c r="V327" s="3" t="s">
        <v>58</v>
      </c>
      <c r="W327" s="3" t="s">
        <v>58</v>
      </c>
      <c r="X327" s="3" t="s">
        <v>58</v>
      </c>
      <c r="Y327" s="3"/>
      <c r="Z327" s="3"/>
      <c r="AA327" s="11">
        <v>9722606.6329999994</v>
      </c>
      <c r="AB327" s="11">
        <v>10557014.655953232</v>
      </c>
      <c r="AC327" s="11">
        <v>11381471.558123564</v>
      </c>
      <c r="AD327" s="20">
        <f t="shared" si="76"/>
        <v>10553697.615692265</v>
      </c>
      <c r="AE327">
        <f t="shared" si="77"/>
        <v>829437.43707308767</v>
      </c>
      <c r="AF327" s="31">
        <f t="shared" si="78"/>
        <v>7.859211693158608</v>
      </c>
      <c r="AG327" s="11">
        <v>6320989.1845469875</v>
      </c>
      <c r="AH327" s="11">
        <v>5971222.3886218453</v>
      </c>
      <c r="AI327" s="11">
        <v>9279082.0903621428</v>
      </c>
      <c r="AJ327" s="20">
        <f t="shared" si="79"/>
        <v>7190431.2211769922</v>
      </c>
      <c r="AK327">
        <f t="shared" si="80"/>
        <v>1817259.2118060261</v>
      </c>
      <c r="AL327" s="21">
        <f t="shared" si="81"/>
        <v>25.273299415672057</v>
      </c>
      <c r="AM327" s="11">
        <v>12093225.284992725</v>
      </c>
      <c r="AN327" s="11">
        <v>9667201.739165552</v>
      </c>
      <c r="AO327" s="11">
        <v>8164525.5506132981</v>
      </c>
      <c r="AP327" s="20">
        <f t="shared" si="82"/>
        <v>9974984.1915905252</v>
      </c>
      <c r="AQ327">
        <f t="shared" si="83"/>
        <v>1982351.615946016</v>
      </c>
      <c r="AR327" s="31">
        <f t="shared" si="84"/>
        <v>19.873230652508205</v>
      </c>
      <c r="AS327" s="11">
        <v>10694455.84560444</v>
      </c>
      <c r="AT327" s="11">
        <v>7526560.0857763123</v>
      </c>
      <c r="AU327" s="11">
        <v>9268200.0610621683</v>
      </c>
      <c r="AV327" s="20">
        <f t="shared" si="85"/>
        <v>9163071.9974809736</v>
      </c>
      <c r="AW327">
        <f t="shared" si="86"/>
        <v>1586562.2643308127</v>
      </c>
      <c r="AX327" s="21">
        <f t="shared" si="87"/>
        <v>17.314741876599633</v>
      </c>
    </row>
    <row r="328" spans="1:50" ht="18">
      <c r="A328" s="3" t="s">
        <v>41</v>
      </c>
      <c r="B328" s="3" t="s">
        <v>1030</v>
      </c>
      <c r="C328" s="3" t="s">
        <v>72</v>
      </c>
      <c r="D328" s="3" t="s">
        <v>1031</v>
      </c>
      <c r="E328" s="3" t="str">
        <f t="shared" si="75"/>
        <v>(8:0_10:0_10:0)</v>
      </c>
      <c r="F328" s="3">
        <v>526.42330000000004</v>
      </c>
      <c r="G328" s="3" t="s">
        <v>437</v>
      </c>
      <c r="H328" s="3"/>
      <c r="I328" s="3">
        <v>22.486999999999998</v>
      </c>
      <c r="J328" s="3" t="s">
        <v>90</v>
      </c>
      <c r="K328" s="9">
        <v>3.6994411818676554</v>
      </c>
      <c r="L328" s="10">
        <v>0.36616968629708246</v>
      </c>
      <c r="M328" s="9">
        <v>1.9673065460478811</v>
      </c>
      <c r="N328" s="9">
        <v>0.62564621654095187</v>
      </c>
      <c r="O328" s="9">
        <v>2.7986506471835368</v>
      </c>
      <c r="P328" s="9">
        <v>0.28865165043336477</v>
      </c>
      <c r="Q328" s="9">
        <v>1.4225798479681477</v>
      </c>
      <c r="R328" s="9">
        <v>0.70858399772676162</v>
      </c>
      <c r="S328" s="9">
        <v>0.75650632341467416</v>
      </c>
      <c r="T328" s="9">
        <v>0.75493531991445428</v>
      </c>
      <c r="U328" s="3" t="s">
        <v>38</v>
      </c>
      <c r="V328" s="3" t="s">
        <v>58</v>
      </c>
      <c r="W328" s="3" t="s">
        <v>58</v>
      </c>
      <c r="X328" s="3" t="s">
        <v>58</v>
      </c>
      <c r="Y328" s="3"/>
      <c r="Z328" s="3"/>
      <c r="AA328" s="11">
        <v>3858023.659</v>
      </c>
      <c r="AB328" s="11">
        <v>13211.258476882709</v>
      </c>
      <c r="AC328" s="11">
        <v>223809.05065110995</v>
      </c>
      <c r="AD328" s="20">
        <f t="shared" si="76"/>
        <v>1365014.6560426641</v>
      </c>
      <c r="AE328">
        <f t="shared" si="77"/>
        <v>2161575.4148622509</v>
      </c>
      <c r="AF328" s="31">
        <f t="shared" si="78"/>
        <v>158.35547298289887</v>
      </c>
      <c r="AG328" s="11">
        <v>407487.62230438512</v>
      </c>
      <c r="AH328" s="11">
        <v>537103.61577833619</v>
      </c>
      <c r="AI328" s="11">
        <v>393996.93130564556</v>
      </c>
      <c r="AJ328" s="20">
        <f t="shared" si="79"/>
        <v>446196.05646278895</v>
      </c>
      <c r="AK328">
        <f t="shared" si="80"/>
        <v>79016.694068014724</v>
      </c>
      <c r="AL328" s="21">
        <f t="shared" si="81"/>
        <v>17.708962892773663</v>
      </c>
      <c r="AM328" s="11">
        <v>682800.23929809185</v>
      </c>
      <c r="AN328" s="11">
        <v>1271018.3922108551</v>
      </c>
      <c r="AO328" s="11">
        <v>719757.02695117018</v>
      </c>
      <c r="AP328" s="20">
        <f t="shared" si="82"/>
        <v>891191.88615337235</v>
      </c>
      <c r="AQ328">
        <f t="shared" si="83"/>
        <v>329458.0125999141</v>
      </c>
      <c r="AR328" s="31">
        <f t="shared" si="84"/>
        <v>36.968246425800046</v>
      </c>
      <c r="AS328" s="11">
        <v>39914.623087936583</v>
      </c>
      <c r="AT328" s="11">
        <v>29202.963295067068</v>
      </c>
      <c r="AU328" s="11">
        <v>13386.348026633692</v>
      </c>
      <c r="AV328" s="20">
        <f t="shared" si="85"/>
        <v>27501.311469879118</v>
      </c>
      <c r="AW328">
        <f t="shared" si="86"/>
        <v>13345.75058333776</v>
      </c>
      <c r="AX328" s="21">
        <f t="shared" si="87"/>
        <v>48.527687844831426</v>
      </c>
    </row>
    <row r="329" spans="1:50" ht="18">
      <c r="A329" s="3" t="s">
        <v>41</v>
      </c>
      <c r="B329" s="3" t="s">
        <v>1032</v>
      </c>
      <c r="C329" s="3" t="s">
        <v>72</v>
      </c>
      <c r="D329" s="3" t="s">
        <v>1033</v>
      </c>
      <c r="E329" s="3" t="str">
        <f t="shared" si="75"/>
        <v>(18:4_10:2_12:2)</v>
      </c>
      <c r="F329" s="3">
        <v>678.48590000000002</v>
      </c>
      <c r="G329" s="3" t="s">
        <v>438</v>
      </c>
      <c r="H329" s="3"/>
      <c r="I329" s="3">
        <v>16.399000000000001</v>
      </c>
      <c r="J329" s="3" t="s">
        <v>80</v>
      </c>
      <c r="K329" s="9">
        <v>1.503064734845398</v>
      </c>
      <c r="L329" s="10">
        <v>0.46615184914814062</v>
      </c>
      <c r="M329" s="9">
        <v>1.3832269719088643</v>
      </c>
      <c r="N329" s="9">
        <v>0.42776104956327032</v>
      </c>
      <c r="O329" s="9">
        <v>1.2957231673043217</v>
      </c>
      <c r="P329" s="9">
        <v>0.58294069540314042</v>
      </c>
      <c r="Q329" s="9">
        <v>0.93673937366635729</v>
      </c>
      <c r="R329" s="9">
        <v>0.84799608413954164</v>
      </c>
      <c r="S329" s="9">
        <v>0.86205413330890035</v>
      </c>
      <c r="T329" s="9">
        <v>0.7549893203583018</v>
      </c>
      <c r="U329" s="3" t="s">
        <v>58</v>
      </c>
      <c r="V329" s="3" t="s">
        <v>58</v>
      </c>
      <c r="W329" s="3" t="s">
        <v>37</v>
      </c>
      <c r="X329" s="3" t="s">
        <v>38</v>
      </c>
      <c r="Y329" s="3"/>
      <c r="Z329" s="3"/>
      <c r="AA329" s="11">
        <v>49655343.673</v>
      </c>
      <c r="AB329" s="11">
        <v>83045538.873105004</v>
      </c>
      <c r="AC329" s="11">
        <v>105066117.00374442</v>
      </c>
      <c r="AD329" s="20">
        <f t="shared" si="76"/>
        <v>79255666.516616479</v>
      </c>
      <c r="AE329">
        <f t="shared" si="77"/>
        <v>27899118.259125002</v>
      </c>
      <c r="AF329" s="31">
        <f t="shared" si="78"/>
        <v>35.201417747557223</v>
      </c>
      <c r="AG329" s="11">
        <v>57175124.290748015</v>
      </c>
      <c r="AH329" s="11">
        <v>49251421.273086317</v>
      </c>
      <c r="AI329" s="11">
        <v>66964313.214892223</v>
      </c>
      <c r="AJ329" s="20">
        <f t="shared" si="79"/>
        <v>57796952.926242195</v>
      </c>
      <c r="AK329">
        <f t="shared" si="80"/>
        <v>8872803.2985332198</v>
      </c>
      <c r="AL329" s="21">
        <f t="shared" si="81"/>
        <v>15.351680061501307</v>
      </c>
      <c r="AM329" s="11">
        <v>155177834.81526607</v>
      </c>
      <c r="AN329" s="11">
        <v>80536511.798312828</v>
      </c>
      <c r="AO329" s="11">
        <v>65002588.034188755</v>
      </c>
      <c r="AP329" s="20">
        <f t="shared" si="82"/>
        <v>100238978.21592255</v>
      </c>
      <c r="AQ329">
        <f t="shared" si="83"/>
        <v>48208237.576267272</v>
      </c>
      <c r="AR329" s="31">
        <f t="shared" si="84"/>
        <v>48.09330505387134</v>
      </c>
      <c r="AS329" s="11">
        <v>112138071.02453093</v>
      </c>
      <c r="AT329" s="11">
        <v>73058652.845107257</v>
      </c>
      <c r="AU329" s="11">
        <v>143502633.7944923</v>
      </c>
      <c r="AV329" s="20">
        <f t="shared" si="85"/>
        <v>109566452.55471016</v>
      </c>
      <c r="AW329">
        <f t="shared" si="86"/>
        <v>35292329.608075947</v>
      </c>
      <c r="AX329" s="21">
        <f t="shared" si="87"/>
        <v>32.210890090151743</v>
      </c>
    </row>
    <row r="330" spans="1:50" ht="18">
      <c r="A330" s="3" t="s">
        <v>41</v>
      </c>
      <c r="B330" s="3" t="s">
        <v>1034</v>
      </c>
      <c r="C330" s="3" t="s">
        <v>121</v>
      </c>
      <c r="D330" s="3" t="s">
        <v>550</v>
      </c>
      <c r="E330" s="3" t="str">
        <f t="shared" si="75"/>
        <v>(16:1_18:3)</v>
      </c>
      <c r="F330" s="3">
        <v>668.44169999999997</v>
      </c>
      <c r="G330" s="3" t="s">
        <v>439</v>
      </c>
      <c r="H330" s="3"/>
      <c r="I330" s="3">
        <v>27.451000000000001</v>
      </c>
      <c r="J330" s="3" t="s">
        <v>90</v>
      </c>
      <c r="K330" s="9">
        <v>0.75420461875552014</v>
      </c>
      <c r="L330" s="10">
        <v>0.52729811668906201</v>
      </c>
      <c r="M330" s="9">
        <v>0.97719754366777267</v>
      </c>
      <c r="N330" s="9">
        <v>0.97224077982382873</v>
      </c>
      <c r="O330" s="9">
        <v>0.87008117911517135</v>
      </c>
      <c r="P330" s="9">
        <v>0.78584429959829838</v>
      </c>
      <c r="Q330" s="9">
        <v>0.8903841242267605</v>
      </c>
      <c r="R330" s="9">
        <v>0.87024481136293219</v>
      </c>
      <c r="S330" s="9">
        <v>1.1536407461291527</v>
      </c>
      <c r="T330" s="9">
        <v>0.75587100841321853</v>
      </c>
      <c r="U330" s="3" t="s">
        <v>58</v>
      </c>
      <c r="V330" s="3" t="s">
        <v>58</v>
      </c>
      <c r="W330" s="3" t="s">
        <v>37</v>
      </c>
      <c r="X330" s="3" t="s">
        <v>58</v>
      </c>
      <c r="Y330" s="16" t="s">
        <v>10</v>
      </c>
      <c r="Z330" s="16" t="s">
        <v>10</v>
      </c>
      <c r="AA330" s="11">
        <v>1692373.42139631</v>
      </c>
      <c r="AB330" s="11">
        <v>840824.5654495327</v>
      </c>
      <c r="AC330" s="11">
        <v>1148170.9867799662</v>
      </c>
      <c r="AD330" s="20">
        <f t="shared" si="76"/>
        <v>1227122.9912086029</v>
      </c>
      <c r="AE330">
        <f t="shared" si="77"/>
        <v>431229.55344983144</v>
      </c>
      <c r="AF330" s="31">
        <f t="shared" si="78"/>
        <v>35.141510389688825</v>
      </c>
      <c r="AG330" s="11">
        <v>1125589.617067287</v>
      </c>
      <c r="AH330" s="11">
        <v>1245456.6819557189</v>
      </c>
      <c r="AI330" s="11">
        <v>3739514.8339943048</v>
      </c>
      <c r="AJ330" s="20">
        <f t="shared" si="79"/>
        <v>2036853.7110057704</v>
      </c>
      <c r="AK330">
        <f t="shared" si="80"/>
        <v>1475765.2940470155</v>
      </c>
      <c r="AL330" s="21">
        <f t="shared" si="81"/>
        <v>72.453180416098846</v>
      </c>
      <c r="AM330" s="11">
        <v>2137866.0188123798</v>
      </c>
      <c r="AN330" s="11">
        <v>1864049.6150152481</v>
      </c>
      <c r="AO330" s="11">
        <v>1558475.7490722821</v>
      </c>
      <c r="AP330" s="20">
        <f t="shared" si="82"/>
        <v>1853463.7942999701</v>
      </c>
      <c r="AQ330">
        <f t="shared" si="83"/>
        <v>289840.15571955708</v>
      </c>
      <c r="AR330" s="31">
        <f t="shared" si="84"/>
        <v>15.637756540533129</v>
      </c>
      <c r="AS330" s="11">
        <v>1498648.441182442</v>
      </c>
      <c r="AT330" s="11">
        <v>1067088.4736225121</v>
      </c>
      <c r="AU330" s="11">
        <v>2185516.8212895794</v>
      </c>
      <c r="AV330" s="20">
        <f t="shared" si="85"/>
        <v>1583751.2453648446</v>
      </c>
      <c r="AW330">
        <f t="shared" si="86"/>
        <v>564049.96026602376</v>
      </c>
      <c r="AX330" s="21">
        <f t="shared" si="87"/>
        <v>35.614807686297041</v>
      </c>
    </row>
    <row r="331" spans="1:50" ht="18">
      <c r="A331" s="3" t="s">
        <v>41</v>
      </c>
      <c r="B331" s="3" t="s">
        <v>1035</v>
      </c>
      <c r="C331" s="3" t="s">
        <v>72</v>
      </c>
      <c r="D331" s="3" t="s">
        <v>1036</v>
      </c>
      <c r="E331" s="3" t="str">
        <f t="shared" si="75"/>
        <v>(16:0_18:1_18:2)</v>
      </c>
      <c r="F331" s="3">
        <v>856.75199999999995</v>
      </c>
      <c r="G331" s="3" t="s">
        <v>255</v>
      </c>
      <c r="H331" s="3"/>
      <c r="I331" s="3">
        <v>41.956000000000003</v>
      </c>
      <c r="J331" s="3" t="s">
        <v>90</v>
      </c>
      <c r="K331" s="9">
        <v>0.82925299881692971</v>
      </c>
      <c r="L331" s="10">
        <v>0.17769957467148936</v>
      </c>
      <c r="M331" s="9">
        <v>0.65305799890614458</v>
      </c>
      <c r="N331" s="9">
        <v>0.11301268645556778</v>
      </c>
      <c r="O331" s="9">
        <v>0.79089354499307352</v>
      </c>
      <c r="P331" s="9">
        <v>0.11173045327286558</v>
      </c>
      <c r="Q331" s="9">
        <v>1.2110617224163855</v>
      </c>
      <c r="R331" s="9">
        <v>0.42394423137638598</v>
      </c>
      <c r="S331" s="9">
        <v>0.95374215845033727</v>
      </c>
      <c r="T331" s="9">
        <v>0.75702242187803415</v>
      </c>
      <c r="U331" s="3" t="s">
        <v>58</v>
      </c>
      <c r="V331" s="3" t="s">
        <v>58</v>
      </c>
      <c r="W331" s="3" t="s">
        <v>58</v>
      </c>
      <c r="X331" s="3" t="s">
        <v>58</v>
      </c>
      <c r="Y331" s="3"/>
      <c r="Z331" s="3"/>
      <c r="AA331" s="11">
        <v>33571102.673</v>
      </c>
      <c r="AB331" s="11">
        <v>14615080.237090567</v>
      </c>
      <c r="AC331" s="11">
        <v>13562708.737065695</v>
      </c>
      <c r="AD331" s="20">
        <f t="shared" si="76"/>
        <v>20582963.882385422</v>
      </c>
      <c r="AE331">
        <f t="shared" si="77"/>
        <v>11260358.936406806</v>
      </c>
      <c r="AF331" s="31">
        <f t="shared" si="78"/>
        <v>54.707179202909863</v>
      </c>
      <c r="AG331" s="11">
        <v>14421000.613140713</v>
      </c>
      <c r="AH331" s="11">
        <v>13877811.702818379</v>
      </c>
      <c r="AI331" s="11">
        <v>20156879.958492484</v>
      </c>
      <c r="AJ331" s="20">
        <f t="shared" si="79"/>
        <v>16151897.424817191</v>
      </c>
      <c r="AK331">
        <f t="shared" si="80"/>
        <v>3479033.9707104666</v>
      </c>
      <c r="AL331" s="21">
        <f t="shared" si="81"/>
        <v>21.539475389219433</v>
      </c>
      <c r="AM331" s="11">
        <v>24839496.880245373</v>
      </c>
      <c r="AN331" s="11">
        <v>31614424.416902762</v>
      </c>
      <c r="AO331" s="11">
        <v>21129713.613220427</v>
      </c>
      <c r="AP331" s="20">
        <f t="shared" si="82"/>
        <v>25861211.636789519</v>
      </c>
      <c r="AQ331">
        <f t="shared" si="83"/>
        <v>5316504.1090944577</v>
      </c>
      <c r="AR331" s="31">
        <f t="shared" si="84"/>
        <v>20.557830714827492</v>
      </c>
      <c r="AS331" s="11">
        <v>17938813.538535602</v>
      </c>
      <c r="AT331" s="11">
        <v>16679170.32765813</v>
      </c>
      <c r="AU331" s="11">
        <v>24136482.457399406</v>
      </c>
      <c r="AV331" s="20">
        <f t="shared" si="85"/>
        <v>19584822.10786438</v>
      </c>
      <c r="AW331">
        <f t="shared" si="86"/>
        <v>3991852.2277038731</v>
      </c>
      <c r="AX331" s="21">
        <f t="shared" si="87"/>
        <v>20.382376749293655</v>
      </c>
    </row>
    <row r="332" spans="1:50" ht="18">
      <c r="A332" s="3" t="s">
        <v>41</v>
      </c>
      <c r="B332" s="3" t="s">
        <v>1037</v>
      </c>
      <c r="C332" s="3" t="s">
        <v>72</v>
      </c>
      <c r="D332" s="3" t="s">
        <v>1038</v>
      </c>
      <c r="E332" s="3" t="str">
        <f t="shared" si="75"/>
        <v>(16:0_16:1_16:0)</v>
      </c>
      <c r="F332" s="3">
        <v>804.72069999999997</v>
      </c>
      <c r="G332" s="3" t="s">
        <v>440</v>
      </c>
      <c r="H332" s="3"/>
      <c r="I332" s="3">
        <v>42.005000000000003</v>
      </c>
      <c r="J332" s="3" t="s">
        <v>90</v>
      </c>
      <c r="K332" s="9">
        <v>0.74004586150929219</v>
      </c>
      <c r="L332" s="10">
        <v>0.43952749775930444</v>
      </c>
      <c r="M332" s="9">
        <v>0.56216473906762343</v>
      </c>
      <c r="N332" s="9">
        <v>7.0864436694382374E-2</v>
      </c>
      <c r="O332" s="9">
        <v>0.64900592885580877</v>
      </c>
      <c r="P332" s="9">
        <v>0.11188931148696363</v>
      </c>
      <c r="Q332" s="9">
        <v>1.1544764083428916</v>
      </c>
      <c r="R332" s="9">
        <v>0.54127399172435897</v>
      </c>
      <c r="S332" s="9">
        <v>0.87698068810517871</v>
      </c>
      <c r="T332" s="9">
        <v>0.76318945561653906</v>
      </c>
      <c r="U332" s="3" t="s">
        <v>58</v>
      </c>
      <c r="V332" s="3" t="s">
        <v>58</v>
      </c>
      <c r="W332" s="3" t="s">
        <v>58</v>
      </c>
      <c r="X332" s="3" t="s">
        <v>58</v>
      </c>
      <c r="Y332" s="3"/>
      <c r="Z332" s="3"/>
      <c r="AA332" s="11">
        <v>44141579.703000002</v>
      </c>
      <c r="AB332" s="11">
        <v>738389.07420282834</v>
      </c>
      <c r="AC332" s="11">
        <v>1101554.2715282121</v>
      </c>
      <c r="AD332" s="20">
        <f t="shared" si="76"/>
        <v>15327174.349577015</v>
      </c>
      <c r="AE332">
        <f t="shared" si="77"/>
        <v>24954667.682493098</v>
      </c>
      <c r="AF332" s="31">
        <f t="shared" si="78"/>
        <v>162.81323036676864</v>
      </c>
      <c r="AG332" s="11">
        <v>609464.90892786079</v>
      </c>
      <c r="AH332" s="11">
        <v>964844.56044655712</v>
      </c>
      <c r="AI332" s="11">
        <v>1305361.6584410134</v>
      </c>
      <c r="AJ332" s="20">
        <f t="shared" si="79"/>
        <v>959890.37593847699</v>
      </c>
      <c r="AK332">
        <f t="shared" si="80"/>
        <v>347974.8258909664</v>
      </c>
      <c r="AL332" s="21">
        <f t="shared" si="81"/>
        <v>36.251517320480922</v>
      </c>
      <c r="AM332" s="11">
        <v>971573.43828139105</v>
      </c>
      <c r="AN332" s="11">
        <v>1653293.83174216</v>
      </c>
      <c r="AO332" s="11">
        <v>1326479.6257364878</v>
      </c>
      <c r="AP332" s="20">
        <f t="shared" si="82"/>
        <v>1317115.6319200129</v>
      </c>
      <c r="AQ332">
        <f t="shared" si="83"/>
        <v>340956.6497375035</v>
      </c>
      <c r="AR332" s="31">
        <f t="shared" si="84"/>
        <v>25.886614772043753</v>
      </c>
      <c r="AS332" s="11">
        <v>758673.45518157142</v>
      </c>
      <c r="AT332" s="11">
        <v>475707.00139860559</v>
      </c>
      <c r="AU332" s="11">
        <v>875016.35605692945</v>
      </c>
      <c r="AV332" s="20">
        <f t="shared" si="85"/>
        <v>703132.27087903547</v>
      </c>
      <c r="AW332">
        <f t="shared" si="86"/>
        <v>205367.00695269404</v>
      </c>
      <c r="AX332" s="21">
        <f t="shared" si="87"/>
        <v>29.207450071371376</v>
      </c>
    </row>
    <row r="333" spans="1:50" ht="18">
      <c r="A333" s="3" t="s">
        <v>41</v>
      </c>
      <c r="B333" s="3" t="s">
        <v>1039</v>
      </c>
      <c r="C333" s="3" t="s">
        <v>51</v>
      </c>
      <c r="D333" s="3" t="s">
        <v>1040</v>
      </c>
      <c r="E333" s="3" t="str">
        <f t="shared" si="75"/>
        <v>(d18:2_24:0+O)</v>
      </c>
      <c r="F333" s="3">
        <v>663.61659999999995</v>
      </c>
      <c r="G333" s="3" t="s">
        <v>441</v>
      </c>
      <c r="H333" s="3"/>
      <c r="I333" s="3">
        <v>32.4</v>
      </c>
      <c r="J333" s="3" t="s">
        <v>46</v>
      </c>
      <c r="K333" s="9">
        <v>0.78926766277163729</v>
      </c>
      <c r="L333" s="10">
        <v>0.13190716858262874</v>
      </c>
      <c r="M333" s="9">
        <v>1.1314494243646165</v>
      </c>
      <c r="N333" s="9">
        <v>0.23564713761938036</v>
      </c>
      <c r="O333" s="9">
        <v>0.83241248317241823</v>
      </c>
      <c r="P333" s="9">
        <v>0.28690625563675243</v>
      </c>
      <c r="Q333" s="9">
        <v>0.73570454431922383</v>
      </c>
      <c r="R333" s="9">
        <v>9.5926362380157282E-2</v>
      </c>
      <c r="S333" s="9">
        <v>1.0546643710820118</v>
      </c>
      <c r="T333" s="9">
        <v>0.76793798638281807</v>
      </c>
      <c r="U333" s="3" t="s">
        <v>37</v>
      </c>
      <c r="V333" s="3" t="s">
        <v>37</v>
      </c>
      <c r="W333" s="3" t="s">
        <v>37</v>
      </c>
      <c r="X333" s="3" t="s">
        <v>37</v>
      </c>
      <c r="Y333" s="16" t="s">
        <v>10</v>
      </c>
      <c r="Z333" s="16" t="s">
        <v>10</v>
      </c>
      <c r="AA333" s="11">
        <v>1073182.8101094801</v>
      </c>
      <c r="AB333" s="11">
        <v>2724476.174734449</v>
      </c>
      <c r="AC333" s="11">
        <v>2736894.0735585773</v>
      </c>
      <c r="AD333" s="20">
        <f t="shared" si="76"/>
        <v>2178184.3528008354</v>
      </c>
      <c r="AE333">
        <f t="shared" si="77"/>
        <v>956979.5494499905</v>
      </c>
      <c r="AF333" s="31">
        <f t="shared" si="78"/>
        <v>43.934736204465466</v>
      </c>
      <c r="AG333" s="11">
        <v>2222790.8591734949</v>
      </c>
      <c r="AH333" s="11">
        <v>2825612.2641093992</v>
      </c>
      <c r="AI333" s="11">
        <v>4725137.5742437243</v>
      </c>
      <c r="AJ333" s="20">
        <f t="shared" si="79"/>
        <v>3257846.8991755396</v>
      </c>
      <c r="AK333">
        <f t="shared" si="80"/>
        <v>1305968.9335580536</v>
      </c>
      <c r="AL333" s="21">
        <f t="shared" si="81"/>
        <v>40.086872525794689</v>
      </c>
      <c r="AM333" s="11">
        <v>3468932.5127719366</v>
      </c>
      <c r="AN333" s="11">
        <v>3605880.289783699</v>
      </c>
      <c r="AO333" s="11">
        <v>2921927.9852729868</v>
      </c>
      <c r="AP333" s="20">
        <f t="shared" si="82"/>
        <v>3332246.9292762075</v>
      </c>
      <c r="AQ333">
        <f t="shared" si="83"/>
        <v>361883.82149946195</v>
      </c>
      <c r="AR333" s="31">
        <f t="shared" si="84"/>
        <v>10.860054167056168</v>
      </c>
      <c r="AS333" s="11">
        <v>3207132.4929795596</v>
      </c>
      <c r="AT333" s="11">
        <v>3141677.3808968565</v>
      </c>
      <c r="AU333" s="11">
        <v>3603899.7348510558</v>
      </c>
      <c r="AV333" s="20">
        <f t="shared" si="85"/>
        <v>3317569.8695758241</v>
      </c>
      <c r="AW333">
        <f t="shared" si="86"/>
        <v>250119.34498522722</v>
      </c>
      <c r="AX333" s="21">
        <f t="shared" si="87"/>
        <v>7.5392336806219804</v>
      </c>
    </row>
    <row r="334" spans="1:50" ht="18">
      <c r="A334" s="3" t="s">
        <v>41</v>
      </c>
      <c r="B334" s="3" t="s">
        <v>1041</v>
      </c>
      <c r="C334" s="3" t="s">
        <v>54</v>
      </c>
      <c r="D334" s="3" t="s">
        <v>1042</v>
      </c>
      <c r="E334" s="3" t="str">
        <f t="shared" si="75"/>
        <v>(20:1_18:3)</v>
      </c>
      <c r="F334" s="3">
        <v>809.59349999999995</v>
      </c>
      <c r="G334" s="3" t="s">
        <v>442</v>
      </c>
      <c r="H334" s="3"/>
      <c r="I334" s="3">
        <v>27.923999999999999</v>
      </c>
      <c r="J334" s="3" t="s">
        <v>46</v>
      </c>
      <c r="K334" s="9">
        <v>1.1399468874831229</v>
      </c>
      <c r="L334" s="10">
        <v>0.67439399654803234</v>
      </c>
      <c r="M334" s="9">
        <v>1.4732314048882409</v>
      </c>
      <c r="N334" s="9">
        <v>7.2218677039677714E-2</v>
      </c>
      <c r="O334" s="9">
        <v>1.0497006926074066</v>
      </c>
      <c r="P334" s="9">
        <v>0.79251644095688278</v>
      </c>
      <c r="Q334" s="9">
        <v>0.71251582685819592</v>
      </c>
      <c r="R334" s="9">
        <v>2.0534287658275238E-2</v>
      </c>
      <c r="S334" s="9">
        <v>0.92083298277609227</v>
      </c>
      <c r="T334" s="9">
        <v>0.76807453471103637</v>
      </c>
      <c r="U334" s="3" t="s">
        <v>38</v>
      </c>
      <c r="V334" s="3" t="s">
        <v>37</v>
      </c>
      <c r="W334" s="3" t="s">
        <v>38</v>
      </c>
      <c r="X334" s="3" t="s">
        <v>38</v>
      </c>
      <c r="Y334" s="3"/>
      <c r="Z334" s="3"/>
      <c r="AA334" s="11">
        <v>4991379.0980000002</v>
      </c>
      <c r="AB334" s="11">
        <v>154359.10853600746</v>
      </c>
      <c r="AC334" s="11">
        <v>239722.97657611573</v>
      </c>
      <c r="AD334" s="20">
        <f t="shared" si="76"/>
        <v>1795153.7277040414</v>
      </c>
      <c r="AE334">
        <f t="shared" si="77"/>
        <v>2768341.418753176</v>
      </c>
      <c r="AF334" s="31">
        <f t="shared" si="78"/>
        <v>154.21194163097209</v>
      </c>
      <c r="AG334" s="11">
        <v>392621.16197390342</v>
      </c>
      <c r="AH334" s="11">
        <v>132163.70997149669</v>
      </c>
      <c r="AI334" s="11">
        <v>224844.3868824915</v>
      </c>
      <c r="AJ334" s="20">
        <f t="shared" si="79"/>
        <v>249876.41960929721</v>
      </c>
      <c r="AK334">
        <f t="shared" si="80"/>
        <v>132020.72970834305</v>
      </c>
      <c r="AL334" s="21">
        <f t="shared" si="81"/>
        <v>52.834409070999399</v>
      </c>
      <c r="AM334" s="11">
        <v>382069.77045449102</v>
      </c>
      <c r="AN334" s="11">
        <v>338698.79751573334</v>
      </c>
      <c r="AO334" s="11">
        <v>286700.04012328718</v>
      </c>
      <c r="AP334" s="20">
        <f t="shared" si="82"/>
        <v>335822.86936450383</v>
      </c>
      <c r="AQ334">
        <f t="shared" si="83"/>
        <v>47749.864794676774</v>
      </c>
      <c r="AR334" s="31">
        <f t="shared" si="84"/>
        <v>14.218765054636236</v>
      </c>
      <c r="AS334" s="11">
        <v>216262.97021813042</v>
      </c>
      <c r="AT334" s="11">
        <v>192173.82919997897</v>
      </c>
      <c r="AU334" s="11">
        <v>188806.71058663129</v>
      </c>
      <c r="AV334" s="20">
        <f t="shared" si="85"/>
        <v>199081.17000158023</v>
      </c>
      <c r="AW334">
        <f t="shared" si="86"/>
        <v>14974.814387837041</v>
      </c>
      <c r="AX334" s="21">
        <f t="shared" si="87"/>
        <v>7.5219642258070802</v>
      </c>
    </row>
    <row r="335" spans="1:50" ht="18">
      <c r="A335" s="3" t="s">
        <v>41</v>
      </c>
      <c r="B335" s="3" t="s">
        <v>1043</v>
      </c>
      <c r="C335" s="3" t="s">
        <v>72</v>
      </c>
      <c r="D335" s="3" t="s">
        <v>1044</v>
      </c>
      <c r="E335" s="3" t="str">
        <f t="shared" si="75"/>
        <v>(18:1_18:1_22:6)</v>
      </c>
      <c r="F335" s="3">
        <v>930.76760000000002</v>
      </c>
      <c r="G335" s="3" t="s">
        <v>443</v>
      </c>
      <c r="H335" s="3"/>
      <c r="I335" s="3">
        <v>42.356999999999999</v>
      </c>
      <c r="J335" s="3" t="s">
        <v>46</v>
      </c>
      <c r="K335" s="9">
        <v>0.8425509681764678</v>
      </c>
      <c r="L335" s="10">
        <v>0.56047771703566718</v>
      </c>
      <c r="M335" s="9">
        <v>0.9358827119182952</v>
      </c>
      <c r="N335" s="9">
        <v>0.7855860123572207</v>
      </c>
      <c r="O335" s="9">
        <v>0.90252948752711359</v>
      </c>
      <c r="P335" s="9">
        <v>0.63961624613102219</v>
      </c>
      <c r="Q335" s="9">
        <v>0.96436174750699599</v>
      </c>
      <c r="R335" s="9">
        <v>0.82846702446790932</v>
      </c>
      <c r="S335" s="9">
        <v>1.0711868143484033</v>
      </c>
      <c r="T335" s="9">
        <v>0.76878531321061327</v>
      </c>
      <c r="U335" s="3" t="s">
        <v>58</v>
      </c>
      <c r="V335" s="3" t="s">
        <v>38</v>
      </c>
      <c r="W335" s="3" t="s">
        <v>38</v>
      </c>
      <c r="X335" s="3" t="s">
        <v>38</v>
      </c>
      <c r="Y335" s="3"/>
      <c r="Z335" s="3"/>
      <c r="AA335" s="11">
        <v>4866923.33</v>
      </c>
      <c r="AB335" s="11">
        <v>5269812.2397265472</v>
      </c>
      <c r="AC335" s="11">
        <v>6517123.6880592229</v>
      </c>
      <c r="AD335" s="20">
        <f t="shared" si="76"/>
        <v>5551286.419261924</v>
      </c>
      <c r="AE335">
        <f t="shared" si="77"/>
        <v>860355.21195813268</v>
      </c>
      <c r="AF335" s="31">
        <f t="shared" si="78"/>
        <v>15.498303401763982</v>
      </c>
      <c r="AG335" s="11">
        <v>5607208.9131103624</v>
      </c>
      <c r="AH335" s="11">
        <v>4113848.1549384138</v>
      </c>
      <c r="AI335" s="11">
        <v>7039403.8402757933</v>
      </c>
      <c r="AJ335" s="20">
        <f t="shared" si="79"/>
        <v>5586820.3027748568</v>
      </c>
      <c r="AK335">
        <f t="shared" si="80"/>
        <v>1462884.4071135707</v>
      </c>
      <c r="AL335" s="21">
        <f t="shared" si="81"/>
        <v>26.184561661791534</v>
      </c>
      <c r="AM335" s="11">
        <v>5928484.2623587828</v>
      </c>
      <c r="AN335" s="11">
        <v>6453285.0711136032</v>
      </c>
      <c r="AO335" s="11">
        <v>4301475.7453564471</v>
      </c>
      <c r="AP335" s="20">
        <f t="shared" si="82"/>
        <v>5561081.6929429444</v>
      </c>
      <c r="AQ335">
        <f t="shared" si="83"/>
        <v>1121966.7239334164</v>
      </c>
      <c r="AR335" s="31">
        <f t="shared" si="84"/>
        <v>20.17533253210793</v>
      </c>
      <c r="AS335" s="11">
        <v>3401783.1508113453</v>
      </c>
      <c r="AT335" s="11">
        <v>4676809.4168068264</v>
      </c>
      <c r="AU335" s="11">
        <v>4194913.3755399538</v>
      </c>
      <c r="AV335" s="20">
        <f t="shared" si="85"/>
        <v>4091168.6477193753</v>
      </c>
      <c r="AW335">
        <f t="shared" si="86"/>
        <v>643813.03276457789</v>
      </c>
      <c r="AX335" s="21">
        <f t="shared" si="87"/>
        <v>15.736653465103959</v>
      </c>
    </row>
    <row r="336" spans="1:50" ht="18">
      <c r="A336" s="3" t="s">
        <v>41</v>
      </c>
      <c r="B336" s="3" t="s">
        <v>1045</v>
      </c>
      <c r="C336" s="3" t="s">
        <v>72</v>
      </c>
      <c r="D336" s="3" t="s">
        <v>1046</v>
      </c>
      <c r="E336" s="3" t="str">
        <f t="shared" si="75"/>
        <v>(18:0_18:1_18:3)</v>
      </c>
      <c r="F336" s="3">
        <v>882.76760000000002</v>
      </c>
      <c r="G336" s="3" t="s">
        <v>247</v>
      </c>
      <c r="H336" s="3"/>
      <c r="I336" s="3">
        <v>45.970999999999997</v>
      </c>
      <c r="J336" s="3" t="s">
        <v>46</v>
      </c>
      <c r="K336" s="9">
        <v>1.0862581481362257</v>
      </c>
      <c r="L336" s="10">
        <v>0.79796610259106671</v>
      </c>
      <c r="M336" s="9">
        <v>0.68044727518611925</v>
      </c>
      <c r="N336" s="9">
        <v>3.6076769277291552E-2</v>
      </c>
      <c r="O336" s="9">
        <v>1.2343101444184668</v>
      </c>
      <c r="P336" s="9">
        <v>0.60209824405943602</v>
      </c>
      <c r="Q336" s="9">
        <v>1.8139688252566699</v>
      </c>
      <c r="R336" s="9">
        <v>0.28186859906920714</v>
      </c>
      <c r="S336" s="9">
        <v>1.1362954068848781</v>
      </c>
      <c r="T336" s="9">
        <v>0.7749991847239881</v>
      </c>
      <c r="U336" s="3" t="s">
        <v>58</v>
      </c>
      <c r="V336" s="3" t="s">
        <v>58</v>
      </c>
      <c r="W336" s="3" t="s">
        <v>38</v>
      </c>
      <c r="X336" s="3" t="s">
        <v>58</v>
      </c>
      <c r="Y336" s="3"/>
      <c r="Z336" s="3"/>
      <c r="AA336" s="11">
        <v>5999332.8150000004</v>
      </c>
      <c r="AB336" s="11">
        <v>15218501.179065101</v>
      </c>
      <c r="AC336" s="11">
        <v>13316825.367278259</v>
      </c>
      <c r="AD336" s="20">
        <f t="shared" si="76"/>
        <v>11511553.120447787</v>
      </c>
      <c r="AE336">
        <f t="shared" si="77"/>
        <v>4867496.50694553</v>
      </c>
      <c r="AF336" s="31">
        <f t="shared" si="78"/>
        <v>42.283577689438573</v>
      </c>
      <c r="AG336" s="11">
        <v>9181217.3115939815</v>
      </c>
      <c r="AH336" s="11">
        <v>14490625.101861883</v>
      </c>
      <c r="AI336" s="11">
        <v>17518400.382917963</v>
      </c>
      <c r="AJ336" s="20">
        <f t="shared" si="79"/>
        <v>13730080.932124609</v>
      </c>
      <c r="AK336">
        <f t="shared" si="80"/>
        <v>4220305.1982983192</v>
      </c>
      <c r="AL336" s="21">
        <f t="shared" si="81"/>
        <v>30.737657113323834</v>
      </c>
      <c r="AM336" s="11">
        <v>17342906.462455839</v>
      </c>
      <c r="AN336" s="11">
        <v>14754256.098766368</v>
      </c>
      <c r="AO336" s="11">
        <v>14637079.422073409</v>
      </c>
      <c r="AP336" s="20">
        <f t="shared" si="82"/>
        <v>15578080.66109854</v>
      </c>
      <c r="AQ336">
        <f t="shared" si="83"/>
        <v>1529506.5136319392</v>
      </c>
      <c r="AR336" s="31">
        <f t="shared" si="84"/>
        <v>9.8183245221692221</v>
      </c>
      <c r="AS336" s="11">
        <v>19506677.741972085</v>
      </c>
      <c r="AT336" s="11">
        <v>16427954.7846618</v>
      </c>
      <c r="AU336" s="11">
        <v>17516564.17353975</v>
      </c>
      <c r="AV336" s="20">
        <f t="shared" si="85"/>
        <v>17817065.566724546</v>
      </c>
      <c r="AW336">
        <f t="shared" si="86"/>
        <v>1561204.5277435142</v>
      </c>
      <c r="AX336" s="21">
        <f t="shared" si="87"/>
        <v>8.7624110822112389</v>
      </c>
    </row>
    <row r="337" spans="1:50" ht="18">
      <c r="A337" s="3" t="s">
        <v>41</v>
      </c>
      <c r="B337" s="3" t="s">
        <v>1047</v>
      </c>
      <c r="C337" s="3" t="s">
        <v>121</v>
      </c>
      <c r="D337" s="3" t="s">
        <v>1048</v>
      </c>
      <c r="E337" s="3" t="str">
        <f t="shared" si="75"/>
        <v>(16:0_22:4)</v>
      </c>
      <c r="F337" s="3">
        <v>724.50429999999994</v>
      </c>
      <c r="G337" s="3" t="s">
        <v>444</v>
      </c>
      <c r="H337" s="3"/>
      <c r="I337" s="3">
        <v>20.832999999999998</v>
      </c>
      <c r="J337" s="3" t="s">
        <v>90</v>
      </c>
      <c r="K337" s="9">
        <v>1.0084501976773996</v>
      </c>
      <c r="L337" s="10">
        <v>0.96793796262270027</v>
      </c>
      <c r="M337" s="9">
        <v>1.470938872986626</v>
      </c>
      <c r="N337" s="9">
        <v>5.6745800752575938E-2</v>
      </c>
      <c r="O337" s="9">
        <v>1.0634635820068665</v>
      </c>
      <c r="P337" s="9">
        <v>0.6818604586911976</v>
      </c>
      <c r="Q337" s="9">
        <v>0.72298285233810367</v>
      </c>
      <c r="R337" s="9">
        <v>3.4040374316402625E-2</v>
      </c>
      <c r="S337" s="9">
        <v>1.0545524057173772</v>
      </c>
      <c r="T337" s="9">
        <v>0.77531345140297003</v>
      </c>
      <c r="U337" s="3" t="s">
        <v>38</v>
      </c>
      <c r="V337" s="3" t="s">
        <v>38</v>
      </c>
      <c r="W337" s="3" t="s">
        <v>38</v>
      </c>
      <c r="X337" s="3" t="s">
        <v>37</v>
      </c>
      <c r="Y337" s="3" t="s">
        <v>10</v>
      </c>
      <c r="Z337" s="3" t="s">
        <v>10</v>
      </c>
      <c r="AA337" s="11">
        <v>611568.63259608205</v>
      </c>
      <c r="AB337" s="11">
        <v>29146305.611067273</v>
      </c>
      <c r="AC337" s="11">
        <v>50860267.084391207</v>
      </c>
      <c r="AD337" s="20">
        <f t="shared" si="76"/>
        <v>26872713.776018187</v>
      </c>
      <c r="AE337">
        <f t="shared" si="77"/>
        <v>25201385.654347673</v>
      </c>
      <c r="AF337" s="31">
        <f t="shared" si="78"/>
        <v>93.780575584584071</v>
      </c>
      <c r="AG337" s="11">
        <v>27140888.33995191</v>
      </c>
      <c r="AH337" s="11">
        <v>52319285.534861535</v>
      </c>
      <c r="AI337" s="11">
        <v>81575244.065792859</v>
      </c>
      <c r="AJ337" s="20">
        <f t="shared" si="79"/>
        <v>53678472.646868765</v>
      </c>
      <c r="AK337">
        <f t="shared" si="80"/>
        <v>27242619.422991131</v>
      </c>
      <c r="AL337" s="21">
        <f t="shared" si="81"/>
        <v>50.751480211090318</v>
      </c>
      <c r="AM337" s="11">
        <v>62167684.001822308</v>
      </c>
      <c r="AN337" s="11">
        <v>43059473.023143664</v>
      </c>
      <c r="AO337" s="11">
        <v>56409867.71038036</v>
      </c>
      <c r="AP337" s="20">
        <f t="shared" si="82"/>
        <v>53879008.245115437</v>
      </c>
      <c r="AQ337">
        <f t="shared" si="83"/>
        <v>9802288.9636102598</v>
      </c>
      <c r="AR337" s="31">
        <f t="shared" si="84"/>
        <v>18.19315032492068</v>
      </c>
      <c r="AS337" s="11">
        <v>33021487.911137659</v>
      </c>
      <c r="AT337" s="11">
        <v>25327395.541998517</v>
      </c>
      <c r="AU337" s="11">
        <v>72218234.50753665</v>
      </c>
      <c r="AV337" s="20">
        <f t="shared" si="85"/>
        <v>43522372.653557606</v>
      </c>
      <c r="AW337">
        <f t="shared" si="86"/>
        <v>25147348.369225699</v>
      </c>
      <c r="AX337" s="21">
        <f t="shared" si="87"/>
        <v>57.78027905188231</v>
      </c>
    </row>
    <row r="338" spans="1:50" ht="18">
      <c r="A338" s="3" t="s">
        <v>41</v>
      </c>
      <c r="B338" s="3" t="s">
        <v>1049</v>
      </c>
      <c r="C338" s="3" t="s">
        <v>43</v>
      </c>
      <c r="D338" s="3" t="s">
        <v>1050</v>
      </c>
      <c r="E338" s="3" t="str">
        <f t="shared" si="75"/>
        <v>(16:0_11:2)</v>
      </c>
      <c r="F338" s="3">
        <v>494.39710000000002</v>
      </c>
      <c r="G338" s="3" t="s">
        <v>445</v>
      </c>
      <c r="H338" s="3"/>
      <c r="I338" s="3">
        <v>12.635</v>
      </c>
      <c r="J338" s="3" t="s">
        <v>46</v>
      </c>
      <c r="K338" s="9">
        <v>1.267214801439164</v>
      </c>
      <c r="L338" s="10">
        <v>0.55748201202089476</v>
      </c>
      <c r="M338" s="9">
        <v>1.9407807008653177</v>
      </c>
      <c r="N338" s="9">
        <v>0.15850615886215927</v>
      </c>
      <c r="O338" s="9">
        <v>1.3767036572298883</v>
      </c>
      <c r="P338" s="9">
        <v>0.27964634099698976</v>
      </c>
      <c r="Q338" s="9">
        <v>0.70935559932972869</v>
      </c>
      <c r="R338" s="9">
        <v>0.33141090512288146</v>
      </c>
      <c r="S338" s="9">
        <v>1.0864011812885856</v>
      </c>
      <c r="T338" s="9">
        <v>0.77541807023219766</v>
      </c>
      <c r="U338" s="3" t="s">
        <v>38</v>
      </c>
      <c r="V338" s="3" t="s">
        <v>38</v>
      </c>
      <c r="W338" s="3" t="s">
        <v>37</v>
      </c>
      <c r="X338" s="3" t="s">
        <v>38</v>
      </c>
      <c r="Y338" s="3"/>
      <c r="Z338" s="3"/>
      <c r="AA338" s="11">
        <v>7404347.1469999999</v>
      </c>
      <c r="AB338" s="11">
        <v>6312130.3916435484</v>
      </c>
      <c r="AC338" s="11">
        <v>8059258.0466410238</v>
      </c>
      <c r="AD338" s="20">
        <f t="shared" si="76"/>
        <v>7258578.5284281904</v>
      </c>
      <c r="AE338">
        <f t="shared" si="77"/>
        <v>882638.16387832141</v>
      </c>
      <c r="AF338" s="31">
        <f t="shared" si="78"/>
        <v>12.159931320181672</v>
      </c>
      <c r="AG338" s="11">
        <v>6916716.390957457</v>
      </c>
      <c r="AH338" s="11">
        <v>3279116.9713549023</v>
      </c>
      <c r="AI338" s="11">
        <v>7219218.1550449245</v>
      </c>
      <c r="AJ338" s="20">
        <f t="shared" si="79"/>
        <v>5805017.1724524274</v>
      </c>
      <c r="AK338">
        <f t="shared" si="80"/>
        <v>2192716.5112588992</v>
      </c>
      <c r="AL338" s="21">
        <f t="shared" si="81"/>
        <v>37.772782510694093</v>
      </c>
      <c r="AM338" s="11">
        <v>10564849.399613498</v>
      </c>
      <c r="AN338" s="11">
        <v>8795125.1127097122</v>
      </c>
      <c r="AO338" s="11">
        <v>9770180.5545803588</v>
      </c>
      <c r="AP338" s="20">
        <f t="shared" si="82"/>
        <v>9710051.6889678556</v>
      </c>
      <c r="AQ338">
        <f t="shared" si="83"/>
        <v>886393.04107949929</v>
      </c>
      <c r="AR338" s="31">
        <f t="shared" si="84"/>
        <v>9.1286130030242898</v>
      </c>
      <c r="AS338" s="11">
        <v>4384195.3746175924</v>
      </c>
      <c r="AT338" s="11">
        <v>4924796.5882730167</v>
      </c>
      <c r="AU338" s="11">
        <v>7521506.5767825162</v>
      </c>
      <c r="AV338" s="20">
        <f t="shared" si="85"/>
        <v>5610166.1798910424</v>
      </c>
      <c r="AW338">
        <f t="shared" si="86"/>
        <v>1677193.7880410168</v>
      </c>
      <c r="AX338" s="21">
        <f t="shared" si="87"/>
        <v>29.895616890150485</v>
      </c>
    </row>
    <row r="339" spans="1:50" ht="18">
      <c r="A339" s="3" t="s">
        <v>41</v>
      </c>
      <c r="B339" s="3" t="s">
        <v>1051</v>
      </c>
      <c r="C339" s="3" t="s">
        <v>93</v>
      </c>
      <c r="D339" s="3" t="s">
        <v>558</v>
      </c>
      <c r="E339" s="3" t="str">
        <f t="shared" si="75"/>
        <v>(16:0_18:2)</v>
      </c>
      <c r="F339" s="3">
        <v>834.5258</v>
      </c>
      <c r="G339" s="3" t="s">
        <v>446</v>
      </c>
      <c r="H339" s="3"/>
      <c r="I339" s="3">
        <v>20.515999999999998</v>
      </c>
      <c r="J339" s="3" t="s">
        <v>90</v>
      </c>
      <c r="K339" s="9">
        <v>1.1610447420427095</v>
      </c>
      <c r="L339" s="10">
        <v>0.6487546787237285</v>
      </c>
      <c r="M339" s="9">
        <v>1.2312118861125168</v>
      </c>
      <c r="N339" s="9">
        <v>0.47390459876848229</v>
      </c>
      <c r="O339" s="9">
        <v>1.2572843073991666</v>
      </c>
      <c r="P339" s="9">
        <v>0.12582390221609044</v>
      </c>
      <c r="Q339" s="9">
        <v>1.021176226107573</v>
      </c>
      <c r="R339" s="9">
        <v>0.92963970650340411</v>
      </c>
      <c r="S339" s="9">
        <v>1.0828904880850121</v>
      </c>
      <c r="T339" s="9">
        <v>0.77719089002310726</v>
      </c>
      <c r="U339" s="3" t="s">
        <v>58</v>
      </c>
      <c r="V339" s="3" t="s">
        <v>58</v>
      </c>
      <c r="W339" s="3" t="s">
        <v>58</v>
      </c>
      <c r="X339" s="3" t="s">
        <v>58</v>
      </c>
      <c r="Y339" s="16" t="s">
        <v>10</v>
      </c>
      <c r="Z339" s="16" t="s">
        <v>10</v>
      </c>
      <c r="AA339" s="11">
        <v>50189837.9188793</v>
      </c>
      <c r="AB339" s="11">
        <v>2220092.5093543143</v>
      </c>
      <c r="AC339" s="11">
        <v>3064434.2901251465</v>
      </c>
      <c r="AD339" s="20">
        <f t="shared" si="76"/>
        <v>18491454.906119589</v>
      </c>
      <c r="AE339">
        <f t="shared" si="77"/>
        <v>27454850.982629627</v>
      </c>
      <c r="AF339" s="31">
        <f t="shared" si="78"/>
        <v>148.47317921719443</v>
      </c>
      <c r="AG339" s="11">
        <v>2239565.2127866689</v>
      </c>
      <c r="AH339" s="11">
        <v>2357489.3378290902</v>
      </c>
      <c r="AI339" s="11">
        <v>4217566.3457950912</v>
      </c>
      <c r="AJ339" s="20">
        <f t="shared" si="79"/>
        <v>2938206.9654702838</v>
      </c>
      <c r="AK339">
        <f t="shared" si="80"/>
        <v>1109525.5034633321</v>
      </c>
      <c r="AL339" s="21">
        <f t="shared" si="81"/>
        <v>37.761992824278245</v>
      </c>
      <c r="AM339" s="11">
        <v>3042784.5273485649</v>
      </c>
      <c r="AN339" s="11">
        <v>3200765.2526476616</v>
      </c>
      <c r="AO339" s="11">
        <v>2276269.775801145</v>
      </c>
      <c r="AP339" s="20">
        <f t="shared" si="82"/>
        <v>2839939.8519324572</v>
      </c>
      <c r="AQ339">
        <f t="shared" si="83"/>
        <v>494502.2178270953</v>
      </c>
      <c r="AR339" s="31">
        <f t="shared" si="84"/>
        <v>17.412418699311811</v>
      </c>
      <c r="AS339" s="11">
        <v>950886.22904119303</v>
      </c>
      <c r="AT339" s="11">
        <v>2569887.1268943339</v>
      </c>
      <c r="AU339" s="11">
        <v>3094700.6800198457</v>
      </c>
      <c r="AV339" s="20">
        <f t="shared" si="85"/>
        <v>2205158.0119851246</v>
      </c>
      <c r="AW339">
        <f t="shared" si="86"/>
        <v>1117477.3355657225</v>
      </c>
      <c r="AX339" s="21">
        <f t="shared" si="87"/>
        <v>50.675612790203118</v>
      </c>
    </row>
    <row r="340" spans="1:50" ht="18">
      <c r="A340" s="3" t="s">
        <v>41</v>
      </c>
      <c r="B340" s="3" t="s">
        <v>1052</v>
      </c>
      <c r="C340" s="3" t="s">
        <v>72</v>
      </c>
      <c r="D340" s="3" t="s">
        <v>1053</v>
      </c>
      <c r="E340" s="3" t="str">
        <f t="shared" si="75"/>
        <v>(25:0_16:1_16:1)</v>
      </c>
      <c r="F340" s="3">
        <v>928.84590000000003</v>
      </c>
      <c r="G340" s="3" t="s">
        <v>447</v>
      </c>
      <c r="H340" s="3"/>
      <c r="I340" s="3">
        <v>49.616999999999997</v>
      </c>
      <c r="J340" s="3" t="s">
        <v>90</v>
      </c>
      <c r="K340" s="9">
        <v>1.2031344754058193</v>
      </c>
      <c r="L340" s="10">
        <v>0.6468091670474746</v>
      </c>
      <c r="M340" s="9">
        <v>1.0297735269673511</v>
      </c>
      <c r="N340" s="9">
        <v>0.9037890469522124</v>
      </c>
      <c r="O340" s="9">
        <v>1.0806552011826724</v>
      </c>
      <c r="P340" s="9">
        <v>0.78201909098726752</v>
      </c>
      <c r="Q340" s="9">
        <v>1.0494105479339386</v>
      </c>
      <c r="R340" s="9">
        <v>0.83809294386175059</v>
      </c>
      <c r="S340" s="9">
        <v>0.8981998465451384</v>
      </c>
      <c r="T340" s="9">
        <v>0.78017122936171091</v>
      </c>
      <c r="U340" s="3" t="s">
        <v>37</v>
      </c>
      <c r="V340" s="3" t="s">
        <v>38</v>
      </c>
      <c r="W340" s="3" t="s">
        <v>38</v>
      </c>
      <c r="X340" s="3" t="s">
        <v>38</v>
      </c>
      <c r="Y340" s="3"/>
      <c r="Z340" s="3"/>
      <c r="AA340" s="11">
        <v>2996943.8569999998</v>
      </c>
      <c r="AB340" s="11">
        <v>820253.3988686573</v>
      </c>
      <c r="AC340" s="11">
        <v>1950163.5501132889</v>
      </c>
      <c r="AD340" s="20">
        <f t="shared" si="76"/>
        <v>1922453.601993982</v>
      </c>
      <c r="AE340">
        <f t="shared" si="77"/>
        <v>1088609.7641251381</v>
      </c>
      <c r="AF340" s="31">
        <f t="shared" si="78"/>
        <v>56.626061767941991</v>
      </c>
      <c r="AG340" s="11">
        <v>281092.94937525899</v>
      </c>
      <c r="AH340" s="11">
        <v>281379.04003646172</v>
      </c>
      <c r="AI340" s="11">
        <v>538775.63560914237</v>
      </c>
      <c r="AJ340" s="20">
        <f t="shared" si="79"/>
        <v>367082.54167362099</v>
      </c>
      <c r="AK340">
        <f t="shared" si="80"/>
        <v>148690.64980969866</v>
      </c>
      <c r="AL340" s="21">
        <f t="shared" si="81"/>
        <v>40.506053252159816</v>
      </c>
      <c r="AM340" s="11">
        <v>564430.52542871854</v>
      </c>
      <c r="AN340" s="11">
        <v>446993.72371881455</v>
      </c>
      <c r="AO340" s="11">
        <v>610538.33503528195</v>
      </c>
      <c r="AP340" s="20">
        <f t="shared" si="82"/>
        <v>540654.19472760509</v>
      </c>
      <c r="AQ340">
        <f t="shared" si="83"/>
        <v>84324.939364757665</v>
      </c>
      <c r="AR340" s="31">
        <f t="shared" si="84"/>
        <v>15.59683438824379</v>
      </c>
      <c r="AS340" s="11">
        <v>676721.86479636526</v>
      </c>
      <c r="AT340" s="11">
        <v>871989.4415681737</v>
      </c>
      <c r="AU340" s="11">
        <v>864810.66294232174</v>
      </c>
      <c r="AV340" s="20">
        <f t="shared" si="85"/>
        <v>804507.32310228702</v>
      </c>
      <c r="AW340">
        <f t="shared" si="86"/>
        <v>110723.648022815</v>
      </c>
      <c r="AX340" s="21">
        <f t="shared" si="87"/>
        <v>13.762913629654722</v>
      </c>
    </row>
    <row r="341" spans="1:50" ht="18">
      <c r="A341" s="3" t="s">
        <v>41</v>
      </c>
      <c r="B341" s="3" t="s">
        <v>1054</v>
      </c>
      <c r="C341" s="3" t="s">
        <v>72</v>
      </c>
      <c r="D341" s="3" t="s">
        <v>1055</v>
      </c>
      <c r="E341" s="3" t="str">
        <f t="shared" si="75"/>
        <v>(25:0_16:0_16:0)</v>
      </c>
      <c r="F341" s="3">
        <v>932.87720000000002</v>
      </c>
      <c r="G341" s="3" t="s">
        <v>448</v>
      </c>
      <c r="H341" s="3"/>
      <c r="I341" s="3">
        <v>52.234000000000002</v>
      </c>
      <c r="J341" s="3" t="s">
        <v>90</v>
      </c>
      <c r="K341" s="9">
        <v>1.319560023993477</v>
      </c>
      <c r="L341" s="10">
        <v>0.43081281835934321</v>
      </c>
      <c r="M341" s="9">
        <v>1.3072248644850166</v>
      </c>
      <c r="N341" s="9">
        <v>0.28499335012367266</v>
      </c>
      <c r="O341" s="9">
        <v>1.5072625370204353</v>
      </c>
      <c r="P341" s="9">
        <v>0.4531752017954887</v>
      </c>
      <c r="Q341" s="9">
        <v>1.1530246845589371</v>
      </c>
      <c r="R341" s="9">
        <v>0.75344768111174343</v>
      </c>
      <c r="S341" s="9">
        <v>1.142246286348461</v>
      </c>
      <c r="T341" s="9">
        <v>0.78177293858151842</v>
      </c>
      <c r="U341" s="3" t="s">
        <v>58</v>
      </c>
      <c r="V341" s="3" t="s">
        <v>37</v>
      </c>
      <c r="W341" s="3" t="s">
        <v>38</v>
      </c>
      <c r="X341" s="3" t="s">
        <v>58</v>
      </c>
      <c r="Y341" s="3"/>
      <c r="Z341" s="3"/>
      <c r="AA341" s="11">
        <v>1954115.06</v>
      </c>
      <c r="AB341" s="11">
        <v>2553954.7273882614</v>
      </c>
      <c r="AC341" s="11">
        <v>4050712.5338605517</v>
      </c>
      <c r="AD341" s="20">
        <f t="shared" si="76"/>
        <v>2852927.4404162709</v>
      </c>
      <c r="AE341">
        <f t="shared" si="77"/>
        <v>1079800.3307098537</v>
      </c>
      <c r="AF341" s="31">
        <f t="shared" si="78"/>
        <v>37.848853616560959</v>
      </c>
      <c r="AG341" s="11">
        <v>4112517.4312473191</v>
      </c>
      <c r="AH341" s="11">
        <v>3879025.9026431823</v>
      </c>
      <c r="AI341" s="11">
        <v>6583615.8547864882</v>
      </c>
      <c r="AJ341" s="20">
        <f t="shared" si="79"/>
        <v>4858386.3962256638</v>
      </c>
      <c r="AK341">
        <f t="shared" si="80"/>
        <v>1498646.7519055421</v>
      </c>
      <c r="AL341" s="21">
        <f t="shared" si="81"/>
        <v>30.846594520966804</v>
      </c>
      <c r="AM341" s="11">
        <v>2636731.6297211731</v>
      </c>
      <c r="AN341" s="11">
        <v>1800499.5831843726</v>
      </c>
      <c r="AO341" s="11">
        <v>4359428.3105832841</v>
      </c>
      <c r="AP341" s="20">
        <f t="shared" si="82"/>
        <v>2932219.8411629437</v>
      </c>
      <c r="AQ341">
        <f t="shared" si="83"/>
        <v>1304804.2076505735</v>
      </c>
      <c r="AR341" s="31">
        <f t="shared" si="84"/>
        <v>44.498853371549281</v>
      </c>
      <c r="AS341" s="11">
        <v>221280.97298735031</v>
      </c>
      <c r="AT341" s="11">
        <v>32475.826886788316</v>
      </c>
      <c r="AU341" s="11">
        <v>255705.50410342208</v>
      </c>
      <c r="AV341" s="20">
        <f t="shared" si="85"/>
        <v>169820.76799252024</v>
      </c>
      <c r="AW341">
        <f t="shared" si="86"/>
        <v>120183.13825634221</v>
      </c>
      <c r="AX341" s="21">
        <f t="shared" si="87"/>
        <v>70.770577519491411</v>
      </c>
    </row>
    <row r="342" spans="1:50" ht="18">
      <c r="A342" s="3" t="s">
        <v>41</v>
      </c>
      <c r="B342" s="3" t="s">
        <v>1056</v>
      </c>
      <c r="C342" s="3" t="s">
        <v>72</v>
      </c>
      <c r="D342" s="3" t="s">
        <v>1057</v>
      </c>
      <c r="E342" s="3" t="str">
        <f t="shared" si="75"/>
        <v>(16:1_17:1_18:1)</v>
      </c>
      <c r="F342" s="3">
        <v>842.73630000000003</v>
      </c>
      <c r="G342" s="3" t="s">
        <v>387</v>
      </c>
      <c r="H342" s="3"/>
      <c r="I342" s="3">
        <v>41.142000000000003</v>
      </c>
      <c r="J342" s="3" t="s">
        <v>90</v>
      </c>
      <c r="K342" s="9">
        <v>0.82825133338301948</v>
      </c>
      <c r="L342" s="10">
        <v>0.66986510036883684</v>
      </c>
      <c r="M342" s="9">
        <v>0.67150882211334562</v>
      </c>
      <c r="N342" s="9">
        <v>0.38086444976893408</v>
      </c>
      <c r="O342" s="9">
        <v>0.75505722306598755</v>
      </c>
      <c r="P342" s="9">
        <v>0.49056989136809026</v>
      </c>
      <c r="Q342" s="9">
        <v>1.1244189178180888</v>
      </c>
      <c r="R342" s="9">
        <v>0.54036605832918683</v>
      </c>
      <c r="S342" s="9">
        <v>0.91162814067794107</v>
      </c>
      <c r="T342" s="9">
        <v>0.78480005216801463</v>
      </c>
      <c r="U342" s="3" t="s">
        <v>58</v>
      </c>
      <c r="V342" s="3" t="s">
        <v>38</v>
      </c>
      <c r="W342" s="3" t="s">
        <v>38</v>
      </c>
      <c r="X342" s="3" t="s">
        <v>38</v>
      </c>
      <c r="Y342" s="3"/>
      <c r="Z342" s="3"/>
      <c r="AA342" s="11">
        <v>9123320.0219999999</v>
      </c>
      <c r="AB342" s="11">
        <v>14649102.054918926</v>
      </c>
      <c r="AC342" s="11">
        <v>17296107.748190455</v>
      </c>
      <c r="AD342" s="20">
        <f t="shared" si="76"/>
        <v>13689509.941703126</v>
      </c>
      <c r="AE342">
        <f t="shared" si="77"/>
        <v>4170039.2770514577</v>
      </c>
      <c r="AF342" s="31">
        <f t="shared" si="78"/>
        <v>30.461567249737932</v>
      </c>
      <c r="AG342" s="11">
        <v>18430080.95379179</v>
      </c>
      <c r="AH342" s="11">
        <v>15164812.271630825</v>
      </c>
      <c r="AI342" s="11">
        <v>25239569.54717949</v>
      </c>
      <c r="AJ342" s="20">
        <f t="shared" si="79"/>
        <v>19611487.590867367</v>
      </c>
      <c r="AK342">
        <f t="shared" si="80"/>
        <v>5140231.0037487494</v>
      </c>
      <c r="AL342" s="21">
        <f t="shared" si="81"/>
        <v>26.210306484564892</v>
      </c>
      <c r="AM342" s="11">
        <v>25415527.331791695</v>
      </c>
      <c r="AN342" s="11">
        <v>23935248.414550569</v>
      </c>
      <c r="AO342" s="11">
        <v>20534718.314404253</v>
      </c>
      <c r="AP342" s="20">
        <f t="shared" si="82"/>
        <v>23295164.686915506</v>
      </c>
      <c r="AQ342">
        <f t="shared" si="83"/>
        <v>2502569.589410061</v>
      </c>
      <c r="AR342" s="31">
        <f t="shared" si="84"/>
        <v>10.742871420075048</v>
      </c>
      <c r="AS342" s="11">
        <v>14450473.256517192</v>
      </c>
      <c r="AT342" s="11">
        <v>11920301.023057705</v>
      </c>
      <c r="AU342" s="11">
        <v>18638951.93800303</v>
      </c>
      <c r="AV342" s="20">
        <f t="shared" si="85"/>
        <v>15003242.072525976</v>
      </c>
      <c r="AW342">
        <f t="shared" si="86"/>
        <v>3393262.818024517</v>
      </c>
      <c r="AX342" s="21">
        <f t="shared" si="87"/>
        <v>22.616863752657032</v>
      </c>
    </row>
    <row r="343" spans="1:50" ht="18">
      <c r="A343" s="3" t="s">
        <v>41</v>
      </c>
      <c r="B343" s="3" t="s">
        <v>1058</v>
      </c>
      <c r="C343" s="3" t="s">
        <v>72</v>
      </c>
      <c r="D343" s="3" t="s">
        <v>1059</v>
      </c>
      <c r="E343" s="3" t="str">
        <f t="shared" si="75"/>
        <v>(18:0_18:0_20:3)</v>
      </c>
      <c r="F343" s="3">
        <v>912.81460000000004</v>
      </c>
      <c r="G343" s="3" t="s">
        <v>423</v>
      </c>
      <c r="H343" s="3"/>
      <c r="I343" s="3">
        <v>50.268000000000001</v>
      </c>
      <c r="J343" s="3" t="s">
        <v>46</v>
      </c>
      <c r="K343" s="9">
        <v>1.4948249371275872</v>
      </c>
      <c r="L343" s="10">
        <v>0.33151753429037034</v>
      </c>
      <c r="M343" s="9">
        <v>0.90506186756465423</v>
      </c>
      <c r="N343" s="9">
        <v>0.64991540617512156</v>
      </c>
      <c r="O343" s="9">
        <v>1.3439494684005766</v>
      </c>
      <c r="P343" s="9">
        <v>0.43711907186088994</v>
      </c>
      <c r="Q343" s="9">
        <v>1.484925524502412</v>
      </c>
      <c r="R343" s="9">
        <v>0.3290660898704077</v>
      </c>
      <c r="S343" s="9">
        <v>0.89906813501724914</v>
      </c>
      <c r="T343" s="9">
        <v>0.78485194878019504</v>
      </c>
      <c r="U343" s="3" t="s">
        <v>58</v>
      </c>
      <c r="V343" s="3" t="s">
        <v>58</v>
      </c>
      <c r="W343" s="3" t="s">
        <v>58</v>
      </c>
      <c r="X343" s="3" t="s">
        <v>38</v>
      </c>
      <c r="Y343" s="3"/>
      <c r="Z343" s="3"/>
      <c r="AA343" s="11">
        <v>3122764.8760000002</v>
      </c>
      <c r="AB343" s="11">
        <v>44368677.77987615</v>
      </c>
      <c r="AC343" s="11">
        <v>35543849.529915877</v>
      </c>
      <c r="AD343" s="20">
        <f t="shared" si="76"/>
        <v>27678430.728597343</v>
      </c>
      <c r="AE343">
        <f t="shared" si="77"/>
        <v>21718769.359902404</v>
      </c>
      <c r="AF343" s="31">
        <f t="shared" si="78"/>
        <v>78.468210762623116</v>
      </c>
      <c r="AG343" s="11">
        <v>32794277.195673272</v>
      </c>
      <c r="AH343" s="11">
        <v>34721835.06533777</v>
      </c>
      <c r="AI343" s="11">
        <v>42267463.111410119</v>
      </c>
      <c r="AJ343" s="20">
        <f t="shared" si="79"/>
        <v>36594525.124140382</v>
      </c>
      <c r="AK343">
        <f t="shared" si="80"/>
        <v>5006549.5993531561</v>
      </c>
      <c r="AL343" s="21">
        <f t="shared" si="81"/>
        <v>13.681143784129818</v>
      </c>
      <c r="AM343" s="11">
        <v>48096569.125047244</v>
      </c>
      <c r="AN343" s="11">
        <v>49028122.320980385</v>
      </c>
      <c r="AO343" s="11">
        <v>48327900.199322417</v>
      </c>
      <c r="AP343" s="20">
        <f t="shared" si="82"/>
        <v>48484197.21511668</v>
      </c>
      <c r="AQ343">
        <f t="shared" si="83"/>
        <v>485045.77832711488</v>
      </c>
      <c r="AR343" s="31">
        <f t="shared" si="84"/>
        <v>1.0004203558842972</v>
      </c>
      <c r="AS343" s="11">
        <v>33891945.620672427</v>
      </c>
      <c r="AT343" s="11">
        <v>23633797.138521723</v>
      </c>
      <c r="AU343" s="11">
        <v>33562817.808963634</v>
      </c>
      <c r="AV343" s="20">
        <f t="shared" si="85"/>
        <v>30362853.522719264</v>
      </c>
      <c r="AW343">
        <f t="shared" si="86"/>
        <v>5829856.8717758413</v>
      </c>
      <c r="AX343" s="21">
        <f t="shared" si="87"/>
        <v>19.200622456033656</v>
      </c>
    </row>
    <row r="344" spans="1:50" ht="18">
      <c r="A344" s="3" t="s">
        <v>41</v>
      </c>
      <c r="B344" s="3" t="s">
        <v>1060</v>
      </c>
      <c r="C344" s="3" t="s">
        <v>72</v>
      </c>
      <c r="D344" s="3" t="s">
        <v>1061</v>
      </c>
      <c r="E344" s="3" t="str">
        <f t="shared" si="75"/>
        <v>(16:1_16:1_16:0)</v>
      </c>
      <c r="F344" s="3">
        <v>802.70500000000004</v>
      </c>
      <c r="G344" s="3" t="s">
        <v>449</v>
      </c>
      <c r="H344" s="3"/>
      <c r="I344" s="3">
        <v>40.250999999999998</v>
      </c>
      <c r="J344" s="3" t="s">
        <v>90</v>
      </c>
      <c r="K344" s="9">
        <v>0.66836204176651914</v>
      </c>
      <c r="L344" s="10">
        <v>0.34578964881396934</v>
      </c>
      <c r="M344" s="9">
        <v>0.60061936393290205</v>
      </c>
      <c r="N344" s="9">
        <v>0.21176515967583509</v>
      </c>
      <c r="O344" s="9">
        <v>0.60018951528420972</v>
      </c>
      <c r="P344" s="9">
        <v>0.20643045551335115</v>
      </c>
      <c r="Q344" s="9">
        <v>0.99928432435831305</v>
      </c>
      <c r="R344" s="9">
        <v>0.99793728609804877</v>
      </c>
      <c r="S344" s="9">
        <v>0.89800060113808156</v>
      </c>
      <c r="T344" s="9">
        <v>0.78812523206092866</v>
      </c>
      <c r="U344" s="3" t="s">
        <v>58</v>
      </c>
      <c r="V344" s="3" t="s">
        <v>58</v>
      </c>
      <c r="W344" s="3" t="s">
        <v>58</v>
      </c>
      <c r="X344" s="3" t="s">
        <v>58</v>
      </c>
      <c r="Y344" s="3"/>
      <c r="Z344" s="3"/>
      <c r="AA344" s="11">
        <v>55087865.204000004</v>
      </c>
      <c r="AB344" s="11">
        <v>2610588.2553447611</v>
      </c>
      <c r="AC344" s="11">
        <v>4199352.8984311819</v>
      </c>
      <c r="AD344" s="20">
        <f t="shared" si="76"/>
        <v>20632602.11925865</v>
      </c>
      <c r="AE344">
        <f t="shared" si="77"/>
        <v>29849705.341122478</v>
      </c>
      <c r="AF344" s="31">
        <f t="shared" si="78"/>
        <v>144.6725195813305</v>
      </c>
      <c r="AG344" s="11">
        <v>4133141.1335452786</v>
      </c>
      <c r="AH344" s="11">
        <v>2682620.5180334477</v>
      </c>
      <c r="AI344" s="11">
        <v>4480518.7981303455</v>
      </c>
      <c r="AJ344" s="20">
        <f t="shared" si="79"/>
        <v>3765426.8165696911</v>
      </c>
      <c r="AK344">
        <f t="shared" si="80"/>
        <v>953687.53823013802</v>
      </c>
      <c r="AL344" s="21">
        <f t="shared" si="81"/>
        <v>25.327475069584505</v>
      </c>
      <c r="AM344" s="11">
        <v>5728400.9088505646</v>
      </c>
      <c r="AN344" s="11">
        <v>6214591.2861318197</v>
      </c>
      <c r="AO344" s="11">
        <v>5177864.9629347166</v>
      </c>
      <c r="AP344" s="20">
        <f t="shared" si="82"/>
        <v>5706952.3859723667</v>
      </c>
      <c r="AQ344">
        <f t="shared" si="83"/>
        <v>518695.8614185084</v>
      </c>
      <c r="AR344" s="31">
        <f t="shared" si="84"/>
        <v>9.0888415802006293</v>
      </c>
      <c r="AS344" s="11">
        <v>2789630.3461036761</v>
      </c>
      <c r="AT344" s="11">
        <v>3152614.9468831662</v>
      </c>
      <c r="AU344" s="11">
        <v>2990563.4697064995</v>
      </c>
      <c r="AV344" s="20">
        <f t="shared" si="85"/>
        <v>2977602.9208977805</v>
      </c>
      <c r="AW344">
        <f t="shared" si="86"/>
        <v>181839.04137953662</v>
      </c>
      <c r="AX344" s="21">
        <f t="shared" si="87"/>
        <v>6.1068935721190831</v>
      </c>
    </row>
    <row r="345" spans="1:50" ht="18">
      <c r="A345" s="3" t="s">
        <v>41</v>
      </c>
      <c r="B345" s="3" t="s">
        <v>1062</v>
      </c>
      <c r="C345" s="3" t="s">
        <v>72</v>
      </c>
      <c r="D345" s="3" t="s">
        <v>1063</v>
      </c>
      <c r="E345" s="3" t="str">
        <f t="shared" si="75"/>
        <v>(16:0_16:0_16:0)</v>
      </c>
      <c r="F345" s="3">
        <v>806.73630000000003</v>
      </c>
      <c r="G345" s="3" t="s">
        <v>450</v>
      </c>
      <c r="H345" s="3"/>
      <c r="I345" s="3">
        <v>43.662999999999997</v>
      </c>
      <c r="J345" s="3" t="s">
        <v>80</v>
      </c>
      <c r="K345" s="9">
        <v>2.3251736191106862</v>
      </c>
      <c r="L345" s="10">
        <v>0.23278043359518263</v>
      </c>
      <c r="M345" s="9">
        <v>1.5676625626376828</v>
      </c>
      <c r="N345" s="9">
        <v>0.34430334079984076</v>
      </c>
      <c r="O345" s="9">
        <v>2.0476658213262802</v>
      </c>
      <c r="P345" s="9">
        <v>0.2068404291794057</v>
      </c>
      <c r="Q345" s="9">
        <v>1.306190420137969</v>
      </c>
      <c r="R345" s="9">
        <v>0.55017442402519379</v>
      </c>
      <c r="S345" s="9">
        <v>0.88065071979848752</v>
      </c>
      <c r="T345" s="9">
        <v>0.79011721018425918</v>
      </c>
      <c r="U345" s="3" t="s">
        <v>58</v>
      </c>
      <c r="V345" s="3" t="s">
        <v>58</v>
      </c>
      <c r="W345" s="3" t="s">
        <v>58</v>
      </c>
      <c r="X345" s="3" t="s">
        <v>58</v>
      </c>
      <c r="Y345" s="3"/>
      <c r="Z345" s="3"/>
      <c r="AA345" s="11">
        <v>5508088.5590000004</v>
      </c>
      <c r="AB345" s="11">
        <v>5925735.5063250335</v>
      </c>
      <c r="AC345" s="11">
        <v>9267712.1610453278</v>
      </c>
      <c r="AD345" s="20">
        <f t="shared" si="76"/>
        <v>6900512.0754567869</v>
      </c>
      <c r="AE345">
        <f t="shared" si="77"/>
        <v>2060663.5890072598</v>
      </c>
      <c r="AF345" s="31">
        <f t="shared" si="78"/>
        <v>29.862473487097724</v>
      </c>
      <c r="AG345" s="11">
        <v>7156478.0324227987</v>
      </c>
      <c r="AH345" s="11">
        <v>6088404.744729476</v>
      </c>
      <c r="AI345" s="11">
        <v>8247078.7124711303</v>
      </c>
      <c r="AJ345" s="20">
        <f t="shared" si="79"/>
        <v>7163987.163207802</v>
      </c>
      <c r="AK345">
        <f t="shared" si="80"/>
        <v>1079356.5745550608</v>
      </c>
      <c r="AL345" s="21">
        <f t="shared" si="81"/>
        <v>15.066422509776803</v>
      </c>
      <c r="AM345" s="11">
        <v>11511613.020111207</v>
      </c>
      <c r="AN345" s="11">
        <v>6496149.5812017815</v>
      </c>
      <c r="AO345" s="11">
        <v>7806886.8023044467</v>
      </c>
      <c r="AP345" s="20">
        <f t="shared" si="82"/>
        <v>8604883.1345391441</v>
      </c>
      <c r="AQ345">
        <f t="shared" si="83"/>
        <v>2601214.5214215443</v>
      </c>
      <c r="AR345" s="31">
        <f t="shared" si="84"/>
        <v>30.229515970769299</v>
      </c>
      <c r="AS345" s="11">
        <v>5798981.5444626343</v>
      </c>
      <c r="AT345" s="11">
        <v>6598059.3377319053</v>
      </c>
      <c r="AU345" s="11">
        <v>6809754.7144314926</v>
      </c>
      <c r="AV345" s="20">
        <f t="shared" si="85"/>
        <v>6402265.1988753444</v>
      </c>
      <c r="AW345">
        <f t="shared" si="86"/>
        <v>533073.26784426218</v>
      </c>
      <c r="AX345" s="21">
        <f t="shared" si="87"/>
        <v>8.326322813648904</v>
      </c>
    </row>
    <row r="346" spans="1:50" ht="18">
      <c r="A346" s="3" t="s">
        <v>41</v>
      </c>
      <c r="B346" s="3" t="s">
        <v>1064</v>
      </c>
      <c r="C346" s="3" t="s">
        <v>72</v>
      </c>
      <c r="D346" s="3" t="s">
        <v>1065</v>
      </c>
      <c r="E346" s="3" t="str">
        <f t="shared" si="75"/>
        <v>(18:3_18:3_20:5)</v>
      </c>
      <c r="F346" s="3">
        <v>896.68939999999998</v>
      </c>
      <c r="G346" s="3" t="s">
        <v>451</v>
      </c>
      <c r="H346" s="3"/>
      <c r="I346" s="3">
        <v>36.631999999999998</v>
      </c>
      <c r="J346" s="3" t="s">
        <v>46</v>
      </c>
      <c r="K346" s="9">
        <v>1.0431811889274343</v>
      </c>
      <c r="L346" s="10">
        <v>0.83495390191449204</v>
      </c>
      <c r="M346" s="9">
        <v>1.2237932479813445</v>
      </c>
      <c r="N346" s="9">
        <v>0.10449917066691933</v>
      </c>
      <c r="O346" s="9">
        <v>0.9879552925590791</v>
      </c>
      <c r="P346" s="9">
        <v>0.8304918056524857</v>
      </c>
      <c r="Q346" s="9">
        <v>0.80728938012096274</v>
      </c>
      <c r="R346" s="9">
        <v>8.5025085862445879E-2</v>
      </c>
      <c r="S346" s="9">
        <v>0.94706011098116472</v>
      </c>
      <c r="T346" s="9">
        <v>0.79316691875102652</v>
      </c>
      <c r="U346" s="3" t="s">
        <v>38</v>
      </c>
      <c r="V346" s="3" t="s">
        <v>58</v>
      </c>
      <c r="W346" s="3" t="s">
        <v>38</v>
      </c>
      <c r="X346" s="3" t="s">
        <v>38</v>
      </c>
      <c r="Y346" s="16" t="s">
        <v>10</v>
      </c>
      <c r="Z346" s="16" t="s">
        <v>10</v>
      </c>
      <c r="AA346" s="11">
        <v>6827823.3674519304</v>
      </c>
      <c r="AB346" s="11">
        <v>62029467.172341704</v>
      </c>
      <c r="AC346" s="11">
        <v>43502793.564788193</v>
      </c>
      <c r="AD346" s="20">
        <f t="shared" si="76"/>
        <v>37453361.368193947</v>
      </c>
      <c r="AE346">
        <f t="shared" si="77"/>
        <v>28093630.810494646</v>
      </c>
      <c r="AF346" s="31">
        <f t="shared" si="78"/>
        <v>75.009638078445619</v>
      </c>
      <c r="AG346" s="11">
        <v>38583636.366560407</v>
      </c>
      <c r="AH346" s="11">
        <v>33486208.704470091</v>
      </c>
      <c r="AI346" s="11">
        <v>54554447.032877274</v>
      </c>
      <c r="AJ346" s="20">
        <f t="shared" si="79"/>
        <v>42208097.367969252</v>
      </c>
      <c r="AK346">
        <f t="shared" si="80"/>
        <v>10991824.449503003</v>
      </c>
      <c r="AL346" s="21">
        <f t="shared" si="81"/>
        <v>26.041980413560275</v>
      </c>
      <c r="AM346" s="11">
        <v>64851794.361989222</v>
      </c>
      <c r="AN346" s="11">
        <v>101938174.32338183</v>
      </c>
      <c r="AO346" s="11">
        <v>85361751.310832754</v>
      </c>
      <c r="AP346" s="20">
        <f t="shared" si="82"/>
        <v>84050573.332067922</v>
      </c>
      <c r="AQ346">
        <f t="shared" si="83"/>
        <v>18577924.680361796</v>
      </c>
      <c r="AR346" s="31">
        <f t="shared" si="84"/>
        <v>22.103269429185126</v>
      </c>
      <c r="AS346" s="11">
        <v>56331858.548699059</v>
      </c>
      <c r="AT346" s="11">
        <v>50858599.504621111</v>
      </c>
      <c r="AU346" s="11">
        <v>64562991.034446061</v>
      </c>
      <c r="AV346" s="20">
        <f t="shared" si="85"/>
        <v>57251149.695922077</v>
      </c>
      <c r="AW346">
        <f t="shared" si="86"/>
        <v>6898290.2925802143</v>
      </c>
      <c r="AX346" s="21">
        <f t="shared" si="87"/>
        <v>12.04917338641947</v>
      </c>
    </row>
    <row r="347" spans="1:50" ht="18">
      <c r="A347" s="3" t="s">
        <v>41</v>
      </c>
      <c r="B347" s="3" t="s">
        <v>452</v>
      </c>
      <c r="C347" s="3" t="s">
        <v>43</v>
      </c>
      <c r="D347" s="3" t="s">
        <v>453</v>
      </c>
      <c r="E347" s="3" t="str">
        <f t="shared" si="75"/>
        <v>(32:1p)</v>
      </c>
      <c r="F347" s="3">
        <v>550.49609999999996</v>
      </c>
      <c r="G347" s="3" t="s">
        <v>454</v>
      </c>
      <c r="H347" s="3"/>
      <c r="I347" s="3">
        <v>30.21</v>
      </c>
      <c r="J347" s="3" t="s">
        <v>80</v>
      </c>
      <c r="K347" s="9">
        <v>1.3830914042355007</v>
      </c>
      <c r="L347" s="10">
        <v>0.3759305217462528</v>
      </c>
      <c r="M347" s="9">
        <v>1.4991842882958595</v>
      </c>
      <c r="N347" s="9">
        <v>0.13696552446690316</v>
      </c>
      <c r="O347" s="9">
        <v>1.2849842832646519</v>
      </c>
      <c r="P347" s="9">
        <v>0.20745617168856142</v>
      </c>
      <c r="Q347" s="9">
        <v>0.85712229863701994</v>
      </c>
      <c r="R347" s="9">
        <v>0.41822465339762449</v>
      </c>
      <c r="S347" s="9">
        <v>0.92906678425560951</v>
      </c>
      <c r="T347" s="9">
        <v>0.79584572804167331</v>
      </c>
      <c r="U347" s="3" t="s">
        <v>47</v>
      </c>
      <c r="V347" s="3" t="s">
        <v>38</v>
      </c>
      <c r="W347" s="3" t="s">
        <v>38</v>
      </c>
      <c r="X347" s="3" t="s">
        <v>38</v>
      </c>
      <c r="Y347" s="16" t="s">
        <v>10</v>
      </c>
      <c r="Z347" s="16" t="s">
        <v>10</v>
      </c>
      <c r="AA347" s="11">
        <v>2044754.94384831</v>
      </c>
      <c r="AB347" s="11">
        <v>2313054.7472955706</v>
      </c>
      <c r="AC347" s="11">
        <v>898832.66196488484</v>
      </c>
      <c r="AD347" s="20">
        <f t="shared" si="76"/>
        <v>1752214.1177029219</v>
      </c>
      <c r="AE347">
        <f t="shared" si="77"/>
        <v>751126.57247672824</v>
      </c>
      <c r="AF347" s="31">
        <f t="shared" si="78"/>
        <v>42.867282308021991</v>
      </c>
      <c r="AG347" s="11">
        <v>980219.80366945534</v>
      </c>
      <c r="AH347" s="11">
        <v>515573.8577660491</v>
      </c>
      <c r="AI347" s="11">
        <v>1985217.5674525292</v>
      </c>
      <c r="AJ347" s="20">
        <f t="shared" si="79"/>
        <v>1160337.0762960112</v>
      </c>
      <c r="AK347">
        <f t="shared" si="80"/>
        <v>751195.6018768223</v>
      </c>
      <c r="AL347" s="21">
        <f t="shared" si="81"/>
        <v>64.739429362609314</v>
      </c>
      <c r="AM347" s="11">
        <v>1237978.0212920187</v>
      </c>
      <c r="AN347" s="11">
        <v>2484453.6284007705</v>
      </c>
      <c r="AO347" s="11">
        <v>2323751.0882103168</v>
      </c>
      <c r="AP347" s="20">
        <f t="shared" si="82"/>
        <v>2015394.245967702</v>
      </c>
      <c r="AQ347">
        <f t="shared" si="83"/>
        <v>678040.05515726074</v>
      </c>
      <c r="AR347" s="31">
        <f t="shared" si="84"/>
        <v>33.643048079245474</v>
      </c>
      <c r="AS347" s="11">
        <v>1706041.7005686013</v>
      </c>
      <c r="AT347" s="11">
        <v>525798.29331524682</v>
      </c>
      <c r="AU347" s="11">
        <v>1576388.7428886835</v>
      </c>
      <c r="AV347" s="20">
        <f t="shared" si="85"/>
        <v>1269409.5789241772</v>
      </c>
      <c r="AW347">
        <f t="shared" si="86"/>
        <v>647240.89829252311</v>
      </c>
      <c r="AX347" s="21">
        <f t="shared" si="87"/>
        <v>50.987554295994741</v>
      </c>
    </row>
    <row r="348" spans="1:50" ht="18">
      <c r="A348" s="3" t="s">
        <v>41</v>
      </c>
      <c r="B348" s="3" t="s">
        <v>1066</v>
      </c>
      <c r="C348" s="3" t="s">
        <v>72</v>
      </c>
      <c r="D348" s="3" t="s">
        <v>1067</v>
      </c>
      <c r="E348" s="3" t="str">
        <f t="shared" si="75"/>
        <v>(18:1_18:1_16:0)</v>
      </c>
      <c r="F348" s="3">
        <v>858.76760000000002</v>
      </c>
      <c r="G348" s="3" t="s">
        <v>455</v>
      </c>
      <c r="H348" s="3"/>
      <c r="I348" s="3">
        <v>43.604999999999997</v>
      </c>
      <c r="J348" s="3" t="s">
        <v>90</v>
      </c>
      <c r="K348" s="9">
        <v>0.58688006510911894</v>
      </c>
      <c r="L348" s="10">
        <v>0.35716769985458274</v>
      </c>
      <c r="M348" s="9">
        <v>0.4333520802241333</v>
      </c>
      <c r="N348" s="9">
        <v>0.24326469808140788</v>
      </c>
      <c r="O348" s="9">
        <v>0.54687897672181895</v>
      </c>
      <c r="P348" s="9">
        <v>0.32403396181456323</v>
      </c>
      <c r="Q348" s="9">
        <v>1.2619738122382349</v>
      </c>
      <c r="R348" s="9">
        <v>0.50014943681226165</v>
      </c>
      <c r="S348" s="9">
        <v>0.93184111922448309</v>
      </c>
      <c r="T348" s="9">
        <v>0.7970590822974235</v>
      </c>
      <c r="U348" s="3" t="s">
        <v>58</v>
      </c>
      <c r="V348" s="3" t="s">
        <v>58</v>
      </c>
      <c r="W348" s="3" t="s">
        <v>58</v>
      </c>
      <c r="X348" s="3" t="s">
        <v>58</v>
      </c>
      <c r="Y348" s="3"/>
      <c r="Z348" s="3"/>
      <c r="AA348" s="11">
        <v>30174194.636</v>
      </c>
      <c r="AB348" s="11">
        <v>16368663.453671388</v>
      </c>
      <c r="AC348" s="11">
        <v>10701762.855797831</v>
      </c>
      <c r="AD348" s="20">
        <f t="shared" si="76"/>
        <v>19081540.315156404</v>
      </c>
      <c r="AE348">
        <f t="shared" si="77"/>
        <v>10015671.495603405</v>
      </c>
      <c r="AF348" s="31">
        <f t="shared" si="78"/>
        <v>52.488799804321829</v>
      </c>
      <c r="AG348" s="11">
        <v>22200388.327872984</v>
      </c>
      <c r="AH348" s="11">
        <v>23716316.071081944</v>
      </c>
      <c r="AI348" s="11">
        <v>34665951.073887497</v>
      </c>
      <c r="AJ348" s="20">
        <f t="shared" si="79"/>
        <v>26860885.157614142</v>
      </c>
      <c r="AK348">
        <f t="shared" si="80"/>
        <v>6801749.7527244231</v>
      </c>
      <c r="AL348" s="21">
        <f t="shared" si="81"/>
        <v>25.322135561851951</v>
      </c>
      <c r="AM348" s="11">
        <v>13226326.27348456</v>
      </c>
      <c r="AN348" s="11">
        <v>40225610.479390912</v>
      </c>
      <c r="AO348" s="11">
        <v>25787723.881338242</v>
      </c>
      <c r="AP348" s="20">
        <f t="shared" si="82"/>
        <v>26413220.211404573</v>
      </c>
      <c r="AQ348">
        <f t="shared" si="83"/>
        <v>13510505.954701364</v>
      </c>
      <c r="AR348" s="31">
        <f t="shared" si="84"/>
        <v>51.150544487066604</v>
      </c>
      <c r="AS348" s="11">
        <v>18398449.376203906</v>
      </c>
      <c r="AT348" s="11">
        <v>20888613.06494917</v>
      </c>
      <c r="AU348" s="11">
        <v>20860873.968820963</v>
      </c>
      <c r="AV348" s="20">
        <f t="shared" si="85"/>
        <v>20049312.136658013</v>
      </c>
      <c r="AW348">
        <f t="shared" si="86"/>
        <v>1429756.3620261035</v>
      </c>
      <c r="AX348" s="21">
        <f t="shared" si="87"/>
        <v>7.1311990769595921</v>
      </c>
    </row>
    <row r="349" spans="1:50" ht="18">
      <c r="A349" s="3" t="s">
        <v>41</v>
      </c>
      <c r="B349" s="3" t="s">
        <v>1068</v>
      </c>
      <c r="C349" s="3" t="s">
        <v>72</v>
      </c>
      <c r="D349" s="3" t="s">
        <v>1069</v>
      </c>
      <c r="E349" s="3" t="str">
        <f t="shared" si="75"/>
        <v>(15:0_16:1_18:3)</v>
      </c>
      <c r="F349" s="3">
        <v>812.68939999999998</v>
      </c>
      <c r="G349" s="3" t="s">
        <v>456</v>
      </c>
      <c r="H349" s="3"/>
      <c r="I349" s="3">
        <v>40.904000000000003</v>
      </c>
      <c r="J349" s="3" t="s">
        <v>46</v>
      </c>
      <c r="K349" s="9">
        <v>1.1050258376762983</v>
      </c>
      <c r="L349" s="10">
        <v>0.80770134758523215</v>
      </c>
      <c r="M349" s="9">
        <v>0.71715640212534604</v>
      </c>
      <c r="N349" s="9">
        <v>0.22111557202959617</v>
      </c>
      <c r="O349" s="9">
        <v>0.98307077261656239</v>
      </c>
      <c r="P349" s="9">
        <v>0.95858498123422786</v>
      </c>
      <c r="Q349" s="9">
        <v>1.3707899276966078</v>
      </c>
      <c r="R349" s="9">
        <v>0.46164866840209784</v>
      </c>
      <c r="S349" s="9">
        <v>0.8896360058727778</v>
      </c>
      <c r="T349" s="9">
        <v>0.80602036370957197</v>
      </c>
      <c r="U349" s="3" t="s">
        <v>58</v>
      </c>
      <c r="V349" s="3" t="s">
        <v>58</v>
      </c>
      <c r="W349" s="3" t="s">
        <v>38</v>
      </c>
      <c r="X349" s="3" t="s">
        <v>58</v>
      </c>
      <c r="Y349" s="3"/>
      <c r="Z349" s="3"/>
      <c r="AA349" s="11">
        <v>12782079.122</v>
      </c>
      <c r="AB349" s="11">
        <v>969820.32783573121</v>
      </c>
      <c r="AC349" s="11">
        <v>1108404.4822730937</v>
      </c>
      <c r="AD349" s="20">
        <f t="shared" si="76"/>
        <v>4953434.6440362753</v>
      </c>
      <c r="AE349">
        <f t="shared" si="77"/>
        <v>6780159.0810046066</v>
      </c>
      <c r="AF349" s="31">
        <f t="shared" si="78"/>
        <v>136.87793557885394</v>
      </c>
      <c r="AG349" s="11">
        <v>912171.04267892998</v>
      </c>
      <c r="AH349" s="11">
        <v>988482.90716134547</v>
      </c>
      <c r="AI349" s="11">
        <v>1487915.0883876148</v>
      </c>
      <c r="AJ349" s="20">
        <f t="shared" si="79"/>
        <v>1129523.0127426302</v>
      </c>
      <c r="AK349">
        <f t="shared" si="80"/>
        <v>312713.18341098988</v>
      </c>
      <c r="AL349" s="21">
        <f t="shared" si="81"/>
        <v>27.685419410064181</v>
      </c>
      <c r="AM349" s="11">
        <v>1334205.4798877004</v>
      </c>
      <c r="AN349" s="11">
        <v>1596375.3591322955</v>
      </c>
      <c r="AO349" s="11">
        <v>1398899.1393777458</v>
      </c>
      <c r="AP349" s="20">
        <f t="shared" si="82"/>
        <v>1443159.9927992474</v>
      </c>
      <c r="AQ349">
        <f t="shared" si="83"/>
        <v>136574.2609534502</v>
      </c>
      <c r="AR349" s="31">
        <f t="shared" si="84"/>
        <v>9.4635564757128456</v>
      </c>
      <c r="AS349" s="11">
        <v>886885.8750703308</v>
      </c>
      <c r="AT349" s="11">
        <v>752500.39206306322</v>
      </c>
      <c r="AU349" s="11">
        <v>1087890.2116608522</v>
      </c>
      <c r="AV349" s="20">
        <f t="shared" si="85"/>
        <v>909092.15959808195</v>
      </c>
      <c r="AW349">
        <f t="shared" si="86"/>
        <v>168794.02263366801</v>
      </c>
      <c r="AX349" s="21">
        <f t="shared" si="87"/>
        <v>18.567316949284152</v>
      </c>
    </row>
    <row r="350" spans="1:50" ht="18">
      <c r="A350" s="3" t="s">
        <v>41</v>
      </c>
      <c r="B350" s="3" t="s">
        <v>1070</v>
      </c>
      <c r="C350" s="3" t="s">
        <v>39</v>
      </c>
      <c r="D350" s="3" t="s">
        <v>650</v>
      </c>
      <c r="E350" s="3" t="str">
        <f t="shared" si="75"/>
        <v>(18:3_20:2)</v>
      </c>
      <c r="F350" s="3">
        <v>804.5752</v>
      </c>
      <c r="G350" s="3" t="s">
        <v>457</v>
      </c>
      <c r="H350" s="3"/>
      <c r="I350" s="3">
        <v>25.253</v>
      </c>
      <c r="J350" s="3" t="s">
        <v>80</v>
      </c>
      <c r="K350" s="9">
        <v>1.0175245710796841</v>
      </c>
      <c r="L350" s="10">
        <v>0.93580734923869491</v>
      </c>
      <c r="M350" s="9">
        <v>1.792349561201477</v>
      </c>
      <c r="N350" s="9">
        <v>5.0700524148074431E-2</v>
      </c>
      <c r="O350" s="9">
        <v>0.95190199387468888</v>
      </c>
      <c r="P350" s="9">
        <v>0.82658567988978282</v>
      </c>
      <c r="Q350" s="9">
        <v>0.53109171027809687</v>
      </c>
      <c r="R350" s="9">
        <v>4.2126753481546805E-2</v>
      </c>
      <c r="S350" s="9">
        <v>0.93550762402193</v>
      </c>
      <c r="T350" s="9">
        <v>0.80699826409869835</v>
      </c>
      <c r="U350" s="3" t="s">
        <v>58</v>
      </c>
      <c r="V350" s="3" t="s">
        <v>58</v>
      </c>
      <c r="W350" s="3" t="s">
        <v>58</v>
      </c>
      <c r="X350" s="3" t="s">
        <v>37</v>
      </c>
      <c r="Y350" s="3"/>
      <c r="Z350" s="3"/>
      <c r="AA350" s="11">
        <v>29083074.511999998</v>
      </c>
      <c r="AB350" s="11">
        <v>36234755.216426708</v>
      </c>
      <c r="AC350" s="11">
        <v>29913005.487739347</v>
      </c>
      <c r="AD350" s="20">
        <f t="shared" si="76"/>
        <v>31743611.738722015</v>
      </c>
      <c r="AE350">
        <f t="shared" si="77"/>
        <v>3911518.0760313827</v>
      </c>
      <c r="AF350" s="31">
        <f t="shared" si="78"/>
        <v>12.322221265263178</v>
      </c>
      <c r="AG350" s="11">
        <v>23314564.016094655</v>
      </c>
      <c r="AH350" s="11">
        <v>32969000.291175883</v>
      </c>
      <c r="AI350" s="11">
        <v>33314313.747802276</v>
      </c>
      <c r="AJ350" s="20">
        <f t="shared" si="79"/>
        <v>29865959.351690937</v>
      </c>
      <c r="AK350">
        <f t="shared" si="80"/>
        <v>5676301.2585913949</v>
      </c>
      <c r="AL350" s="21">
        <f t="shared" si="81"/>
        <v>19.005923070306519</v>
      </c>
      <c r="AM350" s="11">
        <v>36560271.245293476</v>
      </c>
      <c r="AN350" s="11">
        <v>33708060.058955967</v>
      </c>
      <c r="AO350" s="11">
        <v>31805239.488046486</v>
      </c>
      <c r="AP350" s="20">
        <f t="shared" si="82"/>
        <v>34024523.597431973</v>
      </c>
      <c r="AQ350">
        <f t="shared" si="83"/>
        <v>2393260.0425978401</v>
      </c>
      <c r="AR350" s="31">
        <f t="shared" si="84"/>
        <v>7.0339266786338577</v>
      </c>
      <c r="AS350" s="11">
        <v>27312222.267823599</v>
      </c>
      <c r="AT350" s="11">
        <v>24736181.203012627</v>
      </c>
      <c r="AU350" s="11">
        <v>32122498.104271412</v>
      </c>
      <c r="AV350" s="20">
        <f t="shared" si="85"/>
        <v>28056967.191702545</v>
      </c>
      <c r="AW350">
        <f t="shared" si="86"/>
        <v>3749053.6262753033</v>
      </c>
      <c r="AX350" s="21">
        <f t="shared" si="87"/>
        <v>13.362291086771608</v>
      </c>
    </row>
    <row r="351" spans="1:50" ht="18">
      <c r="A351" s="3" t="s">
        <v>41</v>
      </c>
      <c r="B351" s="3" t="s">
        <v>1071</v>
      </c>
      <c r="C351" s="3" t="s">
        <v>72</v>
      </c>
      <c r="D351" s="3" t="s">
        <v>1072</v>
      </c>
      <c r="E351" s="3" t="str">
        <f t="shared" si="75"/>
        <v>(18:3_18:3_20:3)</v>
      </c>
      <c r="F351" s="3">
        <v>900.72069999999997</v>
      </c>
      <c r="G351" s="3" t="s">
        <v>432</v>
      </c>
      <c r="H351" s="3"/>
      <c r="I351" s="3">
        <v>37.014000000000003</v>
      </c>
      <c r="J351" s="3" t="s">
        <v>80</v>
      </c>
      <c r="K351" s="9">
        <v>1.3762308205668417</v>
      </c>
      <c r="L351" s="10">
        <v>0.36675458030429525</v>
      </c>
      <c r="M351" s="9">
        <v>1.4017425392656477</v>
      </c>
      <c r="N351" s="9">
        <v>0.26024034398874374</v>
      </c>
      <c r="O351" s="9">
        <v>1.2796568455100701</v>
      </c>
      <c r="P351" s="9">
        <v>0.30230765754262018</v>
      </c>
      <c r="Q351" s="9">
        <v>0.91290433846750729</v>
      </c>
      <c r="R351" s="9">
        <v>0.73003786406122084</v>
      </c>
      <c r="S351" s="9">
        <v>0.92982719641680844</v>
      </c>
      <c r="T351" s="9">
        <v>0.81436287355381376</v>
      </c>
      <c r="U351" s="3" t="s">
        <v>58</v>
      </c>
      <c r="V351" s="3" t="s">
        <v>58</v>
      </c>
      <c r="W351" s="3" t="s">
        <v>58</v>
      </c>
      <c r="X351" s="3" t="s">
        <v>58</v>
      </c>
      <c r="Y351" s="3"/>
      <c r="Z351" s="3"/>
      <c r="AA351" s="11">
        <v>3361333.571</v>
      </c>
      <c r="AB351" s="11">
        <v>44868878.90963652</v>
      </c>
      <c r="AC351" s="11">
        <v>3787590.1867642873</v>
      </c>
      <c r="AD351" s="20">
        <f t="shared" si="76"/>
        <v>17339267.55580027</v>
      </c>
      <c r="AE351">
        <f t="shared" si="77"/>
        <v>23842295.393807475</v>
      </c>
      <c r="AF351" s="31">
        <f t="shared" si="78"/>
        <v>137.50462824960465</v>
      </c>
      <c r="AG351" s="11">
        <v>28775816.47225111</v>
      </c>
      <c r="AH351" s="11">
        <v>13015222.013829319</v>
      </c>
      <c r="AI351" s="11">
        <v>2229186.8007881008</v>
      </c>
      <c r="AJ351" s="20">
        <f t="shared" si="79"/>
        <v>14673408.428956175</v>
      </c>
      <c r="AK351">
        <f t="shared" si="80"/>
        <v>13350770.515926544</v>
      </c>
      <c r="AL351" s="21">
        <f t="shared" si="81"/>
        <v>90.986157582722456</v>
      </c>
      <c r="AM351" s="11">
        <v>800187.41522079974</v>
      </c>
      <c r="AN351" s="11">
        <v>4430366.9262634283</v>
      </c>
      <c r="AO351" s="11">
        <v>15460691.509804001</v>
      </c>
      <c r="AP351" s="20">
        <f t="shared" si="82"/>
        <v>6897081.9504294097</v>
      </c>
      <c r="AQ351">
        <f t="shared" si="83"/>
        <v>7635188.7556665763</v>
      </c>
      <c r="AR351" s="31">
        <f t="shared" si="84"/>
        <v>110.70172589715585</v>
      </c>
      <c r="AS351" s="11">
        <v>147040730.03841749</v>
      </c>
      <c r="AT351" s="11">
        <v>196210168.7527242</v>
      </c>
      <c r="AU351" s="11">
        <v>40340964.907032579</v>
      </c>
      <c r="AV351" s="20">
        <f t="shared" si="85"/>
        <v>127863954.56605808</v>
      </c>
      <c r="AW351">
        <f t="shared" si="86"/>
        <v>79684463.44809261</v>
      </c>
      <c r="AX351" s="21">
        <f t="shared" si="87"/>
        <v>62.319723896014331</v>
      </c>
    </row>
    <row r="352" spans="1:50" ht="18">
      <c r="A352" s="3" t="s">
        <v>41</v>
      </c>
      <c r="B352" s="3" t="s">
        <v>1073</v>
      </c>
      <c r="C352" s="3" t="s">
        <v>72</v>
      </c>
      <c r="D352" s="3" t="s">
        <v>1074</v>
      </c>
      <c r="E352" s="3" t="str">
        <f t="shared" si="75"/>
        <v>(16:1_16:1_16:1)</v>
      </c>
      <c r="F352" s="3">
        <v>800.68939999999998</v>
      </c>
      <c r="G352" s="3" t="s">
        <v>345</v>
      </c>
      <c r="H352" s="3"/>
      <c r="I352" s="3">
        <v>38.622999999999998</v>
      </c>
      <c r="J352" s="3" t="s">
        <v>90</v>
      </c>
      <c r="K352" s="9">
        <v>0.78245647765836923</v>
      </c>
      <c r="L352" s="10">
        <v>0.52685746855415072</v>
      </c>
      <c r="M352" s="9">
        <v>0.64715670490983235</v>
      </c>
      <c r="N352" s="9">
        <v>0.26652566381342352</v>
      </c>
      <c r="O352" s="9">
        <v>0.72134801030012896</v>
      </c>
      <c r="P352" s="9">
        <v>0.3165189283102518</v>
      </c>
      <c r="Q352" s="9">
        <v>1.1146419481207934</v>
      </c>
      <c r="R352" s="9">
        <v>0.70978553116003906</v>
      </c>
      <c r="S352" s="9">
        <v>0.92190176820937375</v>
      </c>
      <c r="T352" s="9">
        <v>0.81844752004626664</v>
      </c>
      <c r="U352" s="3" t="s">
        <v>58</v>
      </c>
      <c r="V352" s="3" t="s">
        <v>58</v>
      </c>
      <c r="W352" s="3" t="s">
        <v>58</v>
      </c>
      <c r="X352" s="3" t="s">
        <v>38</v>
      </c>
      <c r="Y352" s="3"/>
      <c r="Z352" s="3"/>
      <c r="AA352" s="11">
        <v>12956301.051999999</v>
      </c>
      <c r="AB352" s="11">
        <v>38336449.639625341</v>
      </c>
      <c r="AC352" s="11">
        <v>226721373.08761528</v>
      </c>
      <c r="AD352" s="20">
        <f t="shared" si="76"/>
        <v>92671374.593080208</v>
      </c>
      <c r="AE352">
        <f t="shared" si="77"/>
        <v>116782231.34480315</v>
      </c>
      <c r="AF352" s="31">
        <f t="shared" si="78"/>
        <v>126.01758834116109</v>
      </c>
      <c r="AG352" s="11">
        <v>138835563.30920389</v>
      </c>
      <c r="AH352" s="11">
        <v>305806551.19300127</v>
      </c>
      <c r="AI352" s="11">
        <v>51308401.218805179</v>
      </c>
      <c r="AJ352" s="20">
        <f t="shared" si="79"/>
        <v>165316838.57367012</v>
      </c>
      <c r="AK352">
        <f t="shared" si="80"/>
        <v>129299151.34986939</v>
      </c>
      <c r="AL352" s="21">
        <f t="shared" si="81"/>
        <v>78.21293491058978</v>
      </c>
      <c r="AM352" s="11">
        <v>341913018.53760189</v>
      </c>
      <c r="AN352" s="11">
        <v>204397248.88460913</v>
      </c>
      <c r="AO352" s="11">
        <v>273807783.37325132</v>
      </c>
      <c r="AP352" s="20">
        <f t="shared" si="82"/>
        <v>273372683.59848744</v>
      </c>
      <c r="AQ352">
        <f t="shared" si="83"/>
        <v>68758917.310224012</v>
      </c>
      <c r="AR352" s="31">
        <f t="shared" si="84"/>
        <v>25.152080451173671</v>
      </c>
      <c r="AS352" s="11">
        <v>302983608.28604561</v>
      </c>
      <c r="AT352" s="11">
        <v>164158463.04343748</v>
      </c>
      <c r="AU352" s="11">
        <v>414184046.78487742</v>
      </c>
      <c r="AV352" s="20">
        <f t="shared" si="85"/>
        <v>293775372.70478684</v>
      </c>
      <c r="AW352">
        <f t="shared" si="86"/>
        <v>125266882.42788635</v>
      </c>
      <c r="AX352" s="21">
        <f t="shared" si="87"/>
        <v>42.640362013519187</v>
      </c>
    </row>
    <row r="353" spans="1:50" ht="18">
      <c r="A353" s="3" t="s">
        <v>41</v>
      </c>
      <c r="B353" s="3" t="s">
        <v>1075</v>
      </c>
      <c r="C353" s="3" t="s">
        <v>39</v>
      </c>
      <c r="D353" s="3" t="s">
        <v>1076</v>
      </c>
      <c r="E353" s="3" t="str">
        <f t="shared" si="75"/>
        <v>(16:1_16:3)</v>
      </c>
      <c r="F353" s="3">
        <v>722.49689999999998</v>
      </c>
      <c r="G353" s="3" t="s">
        <v>458</v>
      </c>
      <c r="H353" s="3"/>
      <c r="I353" s="3">
        <v>17.407</v>
      </c>
      <c r="J353" s="3" t="s">
        <v>80</v>
      </c>
      <c r="K353" s="9">
        <v>0.88582622853120385</v>
      </c>
      <c r="L353" s="10">
        <v>0.67922966613632185</v>
      </c>
      <c r="M353" s="9">
        <v>0.98771861270677408</v>
      </c>
      <c r="N353" s="9">
        <v>0.96121405787871383</v>
      </c>
      <c r="O353" s="9">
        <v>0.93040024450702152</v>
      </c>
      <c r="P353" s="9">
        <v>0.75308004488847391</v>
      </c>
      <c r="Q353" s="9">
        <v>0.94196892975148505</v>
      </c>
      <c r="R353" s="9">
        <v>0.72983798265135325</v>
      </c>
      <c r="S353" s="9">
        <v>1.050319142220169</v>
      </c>
      <c r="T353" s="9">
        <v>0.8234071647411525</v>
      </c>
      <c r="U353" s="3" t="s">
        <v>58</v>
      </c>
      <c r="V353" s="3" t="s">
        <v>58</v>
      </c>
      <c r="W353" s="3" t="s">
        <v>58</v>
      </c>
      <c r="X353" s="3" t="s">
        <v>58</v>
      </c>
      <c r="Y353" s="3" t="s">
        <v>10</v>
      </c>
      <c r="Z353" s="3" t="s">
        <v>10</v>
      </c>
      <c r="AA353" s="11">
        <v>735743.93058555096</v>
      </c>
      <c r="AB353" s="11">
        <v>114586460.45668867</v>
      </c>
      <c r="AC353" s="11">
        <v>138491371.99700847</v>
      </c>
      <c r="AD353" s="20">
        <f t="shared" si="76"/>
        <v>84604525.461427569</v>
      </c>
      <c r="AE353">
        <f t="shared" si="77"/>
        <v>73609378.380330786</v>
      </c>
      <c r="AF353" s="31">
        <f t="shared" si="78"/>
        <v>87.00406742886392</v>
      </c>
      <c r="AG353" s="11">
        <v>139303116.28322011</v>
      </c>
      <c r="AH353" s="11">
        <v>164312288.90018463</v>
      </c>
      <c r="AI353" s="11">
        <v>458791150.18086052</v>
      </c>
      <c r="AJ353" s="20">
        <f t="shared" si="79"/>
        <v>254135518.45475507</v>
      </c>
      <c r="AK353">
        <f t="shared" si="80"/>
        <v>177677546.06774253</v>
      </c>
      <c r="AL353" s="21">
        <f t="shared" si="81"/>
        <v>69.914487808745747</v>
      </c>
      <c r="AM353" s="11">
        <v>296500704.79496092</v>
      </c>
      <c r="AN353" s="11">
        <v>260709427.56653476</v>
      </c>
      <c r="AO353" s="11">
        <v>214812392.27415496</v>
      </c>
      <c r="AP353" s="20">
        <f t="shared" si="82"/>
        <v>257340841.54521689</v>
      </c>
      <c r="AQ353">
        <f t="shared" si="83"/>
        <v>40948206.669663474</v>
      </c>
      <c r="AR353" s="31">
        <f t="shared" si="84"/>
        <v>15.912051279457925</v>
      </c>
      <c r="AS353" s="11">
        <v>199279395.50983399</v>
      </c>
      <c r="AT353" s="11">
        <v>141630850.10456106</v>
      </c>
      <c r="AU353" s="11">
        <v>284576882.54111713</v>
      </c>
      <c r="AV353" s="20">
        <f t="shared" si="85"/>
        <v>208495709.3851707</v>
      </c>
      <c r="AW353">
        <f t="shared" si="86"/>
        <v>71917295.405380756</v>
      </c>
      <c r="AX353" s="21">
        <f t="shared" si="87"/>
        <v>34.493417450870524</v>
      </c>
    </row>
    <row r="354" spans="1:50" ht="18">
      <c r="A354" s="3" t="s">
        <v>41</v>
      </c>
      <c r="B354" s="3" t="s">
        <v>1077</v>
      </c>
      <c r="C354" s="3" t="s">
        <v>43</v>
      </c>
      <c r="D354" s="3" t="s">
        <v>1078</v>
      </c>
      <c r="E354" s="3" t="str">
        <f t="shared" si="75"/>
        <v>(20:2_18:2)</v>
      </c>
      <c r="F354" s="3">
        <v>644.53800000000001</v>
      </c>
      <c r="G354" s="3" t="s">
        <v>459</v>
      </c>
      <c r="H354" s="3"/>
      <c r="I354" s="3">
        <v>31.568999999999999</v>
      </c>
      <c r="J354" s="3" t="s">
        <v>90</v>
      </c>
      <c r="K354" s="9">
        <v>1.1283408914871718</v>
      </c>
      <c r="L354" s="10">
        <v>0.77556416963908603</v>
      </c>
      <c r="M354" s="9">
        <v>1.1065700897815063</v>
      </c>
      <c r="N354" s="9">
        <v>0.77707069013131358</v>
      </c>
      <c r="O354" s="9">
        <v>1.0510880815065824</v>
      </c>
      <c r="P354" s="9">
        <v>0.88771724949252695</v>
      </c>
      <c r="Q354" s="9">
        <v>0.94986127965389078</v>
      </c>
      <c r="R354" s="9">
        <v>0.81016289263956009</v>
      </c>
      <c r="S354" s="9">
        <v>0.93153415730704503</v>
      </c>
      <c r="T354" s="9">
        <v>0.82722083073333486</v>
      </c>
      <c r="U354" s="3" t="s">
        <v>38</v>
      </c>
      <c r="V354" s="3" t="s">
        <v>37</v>
      </c>
      <c r="W354" s="3" t="s">
        <v>38</v>
      </c>
      <c r="X354" s="3" t="s">
        <v>37</v>
      </c>
      <c r="Y354" s="3"/>
      <c r="Z354" s="3"/>
      <c r="AA354" s="11">
        <v>2474343.915</v>
      </c>
      <c r="AB354" s="11">
        <v>13446440.706023226</v>
      </c>
      <c r="AC354" s="11">
        <v>25127572.354974739</v>
      </c>
      <c r="AD354" s="20">
        <f t="shared" si="76"/>
        <v>13682785.65866599</v>
      </c>
      <c r="AE354">
        <f t="shared" si="77"/>
        <v>11328463.439094456</v>
      </c>
      <c r="AF354" s="31">
        <f t="shared" si="78"/>
        <v>82.793546005155576</v>
      </c>
      <c r="AG354" s="11">
        <v>11052965.292138131</v>
      </c>
      <c r="AH354" s="11">
        <v>10660664.703358617</v>
      </c>
      <c r="AI354" s="11">
        <v>19786481.177991189</v>
      </c>
      <c r="AJ354" s="20">
        <f t="shared" si="79"/>
        <v>13833370.391162647</v>
      </c>
      <c r="AK354">
        <f t="shared" si="80"/>
        <v>5159275.236714934</v>
      </c>
      <c r="AL354" s="21">
        <f t="shared" si="81"/>
        <v>37.295865655494204</v>
      </c>
      <c r="AM354" s="11">
        <v>22778686.100794405</v>
      </c>
      <c r="AN354" s="11">
        <v>18571951.068374634</v>
      </c>
      <c r="AO354" s="11">
        <v>15470856.497189635</v>
      </c>
      <c r="AP354" s="20">
        <f t="shared" si="82"/>
        <v>18940497.888786223</v>
      </c>
      <c r="AQ354">
        <f t="shared" si="83"/>
        <v>3667828.1649986343</v>
      </c>
      <c r="AR354" s="31">
        <f t="shared" si="84"/>
        <v>19.365003953619311</v>
      </c>
      <c r="AS354" s="11">
        <v>12118167.872503579</v>
      </c>
      <c r="AT354" s="11">
        <v>10094164.890252266</v>
      </c>
      <c r="AU354" s="11">
        <v>21929225.348802585</v>
      </c>
      <c r="AV354" s="20">
        <f t="shared" si="85"/>
        <v>14713852.70385281</v>
      </c>
      <c r="AW354">
        <f t="shared" si="86"/>
        <v>6330114.4398942497</v>
      </c>
      <c r="AX354" s="21">
        <f t="shared" si="87"/>
        <v>43.021461253562194</v>
      </c>
    </row>
    <row r="355" spans="1:50" ht="18">
      <c r="A355" s="3" t="s">
        <v>41</v>
      </c>
      <c r="B355" s="3" t="s">
        <v>1079</v>
      </c>
      <c r="C355" s="3" t="s">
        <v>124</v>
      </c>
      <c r="D355" s="3" t="s">
        <v>609</v>
      </c>
      <c r="E355" s="3" t="str">
        <f t="shared" si="75"/>
        <v>(24:0_18:2)</v>
      </c>
      <c r="F355" s="3">
        <v>871.63019999999995</v>
      </c>
      <c r="G355" s="3" t="s">
        <v>460</v>
      </c>
      <c r="H355" s="3"/>
      <c r="I355" s="3">
        <v>36.962000000000003</v>
      </c>
      <c r="J355" s="3" t="s">
        <v>46</v>
      </c>
      <c r="K355" s="9">
        <v>3.0408286740163519</v>
      </c>
      <c r="L355" s="10">
        <v>0.44561946940567704</v>
      </c>
      <c r="M355" s="9">
        <v>1.5897829097209528</v>
      </c>
      <c r="N355" s="9">
        <v>0.56158847616851781</v>
      </c>
      <c r="O355" s="9">
        <v>2.4749177086710548</v>
      </c>
      <c r="P355" s="9">
        <v>0.26543197335497209</v>
      </c>
      <c r="Q355" s="9">
        <v>1.556764570519547</v>
      </c>
      <c r="R355" s="9">
        <v>0.53038215618190931</v>
      </c>
      <c r="S355" s="9">
        <v>0.81389580735640821</v>
      </c>
      <c r="T355" s="9">
        <v>0.82800084169100086</v>
      </c>
      <c r="U355" s="3" t="s">
        <v>37</v>
      </c>
      <c r="V355" s="3" t="s">
        <v>38</v>
      </c>
      <c r="W355" s="3" t="s">
        <v>38</v>
      </c>
      <c r="X355" s="3" t="s">
        <v>58</v>
      </c>
      <c r="Y355" s="3"/>
      <c r="Z355" s="3"/>
      <c r="AA355" s="11">
        <v>2172313.7820000001</v>
      </c>
      <c r="AB355" s="11">
        <v>4183.3302645177628</v>
      </c>
      <c r="AC355" s="11">
        <v>5139.8154919416456</v>
      </c>
      <c r="AD355" s="20">
        <f t="shared" si="76"/>
        <v>727212.30925215315</v>
      </c>
      <c r="AE355">
        <f t="shared" si="77"/>
        <v>1251494.67782308</v>
      </c>
      <c r="AF355" s="31">
        <f t="shared" si="78"/>
        <v>172.09481493926933</v>
      </c>
      <c r="AG355" s="11">
        <v>690051.66198203643</v>
      </c>
      <c r="AH355" s="11">
        <v>4788.6742050883768</v>
      </c>
      <c r="AI355" s="11">
        <v>7531.5432582847807</v>
      </c>
      <c r="AJ355" s="20">
        <f t="shared" si="79"/>
        <v>234123.95981513654</v>
      </c>
      <c r="AK355">
        <f t="shared" si="80"/>
        <v>394847.3540940255</v>
      </c>
      <c r="AL355" s="21">
        <f t="shared" si="81"/>
        <v>168.64884499894654</v>
      </c>
      <c r="AM355" s="11">
        <v>825792.96341061953</v>
      </c>
      <c r="AN355" s="11">
        <v>8140.8574734451649</v>
      </c>
      <c r="AO355" s="11">
        <v>7942.4643322089169</v>
      </c>
      <c r="AP355" s="20">
        <f t="shared" si="82"/>
        <v>280625.42840542452</v>
      </c>
      <c r="AQ355">
        <f t="shared" si="83"/>
        <v>472128.94505388039</v>
      </c>
      <c r="AR355" s="31">
        <f t="shared" si="84"/>
        <v>168.24168349127197</v>
      </c>
      <c r="AS355" s="11">
        <v>5591.8071135258297</v>
      </c>
      <c r="AT355" s="11">
        <v>6514.3021570714545</v>
      </c>
      <c r="AU355" s="11">
        <v>5826.2934860165269</v>
      </c>
      <c r="AV355" s="20">
        <f t="shared" si="85"/>
        <v>5977.4675855379364</v>
      </c>
      <c r="AW355">
        <f t="shared" si="86"/>
        <v>479.46791614887326</v>
      </c>
      <c r="AX355" s="21">
        <f t="shared" si="87"/>
        <v>8.0212549760857303</v>
      </c>
    </row>
    <row r="356" spans="1:50" ht="18">
      <c r="A356" s="3" t="s">
        <v>41</v>
      </c>
      <c r="B356" s="3" t="s">
        <v>1080</v>
      </c>
      <c r="C356" s="3" t="s">
        <v>72</v>
      </c>
      <c r="D356" s="3" t="s">
        <v>1081</v>
      </c>
      <c r="E356" s="3" t="str">
        <f t="shared" si="75"/>
        <v>(25:0_16:0_16:1)</v>
      </c>
      <c r="F356" s="3">
        <v>930.86149999999998</v>
      </c>
      <c r="G356" s="3" t="s">
        <v>461</v>
      </c>
      <c r="H356" s="3"/>
      <c r="I356" s="3">
        <v>50.795999999999999</v>
      </c>
      <c r="J356" s="3" t="s">
        <v>90</v>
      </c>
      <c r="K356" s="9">
        <v>0.92952092763561356</v>
      </c>
      <c r="L356" s="10">
        <v>0.8817867545998026</v>
      </c>
      <c r="M356" s="9">
        <v>0.65320713767626959</v>
      </c>
      <c r="N356" s="9">
        <v>6.5631871779734174E-2</v>
      </c>
      <c r="O356" s="9">
        <v>1.0313009647944829</v>
      </c>
      <c r="P356" s="9">
        <v>0.82449939274930395</v>
      </c>
      <c r="Q356" s="9">
        <v>1.5788268457433743</v>
      </c>
      <c r="R356" s="9">
        <v>1.7749589825502215E-2</v>
      </c>
      <c r="S356" s="9">
        <v>1.1094973056903228</v>
      </c>
      <c r="T356" s="9">
        <v>0.8288392714612588</v>
      </c>
      <c r="U356" s="3" t="s">
        <v>58</v>
      </c>
      <c r="V356" s="3" t="s">
        <v>37</v>
      </c>
      <c r="W356" s="3" t="s">
        <v>38</v>
      </c>
      <c r="X356" s="3" t="s">
        <v>58</v>
      </c>
      <c r="Y356" s="3"/>
      <c r="Z356" s="3"/>
      <c r="AA356" s="11">
        <v>5757416.8200000003</v>
      </c>
      <c r="AB356" s="11">
        <v>5999780.1053410759</v>
      </c>
      <c r="AC356" s="11">
        <v>6899266.0457929838</v>
      </c>
      <c r="AD356" s="20">
        <f t="shared" si="76"/>
        <v>6218820.9903780194</v>
      </c>
      <c r="AE356">
        <f t="shared" si="77"/>
        <v>601613.74286109419</v>
      </c>
      <c r="AF356" s="31">
        <f t="shared" si="78"/>
        <v>9.674080405143231</v>
      </c>
      <c r="AG356" s="11">
        <v>7291983.8098727446</v>
      </c>
      <c r="AH356" s="11">
        <v>7724534.2903072368</v>
      </c>
      <c r="AI356" s="11">
        <v>8313296.121133008</v>
      </c>
      <c r="AJ356" s="20">
        <f t="shared" si="79"/>
        <v>7776604.7404376632</v>
      </c>
      <c r="AK356">
        <f t="shared" si="80"/>
        <v>512643.35372218979</v>
      </c>
      <c r="AL356" s="21">
        <f t="shared" si="81"/>
        <v>6.5921230515483096</v>
      </c>
      <c r="AM356" s="11">
        <v>9404868.3103036601</v>
      </c>
      <c r="AN356" s="11">
        <v>8816782.6750239264</v>
      </c>
      <c r="AO356" s="11">
        <v>11132550.203384485</v>
      </c>
      <c r="AP356" s="20">
        <f t="shared" si="82"/>
        <v>9784733.7295706905</v>
      </c>
      <c r="AQ356">
        <f t="shared" si="83"/>
        <v>1203710.1453084461</v>
      </c>
      <c r="AR356" s="31">
        <f t="shared" si="84"/>
        <v>12.3019203033669</v>
      </c>
      <c r="AS356" s="11">
        <v>6007197.538431284</v>
      </c>
      <c r="AT356" s="11">
        <v>5774252.1383702466</v>
      </c>
      <c r="AU356" s="11">
        <v>5918458.1184070334</v>
      </c>
      <c r="AV356" s="20">
        <f t="shared" si="85"/>
        <v>5899969.265069522</v>
      </c>
      <c r="AW356">
        <f t="shared" si="86"/>
        <v>117568.14247788902</v>
      </c>
      <c r="AX356" s="21">
        <f t="shared" si="87"/>
        <v>1.9926907615255798</v>
      </c>
    </row>
    <row r="357" spans="1:50" ht="18">
      <c r="A357" s="3" t="s">
        <v>41</v>
      </c>
      <c r="B357" s="3" t="s">
        <v>1082</v>
      </c>
      <c r="C357" s="3" t="s">
        <v>124</v>
      </c>
      <c r="D357" s="3" t="s">
        <v>1083</v>
      </c>
      <c r="E357" s="3" t="str">
        <f t="shared" si="75"/>
        <v>(18:1_22:2)</v>
      </c>
      <c r="F357" s="3">
        <v>841.58330000000001</v>
      </c>
      <c r="G357" s="3" t="s">
        <v>309</v>
      </c>
      <c r="H357" s="3"/>
      <c r="I357" s="3">
        <v>15.702</v>
      </c>
      <c r="J357" s="3" t="s">
        <v>46</v>
      </c>
      <c r="K357" s="9">
        <v>1.604070616523267</v>
      </c>
      <c r="L357" s="10">
        <v>0.56148242918722058</v>
      </c>
      <c r="M357" s="9">
        <v>1.0777747860292299</v>
      </c>
      <c r="N357" s="9">
        <v>0.91663602964502489</v>
      </c>
      <c r="O357" s="9">
        <v>1.3901205112199086</v>
      </c>
      <c r="P357" s="9">
        <v>0.31419947638972717</v>
      </c>
      <c r="Q357" s="9">
        <v>1.2898061164906558</v>
      </c>
      <c r="R357" s="9">
        <v>0.68952538394174268</v>
      </c>
      <c r="S357" s="9">
        <v>0.86662051963330444</v>
      </c>
      <c r="T357" s="9">
        <v>0.83330446188223184</v>
      </c>
      <c r="U357" s="3" t="s">
        <v>38</v>
      </c>
      <c r="V357" s="3" t="s">
        <v>37</v>
      </c>
      <c r="W357" s="3" t="s">
        <v>38</v>
      </c>
      <c r="X357" s="3" t="s">
        <v>37</v>
      </c>
      <c r="Y357" s="3"/>
      <c r="Z357" s="3"/>
      <c r="AA357" s="11">
        <v>7362092.551</v>
      </c>
      <c r="AB357" s="11">
        <v>10075762.659901967</v>
      </c>
      <c r="AC357" s="11">
        <v>10423207.780250378</v>
      </c>
      <c r="AD357" s="20">
        <f t="shared" si="76"/>
        <v>9287020.9970507827</v>
      </c>
      <c r="AE357">
        <f t="shared" si="77"/>
        <v>1676064.339375156</v>
      </c>
      <c r="AF357" s="31">
        <f t="shared" si="78"/>
        <v>18.047383977137692</v>
      </c>
      <c r="AG357" s="11">
        <v>7233562.7383901468</v>
      </c>
      <c r="AH357" s="11">
        <v>11703306.243637802</v>
      </c>
      <c r="AI357" s="11">
        <v>14651050.857808013</v>
      </c>
      <c r="AJ357" s="20">
        <f t="shared" si="79"/>
        <v>11195973.27994532</v>
      </c>
      <c r="AK357">
        <f t="shared" si="80"/>
        <v>3734678.3733627042</v>
      </c>
      <c r="AL357" s="21">
        <f t="shared" si="81"/>
        <v>33.357335534664159</v>
      </c>
      <c r="AM357" s="11">
        <v>7055822.5129226428</v>
      </c>
      <c r="AN357" s="11">
        <v>13236752.713281905</v>
      </c>
      <c r="AO357" s="11">
        <v>10672647.60296656</v>
      </c>
      <c r="AP357" s="20">
        <f t="shared" si="82"/>
        <v>10321740.943057036</v>
      </c>
      <c r="AQ357">
        <f t="shared" si="83"/>
        <v>3105370.5331900362</v>
      </c>
      <c r="AR357" s="31">
        <f t="shared" si="84"/>
        <v>30.085724397867953</v>
      </c>
      <c r="AS357" s="11">
        <v>9321214.1568189338</v>
      </c>
      <c r="AT357" s="11">
        <v>7964429.1107542077</v>
      </c>
      <c r="AU357" s="11">
        <v>9865356.322320139</v>
      </c>
      <c r="AV357" s="20">
        <f t="shared" si="85"/>
        <v>9050333.1966310944</v>
      </c>
      <c r="AW357">
        <f t="shared" si="86"/>
        <v>978985.92270888737</v>
      </c>
      <c r="AX357" s="21">
        <f t="shared" si="87"/>
        <v>10.817125750390119</v>
      </c>
    </row>
    <row r="358" spans="1:50" ht="18">
      <c r="A358" s="3" t="s">
        <v>41</v>
      </c>
      <c r="B358" s="3" t="s">
        <v>1084</v>
      </c>
      <c r="C358" s="3" t="s">
        <v>72</v>
      </c>
      <c r="D358" s="3" t="s">
        <v>1085</v>
      </c>
      <c r="E358" s="3" t="str">
        <f t="shared" si="75"/>
        <v>(24:1_18:3_20:5)</v>
      </c>
      <c r="F358" s="3">
        <v>984.81460000000004</v>
      </c>
      <c r="G358" s="3" t="s">
        <v>462</v>
      </c>
      <c r="H358" s="3"/>
      <c r="I358" s="3">
        <v>44.866</v>
      </c>
      <c r="J358" s="3" t="s">
        <v>46</v>
      </c>
      <c r="K358" s="9">
        <v>1.4238675964653298</v>
      </c>
      <c r="L358" s="10">
        <v>0.31351648416223005</v>
      </c>
      <c r="M358" s="9">
        <v>1.2974713713437909</v>
      </c>
      <c r="N358" s="9">
        <v>0.10809745243681387</v>
      </c>
      <c r="O358" s="9">
        <v>1.3079585251687778</v>
      </c>
      <c r="P358" s="9">
        <v>0.55628163463085578</v>
      </c>
      <c r="Q358" s="9">
        <v>1.0080827631781388</v>
      </c>
      <c r="R358" s="9">
        <v>0.9833287199334837</v>
      </c>
      <c r="S358" s="9">
        <v>0.91859561128837408</v>
      </c>
      <c r="T358" s="9">
        <v>0.84163734284657798</v>
      </c>
      <c r="U358" s="3" t="s">
        <v>38</v>
      </c>
      <c r="V358" s="3" t="s">
        <v>58</v>
      </c>
      <c r="W358" s="3" t="s">
        <v>38</v>
      </c>
      <c r="X358" s="3" t="s">
        <v>38</v>
      </c>
      <c r="Y358" s="3"/>
      <c r="Z358" s="3"/>
      <c r="AA358" s="11">
        <v>1321035.5490000001</v>
      </c>
      <c r="AB358" s="11">
        <v>1069107.1603768922</v>
      </c>
      <c r="AC358" s="11">
        <v>2294750.8996185763</v>
      </c>
      <c r="AD358" s="20">
        <f t="shared" si="76"/>
        <v>1561631.2029984894</v>
      </c>
      <c r="AE358">
        <f t="shared" si="77"/>
        <v>647275.32428465493</v>
      </c>
      <c r="AF358" s="31">
        <f t="shared" si="78"/>
        <v>41.448667460141742</v>
      </c>
      <c r="AG358" s="11">
        <v>389051.85122546705</v>
      </c>
      <c r="AH358" s="11">
        <v>975339.70196252281</v>
      </c>
      <c r="AI358" s="11">
        <v>1994368.8253875533</v>
      </c>
      <c r="AJ358" s="20">
        <f t="shared" si="79"/>
        <v>1119586.7928585142</v>
      </c>
      <c r="AK358">
        <f t="shared" si="80"/>
        <v>812321.40456053289</v>
      </c>
      <c r="AL358" s="21">
        <f t="shared" si="81"/>
        <v>72.555465082481419</v>
      </c>
      <c r="AM358" s="11">
        <v>344325.76105879882</v>
      </c>
      <c r="AN358" s="11">
        <v>2805684.0359613425</v>
      </c>
      <c r="AO358" s="11">
        <v>3190041.7698839768</v>
      </c>
      <c r="AP358" s="20">
        <f t="shared" si="82"/>
        <v>2113350.5223013726</v>
      </c>
      <c r="AQ358">
        <f t="shared" si="83"/>
        <v>1544026.9334838509</v>
      </c>
      <c r="AR358" s="31">
        <f t="shared" si="84"/>
        <v>73.060617119135259</v>
      </c>
      <c r="AS358" s="11">
        <v>6066448.6366522945</v>
      </c>
      <c r="AT358" s="11">
        <v>5900499.2608284894</v>
      </c>
      <c r="AU358" s="11">
        <v>3075387.4082233962</v>
      </c>
      <c r="AV358" s="20">
        <f t="shared" si="85"/>
        <v>5014111.7685680604</v>
      </c>
      <c r="AW358">
        <f t="shared" si="86"/>
        <v>1681033.583209879</v>
      </c>
      <c r="AX358" s="21">
        <f t="shared" si="87"/>
        <v>33.526049294468599</v>
      </c>
    </row>
    <row r="359" spans="1:50" ht="18">
      <c r="A359" s="3" t="s">
        <v>41</v>
      </c>
      <c r="B359" s="3" t="s">
        <v>1086</v>
      </c>
      <c r="C359" s="3" t="s">
        <v>78</v>
      </c>
      <c r="D359" s="3" t="s">
        <v>1087</v>
      </c>
      <c r="E359" s="3" t="str">
        <f t="shared" si="75"/>
        <v>(18:3_20:3)</v>
      </c>
      <c r="F359" s="3">
        <v>964.6123</v>
      </c>
      <c r="G359" s="3" t="s">
        <v>377</v>
      </c>
      <c r="H359" s="3"/>
      <c r="I359" s="3">
        <v>19.831</v>
      </c>
      <c r="J359" s="3" t="s">
        <v>80</v>
      </c>
      <c r="K359" s="9">
        <v>1.3067826565796177</v>
      </c>
      <c r="L359" s="10">
        <v>0.18526497177600615</v>
      </c>
      <c r="M359" s="9">
        <v>2.0316496465969371</v>
      </c>
      <c r="N359" s="9">
        <v>4.7252152569730407E-2</v>
      </c>
      <c r="O359" s="9">
        <v>1.2619497856486854</v>
      </c>
      <c r="P359" s="9">
        <v>0.18946329282030977</v>
      </c>
      <c r="Q359" s="9">
        <v>0.62114537699080263</v>
      </c>
      <c r="R359" s="9">
        <v>7.6378526225593282E-2</v>
      </c>
      <c r="S359" s="9">
        <v>0.96569217481943159</v>
      </c>
      <c r="T359" s="9">
        <v>0.84171611462883189</v>
      </c>
      <c r="U359" s="3" t="s">
        <v>58</v>
      </c>
      <c r="V359" s="3" t="s">
        <v>58</v>
      </c>
      <c r="W359" s="3" t="s">
        <v>58</v>
      </c>
      <c r="X359" s="3" t="s">
        <v>58</v>
      </c>
      <c r="Y359" s="3"/>
      <c r="Z359" s="3"/>
      <c r="AA359" s="11">
        <v>68999413.944999993</v>
      </c>
      <c r="AB359" s="11">
        <v>1082107.4570686107</v>
      </c>
      <c r="AC359" s="11">
        <v>1349297.8800252387</v>
      </c>
      <c r="AD359" s="20">
        <f t="shared" si="76"/>
        <v>23810273.094031278</v>
      </c>
      <c r="AE359">
        <f t="shared" si="77"/>
        <v>39135171.978886798</v>
      </c>
      <c r="AF359" s="31">
        <f t="shared" si="78"/>
        <v>164.36254983021232</v>
      </c>
      <c r="AG359" s="11">
        <v>864141.08113665343</v>
      </c>
      <c r="AH359" s="11">
        <v>796705.8658556242</v>
      </c>
      <c r="AI359" s="11">
        <v>1105211.1489280765</v>
      </c>
      <c r="AJ359" s="20">
        <f t="shared" si="79"/>
        <v>922019.36530678475</v>
      </c>
      <c r="AK359">
        <f t="shared" si="80"/>
        <v>162192.16767391219</v>
      </c>
      <c r="AL359" s="21">
        <f t="shared" si="81"/>
        <v>17.590971922801835</v>
      </c>
      <c r="AM359" s="11">
        <v>1331752.5168762929</v>
      </c>
      <c r="AN359" s="11">
        <v>1412299.9776299126</v>
      </c>
      <c r="AO359" s="11">
        <v>1221211.7472820594</v>
      </c>
      <c r="AP359" s="20">
        <f t="shared" si="82"/>
        <v>1321754.7472627549</v>
      </c>
      <c r="AQ359">
        <f t="shared" si="83"/>
        <v>95935.62681456031</v>
      </c>
      <c r="AR359" s="31">
        <f t="shared" si="84"/>
        <v>7.2582017967580654</v>
      </c>
      <c r="AS359" s="11">
        <v>891469.90287137567</v>
      </c>
      <c r="AT359" s="11">
        <v>802533.72927023016</v>
      </c>
      <c r="AU359" s="11">
        <v>1223259.2899685418</v>
      </c>
      <c r="AV359" s="20">
        <f t="shared" si="85"/>
        <v>972420.97403671592</v>
      </c>
      <c r="AW359">
        <f t="shared" si="86"/>
        <v>221737.02058596149</v>
      </c>
      <c r="AX359" s="21">
        <f t="shared" si="87"/>
        <v>22.802574862766104</v>
      </c>
    </row>
    <row r="360" spans="1:50" ht="18">
      <c r="A360" s="3" t="s">
        <v>41</v>
      </c>
      <c r="B360" s="3" t="s">
        <v>1088</v>
      </c>
      <c r="C360" s="3" t="s">
        <v>72</v>
      </c>
      <c r="D360" s="3" t="s">
        <v>1089</v>
      </c>
      <c r="E360" s="3" t="str">
        <f t="shared" si="75"/>
        <v>(18:1_18:1_22:0)</v>
      </c>
      <c r="F360" s="3">
        <v>942.86149999999998</v>
      </c>
      <c r="G360" s="3" t="s">
        <v>463</v>
      </c>
      <c r="H360" s="3"/>
      <c r="I360" s="3">
        <v>50.204999999999998</v>
      </c>
      <c r="J360" s="3" t="s">
        <v>90</v>
      </c>
      <c r="K360" s="9">
        <v>0.92459955010718131</v>
      </c>
      <c r="L360" s="10">
        <v>0.70250251747616099</v>
      </c>
      <c r="M360" s="9">
        <v>0.63643241273295703</v>
      </c>
      <c r="N360" s="9">
        <v>9.5640365576596179E-2</v>
      </c>
      <c r="O360" s="9">
        <v>0.96195612685590137</v>
      </c>
      <c r="P360" s="9">
        <v>0.75276915433562175</v>
      </c>
      <c r="Q360" s="9">
        <v>1.511481985534153</v>
      </c>
      <c r="R360" s="9">
        <v>0.11976141430025686</v>
      </c>
      <c r="S360" s="9">
        <v>1.0404029795865568</v>
      </c>
      <c r="T360" s="9">
        <v>0.84501447397897933</v>
      </c>
      <c r="U360" s="3" t="s">
        <v>58</v>
      </c>
      <c r="V360" s="3" t="s">
        <v>58</v>
      </c>
      <c r="W360" s="3" t="s">
        <v>37</v>
      </c>
      <c r="X360" s="3" t="s">
        <v>58</v>
      </c>
      <c r="Y360" s="3"/>
      <c r="Z360" s="3"/>
      <c r="AA360" s="11">
        <v>5089497.5549999997</v>
      </c>
      <c r="AB360" s="11">
        <v>435522.24985501531</v>
      </c>
      <c r="AC360" s="11">
        <v>301022.01596014173</v>
      </c>
      <c r="AD360" s="20">
        <f t="shared" si="76"/>
        <v>1942013.9402717191</v>
      </c>
      <c r="AE360">
        <f t="shared" si="77"/>
        <v>2726630.2292329073</v>
      </c>
      <c r="AF360" s="31">
        <f t="shared" si="78"/>
        <v>140.40219653888826</v>
      </c>
      <c r="AG360" s="11">
        <v>162220.79747329614</v>
      </c>
      <c r="AH360" s="11">
        <v>220533.65856430752</v>
      </c>
      <c r="AI360" s="11">
        <v>240346.42967279255</v>
      </c>
      <c r="AJ360" s="20">
        <f t="shared" si="79"/>
        <v>207700.29523679873</v>
      </c>
      <c r="AK360">
        <f t="shared" si="80"/>
        <v>40613.113797942555</v>
      </c>
      <c r="AL360" s="21">
        <f t="shared" si="81"/>
        <v>19.553710191716203</v>
      </c>
      <c r="AM360" s="11">
        <v>396677.00829055748</v>
      </c>
      <c r="AN360" s="11">
        <v>228164.32098132346</v>
      </c>
      <c r="AO360" s="11">
        <v>193666.29248415979</v>
      </c>
      <c r="AP360" s="20">
        <f t="shared" si="82"/>
        <v>272835.87391868024</v>
      </c>
      <c r="AQ360">
        <f t="shared" si="83"/>
        <v>108627.79761383732</v>
      </c>
      <c r="AR360" s="31">
        <f t="shared" si="84"/>
        <v>39.814338215001101</v>
      </c>
      <c r="AS360" s="11">
        <v>332686.40641435684</v>
      </c>
      <c r="AT360" s="11">
        <v>217559.11291220988</v>
      </c>
      <c r="AU360" s="11">
        <v>259612.06941656317</v>
      </c>
      <c r="AV360" s="20">
        <f t="shared" si="85"/>
        <v>269952.52958104329</v>
      </c>
      <c r="AW360">
        <f t="shared" si="86"/>
        <v>58256.049167380632</v>
      </c>
      <c r="AX360" s="21">
        <f t="shared" si="87"/>
        <v>21.580108642727648</v>
      </c>
    </row>
    <row r="361" spans="1:50" ht="18">
      <c r="A361" s="3" t="s">
        <v>41</v>
      </c>
      <c r="B361" s="3" t="s">
        <v>1090</v>
      </c>
      <c r="C361" s="3" t="s">
        <v>72</v>
      </c>
      <c r="D361" s="3" t="s">
        <v>1091</v>
      </c>
      <c r="E361" s="3" t="str">
        <f t="shared" si="75"/>
        <v>(16:0_16:1_17:0)</v>
      </c>
      <c r="F361" s="3">
        <v>818.73630000000003</v>
      </c>
      <c r="G361" s="3" t="s">
        <v>464</v>
      </c>
      <c r="H361" s="3"/>
      <c r="I361" s="3">
        <v>42.764000000000003</v>
      </c>
      <c r="J361" s="3" t="s">
        <v>90</v>
      </c>
      <c r="K361" s="9">
        <v>0.69621342273453479</v>
      </c>
      <c r="L361" s="10">
        <v>0.32274320200737816</v>
      </c>
      <c r="M361" s="9">
        <v>0.5753329024494992</v>
      </c>
      <c r="N361" s="9">
        <v>0.11535725959506611</v>
      </c>
      <c r="O361" s="9">
        <v>0.64983060806204351</v>
      </c>
      <c r="P361" s="9">
        <v>0.16493947824990646</v>
      </c>
      <c r="Q361" s="9">
        <v>1.1294862596861186</v>
      </c>
      <c r="R361" s="9">
        <v>0.60242366244398482</v>
      </c>
      <c r="S361" s="9">
        <v>0.93337845385067064</v>
      </c>
      <c r="T361" s="9">
        <v>0.84689302310468273</v>
      </c>
      <c r="U361" s="3" t="s">
        <v>58</v>
      </c>
      <c r="V361" s="3" t="s">
        <v>58</v>
      </c>
      <c r="W361" s="3" t="s">
        <v>37</v>
      </c>
      <c r="X361" s="3" t="s">
        <v>58</v>
      </c>
      <c r="Y361" s="3"/>
      <c r="Z361" s="3"/>
      <c r="AA361" s="11">
        <v>30575025.539999999</v>
      </c>
      <c r="AB361" s="11">
        <v>1604756790.2916718</v>
      </c>
      <c r="AC361" s="11">
        <v>1234857838.9574182</v>
      </c>
      <c r="AD361" s="20">
        <f t="shared" si="76"/>
        <v>956729884.92969668</v>
      </c>
      <c r="AE361">
        <f t="shared" si="77"/>
        <v>823121149.18030536</v>
      </c>
      <c r="AF361" s="31">
        <f t="shared" si="78"/>
        <v>86.034852903209014</v>
      </c>
      <c r="AG361" s="11">
        <v>1143553105.57054</v>
      </c>
      <c r="AH361" s="11">
        <v>1219810934.1747429</v>
      </c>
      <c r="AI361" s="11">
        <v>1676150533.6661384</v>
      </c>
      <c r="AJ361" s="20">
        <f t="shared" si="79"/>
        <v>1346504857.8038073</v>
      </c>
      <c r="AK361">
        <f t="shared" si="80"/>
        <v>288016523.5136801</v>
      </c>
      <c r="AL361" s="21">
        <f t="shared" si="81"/>
        <v>21.389935717234941</v>
      </c>
      <c r="AM361" s="11">
        <v>1751276670.1911092</v>
      </c>
      <c r="AN361" s="11">
        <v>2124687282.1696937</v>
      </c>
      <c r="AO361" s="11">
        <v>1648795999.4536526</v>
      </c>
      <c r="AP361" s="20">
        <f t="shared" si="82"/>
        <v>1841586650.6048183</v>
      </c>
      <c r="AQ361">
        <f t="shared" si="83"/>
        <v>250469654.17595828</v>
      </c>
      <c r="AR361" s="31">
        <f t="shared" si="84"/>
        <v>13.600753138262512</v>
      </c>
      <c r="AS361" s="11">
        <v>1720288466.7420316</v>
      </c>
      <c r="AT361" s="11">
        <v>1414916932.0338237</v>
      </c>
      <c r="AU361" s="11">
        <v>1535094018.3001645</v>
      </c>
      <c r="AV361" s="20">
        <f t="shared" si="85"/>
        <v>1556766472.3586731</v>
      </c>
      <c r="AW361">
        <f t="shared" si="86"/>
        <v>153835025.27448091</v>
      </c>
      <c r="AX361" s="21">
        <f t="shared" si="87"/>
        <v>9.8817021053519909</v>
      </c>
    </row>
    <row r="362" spans="1:50" ht="18">
      <c r="A362" s="3" t="s">
        <v>41</v>
      </c>
      <c r="B362" s="3" t="s">
        <v>1092</v>
      </c>
      <c r="C362" s="3" t="s">
        <v>72</v>
      </c>
      <c r="D362" s="3" t="s">
        <v>1093</v>
      </c>
      <c r="E362" s="3" t="str">
        <f t="shared" si="75"/>
        <v>(30:1_11:2_11:2)</v>
      </c>
      <c r="F362" s="3">
        <v>852.72069999999997</v>
      </c>
      <c r="G362" s="3" t="s">
        <v>317</v>
      </c>
      <c r="H362" s="3"/>
      <c r="I362" s="3">
        <v>35.232999999999997</v>
      </c>
      <c r="J362" s="3" t="s">
        <v>46</v>
      </c>
      <c r="K362" s="9">
        <v>1.3937350442365148</v>
      </c>
      <c r="L362" s="10">
        <v>0.35988103347547429</v>
      </c>
      <c r="M362" s="9">
        <v>1.4021625520197631</v>
      </c>
      <c r="N362" s="9">
        <v>0.36547100080095435</v>
      </c>
      <c r="O362" s="9">
        <v>1.5091602395165833</v>
      </c>
      <c r="P362" s="9">
        <v>0.38459113413813834</v>
      </c>
      <c r="Q362" s="9">
        <v>1.0763090465814351</v>
      </c>
      <c r="R362" s="9">
        <v>0.86048850955574152</v>
      </c>
      <c r="S362" s="9">
        <v>1.0828171722863567</v>
      </c>
      <c r="T362" s="9">
        <v>0.8479064620250234</v>
      </c>
      <c r="U362" s="3" t="s">
        <v>38</v>
      </c>
      <c r="V362" s="3" t="s">
        <v>38</v>
      </c>
      <c r="W362" s="3" t="s">
        <v>38</v>
      </c>
      <c r="X362" s="3" t="s">
        <v>58</v>
      </c>
      <c r="Y362" s="3"/>
      <c r="Z362" s="3"/>
      <c r="AA362" s="11">
        <v>11883012.452</v>
      </c>
      <c r="AB362" s="11">
        <v>45613.492667065628</v>
      </c>
      <c r="AC362" s="11">
        <v>50021.571926648976</v>
      </c>
      <c r="AD362" s="20">
        <f t="shared" si="76"/>
        <v>3992882.5055312384</v>
      </c>
      <c r="AE362">
        <f t="shared" si="77"/>
        <v>6833053.3282649731</v>
      </c>
      <c r="AF362" s="31">
        <f t="shared" si="78"/>
        <v>171.13083890646215</v>
      </c>
      <c r="AG362" s="11">
        <v>110946.30562889426</v>
      </c>
      <c r="AH362" s="11">
        <v>82555.434170909808</v>
      </c>
      <c r="AI362" s="11">
        <v>63528.943752269377</v>
      </c>
      <c r="AJ362" s="20">
        <f t="shared" si="79"/>
        <v>85676.89451735781</v>
      </c>
      <c r="AK362">
        <f t="shared" si="80"/>
        <v>23862.296365931245</v>
      </c>
      <c r="AL362" s="21">
        <f t="shared" si="81"/>
        <v>27.851495435676458</v>
      </c>
      <c r="AM362" s="11">
        <v>165891.69329678797</v>
      </c>
      <c r="AN362" s="11">
        <v>194747.72987340452</v>
      </c>
      <c r="AO362" s="11">
        <v>198226.03112784974</v>
      </c>
      <c r="AP362" s="20">
        <f t="shared" si="82"/>
        <v>186288.48476601407</v>
      </c>
      <c r="AQ362">
        <f t="shared" si="83"/>
        <v>17749.548489566991</v>
      </c>
      <c r="AR362" s="31">
        <f t="shared" si="84"/>
        <v>9.5279901556240301</v>
      </c>
      <c r="AS362" s="11">
        <v>35731.035338856796</v>
      </c>
      <c r="AT362" s="11">
        <v>3819.0181313893818</v>
      </c>
      <c r="AU362" s="11">
        <v>1878.6721805694308</v>
      </c>
      <c r="AV362" s="20">
        <f t="shared" si="85"/>
        <v>13809.575216938538</v>
      </c>
      <c r="AW362">
        <f t="shared" si="86"/>
        <v>19009.314716997433</v>
      </c>
      <c r="AX362" s="21">
        <f t="shared" si="87"/>
        <v>137.65314586708649</v>
      </c>
    </row>
    <row r="363" spans="1:50" ht="18">
      <c r="A363" s="3" t="s">
        <v>41</v>
      </c>
      <c r="B363" s="3" t="s">
        <v>1094</v>
      </c>
      <c r="C363" s="3" t="s">
        <v>72</v>
      </c>
      <c r="D363" s="3" t="s">
        <v>1095</v>
      </c>
      <c r="E363" s="3" t="str">
        <f t="shared" si="75"/>
        <v>(16:1_16:1_15:0)</v>
      </c>
      <c r="F363" s="3">
        <v>788.68939999999998</v>
      </c>
      <c r="G363" s="3" t="s">
        <v>465</v>
      </c>
      <c r="H363" s="3"/>
      <c r="I363" s="3">
        <v>39.326999999999998</v>
      </c>
      <c r="J363" s="3" t="s">
        <v>90</v>
      </c>
      <c r="K363" s="9">
        <v>0.68704160240682877</v>
      </c>
      <c r="L363" s="10">
        <v>0.41552292150471121</v>
      </c>
      <c r="M363" s="9">
        <v>0.61601544813332776</v>
      </c>
      <c r="N363" s="9">
        <v>0.27411105078399584</v>
      </c>
      <c r="O363" s="9">
        <v>0.63203958939281824</v>
      </c>
      <c r="P363" s="9">
        <v>0.25541684404138365</v>
      </c>
      <c r="Q363" s="9">
        <v>1.026012563983659</v>
      </c>
      <c r="R363" s="9">
        <v>0.94075126419684318</v>
      </c>
      <c r="S363" s="9">
        <v>0.91994369362593376</v>
      </c>
      <c r="T363" s="9">
        <v>0.84866546359216455</v>
      </c>
      <c r="U363" s="3" t="s">
        <v>58</v>
      </c>
      <c r="V363" s="3" t="s">
        <v>58</v>
      </c>
      <c r="W363" s="3" t="s">
        <v>58</v>
      </c>
      <c r="X363" s="3" t="s">
        <v>38</v>
      </c>
      <c r="Y363" s="3"/>
      <c r="Z363" s="3"/>
      <c r="AA363" s="11">
        <v>24794924.585000001</v>
      </c>
      <c r="AB363" s="11">
        <v>1886551.1513570461</v>
      </c>
      <c r="AC363" s="11">
        <v>3452535.0661498755</v>
      </c>
      <c r="AD363" s="20">
        <f t="shared" si="76"/>
        <v>10044670.267502308</v>
      </c>
      <c r="AE363">
        <f t="shared" si="77"/>
        <v>12798069.316443475</v>
      </c>
      <c r="AF363" s="31">
        <f t="shared" si="78"/>
        <v>127.41154239626249</v>
      </c>
      <c r="AG363" s="11">
        <v>18407.214623737087</v>
      </c>
      <c r="AH363" s="11">
        <v>981711.39696698997</v>
      </c>
      <c r="AI363" s="11">
        <v>2630565.5007861787</v>
      </c>
      <c r="AJ363" s="20">
        <f t="shared" si="79"/>
        <v>1210228.0374589686</v>
      </c>
      <c r="AK363">
        <f t="shared" si="80"/>
        <v>1320987.3652795022</v>
      </c>
      <c r="AL363" s="21">
        <f t="shared" si="81"/>
        <v>109.15193867538279</v>
      </c>
      <c r="AM363" s="11">
        <v>118240.1614103035</v>
      </c>
      <c r="AN363" s="11">
        <v>37467.759867763896</v>
      </c>
      <c r="AO363" s="11">
        <v>26737.306923187843</v>
      </c>
      <c r="AP363" s="20">
        <f t="shared" si="82"/>
        <v>60815.07606708508</v>
      </c>
      <c r="AQ363">
        <f t="shared" si="83"/>
        <v>50020.155688540995</v>
      </c>
      <c r="AR363" s="31">
        <f t="shared" si="84"/>
        <v>82.249598164382448</v>
      </c>
      <c r="AS363" s="11">
        <v>15878.702298954684</v>
      </c>
      <c r="AT363" s="11">
        <v>95819.599598263434</v>
      </c>
      <c r="AU363" s="11">
        <v>236077.30792504808</v>
      </c>
      <c r="AV363" s="20">
        <f t="shared" si="85"/>
        <v>115925.20327408874</v>
      </c>
      <c r="AW363">
        <f t="shared" si="86"/>
        <v>111467.63186816149</v>
      </c>
      <c r="AX363" s="21">
        <f t="shared" si="87"/>
        <v>96.154786638253327</v>
      </c>
    </row>
    <row r="364" spans="1:50" ht="18">
      <c r="A364" s="3" t="s">
        <v>41</v>
      </c>
      <c r="B364" s="3" t="s">
        <v>1096</v>
      </c>
      <c r="C364" s="3" t="s">
        <v>72</v>
      </c>
      <c r="D364" s="3" t="s">
        <v>1097</v>
      </c>
      <c r="E364" s="3" t="str">
        <f t="shared" si="75"/>
        <v>(15:0_14:0_16:1)</v>
      </c>
      <c r="F364" s="3">
        <v>762.67370000000005</v>
      </c>
      <c r="G364" s="3" t="s">
        <v>466</v>
      </c>
      <c r="H364" s="3"/>
      <c r="I364" s="3">
        <v>39.106999999999999</v>
      </c>
      <c r="J364" s="3" t="s">
        <v>90</v>
      </c>
      <c r="K364" s="9">
        <v>0.62732744728026557</v>
      </c>
      <c r="L364" s="10">
        <v>0.29924614697805718</v>
      </c>
      <c r="M364" s="9">
        <v>0.44745953040654513</v>
      </c>
      <c r="N364" s="9">
        <v>7.7134473411280213E-2</v>
      </c>
      <c r="O364" s="9">
        <v>0.68165724480261725</v>
      </c>
      <c r="P364" s="9">
        <v>0.22063854161601218</v>
      </c>
      <c r="Q364" s="9">
        <v>1.5233941808844451</v>
      </c>
      <c r="R364" s="9">
        <v>0.19627175745112754</v>
      </c>
      <c r="S364" s="9">
        <v>1.0866051657039635</v>
      </c>
      <c r="T364" s="9">
        <v>0.84989709781977929</v>
      </c>
      <c r="U364" s="3" t="s">
        <v>58</v>
      </c>
      <c r="V364" s="3" t="s">
        <v>38</v>
      </c>
      <c r="W364" s="3" t="s">
        <v>38</v>
      </c>
      <c r="X364" s="3" t="s">
        <v>38</v>
      </c>
      <c r="Y364" s="3"/>
      <c r="Z364" s="3"/>
      <c r="AA364" s="11">
        <v>21544961.171999998</v>
      </c>
      <c r="AB364" s="11">
        <v>1608810.2280925089</v>
      </c>
      <c r="AC364" s="11">
        <v>1700986.5908367196</v>
      </c>
      <c r="AD364" s="20">
        <f t="shared" si="76"/>
        <v>8284919.3303097421</v>
      </c>
      <c r="AE364">
        <f t="shared" si="77"/>
        <v>11483625.575269964</v>
      </c>
      <c r="AF364" s="31">
        <f t="shared" si="78"/>
        <v>138.60877960824556</v>
      </c>
      <c r="AG364" s="11">
        <v>1392394.8492428565</v>
      </c>
      <c r="AH364" s="11">
        <v>1357320.5027776167</v>
      </c>
      <c r="AI364" s="11">
        <v>1735066.1751639007</v>
      </c>
      <c r="AJ364" s="20">
        <f t="shared" si="79"/>
        <v>1494927.1757281246</v>
      </c>
      <c r="AK364">
        <f t="shared" si="80"/>
        <v>208704.59202543419</v>
      </c>
      <c r="AL364" s="21">
        <f t="shared" si="81"/>
        <v>13.960853439150425</v>
      </c>
      <c r="AM364" s="11">
        <v>1697700.6357056422</v>
      </c>
      <c r="AN364" s="11">
        <v>1717785.9342498777</v>
      </c>
      <c r="AO364" s="11">
        <v>1667729.2496907806</v>
      </c>
      <c r="AP364" s="20">
        <f t="shared" si="82"/>
        <v>1694405.2732154336</v>
      </c>
      <c r="AQ364">
        <f t="shared" si="83"/>
        <v>25190.523569760157</v>
      </c>
      <c r="AR364" s="31">
        <f t="shared" si="84"/>
        <v>1.486688218454177</v>
      </c>
      <c r="AS364" s="11">
        <v>892296.2214856178</v>
      </c>
      <c r="AT364" s="11">
        <v>1782503.561413032</v>
      </c>
      <c r="AU364" s="11">
        <v>580799.67349847103</v>
      </c>
      <c r="AV364" s="20">
        <f t="shared" si="85"/>
        <v>1085199.8187990403</v>
      </c>
      <c r="AW364">
        <f t="shared" si="86"/>
        <v>623644.05468952167</v>
      </c>
      <c r="AX364" s="21">
        <f t="shared" si="87"/>
        <v>57.468131111530298</v>
      </c>
    </row>
    <row r="365" spans="1:50" ht="18">
      <c r="A365" s="3" t="s">
        <v>41</v>
      </c>
      <c r="B365" s="3" t="s">
        <v>1098</v>
      </c>
      <c r="C365" s="3" t="s">
        <v>72</v>
      </c>
      <c r="D365" s="3" t="s">
        <v>1099</v>
      </c>
      <c r="E365" s="3" t="str">
        <f t="shared" si="75"/>
        <v>(18:4_15:0_16:1)</v>
      </c>
      <c r="F365" s="3">
        <v>810.67370000000005</v>
      </c>
      <c r="G365" s="3" t="s">
        <v>467</v>
      </c>
      <c r="H365" s="3"/>
      <c r="I365" s="3">
        <v>39.253</v>
      </c>
      <c r="J365" s="3" t="s">
        <v>46</v>
      </c>
      <c r="K365" s="9">
        <v>0.69117062913982275</v>
      </c>
      <c r="L365" s="10">
        <v>0.37963111638423797</v>
      </c>
      <c r="M365" s="9">
        <v>0.57655807019088212</v>
      </c>
      <c r="N365" s="9">
        <v>0.15860866268445356</v>
      </c>
      <c r="O365" s="9">
        <v>0.63172163364506795</v>
      </c>
      <c r="P365" s="9">
        <v>0.24804853767431614</v>
      </c>
      <c r="Q365" s="9">
        <v>1.0956773763238155</v>
      </c>
      <c r="R365" s="9">
        <v>0.82327956992404461</v>
      </c>
      <c r="S365" s="9">
        <v>0.91398796044221331</v>
      </c>
      <c r="T365" s="9">
        <v>0.85601078763188521</v>
      </c>
      <c r="U365" s="3" t="s">
        <v>58</v>
      </c>
      <c r="V365" s="3" t="s">
        <v>38</v>
      </c>
      <c r="W365" s="3" t="s">
        <v>38</v>
      </c>
      <c r="X365" s="3" t="s">
        <v>38</v>
      </c>
      <c r="Y365" s="3"/>
      <c r="Z365" s="3"/>
      <c r="AA365" s="11">
        <v>17863415.640999999</v>
      </c>
      <c r="AB365" s="11">
        <v>717620.605495492</v>
      </c>
      <c r="AC365" s="11">
        <v>1129427.4868944054</v>
      </c>
      <c r="AD365" s="20">
        <f t="shared" si="76"/>
        <v>6570154.5777966334</v>
      </c>
      <c r="AE365">
        <f t="shared" si="77"/>
        <v>9782418.1728313342</v>
      </c>
      <c r="AF365" s="31">
        <f t="shared" si="78"/>
        <v>148.89175067342123</v>
      </c>
      <c r="AG365" s="11">
        <v>1147316.0838493819</v>
      </c>
      <c r="AH365" s="11">
        <v>1042245.3270749802</v>
      </c>
      <c r="AI365" s="11">
        <v>1705588.5362521312</v>
      </c>
      <c r="AJ365" s="20">
        <f t="shared" si="79"/>
        <v>1298383.3157254977</v>
      </c>
      <c r="AK365">
        <f t="shared" si="80"/>
        <v>356541.77132615825</v>
      </c>
      <c r="AL365" s="21">
        <f t="shared" si="81"/>
        <v>27.460439995482645</v>
      </c>
      <c r="AM365" s="11">
        <v>1074270.173532767</v>
      </c>
      <c r="AN365" s="11">
        <v>1042214.1184282425</v>
      </c>
      <c r="AO365" s="11">
        <v>1102451.9374369101</v>
      </c>
      <c r="AP365" s="20">
        <f t="shared" si="82"/>
        <v>1072978.7431326399</v>
      </c>
      <c r="AQ365">
        <f t="shared" si="83"/>
        <v>30139.667451533507</v>
      </c>
      <c r="AR365" s="31">
        <f t="shared" si="84"/>
        <v>2.8089715331674272</v>
      </c>
      <c r="AS365" s="11">
        <v>803012.16028554132</v>
      </c>
      <c r="AT365" s="11">
        <v>614960.20818289649</v>
      </c>
      <c r="AU365" s="11">
        <v>930180.55498317315</v>
      </c>
      <c r="AV365" s="20">
        <f t="shared" si="85"/>
        <v>782717.64115053695</v>
      </c>
      <c r="AW365">
        <f t="shared" si="86"/>
        <v>158587.09717190888</v>
      </c>
      <c r="AX365" s="21">
        <f t="shared" si="87"/>
        <v>20.261086352774367</v>
      </c>
    </row>
    <row r="366" spans="1:50" ht="18">
      <c r="A366" s="3" t="s">
        <v>41</v>
      </c>
      <c r="B366" s="3" t="s">
        <v>1100</v>
      </c>
      <c r="C366" s="3" t="s">
        <v>72</v>
      </c>
      <c r="D366" s="3" t="s">
        <v>1101</v>
      </c>
      <c r="E366" s="3" t="str">
        <f t="shared" si="75"/>
        <v>(16:1_16:1_14:0)</v>
      </c>
      <c r="F366" s="3">
        <v>774.67370000000005</v>
      </c>
      <c r="G366" s="3" t="s">
        <v>468</v>
      </c>
      <c r="H366" s="3"/>
      <c r="I366" s="3">
        <v>38.454999999999998</v>
      </c>
      <c r="J366" s="3" t="s">
        <v>90</v>
      </c>
      <c r="K366" s="9">
        <v>0.61630951146981117</v>
      </c>
      <c r="L366" s="10">
        <v>0.34203225963923156</v>
      </c>
      <c r="M366" s="9">
        <v>0.59423587098164732</v>
      </c>
      <c r="N366" s="9">
        <v>0.27555902416169997</v>
      </c>
      <c r="O366" s="9">
        <v>0.66804146488683835</v>
      </c>
      <c r="P366" s="9">
        <v>0.32407101314220388</v>
      </c>
      <c r="Q366" s="9">
        <v>1.1242025221117466</v>
      </c>
      <c r="R366" s="9">
        <v>0.73840543242830292</v>
      </c>
      <c r="S366" s="9">
        <v>1.0839382687663766</v>
      </c>
      <c r="T366" s="9">
        <v>0.85656956317474853</v>
      </c>
      <c r="U366" s="3" t="s">
        <v>58</v>
      </c>
      <c r="V366" s="3" t="s">
        <v>58</v>
      </c>
      <c r="W366" s="3" t="s">
        <v>58</v>
      </c>
      <c r="X366" s="3" t="s">
        <v>58</v>
      </c>
      <c r="Y366" s="3"/>
      <c r="Z366" s="3"/>
      <c r="AA366" s="11">
        <v>23083198.927000001</v>
      </c>
      <c r="AB366" s="11">
        <v>1094929.6354256442</v>
      </c>
      <c r="AC366" s="11">
        <v>1476716.3433151534</v>
      </c>
      <c r="AD366" s="20">
        <f t="shared" si="76"/>
        <v>8551614.9685802665</v>
      </c>
      <c r="AE366">
        <f t="shared" si="77"/>
        <v>12586168.580153039</v>
      </c>
      <c r="AF366" s="31">
        <f t="shared" si="78"/>
        <v>147.17885015165254</v>
      </c>
      <c r="AG366" s="11">
        <v>660718.79848408792</v>
      </c>
      <c r="AH366" s="11">
        <v>1841239.6705742406</v>
      </c>
      <c r="AI366" s="11">
        <v>966196.90273609618</v>
      </c>
      <c r="AJ366" s="20">
        <f t="shared" si="79"/>
        <v>1156051.7905981415</v>
      </c>
      <c r="AK366">
        <f t="shared" si="80"/>
        <v>612732.43850310065</v>
      </c>
      <c r="AL366" s="21">
        <f t="shared" si="81"/>
        <v>53.002161623405527</v>
      </c>
      <c r="AM366" s="11">
        <v>697774.09990374441</v>
      </c>
      <c r="AN366" s="11">
        <v>806328.89121288958</v>
      </c>
      <c r="AO366" s="11">
        <v>811799.73045758193</v>
      </c>
      <c r="AP366" s="20">
        <f t="shared" si="82"/>
        <v>771967.57385807205</v>
      </c>
      <c r="AQ366">
        <f t="shared" si="83"/>
        <v>64311.633501015414</v>
      </c>
      <c r="AR366" s="31">
        <f t="shared" si="84"/>
        <v>8.3308723939794973</v>
      </c>
      <c r="AS366" s="11">
        <v>2065260.1954712044</v>
      </c>
      <c r="AT366" s="11">
        <v>1579728.3638998566</v>
      </c>
      <c r="AU366" s="11">
        <v>1373808.7265467166</v>
      </c>
      <c r="AV366" s="20">
        <f t="shared" si="85"/>
        <v>1672932.4286392592</v>
      </c>
      <c r="AW366">
        <f t="shared" si="86"/>
        <v>355023.28336662368</v>
      </c>
      <c r="AX366" s="21">
        <f t="shared" si="87"/>
        <v>21.221615248106275</v>
      </c>
    </row>
    <row r="367" spans="1:50" ht="18">
      <c r="A367" s="3" t="s">
        <v>41</v>
      </c>
      <c r="B367" s="3" t="s">
        <v>1102</v>
      </c>
      <c r="C367" s="3" t="s">
        <v>72</v>
      </c>
      <c r="D367" s="3" t="s">
        <v>1103</v>
      </c>
      <c r="E367" s="3" t="str">
        <f t="shared" si="75"/>
        <v>(22:0_18:3_18:3)</v>
      </c>
      <c r="F367" s="3">
        <v>934.7989</v>
      </c>
      <c r="G367" s="3" t="s">
        <v>469</v>
      </c>
      <c r="H367" s="3"/>
      <c r="I367" s="3">
        <v>43.463999999999999</v>
      </c>
      <c r="J367" s="3" t="s">
        <v>90</v>
      </c>
      <c r="K367" s="9">
        <v>0.8835723037852935</v>
      </c>
      <c r="L367" s="10">
        <v>0.82932490422258853</v>
      </c>
      <c r="M367" s="9">
        <v>1.5346803729048681</v>
      </c>
      <c r="N367" s="9">
        <v>0.33551449222040569</v>
      </c>
      <c r="O367" s="9">
        <v>0.96662872281693923</v>
      </c>
      <c r="P367" s="9">
        <v>0.9478188853414965</v>
      </c>
      <c r="Q367" s="9">
        <v>0.62985670494194723</v>
      </c>
      <c r="R367" s="9">
        <v>0.24029469713542972</v>
      </c>
      <c r="S367" s="9">
        <v>1.0940007044990268</v>
      </c>
      <c r="T367" s="9">
        <v>0.85836950478901142</v>
      </c>
      <c r="U367" s="3" t="s">
        <v>58</v>
      </c>
      <c r="V367" s="3" t="s">
        <v>38</v>
      </c>
      <c r="W367" s="3" t="s">
        <v>38</v>
      </c>
      <c r="X367" s="3" t="s">
        <v>38</v>
      </c>
      <c r="Y367" s="3"/>
      <c r="Z367" s="3"/>
      <c r="AA367" s="11">
        <v>727814.20200000005</v>
      </c>
      <c r="AB367" s="11">
        <v>64283.569377710985</v>
      </c>
      <c r="AC367" s="11">
        <v>57153.793115929075</v>
      </c>
      <c r="AD367" s="20">
        <f t="shared" si="76"/>
        <v>283083.85483121342</v>
      </c>
      <c r="AE367">
        <f t="shared" si="77"/>
        <v>385164.27624721103</v>
      </c>
      <c r="AF367" s="31">
        <f t="shared" si="78"/>
        <v>136.0601354241351</v>
      </c>
      <c r="AG367" s="11">
        <v>105820.66827294137</v>
      </c>
      <c r="AH367" s="11">
        <v>125784.89809210401</v>
      </c>
      <c r="AI367" s="11">
        <v>128581.77218900426</v>
      </c>
      <c r="AJ367" s="20">
        <f t="shared" si="79"/>
        <v>120062.4461846832</v>
      </c>
      <c r="AK367">
        <f t="shared" si="80"/>
        <v>12412.767811572536</v>
      </c>
      <c r="AL367" s="21">
        <f t="shared" si="81"/>
        <v>10.338593128844712</v>
      </c>
      <c r="AM367" s="11">
        <v>257906.18969691935</v>
      </c>
      <c r="AN367" s="11">
        <v>810256.09475342347</v>
      </c>
      <c r="AO367" s="11">
        <v>486435.5098282299</v>
      </c>
      <c r="AP367" s="20">
        <f t="shared" si="82"/>
        <v>518199.26475952426</v>
      </c>
      <c r="AQ367">
        <f t="shared" si="83"/>
        <v>277541.54013315513</v>
      </c>
      <c r="AR367" s="31">
        <f t="shared" si="84"/>
        <v>53.558844832007082</v>
      </c>
      <c r="AS367" s="11">
        <v>72615.639996648315</v>
      </c>
      <c r="AT367" s="11">
        <v>10324.660906161305</v>
      </c>
      <c r="AU367" s="11">
        <v>75801.223986071505</v>
      </c>
      <c r="AV367" s="20">
        <f t="shared" si="85"/>
        <v>52913.841629627044</v>
      </c>
      <c r="AW367">
        <f t="shared" si="86"/>
        <v>36917.688475315408</v>
      </c>
      <c r="AX367" s="21">
        <f t="shared" si="87"/>
        <v>69.769435252353304</v>
      </c>
    </row>
    <row r="368" spans="1:50" ht="18">
      <c r="A368" s="3" t="s">
        <v>41</v>
      </c>
      <c r="B368" s="3" t="s">
        <v>1104</v>
      </c>
      <c r="C368" s="3" t="s">
        <v>72</v>
      </c>
      <c r="D368" s="3" t="s">
        <v>1105</v>
      </c>
      <c r="E368" s="3" t="str">
        <f t="shared" si="75"/>
        <v>(12:0_14:0_20:4)</v>
      </c>
      <c r="F368" s="3">
        <v>770.64239999999995</v>
      </c>
      <c r="G368" s="3" t="s">
        <v>87</v>
      </c>
      <c r="H368" s="3"/>
      <c r="I368" s="3">
        <v>38.225999999999999</v>
      </c>
      <c r="J368" s="3" t="s">
        <v>46</v>
      </c>
      <c r="K368" s="9">
        <v>0.47593586023925216</v>
      </c>
      <c r="L368" s="10">
        <v>8.6842227047565099E-2</v>
      </c>
      <c r="M368" s="9">
        <v>0.55121424854879852</v>
      </c>
      <c r="N368" s="9">
        <v>0.1226756958530611</v>
      </c>
      <c r="O368" s="9">
        <v>0.44991934925113303</v>
      </c>
      <c r="P368" s="9">
        <v>8.9196988114691747E-2</v>
      </c>
      <c r="Q368" s="9">
        <v>0.81623316239674815</v>
      </c>
      <c r="R368" s="9">
        <v>0.50742400747448124</v>
      </c>
      <c r="S368" s="9">
        <v>0.94533609849226174</v>
      </c>
      <c r="T368" s="9">
        <v>0.86042436686012624</v>
      </c>
      <c r="U368" s="3" t="s">
        <v>58</v>
      </c>
      <c r="V368" s="3" t="s">
        <v>38</v>
      </c>
      <c r="W368" s="3" t="s">
        <v>38</v>
      </c>
      <c r="X368" s="3" t="s">
        <v>38</v>
      </c>
      <c r="Y368" s="3"/>
      <c r="Z368" s="3"/>
      <c r="AA368" s="11">
        <v>15736118.267000001</v>
      </c>
      <c r="AB368" s="11">
        <v>23593000.621088758</v>
      </c>
      <c r="AC368" s="11">
        <v>8862605.6545681171</v>
      </c>
      <c r="AD368" s="20">
        <f t="shared" si="76"/>
        <v>16063908.180885628</v>
      </c>
      <c r="AE368">
        <f t="shared" si="77"/>
        <v>7370666.0918914154</v>
      </c>
      <c r="AF368" s="31">
        <f t="shared" si="78"/>
        <v>45.883392813846747</v>
      </c>
      <c r="AG368" s="11">
        <v>21401274.298872069</v>
      </c>
      <c r="AH368" s="11">
        <v>13266785.888238836</v>
      </c>
      <c r="AI368" s="11">
        <v>5414633.3349889871</v>
      </c>
      <c r="AJ368" s="20">
        <f t="shared" si="79"/>
        <v>13360897.840699963</v>
      </c>
      <c r="AK368">
        <f t="shared" si="80"/>
        <v>7993735.9927460216</v>
      </c>
      <c r="AL368" s="21">
        <f t="shared" si="81"/>
        <v>59.829332489883313</v>
      </c>
      <c r="AM368" s="11">
        <v>14264544.092771739</v>
      </c>
      <c r="AN368" s="11">
        <v>6468583.0546956304</v>
      </c>
      <c r="AO368" s="11">
        <v>16839576.214027677</v>
      </c>
      <c r="AP368" s="20">
        <f t="shared" si="82"/>
        <v>12524234.453831682</v>
      </c>
      <c r="AQ368">
        <f t="shared" si="83"/>
        <v>5400081.7593133487</v>
      </c>
      <c r="AR368" s="31">
        <f t="shared" si="84"/>
        <v>43.117060601346694</v>
      </c>
      <c r="AS368" s="11">
        <v>17806095.664265409</v>
      </c>
      <c r="AT368" s="11">
        <v>17812719.100623466</v>
      </c>
      <c r="AU368" s="11">
        <v>19300625.122790422</v>
      </c>
      <c r="AV368" s="20">
        <f t="shared" si="85"/>
        <v>18306479.962559763</v>
      </c>
      <c r="AW368">
        <f t="shared" si="86"/>
        <v>860961.33315313619</v>
      </c>
      <c r="AX368" s="21">
        <f t="shared" si="87"/>
        <v>4.7030414089107575</v>
      </c>
    </row>
    <row r="369" spans="1:50" ht="18">
      <c r="A369" s="3" t="s">
        <v>41</v>
      </c>
      <c r="B369" s="3" t="s">
        <v>1106</v>
      </c>
      <c r="C369" s="3" t="s">
        <v>51</v>
      </c>
      <c r="D369" s="3" t="s">
        <v>1107</v>
      </c>
      <c r="E369" s="3" t="str">
        <f t="shared" si="75"/>
        <v>(d18:1+hO_24:0+O)</v>
      </c>
      <c r="F369" s="3">
        <v>681.62710000000004</v>
      </c>
      <c r="G369" s="3" t="s">
        <v>470</v>
      </c>
      <c r="H369" s="3"/>
      <c r="I369" s="3">
        <v>33.043999999999997</v>
      </c>
      <c r="J369" s="3" t="s">
        <v>46</v>
      </c>
      <c r="K369" s="9">
        <v>0.76588023859249388</v>
      </c>
      <c r="L369" s="10">
        <v>0.41738944703152592</v>
      </c>
      <c r="M369" s="9">
        <v>1.0486347601443085</v>
      </c>
      <c r="N369" s="9">
        <v>0.84556087055348572</v>
      </c>
      <c r="O369" s="9">
        <v>0.81462786730851622</v>
      </c>
      <c r="P369" s="9">
        <v>0.54894649187058864</v>
      </c>
      <c r="Q369" s="9">
        <v>0.77684614154542309</v>
      </c>
      <c r="R369" s="9">
        <v>0.38639868106568975</v>
      </c>
      <c r="S369" s="9">
        <v>1.0636491533005328</v>
      </c>
      <c r="T369" s="9">
        <v>0.86129834663660021</v>
      </c>
      <c r="U369" s="3" t="s">
        <v>37</v>
      </c>
      <c r="V369" s="3" t="s">
        <v>37</v>
      </c>
      <c r="W369" s="3" t="s">
        <v>37</v>
      </c>
      <c r="X369" s="3" t="s">
        <v>37</v>
      </c>
      <c r="Y369" s="16" t="s">
        <v>10</v>
      </c>
      <c r="Z369" s="16" t="s">
        <v>10</v>
      </c>
      <c r="AA369" s="11">
        <v>15612149.5820744</v>
      </c>
      <c r="AB369" s="11">
        <v>469470.81409273058</v>
      </c>
      <c r="AC369" s="11">
        <v>522285.34778400557</v>
      </c>
      <c r="AD369" s="20">
        <f t="shared" si="76"/>
        <v>5534635.2479837118</v>
      </c>
      <c r="AE369">
        <f t="shared" si="77"/>
        <v>8727423.3717114218</v>
      </c>
      <c r="AF369" s="31">
        <f t="shared" si="78"/>
        <v>157.68741715889686</v>
      </c>
      <c r="AG369" s="11">
        <v>326189.34581935412</v>
      </c>
      <c r="AH369" s="11">
        <v>636310.38536529348</v>
      </c>
      <c r="AI369" s="11">
        <v>801716.04459710547</v>
      </c>
      <c r="AJ369" s="20">
        <f t="shared" si="79"/>
        <v>588071.92526058434</v>
      </c>
      <c r="AK369">
        <f t="shared" si="80"/>
        <v>241405.51378867007</v>
      </c>
      <c r="AL369" s="21">
        <f t="shared" si="81"/>
        <v>41.050338133672902</v>
      </c>
      <c r="AM369" s="11">
        <v>951397.90774621512</v>
      </c>
      <c r="AN369" s="11">
        <v>514590.69753784296</v>
      </c>
      <c r="AO369" s="11">
        <v>584567.5201576394</v>
      </c>
      <c r="AP369" s="20">
        <f t="shared" si="82"/>
        <v>683518.70848056581</v>
      </c>
      <c r="AQ369">
        <f t="shared" si="83"/>
        <v>234613.80602043602</v>
      </c>
      <c r="AR369" s="31">
        <f t="shared" si="84"/>
        <v>34.324416158552992</v>
      </c>
      <c r="AS369" s="11">
        <v>421936.66111972922</v>
      </c>
      <c r="AT369" s="11">
        <v>444858.01136482344</v>
      </c>
      <c r="AU369" s="11">
        <v>918879.34650526114</v>
      </c>
      <c r="AV369" s="20">
        <f t="shared" si="85"/>
        <v>595224.6729966047</v>
      </c>
      <c r="AW369">
        <f t="shared" si="86"/>
        <v>280527.37448823208</v>
      </c>
      <c r="AX369" s="21">
        <f t="shared" si="87"/>
        <v>47.129661657999229</v>
      </c>
    </row>
    <row r="370" spans="1:50" ht="18">
      <c r="A370" s="3" t="s">
        <v>41</v>
      </c>
      <c r="B370" s="3" t="s">
        <v>1108</v>
      </c>
      <c r="C370" s="3" t="s">
        <v>78</v>
      </c>
      <c r="D370" s="3" t="s">
        <v>657</v>
      </c>
      <c r="E370" s="3" t="str">
        <f t="shared" si="75"/>
        <v>(18:2_18:3)</v>
      </c>
      <c r="F370" s="3">
        <v>938.59670000000006</v>
      </c>
      <c r="G370" s="3" t="s">
        <v>430</v>
      </c>
      <c r="H370" s="3"/>
      <c r="I370" s="3">
        <v>18.933</v>
      </c>
      <c r="J370" s="3" t="s">
        <v>80</v>
      </c>
      <c r="K370" s="9">
        <v>1.0308456909918269</v>
      </c>
      <c r="L370" s="10">
        <v>0.85019617861838936</v>
      </c>
      <c r="M370" s="9">
        <v>1.6128215542900317</v>
      </c>
      <c r="N370" s="9">
        <v>0.18446068883634464</v>
      </c>
      <c r="O370" s="9">
        <v>0.98225784010804218</v>
      </c>
      <c r="P370" s="9">
        <v>0.95219135829757728</v>
      </c>
      <c r="Q370" s="9">
        <v>0.60903069995268921</v>
      </c>
      <c r="R370" s="9">
        <v>0.19489881851819235</v>
      </c>
      <c r="S370" s="9">
        <v>0.95286602902027373</v>
      </c>
      <c r="T370" s="9">
        <v>0.86519443301984911</v>
      </c>
      <c r="U370" s="3" t="s">
        <v>58</v>
      </c>
      <c r="V370" s="3" t="s">
        <v>58</v>
      </c>
      <c r="W370" s="3" t="s">
        <v>58</v>
      </c>
      <c r="X370" s="3" t="s">
        <v>58</v>
      </c>
      <c r="Y370" s="3" t="s">
        <v>10</v>
      </c>
      <c r="Z370" s="3" t="s">
        <v>10</v>
      </c>
      <c r="AA370" s="11">
        <v>1550529.53465252</v>
      </c>
      <c r="AB370" s="11">
        <v>923436.06623095437</v>
      </c>
      <c r="AC370" s="11">
        <v>752308.39799545321</v>
      </c>
      <c r="AD370" s="20">
        <f t="shared" si="76"/>
        <v>1075424.6662929759</v>
      </c>
      <c r="AE370">
        <f t="shared" si="77"/>
        <v>420255.45405519073</v>
      </c>
      <c r="AF370" s="31">
        <f t="shared" si="78"/>
        <v>39.078093261876269</v>
      </c>
      <c r="AG370" s="11">
        <v>536628.64163474063</v>
      </c>
      <c r="AH370" s="11">
        <v>833922.45876865461</v>
      </c>
      <c r="AI370" s="11">
        <v>936090.24423734972</v>
      </c>
      <c r="AJ370" s="20">
        <f t="shared" si="79"/>
        <v>768880.44821358158</v>
      </c>
      <c r="AK370">
        <f t="shared" si="80"/>
        <v>207521.66234214194</v>
      </c>
      <c r="AL370" s="21">
        <f t="shared" si="81"/>
        <v>26.990107867133073</v>
      </c>
      <c r="AM370" s="11">
        <v>1123783.0016783404</v>
      </c>
      <c r="AN370" s="11">
        <v>1133108.1497515226</v>
      </c>
      <c r="AO370" s="11">
        <v>1107606.5973777596</v>
      </c>
      <c r="AP370" s="20">
        <f t="shared" si="82"/>
        <v>1121499.2496025406</v>
      </c>
      <c r="AQ370">
        <f t="shared" si="83"/>
        <v>12903.252924194445</v>
      </c>
      <c r="AR370" s="31">
        <f t="shared" si="84"/>
        <v>1.1505360283359403</v>
      </c>
      <c r="AS370" s="11">
        <v>852369.37222337804</v>
      </c>
      <c r="AT370" s="11">
        <v>691908.77324600436</v>
      </c>
      <c r="AU370" s="11">
        <v>888196.0336486809</v>
      </c>
      <c r="AV370" s="20">
        <f t="shared" si="85"/>
        <v>810824.72637268773</v>
      </c>
      <c r="AW370">
        <f t="shared" si="86"/>
        <v>104530.57135709905</v>
      </c>
      <c r="AX370" s="21">
        <f t="shared" si="87"/>
        <v>12.891882543435482</v>
      </c>
    </row>
    <row r="371" spans="1:50" ht="18">
      <c r="A371" s="3" t="s">
        <v>41</v>
      </c>
      <c r="B371" s="3" t="s">
        <v>1109</v>
      </c>
      <c r="C371" s="3" t="s">
        <v>72</v>
      </c>
      <c r="D371" s="3" t="s">
        <v>1110</v>
      </c>
      <c r="E371" s="3" t="str">
        <f t="shared" si="75"/>
        <v>(16:0_16:1_24:0)</v>
      </c>
      <c r="F371" s="3">
        <v>916.84590000000003</v>
      </c>
      <c r="G371" s="3" t="s">
        <v>471</v>
      </c>
      <c r="H371" s="3"/>
      <c r="I371" s="3">
        <v>50.173000000000002</v>
      </c>
      <c r="J371" s="3" t="s">
        <v>90</v>
      </c>
      <c r="K371" s="9">
        <v>0.84258395165428501</v>
      </c>
      <c r="L371" s="10">
        <v>0.61255815992746565</v>
      </c>
      <c r="M371" s="9">
        <v>0.69611651436823929</v>
      </c>
      <c r="N371" s="9">
        <v>1.2407593378221018E-2</v>
      </c>
      <c r="O371" s="9">
        <v>0.8924033678964105</v>
      </c>
      <c r="P371" s="9">
        <v>0.33914797065126917</v>
      </c>
      <c r="Q371" s="9">
        <v>1.2819741371978675</v>
      </c>
      <c r="R371" s="9">
        <v>0.12630519522430614</v>
      </c>
      <c r="S371" s="9">
        <v>1.0591269465129411</v>
      </c>
      <c r="T371" s="9">
        <v>0.8706617840003894</v>
      </c>
      <c r="U371" s="3" t="s">
        <v>58</v>
      </c>
      <c r="V371" s="3" t="s">
        <v>58</v>
      </c>
      <c r="W371" s="3" t="s">
        <v>37</v>
      </c>
      <c r="X371" s="3" t="s">
        <v>58</v>
      </c>
      <c r="Y371" s="3"/>
      <c r="Z371" s="3"/>
      <c r="AA371" s="11">
        <v>8400751.0109999999</v>
      </c>
      <c r="AB371" s="11">
        <v>110364788.67880498</v>
      </c>
      <c r="AC371" s="11">
        <v>119163767.84912874</v>
      </c>
      <c r="AD371" s="20">
        <f t="shared" si="76"/>
        <v>79309769.17964457</v>
      </c>
      <c r="AE371">
        <f t="shared" si="77"/>
        <v>61566404.408904895</v>
      </c>
      <c r="AF371" s="31">
        <f t="shared" si="78"/>
        <v>77.627768994574708</v>
      </c>
      <c r="AG371" s="11">
        <v>114494835.89959654</v>
      </c>
      <c r="AH371" s="11">
        <v>114751080.3195468</v>
      </c>
      <c r="AI371" s="11">
        <v>170198013.04334548</v>
      </c>
      <c r="AJ371" s="20">
        <f t="shared" si="79"/>
        <v>133147976.42082961</v>
      </c>
      <c r="AK371">
        <f t="shared" si="80"/>
        <v>32086528.724653468</v>
      </c>
      <c r="AL371" s="21">
        <f t="shared" si="81"/>
        <v>24.098397577774875</v>
      </c>
      <c r="AM371" s="11">
        <v>155599989.04064462</v>
      </c>
      <c r="AN371" s="11">
        <v>190078494.91711637</v>
      </c>
      <c r="AO371" s="11">
        <v>194832213.6473012</v>
      </c>
      <c r="AP371" s="20">
        <f t="shared" si="82"/>
        <v>180170232.53502074</v>
      </c>
      <c r="AQ371">
        <f t="shared" si="83"/>
        <v>21410794.22793854</v>
      </c>
      <c r="AR371" s="31">
        <f t="shared" si="84"/>
        <v>11.883646885884326</v>
      </c>
      <c r="AS371" s="11">
        <v>121828243.79139014</v>
      </c>
      <c r="AT371" s="11">
        <v>114164528.01785196</v>
      </c>
      <c r="AU371" s="11">
        <v>93766389.608597666</v>
      </c>
      <c r="AV371" s="20">
        <f t="shared" si="85"/>
        <v>109919720.47261326</v>
      </c>
      <c r="AW371">
        <f t="shared" si="86"/>
        <v>14504506.484750317</v>
      </c>
      <c r="AX371" s="21">
        <f t="shared" si="87"/>
        <v>13.195545278305312</v>
      </c>
    </row>
    <row r="372" spans="1:50" ht="18">
      <c r="A372" s="3" t="s">
        <v>41</v>
      </c>
      <c r="B372" s="3" t="s">
        <v>1111</v>
      </c>
      <c r="C372" s="3" t="s">
        <v>472</v>
      </c>
      <c r="D372" s="3" t="s">
        <v>633</v>
      </c>
      <c r="E372" s="3" t="str">
        <f t="shared" si="75"/>
        <v>(16:0_16:0)</v>
      </c>
      <c r="F372" s="3">
        <v>890.49220000000003</v>
      </c>
      <c r="G372" s="3" t="s">
        <v>473</v>
      </c>
      <c r="H372" s="3"/>
      <c r="I372" s="3">
        <v>27.91</v>
      </c>
      <c r="J372" s="3" t="s">
        <v>90</v>
      </c>
      <c r="K372" s="9">
        <v>1.4035682510672052</v>
      </c>
      <c r="L372" s="10">
        <v>0.38095623961277292</v>
      </c>
      <c r="M372" s="9">
        <v>2.1711778904248433</v>
      </c>
      <c r="N372" s="9">
        <v>1.9449068620466608E-3</v>
      </c>
      <c r="O372" s="9">
        <v>1.4721543983382486</v>
      </c>
      <c r="P372" s="9">
        <v>6.1312832054994645E-2</v>
      </c>
      <c r="Q372" s="9">
        <v>0.67804411827820621</v>
      </c>
      <c r="R372" s="9">
        <v>2.2063654768632198E-2</v>
      </c>
      <c r="S372" s="9">
        <v>1.0488655590626916</v>
      </c>
      <c r="T372" s="9">
        <v>0.87211899624729239</v>
      </c>
      <c r="U372" s="3" t="s">
        <v>58</v>
      </c>
      <c r="V372" s="3" t="s">
        <v>38</v>
      </c>
      <c r="W372" s="3" t="s">
        <v>38</v>
      </c>
      <c r="X372" s="3" t="s">
        <v>38</v>
      </c>
      <c r="Y372" s="3" t="s">
        <v>474</v>
      </c>
      <c r="Z372" s="3" t="s">
        <v>475</v>
      </c>
      <c r="AA372" s="11">
        <v>47895908.141003802</v>
      </c>
      <c r="AB372" s="11">
        <v>5604.8087170939707</v>
      </c>
      <c r="AC372" s="11">
        <v>2445793.0870765299</v>
      </c>
      <c r="AD372" s="20">
        <f t="shared" si="76"/>
        <v>16782435.345599141</v>
      </c>
      <c r="AE372">
        <f t="shared" si="77"/>
        <v>26972667.123427942</v>
      </c>
      <c r="AF372" s="31">
        <f t="shared" si="78"/>
        <v>160.71962482191827</v>
      </c>
      <c r="AG372" s="11">
        <v>13238.671664635833</v>
      </c>
      <c r="AH372" s="11">
        <v>13216.197640106664</v>
      </c>
      <c r="AI372" s="11">
        <v>29829179.739065655</v>
      </c>
      <c r="AJ372" s="20">
        <f t="shared" si="79"/>
        <v>9951878.2027901318</v>
      </c>
      <c r="AK372">
        <f t="shared" si="80"/>
        <v>17214248.089101721</v>
      </c>
      <c r="AL372" s="21">
        <f t="shared" si="81"/>
        <v>172.97486703841989</v>
      </c>
      <c r="AM372" s="11">
        <v>91144.633733945753</v>
      </c>
      <c r="AN372" s="11">
        <v>22796.993767147644</v>
      </c>
      <c r="AO372" s="11">
        <v>35729472.27496323</v>
      </c>
      <c r="AP372" s="20">
        <f t="shared" si="82"/>
        <v>11947804.634154774</v>
      </c>
      <c r="AQ372">
        <f t="shared" si="83"/>
        <v>20595556.67330648</v>
      </c>
      <c r="AR372" s="31">
        <f t="shared" si="84"/>
        <v>172.3794228642698</v>
      </c>
      <c r="AS372" s="11">
        <v>9209.3682200134153</v>
      </c>
      <c r="AT372" s="11">
        <v>15105.373852644478</v>
      </c>
      <c r="AU372" s="11">
        <v>1562496.5603287031</v>
      </c>
      <c r="AV372" s="20">
        <f t="shared" si="85"/>
        <v>528937.10080045369</v>
      </c>
      <c r="AW372">
        <f t="shared" si="86"/>
        <v>895093.60292979993</v>
      </c>
      <c r="AX372" s="21">
        <f t="shared" si="87"/>
        <v>169.22496107292011</v>
      </c>
    </row>
    <row r="373" spans="1:50" ht="18">
      <c r="A373" s="3" t="s">
        <v>41</v>
      </c>
      <c r="B373" s="3" t="s">
        <v>1112</v>
      </c>
      <c r="C373" s="3" t="s">
        <v>39</v>
      </c>
      <c r="D373" s="3" t="s">
        <v>1113</v>
      </c>
      <c r="E373" s="3" t="str">
        <f t="shared" si="75"/>
        <v>(16:2_16:3)</v>
      </c>
      <c r="F373" s="3">
        <v>720.48119999999994</v>
      </c>
      <c r="G373" s="3" t="s">
        <v>476</v>
      </c>
      <c r="H373" s="3"/>
      <c r="I373" s="3">
        <v>15.574</v>
      </c>
      <c r="J373" s="3" t="s">
        <v>80</v>
      </c>
      <c r="K373" s="9">
        <v>1.1307472477538314</v>
      </c>
      <c r="L373" s="10">
        <v>0.35730962499401941</v>
      </c>
      <c r="M373" s="9">
        <v>1.6855760121296517</v>
      </c>
      <c r="N373" s="9">
        <v>8.8755270943535677E-3</v>
      </c>
      <c r="O373" s="9">
        <v>1.1567014546439285</v>
      </c>
      <c r="P373" s="9">
        <v>0.36556011524198867</v>
      </c>
      <c r="Q373" s="9">
        <v>0.68623511863015096</v>
      </c>
      <c r="R373" s="9">
        <v>3.2816934634158669E-2</v>
      </c>
      <c r="S373" s="9">
        <v>1.0229531461974846</v>
      </c>
      <c r="T373" s="9">
        <v>0.87336435567691062</v>
      </c>
      <c r="U373" s="3" t="s">
        <v>37</v>
      </c>
      <c r="V373" s="3" t="s">
        <v>37</v>
      </c>
      <c r="W373" s="3" t="s">
        <v>58</v>
      </c>
      <c r="X373" s="3" t="s">
        <v>37</v>
      </c>
      <c r="Y373" s="3"/>
      <c r="Z373" s="3"/>
      <c r="AA373" s="11">
        <v>3223238.682</v>
      </c>
      <c r="AB373" s="11">
        <v>36841430.081300452</v>
      </c>
      <c r="AC373" s="11">
        <v>27063094.742043935</v>
      </c>
      <c r="AD373" s="20">
        <f t="shared" si="76"/>
        <v>22375921.168448132</v>
      </c>
      <c r="AE373">
        <f t="shared" si="77"/>
        <v>17292278.488439888</v>
      </c>
      <c r="AF373" s="31">
        <f t="shared" si="78"/>
        <v>77.280744592644552</v>
      </c>
      <c r="AG373" s="11">
        <v>29839615.020467643</v>
      </c>
      <c r="AH373" s="11">
        <v>40508507.340986684</v>
      </c>
      <c r="AI373" s="11">
        <v>10800926.967411386</v>
      </c>
      <c r="AJ373" s="20">
        <f t="shared" si="79"/>
        <v>27049683.109621901</v>
      </c>
      <c r="AK373">
        <f t="shared" si="80"/>
        <v>15049015.680883439</v>
      </c>
      <c r="AL373" s="21">
        <f t="shared" si="81"/>
        <v>55.634720820556751</v>
      </c>
      <c r="AM373" s="11">
        <v>32189752.362733621</v>
      </c>
      <c r="AN373" s="11">
        <v>16310069.255920894</v>
      </c>
      <c r="AO373" s="11">
        <v>11657307.374154408</v>
      </c>
      <c r="AP373" s="20">
        <f t="shared" si="82"/>
        <v>20052376.330936309</v>
      </c>
      <c r="AQ373">
        <f t="shared" si="83"/>
        <v>10765638.438338934</v>
      </c>
      <c r="AR373" s="31">
        <f t="shared" si="84"/>
        <v>53.687594231562343</v>
      </c>
      <c r="AS373" s="11">
        <v>22955222.648258105</v>
      </c>
      <c r="AT373" s="11">
        <v>26328632.075069502</v>
      </c>
      <c r="AU373" s="11">
        <v>20536826.879368719</v>
      </c>
      <c r="AV373" s="20">
        <f t="shared" si="85"/>
        <v>23273560.53423211</v>
      </c>
      <c r="AW373">
        <f t="shared" si="86"/>
        <v>2908995.7224910758</v>
      </c>
      <c r="AX373" s="21">
        <f t="shared" si="87"/>
        <v>12.499143473180029</v>
      </c>
    </row>
    <row r="374" spans="1:50" ht="18">
      <c r="A374" s="3" t="s">
        <v>41</v>
      </c>
      <c r="B374" s="3" t="s">
        <v>1114</v>
      </c>
      <c r="C374" s="3" t="s">
        <v>119</v>
      </c>
      <c r="D374" s="3" t="s">
        <v>985</v>
      </c>
      <c r="E374" s="3" t="str">
        <f t="shared" si="75"/>
        <v>(16:1_16:1)</v>
      </c>
      <c r="F374" s="3">
        <v>718.47850000000005</v>
      </c>
      <c r="G374" s="3" t="s">
        <v>477</v>
      </c>
      <c r="H374" s="3"/>
      <c r="I374" s="3">
        <v>12.925000000000001</v>
      </c>
      <c r="J374" s="3" t="s">
        <v>80</v>
      </c>
      <c r="K374" s="9">
        <v>1.2050282996216524</v>
      </c>
      <c r="L374" s="10">
        <v>0.41758084494114145</v>
      </c>
      <c r="M374" s="9">
        <v>1.5194155617870406</v>
      </c>
      <c r="N374" s="9">
        <v>8.0504675118826863E-2</v>
      </c>
      <c r="O374" s="9">
        <v>1.2944041596654969</v>
      </c>
      <c r="P374" s="9">
        <v>0.61831165893344742</v>
      </c>
      <c r="Q374" s="9">
        <v>0.85190924209246643</v>
      </c>
      <c r="R374" s="9">
        <v>0.7043559124326938</v>
      </c>
      <c r="S374" s="9">
        <v>1.0741690963373278</v>
      </c>
      <c r="T374" s="9">
        <v>0.87905989157080255</v>
      </c>
      <c r="U374" s="3" t="s">
        <v>38</v>
      </c>
      <c r="V374" s="3" t="s">
        <v>37</v>
      </c>
      <c r="W374" s="3" t="s">
        <v>38</v>
      </c>
      <c r="X374" s="3" t="s">
        <v>38</v>
      </c>
      <c r="Y374" s="3"/>
      <c r="Z374" s="3"/>
      <c r="AA374" s="11">
        <v>42021429.049999997</v>
      </c>
      <c r="AB374" s="11">
        <v>25961410.437185898</v>
      </c>
      <c r="AC374" s="11">
        <v>40252120.714331374</v>
      </c>
      <c r="AD374" s="20">
        <f t="shared" si="76"/>
        <v>36078320.067172423</v>
      </c>
      <c r="AE374">
        <f t="shared" si="77"/>
        <v>8806049.5310128573</v>
      </c>
      <c r="AF374" s="31">
        <f t="shared" si="78"/>
        <v>24.408147371100743</v>
      </c>
      <c r="AG374" s="11">
        <v>45040779.897346757</v>
      </c>
      <c r="AH374" s="11">
        <v>36130086.717345104</v>
      </c>
      <c r="AI374" s="11">
        <v>56619723.244947456</v>
      </c>
      <c r="AJ374" s="20">
        <f t="shared" si="79"/>
        <v>45930196.619879775</v>
      </c>
      <c r="AK374">
        <f t="shared" si="80"/>
        <v>10273733.39337047</v>
      </c>
      <c r="AL374" s="21">
        <f t="shared" si="81"/>
        <v>22.368145902784427</v>
      </c>
      <c r="AM374" s="11">
        <v>18402239.628131341</v>
      </c>
      <c r="AN374" s="11">
        <v>81534372.43178089</v>
      </c>
      <c r="AO374" s="11">
        <v>41150927.499975674</v>
      </c>
      <c r="AP374" s="20">
        <f t="shared" si="82"/>
        <v>47029179.853295974</v>
      </c>
      <c r="AQ374">
        <f t="shared" si="83"/>
        <v>31973925.87924413</v>
      </c>
      <c r="AR374" s="31">
        <f t="shared" si="84"/>
        <v>67.987419680684226</v>
      </c>
      <c r="AS374" s="11">
        <v>37774582.808356822</v>
      </c>
      <c r="AT374" s="11">
        <v>48742599.86401891</v>
      </c>
      <c r="AU374" s="11">
        <v>34716319.581625782</v>
      </c>
      <c r="AV374" s="20">
        <f t="shared" si="85"/>
        <v>40411167.418000512</v>
      </c>
      <c r="AW374">
        <f t="shared" si="86"/>
        <v>7375487.6749215368</v>
      </c>
      <c r="AX374" s="21">
        <f t="shared" si="87"/>
        <v>18.251112616054353</v>
      </c>
    </row>
    <row r="375" spans="1:50" ht="18">
      <c r="A375" s="3" t="s">
        <v>41</v>
      </c>
      <c r="B375" s="3" t="s">
        <v>1115</v>
      </c>
      <c r="C375" s="3" t="s">
        <v>119</v>
      </c>
      <c r="D375" s="3" t="s">
        <v>745</v>
      </c>
      <c r="E375" s="3" t="str">
        <f t="shared" si="75"/>
        <v>(18:3_18:3)</v>
      </c>
      <c r="F375" s="3">
        <v>766.47850000000005</v>
      </c>
      <c r="G375" s="3" t="s">
        <v>478</v>
      </c>
      <c r="H375" s="3"/>
      <c r="I375" s="3">
        <v>15.694000000000001</v>
      </c>
      <c r="J375" s="3" t="s">
        <v>90</v>
      </c>
      <c r="K375" s="9">
        <v>1.314037428740054</v>
      </c>
      <c r="L375" s="10">
        <v>0.20798783551326591</v>
      </c>
      <c r="M375" s="9">
        <v>1.3121439333186533</v>
      </c>
      <c r="N375" s="9">
        <v>0.69256263308952271</v>
      </c>
      <c r="O375" s="9">
        <v>1.3453012717142852</v>
      </c>
      <c r="P375" s="9">
        <v>4.0642354993556604E-2</v>
      </c>
      <c r="Q375" s="9">
        <v>1.0252695893748263</v>
      </c>
      <c r="R375" s="9">
        <v>0.96565788917877127</v>
      </c>
      <c r="S375" s="9">
        <v>1.0237922012649274</v>
      </c>
      <c r="T375" s="9">
        <v>0.87924257994619959</v>
      </c>
      <c r="U375" s="3" t="s">
        <v>58</v>
      </c>
      <c r="V375" s="3" t="s">
        <v>58</v>
      </c>
      <c r="W375" s="3" t="s">
        <v>58</v>
      </c>
      <c r="X375" s="3" t="s">
        <v>58</v>
      </c>
      <c r="Y375" s="3"/>
      <c r="Z375" s="3"/>
      <c r="AA375" s="11">
        <v>16407080.886</v>
      </c>
      <c r="AB375" s="11">
        <v>2073574.0896478416</v>
      </c>
      <c r="AC375" s="11">
        <v>2981789.9549641842</v>
      </c>
      <c r="AD375" s="20">
        <f t="shared" si="76"/>
        <v>7154148.3102040077</v>
      </c>
      <c r="AE375">
        <f t="shared" si="77"/>
        <v>8026131.3815357573</v>
      </c>
      <c r="AF375" s="31">
        <f t="shared" si="78"/>
        <v>112.18849587012383</v>
      </c>
      <c r="AG375" s="11">
        <v>1708814.8283604137</v>
      </c>
      <c r="AH375" s="11">
        <v>2210979.622228568</v>
      </c>
      <c r="AI375" s="11">
        <v>2225597.4726366368</v>
      </c>
      <c r="AJ375" s="20">
        <f t="shared" si="79"/>
        <v>2048463.9744085397</v>
      </c>
      <c r="AK375">
        <f t="shared" si="80"/>
        <v>294235.58111834934</v>
      </c>
      <c r="AL375" s="21">
        <f t="shared" si="81"/>
        <v>14.363717634004525</v>
      </c>
      <c r="AM375" s="11">
        <v>2849333.388650496</v>
      </c>
      <c r="AN375" s="11">
        <v>3265997.1626778031</v>
      </c>
      <c r="AO375" s="11">
        <v>2441476.2632841473</v>
      </c>
      <c r="AP375" s="20">
        <f t="shared" si="82"/>
        <v>2852268.9382041488</v>
      </c>
      <c r="AQ375">
        <f t="shared" si="83"/>
        <v>412268.28822093166</v>
      </c>
      <c r="AR375" s="31">
        <f t="shared" si="84"/>
        <v>14.454046836148096</v>
      </c>
      <c r="AS375" s="11">
        <v>2290806.8295252868</v>
      </c>
      <c r="AT375" s="11">
        <v>1859845.7164884992</v>
      </c>
      <c r="AU375" s="11">
        <v>2684800.609623882</v>
      </c>
      <c r="AV375" s="20">
        <f t="shared" si="85"/>
        <v>2278484.385212556</v>
      </c>
      <c r="AW375">
        <f t="shared" si="86"/>
        <v>412615.46978074132</v>
      </c>
      <c r="AX375" s="21">
        <f t="shared" si="87"/>
        <v>18.109207702217766</v>
      </c>
    </row>
    <row r="376" spans="1:50" ht="18">
      <c r="A376" s="3" t="s">
        <v>41</v>
      </c>
      <c r="B376" s="3" t="s">
        <v>1116</v>
      </c>
      <c r="C376" s="3" t="s">
        <v>72</v>
      </c>
      <c r="D376" s="3" t="s">
        <v>1117</v>
      </c>
      <c r="E376" s="3" t="str">
        <f t="shared" si="75"/>
        <v>(18:0_18:0_18:0)</v>
      </c>
      <c r="F376" s="3">
        <v>890.83019999999999</v>
      </c>
      <c r="G376" s="3" t="s">
        <v>479</v>
      </c>
      <c r="H376" s="3"/>
      <c r="I376" s="3">
        <v>50.206000000000003</v>
      </c>
      <c r="J376" s="3" t="s">
        <v>90</v>
      </c>
      <c r="K376" s="9">
        <v>1.2716888617374531</v>
      </c>
      <c r="L376" s="10">
        <v>0.51275252060558896</v>
      </c>
      <c r="M376" s="9">
        <v>0.7505039813435479</v>
      </c>
      <c r="N376" s="9">
        <v>0.14605512591988068</v>
      </c>
      <c r="O376" s="9">
        <v>1.335783850994646</v>
      </c>
      <c r="P376" s="9">
        <v>0.22990037708695246</v>
      </c>
      <c r="Q376" s="9">
        <v>1.7798491203248961</v>
      </c>
      <c r="R376" s="9">
        <v>8.0427147404806443E-2</v>
      </c>
      <c r="S376" s="9">
        <v>1.0504014709774392</v>
      </c>
      <c r="T376" s="9">
        <v>0.8801361969814987</v>
      </c>
      <c r="U376" s="3" t="s">
        <v>58</v>
      </c>
      <c r="V376" s="3" t="s">
        <v>58</v>
      </c>
      <c r="W376" s="3" t="s">
        <v>58</v>
      </c>
      <c r="X376" s="3" t="s">
        <v>58</v>
      </c>
      <c r="Y376" s="3"/>
      <c r="Z376" s="3"/>
      <c r="AA376" s="11">
        <v>7740845.5970000001</v>
      </c>
      <c r="AB376" s="11">
        <v>22231926.789065421</v>
      </c>
      <c r="AC376" s="11">
        <v>30943698.204643007</v>
      </c>
      <c r="AD376" s="20">
        <f t="shared" si="76"/>
        <v>20305490.196902808</v>
      </c>
      <c r="AE376">
        <f t="shared" si="77"/>
        <v>11720770.484090151</v>
      </c>
      <c r="AF376" s="31">
        <f t="shared" si="78"/>
        <v>57.722174497801184</v>
      </c>
      <c r="AG376" s="11">
        <v>10370317.35635834</v>
      </c>
      <c r="AH376" s="11">
        <v>15600407.665769435</v>
      </c>
      <c r="AI376" s="11">
        <v>11807930.472540455</v>
      </c>
      <c r="AJ376" s="20">
        <f t="shared" si="79"/>
        <v>12592885.16488941</v>
      </c>
      <c r="AK376">
        <f t="shared" si="80"/>
        <v>2701957.9128716029</v>
      </c>
      <c r="AL376" s="21">
        <f t="shared" si="81"/>
        <v>21.456226095073198</v>
      </c>
      <c r="AM376" s="11">
        <v>16550857.685940394</v>
      </c>
      <c r="AN376" s="11">
        <v>7244769.3688692348</v>
      </c>
      <c r="AO376" s="11">
        <v>13404266.123809665</v>
      </c>
      <c r="AP376" s="20">
        <f t="shared" si="82"/>
        <v>12399964.392873099</v>
      </c>
      <c r="AQ376">
        <f t="shared" si="83"/>
        <v>4733633.5321139572</v>
      </c>
      <c r="AR376" s="31">
        <f t="shared" si="84"/>
        <v>38.174573588571121</v>
      </c>
      <c r="AS376" s="11">
        <v>18602411.827310748</v>
      </c>
      <c r="AT376" s="11">
        <v>30069590.525028948</v>
      </c>
      <c r="AU376" s="11">
        <v>13256833.738811536</v>
      </c>
      <c r="AV376" s="20">
        <f t="shared" si="85"/>
        <v>20642945.363717079</v>
      </c>
      <c r="AW376">
        <f t="shared" si="86"/>
        <v>8590112.369638944</v>
      </c>
      <c r="AX376" s="21">
        <f t="shared" si="87"/>
        <v>41.61282325891969</v>
      </c>
    </row>
    <row r="377" spans="1:50" ht="18">
      <c r="A377" s="3" t="s">
        <v>41</v>
      </c>
      <c r="B377" s="3" t="s">
        <v>1118</v>
      </c>
      <c r="C377" s="3" t="s">
        <v>39</v>
      </c>
      <c r="D377" s="3" t="s">
        <v>1087</v>
      </c>
      <c r="E377" s="3" t="str">
        <f t="shared" si="75"/>
        <v>(18:3_20:3)</v>
      </c>
      <c r="F377" s="3">
        <v>802.55949999999996</v>
      </c>
      <c r="G377" s="3" t="s">
        <v>480</v>
      </c>
      <c r="H377" s="3"/>
      <c r="I377" s="3">
        <v>22.257000000000001</v>
      </c>
      <c r="J377" s="3" t="s">
        <v>80</v>
      </c>
      <c r="K377" s="9">
        <v>1.0751234958735094</v>
      </c>
      <c r="L377" s="10">
        <v>0.76501934799801585</v>
      </c>
      <c r="M377" s="9">
        <v>1.9394440415931373</v>
      </c>
      <c r="N377" s="9">
        <v>5.7580449533829958E-2</v>
      </c>
      <c r="O377" s="9">
        <v>1.0367862411239501</v>
      </c>
      <c r="P377" s="9">
        <v>0.7415766425482414</v>
      </c>
      <c r="Q377" s="9">
        <v>0.53457909529180958</v>
      </c>
      <c r="R377" s="9">
        <v>5.6528537562917182E-2</v>
      </c>
      <c r="S377" s="9">
        <v>0.96434153388266208</v>
      </c>
      <c r="T377" s="9">
        <v>0.88069720597469348</v>
      </c>
      <c r="U377" s="3" t="s">
        <v>58</v>
      </c>
      <c r="V377" s="3" t="s">
        <v>58</v>
      </c>
      <c r="W377" s="3" t="s">
        <v>58</v>
      </c>
      <c r="X377" s="3" t="s">
        <v>58</v>
      </c>
      <c r="Y377" s="3" t="s">
        <v>10</v>
      </c>
      <c r="Z377" s="3" t="s">
        <v>10</v>
      </c>
      <c r="AA377" s="11">
        <v>1328733.63793478</v>
      </c>
      <c r="AB377" s="11">
        <v>6487899.4125231365</v>
      </c>
      <c r="AC377" s="11">
        <v>7755187.9072955288</v>
      </c>
      <c r="AD377" s="20">
        <f t="shared" si="76"/>
        <v>5190606.985917815</v>
      </c>
      <c r="AE377">
        <f t="shared" si="77"/>
        <v>3403976.2556665828</v>
      </c>
      <c r="AF377" s="31">
        <f t="shared" si="78"/>
        <v>65.579541369662849</v>
      </c>
      <c r="AG377" s="11">
        <v>8910816.0438960977</v>
      </c>
      <c r="AH377" s="11">
        <v>11904372.04711253</v>
      </c>
      <c r="AI377" s="11">
        <v>2709665.9786996227</v>
      </c>
      <c r="AJ377" s="20">
        <f t="shared" si="79"/>
        <v>7841618.0232360838</v>
      </c>
      <c r="AK377">
        <f t="shared" si="80"/>
        <v>4689674.1066586655</v>
      </c>
      <c r="AL377" s="21">
        <f t="shared" si="81"/>
        <v>59.804929196529876</v>
      </c>
      <c r="AM377" s="11">
        <v>5943191.5832939763</v>
      </c>
      <c r="AN377" s="11">
        <v>3326159.3069956684</v>
      </c>
      <c r="AO377" s="11">
        <v>6682923.364659152</v>
      </c>
      <c r="AP377" s="20">
        <f t="shared" si="82"/>
        <v>5317424.7516495995</v>
      </c>
      <c r="AQ377">
        <f t="shared" si="83"/>
        <v>1763704.7174612375</v>
      </c>
      <c r="AR377" s="31">
        <f t="shared" si="84"/>
        <v>33.168400115377125</v>
      </c>
      <c r="AS377" s="11">
        <v>6666899.3276534164</v>
      </c>
      <c r="AT377" s="11">
        <v>7201922.9078638824</v>
      </c>
      <c r="AU377" s="11">
        <v>5647211.7813660856</v>
      </c>
      <c r="AV377" s="20">
        <f t="shared" si="85"/>
        <v>6505344.6722944612</v>
      </c>
      <c r="AW377">
        <f t="shared" si="86"/>
        <v>789845.93542989448</v>
      </c>
      <c r="AX377" s="21">
        <f t="shared" si="87"/>
        <v>12.141492499140904</v>
      </c>
    </row>
    <row r="378" spans="1:50" ht="18">
      <c r="A378" s="3" t="s">
        <v>41</v>
      </c>
      <c r="B378" s="3" t="s">
        <v>1119</v>
      </c>
      <c r="C378" s="3" t="s">
        <v>72</v>
      </c>
      <c r="D378" s="3" t="s">
        <v>1120</v>
      </c>
      <c r="E378" s="3" t="str">
        <f t="shared" si="75"/>
        <v>(12:0p_11:2_11:2)</v>
      </c>
      <c r="F378" s="3">
        <v>586.4597</v>
      </c>
      <c r="G378" s="3" t="s">
        <v>287</v>
      </c>
      <c r="H378" s="3"/>
      <c r="I378" s="3">
        <v>18.382000000000001</v>
      </c>
      <c r="J378" s="3" t="s">
        <v>46</v>
      </c>
      <c r="K378" s="9">
        <v>1.3233630953626949</v>
      </c>
      <c r="L378" s="10">
        <v>0.40161911233100006</v>
      </c>
      <c r="M378" s="9">
        <v>1.9397969420623034</v>
      </c>
      <c r="N378" s="9">
        <v>0.15215496595988232</v>
      </c>
      <c r="O378" s="9">
        <v>1.3752168433481047</v>
      </c>
      <c r="P378" s="9">
        <v>4.9297669639383757E-2</v>
      </c>
      <c r="Q378" s="9">
        <v>0.70894886651694422</v>
      </c>
      <c r="R378" s="9">
        <v>0.31272071673663276</v>
      </c>
      <c r="S378" s="9">
        <v>1.0391833111918525</v>
      </c>
      <c r="T378" s="9">
        <v>0.88427497188694459</v>
      </c>
      <c r="U378" s="3" t="s">
        <v>38</v>
      </c>
      <c r="V378" s="3" t="s">
        <v>38</v>
      </c>
      <c r="W378" s="3" t="s">
        <v>37</v>
      </c>
      <c r="X378" s="3" t="s">
        <v>38</v>
      </c>
      <c r="Y378" s="3"/>
      <c r="Z378" s="3"/>
      <c r="AA378" s="11">
        <v>176088620.86899999</v>
      </c>
      <c r="AB378" s="11">
        <v>172590.30377590438</v>
      </c>
      <c r="AC378" s="11">
        <v>407286.98964305542</v>
      </c>
      <c r="AD378" s="20">
        <f t="shared" si="76"/>
        <v>58889499.387472987</v>
      </c>
      <c r="AE378">
        <f t="shared" si="77"/>
        <v>101497484.34155835</v>
      </c>
      <c r="AF378" s="31">
        <f t="shared" si="78"/>
        <v>172.35243192294647</v>
      </c>
      <c r="AG378" s="11">
        <v>189567.05957855569</v>
      </c>
      <c r="AH378" s="11">
        <v>425967.97672862327</v>
      </c>
      <c r="AI378" s="11">
        <v>741267.09263617953</v>
      </c>
      <c r="AJ378" s="20">
        <f t="shared" si="79"/>
        <v>452267.37631445285</v>
      </c>
      <c r="AK378">
        <f t="shared" si="80"/>
        <v>276788.68371535197</v>
      </c>
      <c r="AL378" s="21">
        <f t="shared" si="81"/>
        <v>61.20023203329751</v>
      </c>
      <c r="AM378" s="11">
        <v>275527.90899642376</v>
      </c>
      <c r="AN378" s="11">
        <v>258779.00529851078</v>
      </c>
      <c r="AO378" s="11">
        <v>317740.26079087489</v>
      </c>
      <c r="AP378" s="20">
        <f t="shared" si="82"/>
        <v>284015.72502860316</v>
      </c>
      <c r="AQ378">
        <f t="shared" si="83"/>
        <v>30383.213754572611</v>
      </c>
      <c r="AR378" s="31">
        <f t="shared" si="84"/>
        <v>10.697722371362616</v>
      </c>
      <c r="AS378" s="11">
        <v>269957.3783933316</v>
      </c>
      <c r="AT378" s="11">
        <v>188668.38444110478</v>
      </c>
      <c r="AU378" s="11">
        <v>373623.38969903166</v>
      </c>
      <c r="AV378" s="20">
        <f t="shared" si="85"/>
        <v>277416.38417782268</v>
      </c>
      <c r="AW378">
        <f t="shared" si="86"/>
        <v>92702.837432085827</v>
      </c>
      <c r="AX378" s="21">
        <f t="shared" si="87"/>
        <v>33.416496904762376</v>
      </c>
    </row>
    <row r="379" spans="1:50" ht="18">
      <c r="A379" s="3" t="s">
        <v>41</v>
      </c>
      <c r="B379" s="3" t="s">
        <v>1121</v>
      </c>
      <c r="C379" s="3" t="s">
        <v>72</v>
      </c>
      <c r="D379" s="3" t="s">
        <v>1122</v>
      </c>
      <c r="E379" s="3" t="str">
        <f t="shared" si="75"/>
        <v>(20:2_18:2_18:2)</v>
      </c>
      <c r="F379" s="3">
        <v>906.76760000000002</v>
      </c>
      <c r="G379" s="3" t="s">
        <v>172</v>
      </c>
      <c r="H379" s="3"/>
      <c r="I379" s="3">
        <v>40.844000000000001</v>
      </c>
      <c r="J379" s="3" t="s">
        <v>90</v>
      </c>
      <c r="K379" s="9">
        <v>1.0878560776105308</v>
      </c>
      <c r="L379" s="10">
        <v>0.74473570732089178</v>
      </c>
      <c r="M379" s="9">
        <v>1.1586107379837702</v>
      </c>
      <c r="N379" s="9">
        <v>0.25835848558859947</v>
      </c>
      <c r="O379" s="9">
        <v>1.139016556105652</v>
      </c>
      <c r="P379" s="9">
        <v>0.64553706838917679</v>
      </c>
      <c r="Q379" s="9">
        <v>0.9830882096671949</v>
      </c>
      <c r="R379" s="9">
        <v>0.94462015540645772</v>
      </c>
      <c r="S379" s="9">
        <v>1.0470287196514956</v>
      </c>
      <c r="T379" s="9">
        <v>0.88568214945352497</v>
      </c>
      <c r="U379" s="3" t="s">
        <v>58</v>
      </c>
      <c r="V379" s="3" t="s">
        <v>58</v>
      </c>
      <c r="W379" s="3" t="s">
        <v>58</v>
      </c>
      <c r="X379" s="3" t="s">
        <v>58</v>
      </c>
      <c r="Y379" s="3"/>
      <c r="Z379" s="3"/>
      <c r="AA379" s="11">
        <v>9662902.2609999999</v>
      </c>
      <c r="AB379" s="11">
        <v>5937642.2463970874</v>
      </c>
      <c r="AC379" s="11">
        <v>9668253.9037948828</v>
      </c>
      <c r="AD379" s="20">
        <f t="shared" si="76"/>
        <v>8422932.8037306573</v>
      </c>
      <c r="AE379">
        <f t="shared" si="77"/>
        <v>2152326.4217582536</v>
      </c>
      <c r="AF379" s="31">
        <f t="shared" si="78"/>
        <v>25.553170990571743</v>
      </c>
      <c r="AG379" s="11">
        <v>4528423.2405734397</v>
      </c>
      <c r="AH379" s="11">
        <v>5688617.5136354882</v>
      </c>
      <c r="AI379" s="11">
        <v>7382346.3899795683</v>
      </c>
      <c r="AJ379" s="20">
        <f t="shared" si="79"/>
        <v>5866462.381396166</v>
      </c>
      <c r="AK379">
        <f t="shared" si="80"/>
        <v>1435249.4324752921</v>
      </c>
      <c r="AL379" s="21">
        <f t="shared" si="81"/>
        <v>24.465330878568004</v>
      </c>
      <c r="AM379" s="11">
        <v>13917334.634493282</v>
      </c>
      <c r="AN379" s="11">
        <v>6837167.8470847551</v>
      </c>
      <c r="AO379" s="11">
        <v>7425010.2824240904</v>
      </c>
      <c r="AP379" s="20">
        <f t="shared" si="82"/>
        <v>9393170.9213340431</v>
      </c>
      <c r="AQ379">
        <f t="shared" si="83"/>
        <v>3929049.8418569998</v>
      </c>
      <c r="AR379" s="31">
        <f t="shared" si="84"/>
        <v>41.828791094743387</v>
      </c>
      <c r="AS379" s="11">
        <v>8643837.3317371272</v>
      </c>
      <c r="AT379" s="11">
        <v>7074007.9337288421</v>
      </c>
      <c r="AU379" s="11">
        <v>9269241.8608887047</v>
      </c>
      <c r="AV379" s="20">
        <f t="shared" si="85"/>
        <v>8329029.0421182243</v>
      </c>
      <c r="AW379">
        <f t="shared" si="86"/>
        <v>1130969.1389016905</v>
      </c>
      <c r="AX379" s="21">
        <f t="shared" si="87"/>
        <v>13.578643238997094</v>
      </c>
    </row>
    <row r="380" spans="1:50" ht="18">
      <c r="A380" s="3" t="s">
        <v>41</v>
      </c>
      <c r="B380" s="3" t="s">
        <v>1123</v>
      </c>
      <c r="C380" s="3" t="s">
        <v>119</v>
      </c>
      <c r="D380" s="3" t="s">
        <v>819</v>
      </c>
      <c r="E380" s="3" t="str">
        <f t="shared" si="75"/>
        <v>(18:4_18:3)</v>
      </c>
      <c r="F380" s="3">
        <v>764.46280000000002</v>
      </c>
      <c r="G380" s="3" t="s">
        <v>481</v>
      </c>
      <c r="H380" s="3"/>
      <c r="I380" s="3">
        <v>14.952999999999999</v>
      </c>
      <c r="J380" s="3" t="s">
        <v>90</v>
      </c>
      <c r="K380" s="9">
        <v>1.2483176963928286</v>
      </c>
      <c r="L380" s="10">
        <v>0.1156033967902423</v>
      </c>
      <c r="M380" s="9">
        <v>1.443069910605411</v>
      </c>
      <c r="N380" s="9">
        <v>0.28034513166585923</v>
      </c>
      <c r="O380" s="9">
        <v>1.2299326774118504</v>
      </c>
      <c r="P380" s="9">
        <v>0.18292615341933385</v>
      </c>
      <c r="Q380" s="9">
        <v>0.85230290533592845</v>
      </c>
      <c r="R380" s="9">
        <v>0.56410807602646351</v>
      </c>
      <c r="S380" s="9">
        <v>0.9852721634611894</v>
      </c>
      <c r="T380" s="9">
        <v>0.88632593587341502</v>
      </c>
      <c r="U380" s="3" t="s">
        <v>58</v>
      </c>
      <c r="V380" s="3" t="s">
        <v>58</v>
      </c>
      <c r="W380" s="3" t="s">
        <v>58</v>
      </c>
      <c r="X380" s="3" t="s">
        <v>58</v>
      </c>
      <c r="Y380" s="3" t="s">
        <v>10</v>
      </c>
      <c r="Z380" s="3" t="s">
        <v>10</v>
      </c>
      <c r="AA380" s="11">
        <v>710854.23656612099</v>
      </c>
      <c r="AB380" s="11">
        <v>36995713.28564667</v>
      </c>
      <c r="AC380" s="11">
        <v>68872768.472904921</v>
      </c>
      <c r="AD380" s="20">
        <f t="shared" si="76"/>
        <v>35526445.331705905</v>
      </c>
      <c r="AE380">
        <f t="shared" si="77"/>
        <v>34104702.01205194</v>
      </c>
      <c r="AF380" s="31">
        <f t="shared" si="78"/>
        <v>95.998070433505717</v>
      </c>
      <c r="AG380" s="11">
        <v>89719441.594352826</v>
      </c>
      <c r="AH380" s="11">
        <v>61103359.67266053</v>
      </c>
      <c r="AI380" s="11">
        <v>150022815.45847228</v>
      </c>
      <c r="AJ380" s="20">
        <f t="shared" si="79"/>
        <v>100281872.24182856</v>
      </c>
      <c r="AK380">
        <f t="shared" si="80"/>
        <v>45390980.493907355</v>
      </c>
      <c r="AL380" s="21">
        <f t="shared" si="81"/>
        <v>45.263395546153681</v>
      </c>
      <c r="AM380" s="11">
        <v>60882344.064943887</v>
      </c>
      <c r="AN380" s="11">
        <v>129654279.7389403</v>
      </c>
      <c r="AO380" s="11">
        <v>94544961.282557294</v>
      </c>
      <c r="AP380" s="20">
        <f t="shared" si="82"/>
        <v>95027195.028813824</v>
      </c>
      <c r="AQ380">
        <f t="shared" si="83"/>
        <v>34388503.83669804</v>
      </c>
      <c r="AR380" s="31">
        <f t="shared" si="84"/>
        <v>36.188065770299623</v>
      </c>
      <c r="AS380" s="11">
        <v>66162427.741443358</v>
      </c>
      <c r="AT380" s="11">
        <v>83485672.313319653</v>
      </c>
      <c r="AU380" s="11">
        <v>82219813.367731959</v>
      </c>
      <c r="AV380" s="20">
        <f t="shared" si="85"/>
        <v>77289304.474164993</v>
      </c>
      <c r="AW380">
        <f t="shared" si="86"/>
        <v>9656921.822527973</v>
      </c>
      <c r="AX380" s="21">
        <f t="shared" si="87"/>
        <v>12.494512517907223</v>
      </c>
    </row>
    <row r="381" spans="1:50" ht="18">
      <c r="A381" s="3" t="s">
        <v>41</v>
      </c>
      <c r="B381" s="3" t="s">
        <v>1124</v>
      </c>
      <c r="C381" s="3" t="s">
        <v>43</v>
      </c>
      <c r="D381" s="3" t="s">
        <v>1125</v>
      </c>
      <c r="E381" s="3" t="str">
        <f t="shared" si="75"/>
        <v>(18:1_16:0)</v>
      </c>
      <c r="F381" s="3">
        <v>594.52229999999997</v>
      </c>
      <c r="G381" s="3" t="s">
        <v>482</v>
      </c>
      <c r="H381" s="3"/>
      <c r="I381" s="3">
        <v>31.97</v>
      </c>
      <c r="J381" s="3" t="s">
        <v>80</v>
      </c>
      <c r="K381" s="9">
        <v>1.0672672067637341</v>
      </c>
      <c r="L381" s="10">
        <v>0.84592251547122821</v>
      </c>
      <c r="M381" s="9">
        <v>1.7049893229909154</v>
      </c>
      <c r="N381" s="9">
        <v>0.34485745510419019</v>
      </c>
      <c r="O381" s="9">
        <v>1.140915780589548</v>
      </c>
      <c r="P381" s="9">
        <v>0.75271274403960264</v>
      </c>
      <c r="Q381" s="9">
        <v>0.66916300601116852</v>
      </c>
      <c r="R381" s="9">
        <v>0.46658028564076814</v>
      </c>
      <c r="S381" s="9">
        <v>1.0690066867594834</v>
      </c>
      <c r="T381" s="9">
        <v>0.88649335855925537</v>
      </c>
      <c r="U381" s="3" t="s">
        <v>58</v>
      </c>
      <c r="V381" s="3" t="s">
        <v>58</v>
      </c>
      <c r="W381" s="3" t="s">
        <v>58</v>
      </c>
      <c r="X381" s="3" t="s">
        <v>58</v>
      </c>
      <c r="Y381" s="16" t="s">
        <v>10</v>
      </c>
      <c r="Z381" s="16" t="s">
        <v>10</v>
      </c>
      <c r="AA381" s="11">
        <v>4192211.1410131999</v>
      </c>
      <c r="AB381" s="11">
        <v>2971943.0639488609</v>
      </c>
      <c r="AC381" s="11">
        <v>3206305.6138328202</v>
      </c>
      <c r="AD381" s="20">
        <f t="shared" si="76"/>
        <v>3456819.9395982935</v>
      </c>
      <c r="AE381">
        <f t="shared" si="77"/>
        <v>647558.19470984617</v>
      </c>
      <c r="AF381" s="31">
        <f t="shared" si="78"/>
        <v>18.732771912473318</v>
      </c>
      <c r="AG381" s="11">
        <v>5713983.0539693208</v>
      </c>
      <c r="AH381" s="11">
        <v>2808728.2439924134</v>
      </c>
      <c r="AI381" s="11">
        <v>2545340.3856990188</v>
      </c>
      <c r="AJ381" s="20">
        <f t="shared" si="79"/>
        <v>3689350.561220251</v>
      </c>
      <c r="AK381">
        <f t="shared" si="80"/>
        <v>1758321.8815096347</v>
      </c>
      <c r="AL381" s="21">
        <f t="shared" si="81"/>
        <v>47.659387535351769</v>
      </c>
      <c r="AM381" s="11">
        <v>9871677.5873489063</v>
      </c>
      <c r="AN381" s="11">
        <v>3810940.2321774946</v>
      </c>
      <c r="AO381" s="11">
        <v>3998905.4460251746</v>
      </c>
      <c r="AP381" s="20">
        <f t="shared" si="82"/>
        <v>5893841.0885171918</v>
      </c>
      <c r="AQ381">
        <f t="shared" si="83"/>
        <v>3446189.2198459613</v>
      </c>
      <c r="AR381" s="31">
        <f t="shared" si="84"/>
        <v>58.471023702353918</v>
      </c>
      <c r="AS381" s="11">
        <v>6399762.7797039989</v>
      </c>
      <c r="AT381" s="11">
        <v>1865246.4693322037</v>
      </c>
      <c r="AU381" s="11">
        <v>3566812.010196703</v>
      </c>
      <c r="AV381" s="20">
        <f t="shared" si="85"/>
        <v>3943940.4197443016</v>
      </c>
      <c r="AW381">
        <f t="shared" si="86"/>
        <v>2290661.2408260829</v>
      </c>
      <c r="AX381" s="21">
        <f t="shared" si="87"/>
        <v>58.080523462233081</v>
      </c>
    </row>
    <row r="382" spans="1:50" ht="18">
      <c r="A382" s="3" t="s">
        <v>41</v>
      </c>
      <c r="B382" s="3" t="s">
        <v>1126</v>
      </c>
      <c r="C382" s="3" t="s">
        <v>76</v>
      </c>
      <c r="D382" s="3" t="s">
        <v>536</v>
      </c>
      <c r="E382" s="3" t="str">
        <f t="shared" si="75"/>
        <v>(18:1_18:2)</v>
      </c>
      <c r="F382" s="3">
        <v>741.53089999999997</v>
      </c>
      <c r="G382" s="3" t="s">
        <v>169</v>
      </c>
      <c r="H382" s="3"/>
      <c r="I382" s="3">
        <v>27.358000000000001</v>
      </c>
      <c r="J382" s="3" t="s">
        <v>46</v>
      </c>
      <c r="K382" s="9">
        <v>1.474948339833545</v>
      </c>
      <c r="L382" s="10">
        <v>0.31025082462303977</v>
      </c>
      <c r="M382" s="9">
        <v>1.7036243311611063</v>
      </c>
      <c r="N382" s="9">
        <v>0.17646876203388831</v>
      </c>
      <c r="O382" s="9">
        <v>1.4184112936986819</v>
      </c>
      <c r="P382" s="9">
        <v>6.8274316127338499E-3</v>
      </c>
      <c r="Q382" s="9">
        <v>0.83258454798656389</v>
      </c>
      <c r="R382" s="9">
        <v>0.49822378154811242</v>
      </c>
      <c r="S382" s="9">
        <v>0.96166845671269852</v>
      </c>
      <c r="T382" s="9">
        <v>0.88842170597980341</v>
      </c>
      <c r="U382" s="3" t="s">
        <v>58</v>
      </c>
      <c r="V382" s="3" t="s">
        <v>58</v>
      </c>
      <c r="W382" s="3" t="s">
        <v>58</v>
      </c>
      <c r="X382" s="3" t="s">
        <v>58</v>
      </c>
      <c r="Y382" s="3"/>
      <c r="Z382" s="3"/>
      <c r="AA382" s="11">
        <v>84386497.511000007</v>
      </c>
      <c r="AB382" s="11">
        <v>169005746.66851965</v>
      </c>
      <c r="AC382" s="11">
        <v>138465128.06880081</v>
      </c>
      <c r="AD382" s="20">
        <f t="shared" si="76"/>
        <v>130619124.08277349</v>
      </c>
      <c r="AE382">
        <f t="shared" si="77"/>
        <v>42851769.693994716</v>
      </c>
      <c r="AF382" s="31">
        <f t="shared" si="78"/>
        <v>32.806658285994551</v>
      </c>
      <c r="AG382" s="11">
        <v>186738455.09278756</v>
      </c>
      <c r="AH382" s="11">
        <v>113212583.83373426</v>
      </c>
      <c r="AI382" s="11">
        <v>290578191.82578921</v>
      </c>
      <c r="AJ382" s="20">
        <f t="shared" si="79"/>
        <v>196843076.91743699</v>
      </c>
      <c r="AK382">
        <f t="shared" si="80"/>
        <v>89113507.737391993</v>
      </c>
      <c r="AL382" s="21">
        <f t="shared" si="81"/>
        <v>45.271344632948093</v>
      </c>
      <c r="AM382" s="11">
        <v>216280002.42157993</v>
      </c>
      <c r="AN382" s="11">
        <v>371870987.78133476</v>
      </c>
      <c r="AO382" s="11">
        <v>231598829.67394459</v>
      </c>
      <c r="AP382" s="20">
        <f t="shared" si="82"/>
        <v>273249939.95895308</v>
      </c>
      <c r="AQ382">
        <f t="shared" si="83"/>
        <v>85751092.834350094</v>
      </c>
      <c r="AR382" s="31">
        <f t="shared" si="84"/>
        <v>31.381925590626448</v>
      </c>
      <c r="AS382" s="11">
        <v>182933357.09142071</v>
      </c>
      <c r="AT382" s="11">
        <v>144163218.38575438</v>
      </c>
      <c r="AU382" s="11">
        <v>144743686.33094302</v>
      </c>
      <c r="AV382" s="20">
        <f t="shared" si="85"/>
        <v>157280087.2693727</v>
      </c>
      <c r="AW382">
        <f t="shared" si="86"/>
        <v>22218279.077843629</v>
      </c>
      <c r="AX382" s="21">
        <f t="shared" si="87"/>
        <v>14.126568381024935</v>
      </c>
    </row>
    <row r="383" spans="1:50" ht="18">
      <c r="A383" s="3" t="s">
        <v>41</v>
      </c>
      <c r="B383" s="3" t="s">
        <v>1127</v>
      </c>
      <c r="C383" s="3" t="s">
        <v>72</v>
      </c>
      <c r="D383" s="3" t="s">
        <v>1128</v>
      </c>
      <c r="E383" s="3" t="str">
        <f t="shared" si="75"/>
        <v>(18:4_16:0_18:1)</v>
      </c>
      <c r="F383" s="3">
        <v>852.72069999999997</v>
      </c>
      <c r="G383" s="3" t="s">
        <v>317</v>
      </c>
      <c r="H383" s="3"/>
      <c r="I383" s="3">
        <v>42.037999999999997</v>
      </c>
      <c r="J383" s="3" t="s">
        <v>46</v>
      </c>
      <c r="K383" s="9">
        <v>0.76623980664864288</v>
      </c>
      <c r="L383" s="10">
        <v>0.1719611811757113</v>
      </c>
      <c r="M383" s="9">
        <v>0.59966481105333824</v>
      </c>
      <c r="N383" s="9">
        <v>4.2597746178152762E-2</v>
      </c>
      <c r="O383" s="9">
        <v>0.74112001167561836</v>
      </c>
      <c r="P383" s="9">
        <v>0.20549156576503416</v>
      </c>
      <c r="Q383" s="9">
        <v>1.2358904474881687</v>
      </c>
      <c r="R383" s="9">
        <v>0.44241784684999913</v>
      </c>
      <c r="S383" s="9">
        <v>0.96721679720231102</v>
      </c>
      <c r="T383" s="9">
        <v>0.88878546012783499</v>
      </c>
      <c r="U383" s="3" t="s">
        <v>58</v>
      </c>
      <c r="V383" s="3" t="s">
        <v>58</v>
      </c>
      <c r="W383" s="3" t="s">
        <v>58</v>
      </c>
      <c r="X383" s="3" t="s">
        <v>58</v>
      </c>
      <c r="Y383" s="3"/>
      <c r="Z383" s="3"/>
      <c r="AA383" s="11">
        <v>36010965.891000003</v>
      </c>
      <c r="AB383" s="11">
        <v>427891.49407804426</v>
      </c>
      <c r="AC383" s="11">
        <v>740713.66565935069</v>
      </c>
      <c r="AD383" s="20">
        <f t="shared" si="76"/>
        <v>12393190.350245802</v>
      </c>
      <c r="AE383">
        <f t="shared" si="77"/>
        <v>20454191.637604348</v>
      </c>
      <c r="AF383" s="31">
        <f t="shared" si="78"/>
        <v>165.04379469325806</v>
      </c>
      <c r="AG383" s="11">
        <v>708407.43386390246</v>
      </c>
      <c r="AH383" s="11">
        <v>390981.68311651913</v>
      </c>
      <c r="AI383" s="11">
        <v>656195.80075379484</v>
      </c>
      <c r="AJ383" s="20">
        <f t="shared" si="79"/>
        <v>585194.97257807211</v>
      </c>
      <c r="AK383">
        <f t="shared" si="80"/>
        <v>170207.56449292679</v>
      </c>
      <c r="AL383" s="21">
        <f t="shared" si="81"/>
        <v>29.085616327679411</v>
      </c>
      <c r="AM383" s="11">
        <v>1196997.4321791874</v>
      </c>
      <c r="AN383" s="11">
        <v>1493275.8398433973</v>
      </c>
      <c r="AO383" s="11">
        <v>1018608.8264963013</v>
      </c>
      <c r="AP383" s="20">
        <f t="shared" si="82"/>
        <v>1236294.0328396286</v>
      </c>
      <c r="AQ383">
        <f t="shared" si="83"/>
        <v>239761.04877056862</v>
      </c>
      <c r="AR383" s="31">
        <f t="shared" si="84"/>
        <v>19.393529565120073</v>
      </c>
      <c r="AS383" s="11">
        <v>260490.22444103548</v>
      </c>
      <c r="AT383" s="11">
        <v>333562.01172003854</v>
      </c>
      <c r="AU383" s="11">
        <v>319799.81987733382</v>
      </c>
      <c r="AV383" s="20">
        <f t="shared" si="85"/>
        <v>304617.35201280261</v>
      </c>
      <c r="AW383">
        <f t="shared" si="86"/>
        <v>38829.782665888</v>
      </c>
      <c r="AX383" s="21">
        <f t="shared" si="87"/>
        <v>12.747068546592855</v>
      </c>
    </row>
    <row r="384" spans="1:50" ht="18">
      <c r="A384" s="3" t="s">
        <v>41</v>
      </c>
      <c r="B384" s="3" t="s">
        <v>1129</v>
      </c>
      <c r="C384" s="3" t="s">
        <v>72</v>
      </c>
      <c r="D384" s="3" t="s">
        <v>1130</v>
      </c>
      <c r="E384" s="3" t="str">
        <f t="shared" si="75"/>
        <v>(18:1_18:2_20:4)</v>
      </c>
      <c r="F384" s="3">
        <v>904.75199999999995</v>
      </c>
      <c r="G384" s="3" t="s">
        <v>371</v>
      </c>
      <c r="H384" s="3"/>
      <c r="I384" s="3">
        <v>41.94</v>
      </c>
      <c r="J384" s="3" t="s">
        <v>46</v>
      </c>
      <c r="K384" s="9">
        <v>1.3130916386485016</v>
      </c>
      <c r="L384" s="10">
        <v>0.41226637113127668</v>
      </c>
      <c r="M384" s="9">
        <v>1.5364698509379315</v>
      </c>
      <c r="N384" s="9">
        <v>8.9454477256268539E-2</v>
      </c>
      <c r="O384" s="9">
        <v>1.3712216930379248</v>
      </c>
      <c r="P384" s="9">
        <v>0.29402348078609158</v>
      </c>
      <c r="Q384" s="9">
        <v>0.89244946277394799</v>
      </c>
      <c r="R384" s="9">
        <v>0.6391967935071059</v>
      </c>
      <c r="S384" s="9">
        <v>1.0442696097351238</v>
      </c>
      <c r="T384" s="9">
        <v>0.89245427337556382</v>
      </c>
      <c r="U384" s="3" t="s">
        <v>58</v>
      </c>
      <c r="V384" s="3" t="s">
        <v>58</v>
      </c>
      <c r="W384" s="3" t="s">
        <v>58</v>
      </c>
      <c r="X384" s="3" t="s">
        <v>58</v>
      </c>
      <c r="Y384" s="3"/>
      <c r="Z384" s="3"/>
      <c r="AA384" s="11">
        <v>21809311.557999998</v>
      </c>
      <c r="AB384" s="11">
        <v>21524266.628516067</v>
      </c>
      <c r="AC384" s="11">
        <v>29333230.906504422</v>
      </c>
      <c r="AD384" s="20">
        <f t="shared" si="76"/>
        <v>24222269.697673496</v>
      </c>
      <c r="AE384">
        <f t="shared" si="77"/>
        <v>4428516.2313789846</v>
      </c>
      <c r="AF384" s="31">
        <f t="shared" si="78"/>
        <v>18.282829341151029</v>
      </c>
      <c r="AG384" s="11">
        <v>24486618.998132166</v>
      </c>
      <c r="AH384" s="11">
        <v>29898386.070620518</v>
      </c>
      <c r="AI384" s="11">
        <v>46866983.491559125</v>
      </c>
      <c r="AJ384" s="20">
        <f t="shared" si="79"/>
        <v>33750662.853437267</v>
      </c>
      <c r="AK384">
        <f t="shared" si="80"/>
        <v>11676909.095442723</v>
      </c>
      <c r="AL384" s="21">
        <f t="shared" si="81"/>
        <v>34.597569671890199</v>
      </c>
      <c r="AM384" s="11">
        <v>21698069.535668954</v>
      </c>
      <c r="AN384" s="11">
        <v>30172793.354825251</v>
      </c>
      <c r="AO384" s="11">
        <v>31802326.062590726</v>
      </c>
      <c r="AP384" s="20">
        <f t="shared" si="82"/>
        <v>27891062.984361645</v>
      </c>
      <c r="AQ384">
        <f t="shared" si="83"/>
        <v>5424824.4306228478</v>
      </c>
      <c r="AR384" s="31">
        <f t="shared" si="84"/>
        <v>19.450045463181219</v>
      </c>
      <c r="AS384" s="11">
        <v>19931850.992725246</v>
      </c>
      <c r="AT384" s="11">
        <v>18514657.036872309</v>
      </c>
      <c r="AU384" s="11">
        <v>23269590.270558327</v>
      </c>
      <c r="AV384" s="20">
        <f t="shared" si="85"/>
        <v>20572032.766718626</v>
      </c>
      <c r="AW384">
        <f t="shared" si="86"/>
        <v>2441254.194470115</v>
      </c>
      <c r="AX384" s="21">
        <f t="shared" si="87"/>
        <v>11.866859352954021</v>
      </c>
    </row>
    <row r="385" spans="1:50" ht="18">
      <c r="A385" s="3" t="s">
        <v>41</v>
      </c>
      <c r="B385" s="3" t="s">
        <v>1131</v>
      </c>
      <c r="C385" s="3" t="s">
        <v>72</v>
      </c>
      <c r="D385" s="3" t="s">
        <v>1132</v>
      </c>
      <c r="E385" s="3" t="str">
        <f t="shared" si="75"/>
        <v>(15:0_16:0_20:4)</v>
      </c>
      <c r="F385" s="3">
        <v>840.72069999999997</v>
      </c>
      <c r="G385" s="3" t="s">
        <v>483</v>
      </c>
      <c r="H385" s="3"/>
      <c r="I385" s="3">
        <v>42.764000000000003</v>
      </c>
      <c r="J385" s="3" t="s">
        <v>46</v>
      </c>
      <c r="K385" s="9">
        <v>4.4926316295196163</v>
      </c>
      <c r="L385" s="10">
        <v>0.13442672304011638</v>
      </c>
      <c r="M385" s="9">
        <v>3.5712933815320813</v>
      </c>
      <c r="N385" s="9">
        <v>8.5031101162514958E-2</v>
      </c>
      <c r="O385" s="9">
        <v>4.2543915818637918</v>
      </c>
      <c r="P385" s="9">
        <v>4.7188712126504398E-2</v>
      </c>
      <c r="Q385" s="9">
        <v>1.1912747364481888</v>
      </c>
      <c r="R385" s="9">
        <v>0.58517240686950789</v>
      </c>
      <c r="S385" s="9">
        <v>0.94697093656857434</v>
      </c>
      <c r="T385" s="9">
        <v>0.89384866326138734</v>
      </c>
      <c r="U385" s="3" t="s">
        <v>58</v>
      </c>
      <c r="V385" s="3" t="s">
        <v>37</v>
      </c>
      <c r="W385" s="3" t="s">
        <v>38</v>
      </c>
      <c r="X385" s="3" t="s">
        <v>37</v>
      </c>
      <c r="Y385" s="3"/>
      <c r="Z385" s="3"/>
      <c r="AA385" s="11">
        <v>4237742.483</v>
      </c>
      <c r="AB385" s="11">
        <v>92268.347562115639</v>
      </c>
      <c r="AC385" s="11">
        <v>943586.19657192542</v>
      </c>
      <c r="AD385" s="20">
        <f t="shared" si="76"/>
        <v>1757865.675711347</v>
      </c>
      <c r="AE385">
        <f t="shared" si="77"/>
        <v>2189412.5363911651</v>
      </c>
      <c r="AF385" s="31">
        <f t="shared" si="78"/>
        <v>124.54947875952958</v>
      </c>
      <c r="AG385" s="11">
        <v>1131869.4449304731</v>
      </c>
      <c r="AH385" s="11">
        <v>220894.51575383593</v>
      </c>
      <c r="AI385" s="11">
        <v>286904.86806617107</v>
      </c>
      <c r="AJ385" s="20">
        <f t="shared" si="79"/>
        <v>546556.27625015995</v>
      </c>
      <c r="AK385">
        <f t="shared" si="80"/>
        <v>507969.45845792856</v>
      </c>
      <c r="AL385" s="21">
        <f t="shared" si="81"/>
        <v>92.940010119914874</v>
      </c>
      <c r="AM385" s="11">
        <v>1571068.4402184796</v>
      </c>
      <c r="AN385" s="11">
        <v>1132278.2173334216</v>
      </c>
      <c r="AO385" s="11">
        <v>434060.21444893267</v>
      </c>
      <c r="AP385" s="20">
        <f t="shared" si="82"/>
        <v>1045802.2906669447</v>
      </c>
      <c r="AQ385">
        <f t="shared" si="83"/>
        <v>573415.63528257818</v>
      </c>
      <c r="AR385" s="31">
        <f t="shared" si="84"/>
        <v>54.83021412363621</v>
      </c>
      <c r="AS385" s="11">
        <v>320182.2885496128</v>
      </c>
      <c r="AT385" s="11">
        <v>212069.5413592984</v>
      </c>
      <c r="AU385" s="11">
        <v>86204.0006765734</v>
      </c>
      <c r="AV385" s="20">
        <f t="shared" si="85"/>
        <v>206151.94352849483</v>
      </c>
      <c r="AW385">
        <f t="shared" si="86"/>
        <v>117101.33761859893</v>
      </c>
      <c r="AX385" s="21">
        <f t="shared" si="87"/>
        <v>56.803411898182219</v>
      </c>
    </row>
    <row r="386" spans="1:50" ht="18">
      <c r="A386" s="3" t="s">
        <v>41</v>
      </c>
      <c r="B386" s="3" t="s">
        <v>1133</v>
      </c>
      <c r="C386" s="3" t="s">
        <v>72</v>
      </c>
      <c r="D386" s="3" t="s">
        <v>1134</v>
      </c>
      <c r="E386" s="3" t="str">
        <f t="shared" ref="E386:E388" si="88">"("&amp;D386&amp;")"</f>
        <v>(15:0_16:0_16:0)</v>
      </c>
      <c r="F386" s="3">
        <v>792.72069999999997</v>
      </c>
      <c r="G386" s="3" t="s">
        <v>484</v>
      </c>
      <c r="H386" s="3"/>
      <c r="I386" s="3">
        <v>42.325000000000003</v>
      </c>
      <c r="J386" s="3" t="s">
        <v>90</v>
      </c>
      <c r="K386" s="9">
        <v>0.7938920239723225</v>
      </c>
      <c r="L386" s="10">
        <v>0.27184395321050708</v>
      </c>
      <c r="M386" s="9">
        <v>0.64503933118849544</v>
      </c>
      <c r="N386" s="9">
        <v>3.1998639355779027E-2</v>
      </c>
      <c r="O386" s="9">
        <v>0.8230422016740262</v>
      </c>
      <c r="P386" s="9">
        <v>0.41494952088418963</v>
      </c>
      <c r="Q386" s="9">
        <v>1.2759566151688111</v>
      </c>
      <c r="R386" s="9">
        <v>0.42230107560003427</v>
      </c>
      <c r="S386" s="9">
        <v>1.0367180634412319</v>
      </c>
      <c r="T386" s="9">
        <v>0.90195595110095894</v>
      </c>
      <c r="U386" s="3" t="s">
        <v>58</v>
      </c>
      <c r="V386" s="3" t="s">
        <v>58</v>
      </c>
      <c r="W386" s="3" t="s">
        <v>58</v>
      </c>
      <c r="X386" s="3" t="s">
        <v>58</v>
      </c>
      <c r="Y386" s="3"/>
      <c r="Z386" s="3"/>
      <c r="AA386" s="11">
        <v>7888062.21</v>
      </c>
      <c r="AB386" s="11">
        <v>343653.54643918626</v>
      </c>
      <c r="AC386" s="11">
        <v>185016.69425607123</v>
      </c>
      <c r="AD386" s="20">
        <f t="shared" si="76"/>
        <v>2805577.483565086</v>
      </c>
      <c r="AE386">
        <f t="shared" si="77"/>
        <v>4402275.5091600958</v>
      </c>
      <c r="AF386" s="31">
        <f t="shared" si="78"/>
        <v>156.91156401661962</v>
      </c>
      <c r="AG386" s="11">
        <v>537748.24046138849</v>
      </c>
      <c r="AH386" s="11">
        <v>614276.51700763288</v>
      </c>
      <c r="AI386" s="11">
        <v>356380.39020507591</v>
      </c>
      <c r="AJ386" s="20">
        <f t="shared" si="79"/>
        <v>502801.71589136572</v>
      </c>
      <c r="AK386">
        <f t="shared" si="80"/>
        <v>132452.05826857724</v>
      </c>
      <c r="AL386" s="21">
        <f t="shared" si="81"/>
        <v>26.342801562195657</v>
      </c>
      <c r="AM386" s="11">
        <v>1762875.8767019936</v>
      </c>
      <c r="AN386" s="11">
        <v>110656.12870157226</v>
      </c>
      <c r="AO386" s="11">
        <v>351122.15406966617</v>
      </c>
      <c r="AP386" s="20">
        <f t="shared" si="82"/>
        <v>741551.38649107737</v>
      </c>
      <c r="AQ386">
        <f t="shared" si="83"/>
        <v>892627.44920124614</v>
      </c>
      <c r="AR386" s="31">
        <f t="shared" si="84"/>
        <v>120.37297285964775</v>
      </c>
      <c r="AS386" s="11">
        <v>399759.56153082685</v>
      </c>
      <c r="AT386" s="11">
        <v>714590.62795081979</v>
      </c>
      <c r="AU386" s="11">
        <v>976853.7427863772</v>
      </c>
      <c r="AV386" s="20">
        <f t="shared" si="85"/>
        <v>697067.97742267465</v>
      </c>
      <c r="AW386">
        <f t="shared" si="86"/>
        <v>288945.85300865991</v>
      </c>
      <c r="AX386" s="21">
        <f t="shared" si="87"/>
        <v>41.451603339605789</v>
      </c>
    </row>
    <row r="387" spans="1:50" ht="18">
      <c r="A387" s="3" t="s">
        <v>41</v>
      </c>
      <c r="B387" s="3" t="s">
        <v>1135</v>
      </c>
      <c r="C387" s="3" t="s">
        <v>72</v>
      </c>
      <c r="D387" s="3" t="s">
        <v>1136</v>
      </c>
      <c r="E387" s="3" t="str">
        <f t="shared" si="88"/>
        <v>(22:6_12:3_12:3)</v>
      </c>
      <c r="F387" s="3">
        <v>754.5172</v>
      </c>
      <c r="G387" s="3" t="s">
        <v>114</v>
      </c>
      <c r="H387" s="3"/>
      <c r="I387" s="3">
        <v>14.724</v>
      </c>
      <c r="J387" s="3" t="s">
        <v>80</v>
      </c>
      <c r="K387" s="9">
        <v>1.7361318061056472</v>
      </c>
      <c r="L387" s="10">
        <v>0.14374191672966236</v>
      </c>
      <c r="M387" s="9">
        <v>1.8412985416565482</v>
      </c>
      <c r="N387" s="9">
        <v>3.8959233039899684E-2</v>
      </c>
      <c r="O387" s="9">
        <v>1.8099215573467562</v>
      </c>
      <c r="P387" s="9">
        <v>0.23568613865877006</v>
      </c>
      <c r="Q387" s="9">
        <v>0.98295931724273067</v>
      </c>
      <c r="R387" s="9">
        <v>0.95714500255633006</v>
      </c>
      <c r="S387" s="9">
        <v>1.042502390072922</v>
      </c>
      <c r="T387" s="9">
        <v>0.90722784966706738</v>
      </c>
      <c r="U387" s="3" t="s">
        <v>58</v>
      </c>
      <c r="V387" s="3" t="s">
        <v>37</v>
      </c>
      <c r="W387" s="3" t="s">
        <v>37</v>
      </c>
      <c r="X387" s="3" t="s">
        <v>37</v>
      </c>
      <c r="Y387" s="3" t="s">
        <v>10</v>
      </c>
      <c r="Z387" s="3" t="s">
        <v>10</v>
      </c>
      <c r="AA387" s="11">
        <v>15242141.0058855</v>
      </c>
      <c r="AB387" s="11">
        <v>2230.4476777754817</v>
      </c>
      <c r="AC387" s="11">
        <v>3056.2240272250219</v>
      </c>
      <c r="AD387" s="20">
        <f t="shared" ref="AD387:AD425" si="89">AVERAGE(AA387:AC387)</f>
        <v>5082475.8925301675</v>
      </c>
      <c r="AE387">
        <f t="shared" ref="AE387:AE425" si="90">STDEV(AA387:AC387)</f>
        <v>8798528.09179602</v>
      </c>
      <c r="AF387" s="31">
        <f t="shared" ref="AF387:AF425" si="91">(AE387/AD387)*100</f>
        <v>173.11499902493233</v>
      </c>
      <c r="AG387" s="11">
        <v>5812.101338937955</v>
      </c>
      <c r="AH387" s="11">
        <v>3157.0854580351438</v>
      </c>
      <c r="AI387" s="11">
        <v>7393.4976067174503</v>
      </c>
      <c r="AJ387" s="20">
        <f t="shared" ref="AJ387:AJ426" si="92">AVERAGE(AG387:AI387)</f>
        <v>5454.2281345635165</v>
      </c>
      <c r="AK387">
        <f t="shared" ref="AK387:AK426" si="93">STDEV(AG387:AI387)</f>
        <v>2140.7596539973092</v>
      </c>
      <c r="AL387" s="21">
        <f t="shared" ref="AL387:AL426" si="94">(AK387/AJ387)*100</f>
        <v>39.249543678440709</v>
      </c>
      <c r="AM387" s="11">
        <v>5294.1919337703102</v>
      </c>
      <c r="AN387" s="11">
        <v>9730.7215655258515</v>
      </c>
      <c r="AO387" s="11">
        <v>7277.3422953989048</v>
      </c>
      <c r="AP387" s="20">
        <f t="shared" ref="AP387:AP425" si="95">AVERAGE(AM387:AO387)</f>
        <v>7434.0852648983564</v>
      </c>
      <c r="AQ387">
        <f t="shared" ref="AQ387:AQ425" si="96">STDEV(AM387:AO387)</f>
        <v>2222.4142418160586</v>
      </c>
      <c r="AR387" s="31">
        <f t="shared" ref="AR387:AR425" si="97">(AQ387/AP387)*100</f>
        <v>29.894925369092402</v>
      </c>
      <c r="AS387" s="11">
        <v>158772.77347411262</v>
      </c>
      <c r="AT387" s="11">
        <v>237922.41252975483</v>
      </c>
      <c r="AU387" s="11">
        <v>98400.020124152594</v>
      </c>
      <c r="AV387" s="20">
        <f t="shared" ref="AV387:AV425" si="98">AVERAGE(AS387:AU387)</f>
        <v>165031.73537600666</v>
      </c>
      <c r="AW387">
        <f t="shared" ref="AW387:AW425" si="99">STDEV(AS387:AU387)</f>
        <v>69971.461673404672</v>
      </c>
      <c r="AX387" s="21">
        <f t="shared" ref="AX387:AX425" si="100">(AW387/AV387)*100</f>
        <v>42.398791671179112</v>
      </c>
    </row>
    <row r="388" spans="1:50" ht="18">
      <c r="A388" s="3" t="s">
        <v>41</v>
      </c>
      <c r="B388" s="3" t="s">
        <v>1137</v>
      </c>
      <c r="C388" s="3" t="s">
        <v>39</v>
      </c>
      <c r="D388" s="3" t="s">
        <v>773</v>
      </c>
      <c r="E388" s="3" t="str">
        <f t="shared" si="88"/>
        <v>(18:0_18:1)</v>
      </c>
      <c r="F388" s="3">
        <v>784.60640000000001</v>
      </c>
      <c r="G388" s="3" t="s">
        <v>485</v>
      </c>
      <c r="H388" s="3"/>
      <c r="I388" s="3">
        <v>32.128</v>
      </c>
      <c r="J388" s="3" t="s">
        <v>80</v>
      </c>
      <c r="K388" s="9">
        <v>0.8080638741385372</v>
      </c>
      <c r="L388" s="10">
        <v>0.39579041313253382</v>
      </c>
      <c r="M388" s="9">
        <v>1.3516483677442752</v>
      </c>
      <c r="N388" s="9">
        <v>2.4550953673604624E-2</v>
      </c>
      <c r="O388" s="9">
        <v>0.78094043190720719</v>
      </c>
      <c r="P388" s="9">
        <v>0.24482868160134907</v>
      </c>
      <c r="Q388" s="9">
        <v>0.57776893054699929</v>
      </c>
      <c r="R388" s="9">
        <v>3.258633837889531E-2</v>
      </c>
      <c r="S388" s="9">
        <v>0.96643403683867712</v>
      </c>
      <c r="T388" s="9">
        <v>0.90897787580845812</v>
      </c>
      <c r="U388" s="3" t="s">
        <v>37</v>
      </c>
      <c r="V388" s="3" t="s">
        <v>38</v>
      </c>
      <c r="W388" s="3" t="s">
        <v>38</v>
      </c>
      <c r="X388" s="3" t="s">
        <v>38</v>
      </c>
      <c r="Y388" s="3"/>
      <c r="Z388" s="3"/>
      <c r="AA388" s="11">
        <v>7180189.4440000001</v>
      </c>
      <c r="AB388" s="11">
        <v>736482898.43797863</v>
      </c>
      <c r="AC388" s="11">
        <v>746583794.01443028</v>
      </c>
      <c r="AD388" s="20">
        <f t="shared" si="89"/>
        <v>496748960.63213634</v>
      </c>
      <c r="AE388">
        <f t="shared" si="90"/>
        <v>424009072.20819908</v>
      </c>
      <c r="AF388" s="31">
        <f t="shared" si="91"/>
        <v>85.356811148357039</v>
      </c>
      <c r="AG388" s="11">
        <v>720346205.85124123</v>
      </c>
      <c r="AH388" s="11">
        <v>974731891.95709884</v>
      </c>
      <c r="AI388" s="11">
        <v>1046949194.2994198</v>
      </c>
      <c r="AJ388" s="20">
        <f t="shared" si="92"/>
        <v>914009097.36925328</v>
      </c>
      <c r="AK388">
        <f t="shared" si="93"/>
        <v>171559964.30618161</v>
      </c>
      <c r="AL388" s="21">
        <f t="shared" si="94"/>
        <v>18.770049969959171</v>
      </c>
      <c r="AM388" s="11">
        <v>1199383312.111202</v>
      </c>
      <c r="AN388" s="11">
        <v>1123373355.6929145</v>
      </c>
      <c r="AO388" s="11">
        <v>1159901394.3038526</v>
      </c>
      <c r="AP388" s="20">
        <f t="shared" si="95"/>
        <v>1160886020.7026563</v>
      </c>
      <c r="AQ388">
        <f t="shared" si="96"/>
        <v>38014543.079411171</v>
      </c>
      <c r="AR388" s="31">
        <f t="shared" si="97"/>
        <v>3.2746145962203843</v>
      </c>
      <c r="AS388" s="11">
        <v>832919376.56601119</v>
      </c>
      <c r="AT388" s="11">
        <v>824957223.1463685</v>
      </c>
      <c r="AU388" s="11">
        <v>940466642.4580102</v>
      </c>
      <c r="AV388" s="20">
        <f t="shared" si="98"/>
        <v>866114414.05679667</v>
      </c>
      <c r="AW388">
        <f t="shared" si="99"/>
        <v>64513869.616844051</v>
      </c>
      <c r="AX388" s="21">
        <f t="shared" si="100"/>
        <v>7.4486544236883541</v>
      </c>
    </row>
    <row r="389" spans="1:50" ht="18">
      <c r="A389" s="3" t="s">
        <v>41</v>
      </c>
      <c r="B389" s="3" t="s">
        <v>486</v>
      </c>
      <c r="C389" s="3" t="s">
        <v>487</v>
      </c>
      <c r="D389" s="3">
        <v>0.75208333333333333</v>
      </c>
      <c r="E389" s="3" t="s">
        <v>49</v>
      </c>
      <c r="F389" s="3">
        <v>352.26139999999998</v>
      </c>
      <c r="G389" s="3" t="s">
        <v>12</v>
      </c>
      <c r="H389" s="3"/>
      <c r="I389" s="3">
        <v>6.609</v>
      </c>
      <c r="J389" s="3" t="s">
        <v>46</v>
      </c>
      <c r="K389" s="9">
        <v>1.0215695280187613</v>
      </c>
      <c r="L389" s="10">
        <v>0.94902180451808849</v>
      </c>
      <c r="M389" s="9">
        <v>1.3236428463049048</v>
      </c>
      <c r="N389" s="9">
        <v>0.29025187429300991</v>
      </c>
      <c r="O389" s="9">
        <v>0.99215036232748888</v>
      </c>
      <c r="P389" s="9">
        <v>0.97653247593435988</v>
      </c>
      <c r="Q389" s="9">
        <v>0.74956047630007305</v>
      </c>
      <c r="R389" s="9">
        <v>3.7878335475948634E-2</v>
      </c>
      <c r="S389" s="9">
        <v>0.97120199371223592</v>
      </c>
      <c r="T389" s="9">
        <v>0.9091359360683563</v>
      </c>
      <c r="U389" s="3" t="s">
        <v>47</v>
      </c>
      <c r="V389" s="3" t="s">
        <v>47</v>
      </c>
      <c r="W389" s="3" t="s">
        <v>47</v>
      </c>
      <c r="X389" s="3" t="s">
        <v>38</v>
      </c>
      <c r="Y389" s="16" t="s">
        <v>10</v>
      </c>
      <c r="Z389" s="16" t="s">
        <v>10</v>
      </c>
      <c r="AA389" s="11">
        <v>857036.15444690594</v>
      </c>
      <c r="AB389" s="11">
        <v>7129442.9511618838</v>
      </c>
      <c r="AC389" s="11">
        <v>5595111.1943834471</v>
      </c>
      <c r="AD389" s="20">
        <f t="shared" si="89"/>
        <v>4527196.7666640794</v>
      </c>
      <c r="AE389">
        <f t="shared" si="90"/>
        <v>3269725.168048142</v>
      </c>
      <c r="AF389" s="31">
        <f t="shared" si="91"/>
        <v>72.22405688492924</v>
      </c>
      <c r="AG389" s="11">
        <v>7202232.3748705303</v>
      </c>
      <c r="AH389" s="11">
        <v>7780700.2600003816</v>
      </c>
      <c r="AI389" s="11">
        <v>2279734.2674153848</v>
      </c>
      <c r="AJ389" s="20">
        <f t="shared" si="92"/>
        <v>5754222.3007620992</v>
      </c>
      <c r="AK389">
        <f t="shared" si="93"/>
        <v>3022863.9721187903</v>
      </c>
      <c r="AL389" s="21">
        <f t="shared" si="94"/>
        <v>52.532971687910582</v>
      </c>
      <c r="AM389" s="11">
        <v>6968947.5955696907</v>
      </c>
      <c r="AN389" s="11">
        <v>2796637.7880895319</v>
      </c>
      <c r="AO389" s="11">
        <v>4661930.0588892652</v>
      </c>
      <c r="AP389" s="20">
        <f t="shared" si="95"/>
        <v>4809171.8141828291</v>
      </c>
      <c r="AQ389">
        <f t="shared" si="96"/>
        <v>2090048.4164906885</v>
      </c>
      <c r="AR389" s="31">
        <f t="shared" si="97"/>
        <v>43.459632910741156</v>
      </c>
      <c r="AS389" s="11">
        <v>2690609.6281346683</v>
      </c>
      <c r="AT389" s="11">
        <v>6805929.3282705471</v>
      </c>
      <c r="AU389" s="11">
        <v>5330583.9776392179</v>
      </c>
      <c r="AV389" s="20">
        <f t="shared" si="98"/>
        <v>4942374.311348144</v>
      </c>
      <c r="AW389">
        <f t="shared" si="99"/>
        <v>2084944.631718786</v>
      </c>
      <c r="AX389" s="21">
        <f t="shared" si="100"/>
        <v>42.185081508933109</v>
      </c>
    </row>
    <row r="390" spans="1:50" ht="18">
      <c r="A390" s="3" t="s">
        <v>41</v>
      </c>
      <c r="B390" s="3" t="s">
        <v>1138</v>
      </c>
      <c r="C390" s="3" t="s">
        <v>78</v>
      </c>
      <c r="D390" s="3" t="s">
        <v>1139</v>
      </c>
      <c r="E390" s="3" t="str">
        <f t="shared" ref="E390:E400" si="101">"("&amp;D390&amp;")"</f>
        <v>(18:1_20:6)</v>
      </c>
      <c r="F390" s="3">
        <v>962.59670000000006</v>
      </c>
      <c r="G390" s="3" t="s">
        <v>488</v>
      </c>
      <c r="H390" s="3"/>
      <c r="I390" s="3">
        <v>21.614000000000001</v>
      </c>
      <c r="J390" s="3" t="s">
        <v>46</v>
      </c>
      <c r="K390" s="9">
        <v>1.1253087835962647</v>
      </c>
      <c r="L390" s="10">
        <v>0.627422905124986</v>
      </c>
      <c r="M390" s="9">
        <v>1.7047768945608857</v>
      </c>
      <c r="N390" s="9">
        <v>9.4737252582129616E-2</v>
      </c>
      <c r="O390" s="9">
        <v>1.0958699057525489</v>
      </c>
      <c r="P390" s="9">
        <v>0.5263230170994474</v>
      </c>
      <c r="Q390" s="9">
        <v>0.64282306338673245</v>
      </c>
      <c r="R390" s="9">
        <v>0.12090985836885815</v>
      </c>
      <c r="S390" s="9">
        <v>0.97383928902639949</v>
      </c>
      <c r="T390" s="9">
        <v>0.91009922806156174</v>
      </c>
      <c r="U390" s="3" t="s">
        <v>58</v>
      </c>
      <c r="V390" s="3" t="s">
        <v>58</v>
      </c>
      <c r="W390" s="3" t="s">
        <v>38</v>
      </c>
      <c r="X390" s="3" t="s">
        <v>38</v>
      </c>
      <c r="Y390" s="16" t="s">
        <v>10</v>
      </c>
      <c r="Z390" s="16" t="s">
        <v>10</v>
      </c>
      <c r="AA390" s="11">
        <v>5416497.1536074998</v>
      </c>
      <c r="AB390" s="11">
        <v>17880519.773857269</v>
      </c>
      <c r="AC390" s="11">
        <v>19948820.194579158</v>
      </c>
      <c r="AD390" s="20">
        <f t="shared" si="89"/>
        <v>14415279.040681308</v>
      </c>
      <c r="AE390">
        <f t="shared" si="90"/>
        <v>7861489.8871610491</v>
      </c>
      <c r="AF390" s="31">
        <f t="shared" si="91"/>
        <v>54.53581484600587</v>
      </c>
      <c r="AG390" s="11">
        <v>10723533.721556008</v>
      </c>
      <c r="AH390" s="11">
        <v>18811890.972799845</v>
      </c>
      <c r="AI390" s="11">
        <v>27785373.141993195</v>
      </c>
      <c r="AJ390" s="20">
        <f t="shared" si="92"/>
        <v>19106932.612116348</v>
      </c>
      <c r="AK390">
        <f t="shared" si="93"/>
        <v>8534745.3552460521</v>
      </c>
      <c r="AL390" s="21">
        <f t="shared" si="94"/>
        <v>44.668317665148841</v>
      </c>
      <c r="AM390" s="11">
        <v>16048154.97311604</v>
      </c>
      <c r="AN390" s="11">
        <v>37819202.94805029</v>
      </c>
      <c r="AO390" s="11">
        <v>33921309.061452881</v>
      </c>
      <c r="AP390" s="20">
        <f t="shared" si="95"/>
        <v>29262888.994206402</v>
      </c>
      <c r="AQ390">
        <f t="shared" si="96"/>
        <v>11609060.712388223</v>
      </c>
      <c r="AR390" s="31">
        <f t="shared" si="97"/>
        <v>39.671615180191665</v>
      </c>
      <c r="AS390" s="11">
        <v>21156827.076502334</v>
      </c>
      <c r="AT390" s="11">
        <v>17821255.85957719</v>
      </c>
      <c r="AU390" s="11">
        <v>23295299.545734286</v>
      </c>
      <c r="AV390" s="20">
        <f t="shared" si="98"/>
        <v>20757794.160604604</v>
      </c>
      <c r="AW390">
        <f t="shared" si="99"/>
        <v>2758751.3516927361</v>
      </c>
      <c r="AX390" s="21">
        <f t="shared" si="100"/>
        <v>13.290195144763798</v>
      </c>
    </row>
    <row r="391" spans="1:50" ht="18">
      <c r="A391" s="3" t="s">
        <v>41</v>
      </c>
      <c r="B391" s="3" t="s">
        <v>1140</v>
      </c>
      <c r="C391" s="3" t="s">
        <v>72</v>
      </c>
      <c r="D391" s="3" t="s">
        <v>1141</v>
      </c>
      <c r="E391" s="3" t="str">
        <f t="shared" si="101"/>
        <v>(4:0_14:3_18:2)</v>
      </c>
      <c r="F391" s="3">
        <v>628.47029999999995</v>
      </c>
      <c r="G391" s="3" t="s">
        <v>489</v>
      </c>
      <c r="H391" s="3"/>
      <c r="I391" s="3">
        <v>14.887</v>
      </c>
      <c r="J391" s="3" t="s">
        <v>80</v>
      </c>
      <c r="K391" s="9">
        <v>2.0203635780650973</v>
      </c>
      <c r="L391" s="10">
        <v>0.36726571170289446</v>
      </c>
      <c r="M391" s="9">
        <v>1.17158149455002</v>
      </c>
      <c r="N391" s="9">
        <v>0.51006482532025654</v>
      </c>
      <c r="O391" s="9">
        <v>1.8946220226839663</v>
      </c>
      <c r="P391" s="9">
        <v>0.23272117105204451</v>
      </c>
      <c r="Q391" s="9">
        <v>1.6171491539405469</v>
      </c>
      <c r="R391" s="9">
        <v>0.30948646298014337</v>
      </c>
      <c r="S391" s="9">
        <v>0.93776290725773537</v>
      </c>
      <c r="T391" s="9">
        <v>0.91021930655471739</v>
      </c>
      <c r="U391" s="3" t="s">
        <v>58</v>
      </c>
      <c r="V391" s="3" t="s">
        <v>37</v>
      </c>
      <c r="W391" s="3" t="s">
        <v>37</v>
      </c>
      <c r="X391" s="3" t="s">
        <v>58</v>
      </c>
      <c r="Y391" s="3"/>
      <c r="Z391" s="3"/>
      <c r="AA391" s="11">
        <v>7585733.6579999998</v>
      </c>
      <c r="AB391" s="11">
        <v>2496168.2910610014</v>
      </c>
      <c r="AC391" s="11">
        <v>2763085.0241349814</v>
      </c>
      <c r="AD391" s="20">
        <f t="shared" si="89"/>
        <v>4281662.3243986601</v>
      </c>
      <c r="AE391">
        <f t="shared" si="90"/>
        <v>2864520.3208815474</v>
      </c>
      <c r="AF391" s="31">
        <f t="shared" si="91"/>
        <v>66.902060551537218</v>
      </c>
      <c r="AG391" s="11">
        <v>2761990.7376573919</v>
      </c>
      <c r="AH391" s="11">
        <v>1921817.2969600779</v>
      </c>
      <c r="AI391" s="11">
        <v>2653935.3009899403</v>
      </c>
      <c r="AJ391" s="20">
        <f t="shared" si="92"/>
        <v>2445914.4452024698</v>
      </c>
      <c r="AK391">
        <f t="shared" si="93"/>
        <v>457085.72494140203</v>
      </c>
      <c r="AL391" s="21">
        <f t="shared" si="94"/>
        <v>18.687723351810249</v>
      </c>
      <c r="AM391" s="11">
        <v>3120499.075622322</v>
      </c>
      <c r="AN391" s="11">
        <v>4954408.2413417213</v>
      </c>
      <c r="AO391" s="11">
        <v>5395612.2649238259</v>
      </c>
      <c r="AP391" s="20">
        <f t="shared" si="95"/>
        <v>4490173.1939626234</v>
      </c>
      <c r="AQ391">
        <f t="shared" si="96"/>
        <v>1206511.7655641502</v>
      </c>
      <c r="AR391" s="31">
        <f t="shared" si="97"/>
        <v>26.870049627181338</v>
      </c>
      <c r="AS391" s="11">
        <v>781185.29523732048</v>
      </c>
      <c r="AT391" s="11">
        <v>1264267.8942536623</v>
      </c>
      <c r="AU391" s="11">
        <v>925546.58908620849</v>
      </c>
      <c r="AV391" s="20">
        <f t="shared" si="98"/>
        <v>990333.25952573039</v>
      </c>
      <c r="AW391">
        <f t="shared" si="99"/>
        <v>247972.14333080981</v>
      </c>
      <c r="AX391" s="21">
        <f t="shared" si="100"/>
        <v>25.039262384216343</v>
      </c>
    </row>
    <row r="392" spans="1:50" ht="18">
      <c r="A392" s="3" t="s">
        <v>41</v>
      </c>
      <c r="B392" s="3" t="s">
        <v>1142</v>
      </c>
      <c r="C392" s="3" t="s">
        <v>43</v>
      </c>
      <c r="D392" s="3" t="s">
        <v>1143</v>
      </c>
      <c r="E392" s="3" t="str">
        <f t="shared" si="101"/>
        <v>(15:0_16:1)</v>
      </c>
      <c r="F392" s="3">
        <v>552.47540000000004</v>
      </c>
      <c r="G392" s="3" t="s">
        <v>490</v>
      </c>
      <c r="H392" s="3"/>
      <c r="I392" s="3">
        <v>20.672000000000001</v>
      </c>
      <c r="J392" s="3" t="s">
        <v>90</v>
      </c>
      <c r="K392" s="9">
        <v>1.1127148892957899</v>
      </c>
      <c r="L392" s="10">
        <v>0.69433875474174167</v>
      </c>
      <c r="M392" s="9">
        <v>1.2445338270649859</v>
      </c>
      <c r="N392" s="9">
        <v>0.23973694327780468</v>
      </c>
      <c r="O392" s="9">
        <v>1.1383217457368711</v>
      </c>
      <c r="P392" s="9">
        <v>0.45352708562810962</v>
      </c>
      <c r="Q392" s="9">
        <v>0.91465713585415565</v>
      </c>
      <c r="R392" s="9">
        <v>0.56610517670213667</v>
      </c>
      <c r="S392" s="9">
        <v>1.0230129538908994</v>
      </c>
      <c r="T392" s="9">
        <v>0.92681131578599074</v>
      </c>
      <c r="U392" s="3" t="s">
        <v>37</v>
      </c>
      <c r="V392" s="3" t="s">
        <v>38</v>
      </c>
      <c r="W392" s="3" t="s">
        <v>38</v>
      </c>
      <c r="X392" s="3" t="s">
        <v>38</v>
      </c>
      <c r="Y392" s="3"/>
      <c r="Z392" s="3"/>
      <c r="AA392" s="11">
        <v>96457651.766000003</v>
      </c>
      <c r="AB392" s="11">
        <v>1574169.9907798436</v>
      </c>
      <c r="AC392" s="11">
        <v>2021270.5113376989</v>
      </c>
      <c r="AD392" s="20">
        <f t="shared" si="89"/>
        <v>33351030.756039184</v>
      </c>
      <c r="AE392">
        <f t="shared" si="90"/>
        <v>54652394.148746982</v>
      </c>
      <c r="AF392" s="31">
        <f t="shared" si="91"/>
        <v>163.87018005088362</v>
      </c>
      <c r="AG392" s="11">
        <v>994958.02436593082</v>
      </c>
      <c r="AH392" s="11">
        <v>1437125.6909486761</v>
      </c>
      <c r="AI392" s="11">
        <v>2116430.761246488</v>
      </c>
      <c r="AJ392" s="20">
        <f t="shared" si="92"/>
        <v>1516171.4921870318</v>
      </c>
      <c r="AK392">
        <f t="shared" si="93"/>
        <v>564899.50779908709</v>
      </c>
      <c r="AL392" s="21">
        <f t="shared" si="94"/>
        <v>37.258285801445624</v>
      </c>
      <c r="AM392" s="11">
        <v>2158601.5841063969</v>
      </c>
      <c r="AN392" s="11">
        <v>1776864.539629851</v>
      </c>
      <c r="AO392" s="11">
        <v>1958022.751064864</v>
      </c>
      <c r="AP392" s="20">
        <f t="shared" si="95"/>
        <v>1964496.2916003708</v>
      </c>
      <c r="AQ392">
        <f t="shared" si="96"/>
        <v>190950.83876935634</v>
      </c>
      <c r="AR392" s="31">
        <f t="shared" si="97"/>
        <v>9.7200915871314191</v>
      </c>
      <c r="AS392" s="11">
        <v>1444386.3816777372</v>
      </c>
      <c r="AT392" s="11">
        <v>1285201.425189933</v>
      </c>
      <c r="AU392" s="11">
        <v>1687938.5211974329</v>
      </c>
      <c r="AV392" s="20">
        <f t="shared" si="98"/>
        <v>1472508.7760217011</v>
      </c>
      <c r="AW392">
        <f t="shared" si="99"/>
        <v>202836.00253127329</v>
      </c>
      <c r="AX392" s="21">
        <f t="shared" si="100"/>
        <v>13.774858651727587</v>
      </c>
    </row>
    <row r="393" spans="1:50" ht="18">
      <c r="A393" s="3" t="s">
        <v>41</v>
      </c>
      <c r="B393" s="3" t="s">
        <v>1144</v>
      </c>
      <c r="C393" s="3" t="s">
        <v>72</v>
      </c>
      <c r="D393" s="3" t="s">
        <v>1145</v>
      </c>
      <c r="E393" s="3" t="str">
        <f t="shared" si="101"/>
        <v>(14:0_10:3_11:3)</v>
      </c>
      <c r="F393" s="3">
        <v>612.43899999999996</v>
      </c>
      <c r="G393" s="3" t="s">
        <v>491</v>
      </c>
      <c r="H393" s="3"/>
      <c r="I393" s="3">
        <v>10.788</v>
      </c>
      <c r="J393" s="3" t="s">
        <v>46</v>
      </c>
      <c r="K393" s="9">
        <v>1.4276343338721627</v>
      </c>
      <c r="L393" s="10">
        <v>0.17362868456440192</v>
      </c>
      <c r="M393" s="9">
        <v>1.696902687383403</v>
      </c>
      <c r="N393" s="9">
        <v>3.8077710283565852E-2</v>
      </c>
      <c r="O393" s="9">
        <v>1.4016750697289155</v>
      </c>
      <c r="P393" s="9">
        <v>0.17081609104906711</v>
      </c>
      <c r="Q393" s="9">
        <v>0.82601971235620841</v>
      </c>
      <c r="R393" s="9">
        <v>0.23592475722055295</v>
      </c>
      <c r="S393" s="9">
        <v>0.98181658739402977</v>
      </c>
      <c r="T393" s="9">
        <v>0.92757180500815006</v>
      </c>
      <c r="U393" s="3" t="s">
        <v>37</v>
      </c>
      <c r="V393" s="3" t="s">
        <v>37</v>
      </c>
      <c r="W393" s="3" t="s">
        <v>38</v>
      </c>
      <c r="X393" s="3" t="s">
        <v>38</v>
      </c>
      <c r="Y393" s="3"/>
      <c r="Z393" s="3"/>
      <c r="AA393" s="11">
        <v>3265189.44</v>
      </c>
      <c r="AB393" s="11">
        <v>6074717.3407279421</v>
      </c>
      <c r="AC393" s="11">
        <v>9019424.2062289733</v>
      </c>
      <c r="AD393" s="20">
        <f t="shared" si="89"/>
        <v>6119776.9956523059</v>
      </c>
      <c r="AE393">
        <f t="shared" si="90"/>
        <v>2877382.007241298</v>
      </c>
      <c r="AF393" s="31">
        <f t="shared" si="91"/>
        <v>47.017759132162602</v>
      </c>
      <c r="AG393" s="11">
        <v>8240580.0995730506</v>
      </c>
      <c r="AH393" s="11">
        <v>9020096.9376395829</v>
      </c>
      <c r="AI393" s="11">
        <v>6410794.8888180535</v>
      </c>
      <c r="AJ393" s="20">
        <f t="shared" si="92"/>
        <v>7890490.6420102296</v>
      </c>
      <c r="AK393">
        <f t="shared" si="93"/>
        <v>1339416.3903426488</v>
      </c>
      <c r="AL393" s="21">
        <f t="shared" si="94"/>
        <v>16.975071020443046</v>
      </c>
      <c r="AM393" s="11">
        <v>6467777.2401785981</v>
      </c>
      <c r="AN393" s="11">
        <v>5602592.2926284447</v>
      </c>
      <c r="AO393" s="11">
        <v>6356530.4938869588</v>
      </c>
      <c r="AP393" s="20">
        <f t="shared" si="95"/>
        <v>6142300.0088980002</v>
      </c>
      <c r="AQ393">
        <f t="shared" si="96"/>
        <v>470698.70818900026</v>
      </c>
      <c r="AR393" s="31">
        <f t="shared" si="97"/>
        <v>7.6632321362865019</v>
      </c>
      <c r="AS393" s="11">
        <v>7793124.1247723661</v>
      </c>
      <c r="AT393" s="11">
        <v>7521887.4305561259</v>
      </c>
      <c r="AU393" s="11">
        <v>4004230.7110521765</v>
      </c>
      <c r="AV393" s="20">
        <f t="shared" si="98"/>
        <v>6439747.4221268892</v>
      </c>
      <c r="AW393">
        <f t="shared" si="99"/>
        <v>2113574.8327219184</v>
      </c>
      <c r="AX393" s="21">
        <f t="shared" si="100"/>
        <v>32.820772216309329</v>
      </c>
    </row>
    <row r="394" spans="1:50" ht="18">
      <c r="A394" s="3" t="s">
        <v>41</v>
      </c>
      <c r="B394" s="3" t="s">
        <v>1146</v>
      </c>
      <c r="C394" s="3" t="s">
        <v>72</v>
      </c>
      <c r="D394" s="3" t="s">
        <v>1147</v>
      </c>
      <c r="E394" s="3" t="str">
        <f t="shared" si="101"/>
        <v>(16:1_16:1_24:0)</v>
      </c>
      <c r="F394" s="3">
        <v>914.83019999999999</v>
      </c>
      <c r="G394" s="3" t="s">
        <v>492</v>
      </c>
      <c r="H394" s="3"/>
      <c r="I394" s="3">
        <v>48.802</v>
      </c>
      <c r="J394" s="3" t="s">
        <v>90</v>
      </c>
      <c r="K394" s="9">
        <v>0.76994134044985152</v>
      </c>
      <c r="L394" s="10">
        <v>0.55266131215611058</v>
      </c>
      <c r="M394" s="9">
        <v>0.78946669490874122</v>
      </c>
      <c r="N394" s="9">
        <v>0.5792626692327969</v>
      </c>
      <c r="O394" s="9">
        <v>0.74300117436287583</v>
      </c>
      <c r="P394" s="9">
        <v>0.5561385809519821</v>
      </c>
      <c r="Q394" s="9">
        <v>0.94114315290876627</v>
      </c>
      <c r="R394" s="9">
        <v>0.87345946291323739</v>
      </c>
      <c r="S394" s="9">
        <v>0.96501010574229529</v>
      </c>
      <c r="T394" s="9">
        <v>0.92859275209181658</v>
      </c>
      <c r="U394" s="3" t="s">
        <v>58</v>
      </c>
      <c r="V394" s="3" t="s">
        <v>58</v>
      </c>
      <c r="W394" s="3" t="s">
        <v>38</v>
      </c>
      <c r="X394" s="3" t="s">
        <v>37</v>
      </c>
      <c r="Y394" s="3"/>
      <c r="Z394" s="3"/>
      <c r="AA394" s="11">
        <v>2213738.7289999998</v>
      </c>
      <c r="AB394" s="11">
        <v>2468985.7465633829</v>
      </c>
      <c r="AC394" s="11">
        <v>3083105.2102922467</v>
      </c>
      <c r="AD394" s="20">
        <f t="shared" si="89"/>
        <v>2588609.8952852096</v>
      </c>
      <c r="AE394">
        <f t="shared" si="90"/>
        <v>446857.8883903512</v>
      </c>
      <c r="AF394" s="31">
        <f t="shared" si="91"/>
        <v>17.262465433831505</v>
      </c>
      <c r="AG394" s="11">
        <v>2514186.551561581</v>
      </c>
      <c r="AH394" s="11">
        <v>2016507.5621238716</v>
      </c>
      <c r="AI394" s="11">
        <v>3981667.6613102257</v>
      </c>
      <c r="AJ394" s="20">
        <f t="shared" si="92"/>
        <v>2837453.9249985591</v>
      </c>
      <c r="AK394">
        <f t="shared" si="93"/>
        <v>1021684.8339410564</v>
      </c>
      <c r="AL394" s="21">
        <f t="shared" si="94"/>
        <v>36.007098650652985</v>
      </c>
      <c r="AM394" s="11">
        <v>2033948.2550901114</v>
      </c>
      <c r="AN394" s="11">
        <v>4901431.9940872137</v>
      </c>
      <c r="AO394" s="11">
        <v>3640755.4884676533</v>
      </c>
      <c r="AP394" s="20">
        <f t="shared" si="95"/>
        <v>3525378.5792149925</v>
      </c>
      <c r="AQ394">
        <f t="shared" si="96"/>
        <v>1437219.4062650013</v>
      </c>
      <c r="AR394" s="31">
        <f t="shared" si="97"/>
        <v>40.76780334284075</v>
      </c>
      <c r="AS394" s="11">
        <v>3734106.2725338093</v>
      </c>
      <c r="AT394" s="11">
        <v>3946151.8957108427</v>
      </c>
      <c r="AU394" s="11">
        <v>3427794.7382134967</v>
      </c>
      <c r="AV394" s="20">
        <f t="shared" si="98"/>
        <v>3702684.3021527161</v>
      </c>
      <c r="AW394">
        <f t="shared" si="99"/>
        <v>260603.22494005095</v>
      </c>
      <c r="AX394" s="21">
        <f t="shared" si="100"/>
        <v>7.0382242630984759</v>
      </c>
    </row>
    <row r="395" spans="1:50" ht="18">
      <c r="A395" s="3" t="s">
        <v>41</v>
      </c>
      <c r="B395" s="3" t="s">
        <v>1148</v>
      </c>
      <c r="C395" s="3" t="s">
        <v>72</v>
      </c>
      <c r="D395" s="3" t="s">
        <v>1149</v>
      </c>
      <c r="E395" s="3" t="str">
        <f t="shared" si="101"/>
        <v>(18:4_14:0_16:0)</v>
      </c>
      <c r="F395" s="3">
        <v>798.67370000000005</v>
      </c>
      <c r="G395" s="3" t="s">
        <v>493</v>
      </c>
      <c r="H395" s="3"/>
      <c r="I395" s="3">
        <v>40.034999999999997</v>
      </c>
      <c r="J395" s="3" t="s">
        <v>46</v>
      </c>
      <c r="K395" s="9">
        <v>0.56607370154094327</v>
      </c>
      <c r="L395" s="10">
        <v>0.12702041944708392</v>
      </c>
      <c r="M395" s="9">
        <v>0.6120675740347199</v>
      </c>
      <c r="N395" s="9">
        <v>9.0435935871372594E-2</v>
      </c>
      <c r="O395" s="9">
        <v>0.54017402204035914</v>
      </c>
      <c r="P395" s="9">
        <v>0.14836015001306124</v>
      </c>
      <c r="Q395" s="9">
        <v>0.8825398451997023</v>
      </c>
      <c r="R395" s="9">
        <v>0.78165581438741427</v>
      </c>
      <c r="S395" s="9">
        <v>0.95424680667891637</v>
      </c>
      <c r="T395" s="9">
        <v>0.929366091470886</v>
      </c>
      <c r="U395" s="3" t="s">
        <v>58</v>
      </c>
      <c r="V395" s="3" t="s">
        <v>58</v>
      </c>
      <c r="W395" s="3" t="s">
        <v>38</v>
      </c>
      <c r="X395" s="3" t="s">
        <v>38</v>
      </c>
      <c r="Y395" s="3"/>
      <c r="Z395" s="3"/>
      <c r="AA395" s="11">
        <v>31199893.232999999</v>
      </c>
      <c r="AB395" s="11">
        <v>130903018.60225391</v>
      </c>
      <c r="AC395" s="11">
        <v>102834771.57206732</v>
      </c>
      <c r="AD395" s="20">
        <f t="shared" si="89"/>
        <v>88312561.135773748</v>
      </c>
      <c r="AE395">
        <f t="shared" si="90"/>
        <v>51413512.319878362</v>
      </c>
      <c r="AF395" s="31">
        <f t="shared" si="91"/>
        <v>58.21766650027741</v>
      </c>
      <c r="AG395" s="11">
        <v>78573098.9484936</v>
      </c>
      <c r="AH395" s="11">
        <v>52208481.12104883</v>
      </c>
      <c r="AI395" s="11">
        <v>81470713.273306847</v>
      </c>
      <c r="AJ395" s="20">
        <f t="shared" si="92"/>
        <v>70750764.447616428</v>
      </c>
      <c r="AK395">
        <f t="shared" si="93"/>
        <v>16123313.723173348</v>
      </c>
      <c r="AL395" s="21">
        <f t="shared" si="94"/>
        <v>22.788889772506955</v>
      </c>
      <c r="AM395" s="11">
        <v>93549670.765038848</v>
      </c>
      <c r="AN395" s="11">
        <v>60577664.458735615</v>
      </c>
      <c r="AO395" s="11">
        <v>31214087.631477118</v>
      </c>
      <c r="AP395" s="20">
        <f t="shared" si="95"/>
        <v>61780474.28508386</v>
      </c>
      <c r="AQ395">
        <f t="shared" si="96"/>
        <v>31185193.518063441</v>
      </c>
      <c r="AR395" s="31">
        <f t="shared" si="97"/>
        <v>50.477426531496739</v>
      </c>
      <c r="AS395" s="11">
        <v>81614988.550926626</v>
      </c>
      <c r="AT395" s="11">
        <v>133759848.76495063</v>
      </c>
      <c r="AU395" s="11">
        <v>151320524.94296995</v>
      </c>
      <c r="AV395" s="20">
        <f t="shared" si="98"/>
        <v>122231787.41961575</v>
      </c>
      <c r="AW395">
        <f t="shared" si="99"/>
        <v>36254483.856648296</v>
      </c>
      <c r="AX395" s="21">
        <f t="shared" si="100"/>
        <v>29.660438272237993</v>
      </c>
    </row>
    <row r="396" spans="1:50" ht="18">
      <c r="A396" s="3" t="s">
        <v>41</v>
      </c>
      <c r="B396" s="3" t="s">
        <v>1150</v>
      </c>
      <c r="C396" s="3" t="s">
        <v>72</v>
      </c>
      <c r="D396" s="3" t="s">
        <v>1151</v>
      </c>
      <c r="E396" s="3" t="str">
        <f t="shared" si="101"/>
        <v>(16:0_18:1_20:4)</v>
      </c>
      <c r="F396" s="3">
        <v>880.75199999999995</v>
      </c>
      <c r="G396" s="3" t="s">
        <v>105</v>
      </c>
      <c r="H396" s="3"/>
      <c r="I396" s="3">
        <v>43.609000000000002</v>
      </c>
      <c r="J396" s="3" t="s">
        <v>46</v>
      </c>
      <c r="K396" s="9">
        <v>0.58846936615215661</v>
      </c>
      <c r="L396" s="10">
        <v>0.33950883180374264</v>
      </c>
      <c r="M396" s="9">
        <v>0.39972784640830122</v>
      </c>
      <c r="N396" s="9">
        <v>0.20375110250127956</v>
      </c>
      <c r="O396" s="9">
        <v>0.60680982555340013</v>
      </c>
      <c r="P396" s="9">
        <v>0.35889924089953268</v>
      </c>
      <c r="Q396" s="9">
        <v>1.5180574258356156</v>
      </c>
      <c r="R396" s="9">
        <v>0.28868361743822735</v>
      </c>
      <c r="S396" s="9">
        <v>1.0311663791798831</v>
      </c>
      <c r="T396" s="9">
        <v>0.92937447881122348</v>
      </c>
      <c r="U396" s="3" t="s">
        <v>58</v>
      </c>
      <c r="V396" s="3" t="s">
        <v>58</v>
      </c>
      <c r="W396" s="3" t="s">
        <v>58</v>
      </c>
      <c r="X396" s="3" t="s">
        <v>58</v>
      </c>
      <c r="Y396" s="3"/>
      <c r="Z396" s="3"/>
      <c r="AA396" s="11">
        <v>22391651.465999998</v>
      </c>
      <c r="AB396" s="11">
        <v>1236090644.7836826</v>
      </c>
      <c r="AC396" s="11">
        <v>713007761.2870003</v>
      </c>
      <c r="AD396" s="20">
        <f t="shared" si="89"/>
        <v>657163352.51222765</v>
      </c>
      <c r="AE396">
        <f t="shared" si="90"/>
        <v>608773570.45837808</v>
      </c>
      <c r="AF396" s="31">
        <f t="shared" si="91"/>
        <v>92.636567168746794</v>
      </c>
      <c r="AG396" s="11">
        <v>1280811602.0396993</v>
      </c>
      <c r="AH396" s="11">
        <v>1153883936.7272658</v>
      </c>
      <c r="AI396" s="11">
        <v>1396513280.6354668</v>
      </c>
      <c r="AJ396" s="20">
        <f t="shared" si="92"/>
        <v>1277069606.4674771</v>
      </c>
      <c r="AK396">
        <f t="shared" si="93"/>
        <v>121357947.94523312</v>
      </c>
      <c r="AL396" s="21">
        <f t="shared" si="94"/>
        <v>9.5028452114621462</v>
      </c>
      <c r="AM396" s="11">
        <v>1877215555.3654916</v>
      </c>
      <c r="AN396" s="11">
        <v>1910104413.6219845</v>
      </c>
      <c r="AO396" s="11">
        <v>1619694129.2870655</v>
      </c>
      <c r="AP396" s="20">
        <f t="shared" si="95"/>
        <v>1802338032.7581806</v>
      </c>
      <c r="AQ396">
        <f t="shared" si="96"/>
        <v>159026777.1657604</v>
      </c>
      <c r="AR396" s="31">
        <f t="shared" si="97"/>
        <v>8.8233602285136374</v>
      </c>
      <c r="AS396" s="11">
        <v>1302931823.4338591</v>
      </c>
      <c r="AT396" s="11">
        <v>1005380634.9146993</v>
      </c>
      <c r="AU396" s="11">
        <v>1146266782.4417174</v>
      </c>
      <c r="AV396" s="20">
        <f t="shared" si="98"/>
        <v>1151526413.5967586</v>
      </c>
      <c r="AW396">
        <f t="shared" si="99"/>
        <v>148845306.39965367</v>
      </c>
      <c r="AX396" s="21">
        <f t="shared" si="100"/>
        <v>12.925913347896186</v>
      </c>
    </row>
    <row r="397" spans="1:50" ht="18">
      <c r="A397" s="3" t="s">
        <v>41</v>
      </c>
      <c r="B397" s="3" t="s">
        <v>1152</v>
      </c>
      <c r="C397" s="3" t="s">
        <v>119</v>
      </c>
      <c r="D397" s="3" t="s">
        <v>633</v>
      </c>
      <c r="E397" s="3" t="str">
        <f t="shared" si="101"/>
        <v>(16:0_16:0)</v>
      </c>
      <c r="F397" s="3">
        <v>722.50980000000004</v>
      </c>
      <c r="G397" s="3" t="s">
        <v>494</v>
      </c>
      <c r="H397" s="3"/>
      <c r="I397" s="3">
        <v>24.821999999999999</v>
      </c>
      <c r="J397" s="3" t="s">
        <v>90</v>
      </c>
      <c r="K397" s="9">
        <v>1.3956894582308517</v>
      </c>
      <c r="L397" s="10">
        <v>0.31985479417560847</v>
      </c>
      <c r="M397" s="9">
        <v>0.95734802437772892</v>
      </c>
      <c r="N397" s="9">
        <v>0.86800717837152697</v>
      </c>
      <c r="O397" s="9">
        <v>1.3681256763781999</v>
      </c>
      <c r="P397" s="9">
        <v>4.8097128689694596E-2</v>
      </c>
      <c r="Q397" s="9">
        <v>1.4290787065314876</v>
      </c>
      <c r="R397" s="9">
        <v>0.18878944869516778</v>
      </c>
      <c r="S397" s="9">
        <v>0.9802507773558804</v>
      </c>
      <c r="T397" s="9">
        <v>0.93597748801905878</v>
      </c>
      <c r="U397" s="3" t="s">
        <v>58</v>
      </c>
      <c r="V397" s="3" t="s">
        <v>38</v>
      </c>
      <c r="W397" s="3" t="s">
        <v>58</v>
      </c>
      <c r="X397" s="3" t="s">
        <v>38</v>
      </c>
      <c r="Y397" s="16" t="s">
        <v>10</v>
      </c>
      <c r="Z397" s="16" t="s">
        <v>10</v>
      </c>
      <c r="AA397" s="11">
        <v>653940.17511166702</v>
      </c>
      <c r="AB397" s="11">
        <v>5706083.7160059297</v>
      </c>
      <c r="AC397" s="11">
        <v>8236512.0060792873</v>
      </c>
      <c r="AD397" s="20">
        <f t="shared" si="89"/>
        <v>4865511.9657322951</v>
      </c>
      <c r="AE397">
        <f t="shared" si="90"/>
        <v>3860540.0585234794</v>
      </c>
      <c r="AF397" s="31">
        <f t="shared" si="91"/>
        <v>79.344991559227211</v>
      </c>
      <c r="AG397" s="11">
        <v>7757969.6484347424</v>
      </c>
      <c r="AH397" s="11">
        <v>7019521.2971707461</v>
      </c>
      <c r="AI397" s="11">
        <v>11255565.203854561</v>
      </c>
      <c r="AJ397" s="20">
        <f t="shared" si="92"/>
        <v>8677685.3831533492</v>
      </c>
      <c r="AK397">
        <f t="shared" si="93"/>
        <v>2262835.559503831</v>
      </c>
      <c r="AL397" s="21">
        <f t="shared" si="94"/>
        <v>26.076487676043726</v>
      </c>
      <c r="AM397" s="11">
        <v>11489144.578582056</v>
      </c>
      <c r="AN397" s="11">
        <v>10528489.662837589</v>
      </c>
      <c r="AO397" s="11">
        <v>8745894.2209174037</v>
      </c>
      <c r="AP397" s="20">
        <f t="shared" si="95"/>
        <v>10254509.487445682</v>
      </c>
      <c r="AQ397">
        <f t="shared" si="96"/>
        <v>1391996.5817442427</v>
      </c>
      <c r="AR397" s="31">
        <f t="shared" si="97"/>
        <v>13.574482362597903</v>
      </c>
      <c r="AS397" s="11">
        <v>7500075.8757867571</v>
      </c>
      <c r="AT397" s="11">
        <v>6151316.2791562676</v>
      </c>
      <c r="AU397" s="11">
        <v>8936280.4150739275</v>
      </c>
      <c r="AV397" s="20">
        <f t="shared" si="98"/>
        <v>7529224.1900056498</v>
      </c>
      <c r="AW397">
        <f t="shared" si="99"/>
        <v>1392710.8557605436</v>
      </c>
      <c r="AX397" s="21">
        <f t="shared" si="100"/>
        <v>18.497401865244477</v>
      </c>
    </row>
    <row r="398" spans="1:50" ht="18">
      <c r="A398" s="3" t="s">
        <v>41</v>
      </c>
      <c r="B398" s="3" t="s">
        <v>1153</v>
      </c>
      <c r="C398" s="3" t="s">
        <v>51</v>
      </c>
      <c r="D398" s="3" t="s">
        <v>1154</v>
      </c>
      <c r="E398" s="3" t="str">
        <f t="shared" si="101"/>
        <v>(d18:1+hO_25:0+O)</v>
      </c>
      <c r="F398" s="3">
        <v>695.64279999999997</v>
      </c>
      <c r="G398" s="3" t="s">
        <v>495</v>
      </c>
      <c r="H398" s="3"/>
      <c r="I398" s="3">
        <v>34.073999999999998</v>
      </c>
      <c r="J398" s="3" t="s">
        <v>46</v>
      </c>
      <c r="K398" s="9">
        <v>0.97528266592729773</v>
      </c>
      <c r="L398" s="10">
        <v>0.92134173267241815</v>
      </c>
      <c r="M398" s="9">
        <v>1.1293873998907515</v>
      </c>
      <c r="N398" s="9">
        <v>0.63961166154529558</v>
      </c>
      <c r="O398" s="9">
        <v>0.95508709408283132</v>
      </c>
      <c r="P398" s="9">
        <v>0.86420873627174055</v>
      </c>
      <c r="Q398" s="9">
        <v>0.84566827483219609</v>
      </c>
      <c r="R398" s="9">
        <v>0.53863835817207928</v>
      </c>
      <c r="S398" s="9">
        <v>0.97929259634152876</v>
      </c>
      <c r="T398" s="9">
        <v>0.93681023624391446</v>
      </c>
      <c r="U398" s="3" t="s">
        <v>37</v>
      </c>
      <c r="V398" s="3" t="s">
        <v>37</v>
      </c>
      <c r="W398" s="3" t="s">
        <v>37</v>
      </c>
      <c r="X398" s="3" t="s">
        <v>37</v>
      </c>
      <c r="Y398" s="16" t="s">
        <v>10</v>
      </c>
      <c r="Z398" s="16" t="s">
        <v>10</v>
      </c>
      <c r="AA398" s="11">
        <v>310426.82905787003</v>
      </c>
      <c r="AB398" s="11">
        <v>2248790.1321958737</v>
      </c>
      <c r="AC398" s="11">
        <v>2328140.1328876433</v>
      </c>
      <c r="AD398" s="20">
        <f t="shared" si="89"/>
        <v>1629119.0313804622</v>
      </c>
      <c r="AE398">
        <f t="shared" si="90"/>
        <v>1142709.9146337418</v>
      </c>
      <c r="AF398" s="31">
        <f t="shared" si="91"/>
        <v>70.142812932793916</v>
      </c>
      <c r="AG398" s="11">
        <v>1888977.9895643496</v>
      </c>
      <c r="AH398" s="11">
        <v>1904704.6496527484</v>
      </c>
      <c r="AI398" s="11">
        <v>1950851.0238752197</v>
      </c>
      <c r="AJ398" s="20">
        <f t="shared" si="92"/>
        <v>1914844.5543641059</v>
      </c>
      <c r="AK398">
        <f t="shared" si="93"/>
        <v>32158.690028903318</v>
      </c>
      <c r="AL398" s="21">
        <f t="shared" si="94"/>
        <v>1.6794412870543836</v>
      </c>
      <c r="AM398" s="11">
        <v>2937352.6041164915</v>
      </c>
      <c r="AN398" s="11">
        <v>4153427.0050934944</v>
      </c>
      <c r="AO398" s="11">
        <v>2871122.7771906639</v>
      </c>
      <c r="AP398" s="20">
        <f t="shared" si="95"/>
        <v>3320634.1288002171</v>
      </c>
      <c r="AQ398">
        <f t="shared" si="96"/>
        <v>721979.62477986549</v>
      </c>
      <c r="AR398" s="31">
        <f t="shared" si="97"/>
        <v>21.742221418435069</v>
      </c>
      <c r="AS398" s="11">
        <v>2019802.3209438892</v>
      </c>
      <c r="AT398" s="11">
        <v>1871148.712693403</v>
      </c>
      <c r="AU398" s="11">
        <v>1860204.5050432512</v>
      </c>
      <c r="AV398" s="20">
        <f t="shared" si="98"/>
        <v>1917051.8462268477</v>
      </c>
      <c r="AW398">
        <f t="shared" si="99"/>
        <v>89152.616120927341</v>
      </c>
      <c r="AX398" s="21">
        <f t="shared" si="100"/>
        <v>4.650506260245284</v>
      </c>
    </row>
    <row r="399" spans="1:50" ht="18">
      <c r="A399" s="3" t="s">
        <v>41</v>
      </c>
      <c r="B399" s="3" t="s">
        <v>1155</v>
      </c>
      <c r="C399" s="3" t="s">
        <v>72</v>
      </c>
      <c r="D399" s="3" t="s">
        <v>1156</v>
      </c>
      <c r="E399" s="3" t="str">
        <f t="shared" si="101"/>
        <v>(15:0_16:0_18:3)</v>
      </c>
      <c r="F399" s="3">
        <v>814.70500000000004</v>
      </c>
      <c r="G399" s="3" t="s">
        <v>331</v>
      </c>
      <c r="H399" s="3"/>
      <c r="I399" s="3">
        <v>42.33</v>
      </c>
      <c r="J399" s="3" t="s">
        <v>46</v>
      </c>
      <c r="K399" s="9">
        <v>0.87122678322924729</v>
      </c>
      <c r="L399" s="10">
        <v>0.51242094835630347</v>
      </c>
      <c r="M399" s="9">
        <v>0.63378552175886271</v>
      </c>
      <c r="N399" s="9">
        <v>2.9153760029781178E-2</v>
      </c>
      <c r="O399" s="9">
        <v>0.85580484786282374</v>
      </c>
      <c r="P399" s="9">
        <v>0.20500964739869659</v>
      </c>
      <c r="Q399" s="9">
        <v>1.3503067180957677</v>
      </c>
      <c r="R399" s="9">
        <v>0.11198668853785979</v>
      </c>
      <c r="S399" s="9">
        <v>0.98229859817984322</v>
      </c>
      <c r="T399" s="9">
        <v>0.9376229555681499</v>
      </c>
      <c r="U399" s="3" t="s">
        <v>58</v>
      </c>
      <c r="V399" s="3" t="s">
        <v>58</v>
      </c>
      <c r="W399" s="3" t="s">
        <v>58</v>
      </c>
      <c r="X399" s="3" t="s">
        <v>58</v>
      </c>
      <c r="Y399" s="3"/>
      <c r="Z399" s="3"/>
      <c r="AA399" s="11">
        <v>6394430.6770000001</v>
      </c>
      <c r="AB399" s="11">
        <v>343653.54643918626</v>
      </c>
      <c r="AC399" s="11">
        <v>185016.69425607123</v>
      </c>
      <c r="AD399" s="20">
        <f t="shared" si="89"/>
        <v>2307700.3058984191</v>
      </c>
      <c r="AE399">
        <f t="shared" si="90"/>
        <v>3540101.0235981527</v>
      </c>
      <c r="AF399" s="31">
        <f t="shared" si="91"/>
        <v>153.40384600850251</v>
      </c>
      <c r="AG399" s="11">
        <v>537748.24046138849</v>
      </c>
      <c r="AH399" s="11">
        <v>614276.51700763288</v>
      </c>
      <c r="AI399" s="11">
        <v>356380.39020507591</v>
      </c>
      <c r="AJ399" s="20">
        <f t="shared" si="92"/>
        <v>502801.71589136572</v>
      </c>
      <c r="AK399">
        <f t="shared" si="93"/>
        <v>132452.05826857724</v>
      </c>
      <c r="AL399" s="21">
        <f t="shared" si="94"/>
        <v>26.342801562195657</v>
      </c>
      <c r="AM399" s="11">
        <v>1762875.8767019936</v>
      </c>
      <c r="AN399" s="11">
        <v>110656.12870157226</v>
      </c>
      <c r="AO399" s="11">
        <v>351122.15406966617</v>
      </c>
      <c r="AP399" s="20">
        <f t="shared" si="95"/>
        <v>741551.38649107737</v>
      </c>
      <c r="AQ399">
        <f t="shared" si="96"/>
        <v>892627.44920124614</v>
      </c>
      <c r="AR399" s="31">
        <f t="shared" si="97"/>
        <v>120.37297285964775</v>
      </c>
      <c r="AS399" s="11">
        <v>399759.56153082685</v>
      </c>
      <c r="AT399" s="11">
        <v>714590.62795081979</v>
      </c>
      <c r="AU399" s="11">
        <v>976853.7427863772</v>
      </c>
      <c r="AV399" s="20">
        <f t="shared" si="98"/>
        <v>697067.97742267465</v>
      </c>
      <c r="AW399">
        <f t="shared" si="99"/>
        <v>288945.85300865991</v>
      </c>
      <c r="AX399" s="21">
        <f t="shared" si="100"/>
        <v>41.451603339605789</v>
      </c>
    </row>
    <row r="400" spans="1:50" ht="18">
      <c r="A400" s="3" t="s">
        <v>41</v>
      </c>
      <c r="B400" s="3" t="s">
        <v>1157</v>
      </c>
      <c r="C400" s="3" t="s">
        <v>72</v>
      </c>
      <c r="D400" s="3" t="s">
        <v>1158</v>
      </c>
      <c r="E400" s="3" t="str">
        <f t="shared" si="101"/>
        <v>(18:3_18:2_18:3)</v>
      </c>
      <c r="F400" s="3">
        <v>874.70500000000004</v>
      </c>
      <c r="G400" s="3" t="s">
        <v>301</v>
      </c>
      <c r="H400" s="3"/>
      <c r="I400" s="3">
        <v>36.634999999999998</v>
      </c>
      <c r="J400" s="3" t="s">
        <v>90</v>
      </c>
      <c r="K400" s="9">
        <v>1.2038434856611322</v>
      </c>
      <c r="L400" s="10">
        <v>0.54056576585593696</v>
      </c>
      <c r="M400" s="9">
        <v>1.2313358738369999</v>
      </c>
      <c r="N400" s="9">
        <v>9.3667647586998262E-2</v>
      </c>
      <c r="O400" s="9">
        <v>1.2259123891688168</v>
      </c>
      <c r="P400" s="9">
        <v>4.7913422061023107E-2</v>
      </c>
      <c r="Q400" s="9">
        <v>0.99559544655246446</v>
      </c>
      <c r="R400" s="9">
        <v>0.95701625311027316</v>
      </c>
      <c r="S400" s="9">
        <v>1.0183320371547842</v>
      </c>
      <c r="T400" s="9">
        <v>0.94464219682596084</v>
      </c>
      <c r="U400" s="3" t="s">
        <v>58</v>
      </c>
      <c r="V400" s="3" t="s">
        <v>58</v>
      </c>
      <c r="W400" s="3" t="s">
        <v>58</v>
      </c>
      <c r="X400" s="3" t="s">
        <v>58</v>
      </c>
      <c r="Y400" s="3" t="s">
        <v>10</v>
      </c>
      <c r="Z400" s="3" t="s">
        <v>10</v>
      </c>
      <c r="AA400" s="11">
        <v>2657243.8522427599</v>
      </c>
      <c r="AB400" s="11">
        <v>1403860.2157742027</v>
      </c>
      <c r="AC400" s="11">
        <v>1588098.6625128405</v>
      </c>
      <c r="AD400" s="20">
        <f t="shared" si="89"/>
        <v>1883067.5768432675</v>
      </c>
      <c r="AE400">
        <f t="shared" si="90"/>
        <v>676755.2218917408</v>
      </c>
      <c r="AF400" s="31">
        <f t="shared" si="91"/>
        <v>35.938976923294391</v>
      </c>
      <c r="AG400" s="11">
        <v>2216105.3411843986</v>
      </c>
      <c r="AH400" s="11">
        <v>1118827.2328595712</v>
      </c>
      <c r="AI400" s="11">
        <v>1827712.7246686711</v>
      </c>
      <c r="AJ400" s="20">
        <f t="shared" si="92"/>
        <v>1720881.7662375469</v>
      </c>
      <c r="AK400">
        <f t="shared" si="93"/>
        <v>556385.16516143014</v>
      </c>
      <c r="AL400" s="21">
        <f t="shared" si="94"/>
        <v>32.331399871699723</v>
      </c>
      <c r="AM400" s="11">
        <v>2069928.0777466649</v>
      </c>
      <c r="AN400" s="11">
        <v>2127051.5029982054</v>
      </c>
      <c r="AO400" s="11">
        <v>2176846.1856149663</v>
      </c>
      <c r="AP400" s="20">
        <f t="shared" si="95"/>
        <v>2124608.5887866118</v>
      </c>
      <c r="AQ400">
        <f t="shared" si="96"/>
        <v>53500.900178579599</v>
      </c>
      <c r="AR400" s="31">
        <f t="shared" si="97"/>
        <v>2.5181532476593524</v>
      </c>
      <c r="AS400" s="11">
        <v>971810.34474092547</v>
      </c>
      <c r="AT400" s="11">
        <v>861030.9444154544</v>
      </c>
      <c r="AU400" s="11">
        <v>1261326.3985432279</v>
      </c>
      <c r="AV400" s="20">
        <f t="shared" si="98"/>
        <v>1031389.2292332025</v>
      </c>
      <c r="AW400">
        <f t="shared" si="99"/>
        <v>206691.42521364641</v>
      </c>
      <c r="AX400" s="21">
        <f t="shared" si="100"/>
        <v>20.040099252084818</v>
      </c>
    </row>
    <row r="401" spans="1:50" ht="18">
      <c r="A401" s="3" t="s">
        <v>41</v>
      </c>
      <c r="B401" s="3" t="s">
        <v>1159</v>
      </c>
      <c r="C401" s="3" t="s">
        <v>39</v>
      </c>
      <c r="D401" s="3" t="s">
        <v>550</v>
      </c>
      <c r="E401" s="3" t="s">
        <v>550</v>
      </c>
      <c r="F401" s="3">
        <v>750.52819999999997</v>
      </c>
      <c r="G401" s="3" t="s">
        <v>496</v>
      </c>
      <c r="H401" s="3"/>
      <c r="I401" s="3">
        <v>20.533999999999999</v>
      </c>
      <c r="J401" s="3" t="s">
        <v>80</v>
      </c>
      <c r="K401" s="9">
        <v>1.0496919469937145</v>
      </c>
      <c r="L401" s="10">
        <v>0.64869171787113333</v>
      </c>
      <c r="M401" s="9">
        <v>1.5595240123001048</v>
      </c>
      <c r="N401" s="9">
        <v>5.3105417465968158E-3</v>
      </c>
      <c r="O401" s="9">
        <v>1.0567380281552039</v>
      </c>
      <c r="P401" s="9">
        <v>0.62299962808270903</v>
      </c>
      <c r="Q401" s="9">
        <v>0.67760292231515318</v>
      </c>
      <c r="R401" s="9">
        <v>7.0855065114653511E-3</v>
      </c>
      <c r="S401" s="9">
        <v>1.0067125228326932</v>
      </c>
      <c r="T401" s="9">
        <v>0.94711130909225072</v>
      </c>
      <c r="U401" s="3" t="s">
        <v>58</v>
      </c>
      <c r="V401" s="3" t="s">
        <v>58</v>
      </c>
      <c r="W401" s="3" t="s">
        <v>58</v>
      </c>
      <c r="X401" s="3" t="s">
        <v>58</v>
      </c>
      <c r="Y401" s="3"/>
      <c r="Z401" s="3"/>
      <c r="AA401" s="11">
        <v>1762011407.7320001</v>
      </c>
      <c r="AB401" s="11">
        <v>623317.92783360078</v>
      </c>
      <c r="AC401" s="11">
        <v>1148283.3468611417</v>
      </c>
      <c r="AD401" s="20">
        <f t="shared" si="89"/>
        <v>587927669.66889822</v>
      </c>
      <c r="AE401">
        <f t="shared" si="90"/>
        <v>1016786377.2127078</v>
      </c>
      <c r="AF401" s="31">
        <f t="shared" si="91"/>
        <v>172.94412725724047</v>
      </c>
      <c r="AG401" s="11">
        <v>681846.08863926982</v>
      </c>
      <c r="AH401" s="11">
        <v>861853.51869784994</v>
      </c>
      <c r="AI401" s="11">
        <v>1232065.2304101433</v>
      </c>
      <c r="AJ401" s="20">
        <f t="shared" si="92"/>
        <v>925254.9459157543</v>
      </c>
      <c r="AK401">
        <f t="shared" si="93"/>
        <v>280535.34843709087</v>
      </c>
      <c r="AL401" s="21">
        <f t="shared" si="94"/>
        <v>30.319789121411951</v>
      </c>
      <c r="AM401" s="11">
        <v>1639863.8888617849</v>
      </c>
      <c r="AN401" s="11">
        <v>1142833.6181389948</v>
      </c>
      <c r="AO401" s="11">
        <v>1263126.7275243015</v>
      </c>
      <c r="AP401" s="20">
        <f t="shared" si="95"/>
        <v>1348608.0781750272</v>
      </c>
      <c r="AQ401">
        <f t="shared" si="96"/>
        <v>259306.90018874753</v>
      </c>
      <c r="AR401" s="31">
        <f t="shared" si="97"/>
        <v>19.227743358889608</v>
      </c>
      <c r="AS401" s="11">
        <v>638418.10976316466</v>
      </c>
      <c r="AT401" s="11">
        <v>678921.28687132429</v>
      </c>
      <c r="AU401" s="11">
        <v>2094648.0084694293</v>
      </c>
      <c r="AV401" s="20">
        <f t="shared" si="98"/>
        <v>1137329.1350346394</v>
      </c>
      <c r="AW401">
        <f t="shared" si="99"/>
        <v>829309.77078218781</v>
      </c>
      <c r="AX401" s="21">
        <f t="shared" si="100"/>
        <v>72.917306453855119</v>
      </c>
    </row>
    <row r="402" spans="1:50" ht="18">
      <c r="A402" s="3" t="s">
        <v>41</v>
      </c>
      <c r="B402" s="3" t="s">
        <v>1160</v>
      </c>
      <c r="C402" s="3" t="s">
        <v>72</v>
      </c>
      <c r="D402" s="3" t="s">
        <v>1161</v>
      </c>
      <c r="E402" s="3" t="str">
        <f t="shared" ref="E402:E407" si="102">"("&amp;D402&amp;")"</f>
        <v>(22:6_11:2_11:2)</v>
      </c>
      <c r="F402" s="3">
        <v>730.5172</v>
      </c>
      <c r="G402" s="3" t="s">
        <v>497</v>
      </c>
      <c r="H402" s="3"/>
      <c r="I402" s="3">
        <v>16.198</v>
      </c>
      <c r="J402" s="3" t="s">
        <v>80</v>
      </c>
      <c r="K402" s="9">
        <v>0.84716134323899472</v>
      </c>
      <c r="L402" s="10">
        <v>0.49919817495766183</v>
      </c>
      <c r="M402" s="9">
        <v>1.2172253635271564</v>
      </c>
      <c r="N402" s="9">
        <v>0.61828980850150261</v>
      </c>
      <c r="O402" s="9">
        <v>0.86363643134596702</v>
      </c>
      <c r="P402" s="9">
        <v>0.49533997565685922</v>
      </c>
      <c r="Q402" s="9">
        <v>0.70951235262088697</v>
      </c>
      <c r="R402" s="9">
        <v>0.44899714409943442</v>
      </c>
      <c r="S402" s="9">
        <v>1.0194474030696234</v>
      </c>
      <c r="T402" s="9">
        <v>0.94851868124565142</v>
      </c>
      <c r="U402" s="3" t="s">
        <v>58</v>
      </c>
      <c r="V402" s="3" t="s">
        <v>58</v>
      </c>
      <c r="W402" s="3" t="s">
        <v>37</v>
      </c>
      <c r="X402" s="3" t="s">
        <v>58</v>
      </c>
      <c r="Y402" s="3"/>
      <c r="Z402" s="3"/>
      <c r="AA402" s="11">
        <v>149815823.41999999</v>
      </c>
      <c r="AB402" s="11">
        <v>2230.4476777754817</v>
      </c>
      <c r="AC402" s="11">
        <v>3056.2240272250219</v>
      </c>
      <c r="AD402" s="20">
        <f t="shared" si="89"/>
        <v>49940370.030568324</v>
      </c>
      <c r="AE402">
        <f t="shared" si="90"/>
        <v>86494679.850721911</v>
      </c>
      <c r="AF402" s="31">
        <f t="shared" si="91"/>
        <v>173.19591304145086</v>
      </c>
      <c r="AG402" s="11">
        <v>5812.101338937955</v>
      </c>
      <c r="AH402" s="11">
        <v>3157.0854580351438</v>
      </c>
      <c r="AI402" s="11">
        <v>7393.4976067174503</v>
      </c>
      <c r="AJ402" s="20">
        <f t="shared" si="92"/>
        <v>5454.2281345635165</v>
      </c>
      <c r="AK402">
        <f t="shared" si="93"/>
        <v>2140.7596539973092</v>
      </c>
      <c r="AL402" s="21">
        <f t="shared" si="94"/>
        <v>39.249543678440709</v>
      </c>
      <c r="AM402" s="11">
        <v>5294.1919337703102</v>
      </c>
      <c r="AN402" s="11">
        <v>9730.7215655258515</v>
      </c>
      <c r="AO402" s="11">
        <v>7277.3422953989048</v>
      </c>
      <c r="AP402" s="20">
        <f t="shared" si="95"/>
        <v>7434.0852648983564</v>
      </c>
      <c r="AQ402">
        <f t="shared" si="96"/>
        <v>2222.4142418160586</v>
      </c>
      <c r="AR402" s="31">
        <f t="shared" si="97"/>
        <v>29.894925369092402</v>
      </c>
      <c r="AS402" s="11">
        <v>158772.77347411262</v>
      </c>
      <c r="AT402" s="11">
        <v>237922.41252975483</v>
      </c>
      <c r="AU402" s="11">
        <v>98400.020124152594</v>
      </c>
      <c r="AV402" s="20">
        <f t="shared" si="98"/>
        <v>165031.73537600666</v>
      </c>
      <c r="AW402">
        <f t="shared" si="99"/>
        <v>69971.461673404672</v>
      </c>
      <c r="AX402" s="21">
        <f t="shared" si="100"/>
        <v>42.398791671179112</v>
      </c>
    </row>
    <row r="403" spans="1:50" ht="18">
      <c r="A403" s="3" t="s">
        <v>41</v>
      </c>
      <c r="B403" s="3" t="s">
        <v>1162</v>
      </c>
      <c r="C403" s="3" t="s">
        <v>72</v>
      </c>
      <c r="D403" s="3" t="s">
        <v>1163</v>
      </c>
      <c r="E403" s="3" t="str">
        <f t="shared" si="102"/>
        <v>(18:3_10:2_10:4)</v>
      </c>
      <c r="F403" s="3">
        <v>648.43899999999996</v>
      </c>
      <c r="G403" s="3" t="s">
        <v>498</v>
      </c>
      <c r="H403" s="3"/>
      <c r="I403" s="3">
        <v>13.754</v>
      </c>
      <c r="J403" s="3" t="s">
        <v>46</v>
      </c>
      <c r="K403" s="9">
        <v>1.5285729416324012</v>
      </c>
      <c r="L403" s="10">
        <v>0.44036595222429958</v>
      </c>
      <c r="M403" s="9">
        <v>1.2848704886627276</v>
      </c>
      <c r="N403" s="9">
        <v>0.36035772763479529</v>
      </c>
      <c r="O403" s="9">
        <v>1.570381062828752</v>
      </c>
      <c r="P403" s="9">
        <v>0.18062642891027419</v>
      </c>
      <c r="Q403" s="9">
        <v>1.2222096130974096</v>
      </c>
      <c r="R403" s="9">
        <v>0.38544074302365122</v>
      </c>
      <c r="S403" s="9">
        <v>1.0273510802511674</v>
      </c>
      <c r="T403" s="9">
        <v>0.94864814383444807</v>
      </c>
      <c r="U403" s="3" t="s">
        <v>58</v>
      </c>
      <c r="V403" s="3" t="s">
        <v>58</v>
      </c>
      <c r="W403" s="3" t="s">
        <v>38</v>
      </c>
      <c r="X403" s="3" t="s">
        <v>58</v>
      </c>
      <c r="Y403" s="16" t="s">
        <v>10</v>
      </c>
      <c r="Z403" s="16" t="s">
        <v>10</v>
      </c>
      <c r="AA403" s="11">
        <v>274969.954047242</v>
      </c>
      <c r="AB403" s="11">
        <v>11405890.253954576</v>
      </c>
      <c r="AC403" s="11">
        <v>20741272.776662845</v>
      </c>
      <c r="AD403" s="20">
        <f t="shared" si="89"/>
        <v>10807377.661554888</v>
      </c>
      <c r="AE403">
        <f t="shared" si="90"/>
        <v>10246270.092047963</v>
      </c>
      <c r="AF403" s="31">
        <f t="shared" si="91"/>
        <v>94.808106211528496</v>
      </c>
      <c r="AG403" s="11">
        <v>27110796.830352612</v>
      </c>
      <c r="AH403" s="11">
        <v>18707890.433105506</v>
      </c>
      <c r="AI403" s="11">
        <v>44319341.725668058</v>
      </c>
      <c r="AJ403" s="20">
        <f t="shared" si="92"/>
        <v>30046009.663042057</v>
      </c>
      <c r="AK403">
        <f t="shared" si="93"/>
        <v>13055581.760600118</v>
      </c>
      <c r="AL403" s="21">
        <f t="shared" si="94"/>
        <v>43.451965525588818</v>
      </c>
      <c r="AM403" s="11">
        <v>12065416.632608857</v>
      </c>
      <c r="AN403" s="11">
        <v>40319728.495613895</v>
      </c>
      <c r="AO403" s="11">
        <v>26120434.034566216</v>
      </c>
      <c r="AP403" s="20">
        <f t="shared" si="95"/>
        <v>26168526.38759632</v>
      </c>
      <c r="AQ403">
        <f t="shared" si="96"/>
        <v>14127217.325744024</v>
      </c>
      <c r="AR403" s="31">
        <f t="shared" si="97"/>
        <v>53.985528709175682</v>
      </c>
      <c r="AS403" s="11">
        <v>13281283.356229505</v>
      </c>
      <c r="AT403" s="11">
        <v>16119717.211299337</v>
      </c>
      <c r="AU403" s="11">
        <v>11752893.460673252</v>
      </c>
      <c r="AV403" s="20">
        <f t="shared" si="98"/>
        <v>13717964.676067365</v>
      </c>
      <c r="AW403">
        <f t="shared" si="99"/>
        <v>2215920.8804872748</v>
      </c>
      <c r="AX403" s="21">
        <f t="shared" si="100"/>
        <v>16.153423141212883</v>
      </c>
    </row>
    <row r="404" spans="1:50" ht="18">
      <c r="A404" s="3" t="s">
        <v>41</v>
      </c>
      <c r="B404" s="3" t="s">
        <v>1164</v>
      </c>
      <c r="C404" s="3" t="s">
        <v>72</v>
      </c>
      <c r="D404" s="3" t="s">
        <v>1165</v>
      </c>
      <c r="E404" s="3" t="str">
        <f t="shared" si="102"/>
        <v>(18:2_10:2_10:4)</v>
      </c>
      <c r="F404" s="3">
        <v>650.45460000000003</v>
      </c>
      <c r="G404" s="3" t="s">
        <v>499</v>
      </c>
      <c r="H404" s="3"/>
      <c r="I404" s="3">
        <v>15.087</v>
      </c>
      <c r="J404" s="3" t="s">
        <v>46</v>
      </c>
      <c r="K404" s="9">
        <v>2.0127098193255613</v>
      </c>
      <c r="L404" s="10">
        <v>0.37904560956414524</v>
      </c>
      <c r="M404" s="9">
        <v>1.1485559902256379</v>
      </c>
      <c r="N404" s="9">
        <v>0.52840482055372739</v>
      </c>
      <c r="O404" s="9">
        <v>1.9394642745565849</v>
      </c>
      <c r="P404" s="9">
        <v>0.24605987652718359</v>
      </c>
      <c r="Q404" s="9">
        <v>1.6886109959476772</v>
      </c>
      <c r="R404" s="9">
        <v>0.30798497036616951</v>
      </c>
      <c r="S404" s="9">
        <v>0.96360849235906232</v>
      </c>
      <c r="T404" s="9">
        <v>0.94955618561220068</v>
      </c>
      <c r="U404" s="3" t="s">
        <v>37</v>
      </c>
      <c r="V404" s="3" t="s">
        <v>38</v>
      </c>
      <c r="W404" s="3" t="s">
        <v>38</v>
      </c>
      <c r="X404" s="3" t="s">
        <v>58</v>
      </c>
      <c r="Y404" s="16" t="s">
        <v>10</v>
      </c>
      <c r="Z404" s="16" t="s">
        <v>10</v>
      </c>
      <c r="AA404" s="11">
        <v>236483.760588429</v>
      </c>
      <c r="AB404" s="11">
        <v>8431996.4071058333</v>
      </c>
      <c r="AC404" s="11">
        <v>10670369.638065899</v>
      </c>
      <c r="AD404" s="20">
        <f t="shared" si="89"/>
        <v>6446283.2685867203</v>
      </c>
      <c r="AE404">
        <f t="shared" si="90"/>
        <v>5493067.0965701416</v>
      </c>
      <c r="AF404" s="31">
        <f t="shared" si="91"/>
        <v>85.212933836437486</v>
      </c>
      <c r="AG404" s="11">
        <v>6744897.7906174287</v>
      </c>
      <c r="AH404" s="11">
        <v>7623826.298950728</v>
      </c>
      <c r="AI404" s="11">
        <v>7984497.1298586978</v>
      </c>
      <c r="AJ404" s="20">
        <f t="shared" si="92"/>
        <v>7451073.7398089515</v>
      </c>
      <c r="AK404">
        <f t="shared" si="93"/>
        <v>637600.35718259483</v>
      </c>
      <c r="AL404" s="21">
        <f t="shared" si="94"/>
        <v>8.5571607455188499</v>
      </c>
      <c r="AM404" s="11">
        <v>10108223.76193467</v>
      </c>
      <c r="AN404" s="11">
        <v>7288372.0605541877</v>
      </c>
      <c r="AO404" s="11">
        <v>8845322.3745142967</v>
      </c>
      <c r="AP404" s="20">
        <f t="shared" si="95"/>
        <v>8747306.0656677186</v>
      </c>
      <c r="AQ404">
        <f t="shared" si="96"/>
        <v>1412478.77932538</v>
      </c>
      <c r="AR404" s="31">
        <f t="shared" si="97"/>
        <v>16.147586110759455</v>
      </c>
      <c r="AS404" s="11">
        <v>7035435.0054957783</v>
      </c>
      <c r="AT404" s="11">
        <v>5094235.7296018098</v>
      </c>
      <c r="AU404" s="11">
        <v>6620955.0090300273</v>
      </c>
      <c r="AV404" s="20">
        <f t="shared" si="98"/>
        <v>6250208.5813758718</v>
      </c>
      <c r="AW404">
        <f t="shared" si="99"/>
        <v>1022327.4144796053</v>
      </c>
      <c r="AX404" s="21">
        <f t="shared" si="100"/>
        <v>16.356692759436807</v>
      </c>
    </row>
    <row r="405" spans="1:50" ht="18">
      <c r="A405" s="3" t="s">
        <v>41</v>
      </c>
      <c r="B405" s="3" t="s">
        <v>1166</v>
      </c>
      <c r="C405" s="3" t="s">
        <v>72</v>
      </c>
      <c r="D405" s="3" t="s">
        <v>1167</v>
      </c>
      <c r="E405" s="3" t="str">
        <f t="shared" si="102"/>
        <v>(22:5_10:4_14:3)</v>
      </c>
      <c r="F405" s="3">
        <v>754.5172</v>
      </c>
      <c r="G405" s="3" t="s">
        <v>114</v>
      </c>
      <c r="H405" s="3"/>
      <c r="I405" s="3">
        <v>17.661000000000001</v>
      </c>
      <c r="J405" s="3" t="s">
        <v>80</v>
      </c>
      <c r="K405" s="9">
        <v>0.2387937056386194</v>
      </c>
      <c r="L405" s="10">
        <v>0.40767261856231035</v>
      </c>
      <c r="M405" s="9">
        <v>0.61342653986549711</v>
      </c>
      <c r="N405" s="9">
        <v>0.68873140102867747</v>
      </c>
      <c r="O405" s="9">
        <v>0.24525277111495219</v>
      </c>
      <c r="P405" s="9">
        <v>0.4105128113762177</v>
      </c>
      <c r="Q405" s="9">
        <v>0.39980789088246416</v>
      </c>
      <c r="R405" s="9">
        <v>0.54206501497622339</v>
      </c>
      <c r="S405" s="9">
        <v>1.0270487258408212</v>
      </c>
      <c r="T405" s="9">
        <v>0.96419160550481109</v>
      </c>
      <c r="U405" s="3" t="s">
        <v>37</v>
      </c>
      <c r="V405" s="3" t="s">
        <v>37</v>
      </c>
      <c r="W405" s="3" t="s">
        <v>37</v>
      </c>
      <c r="X405" s="3" t="s">
        <v>37</v>
      </c>
      <c r="Y405" s="3"/>
      <c r="Z405" s="3"/>
      <c r="AA405" s="11">
        <v>191865085.88600001</v>
      </c>
      <c r="AB405" s="11">
        <v>5176970.16894673</v>
      </c>
      <c r="AC405" s="11">
        <v>28890349.799782403</v>
      </c>
      <c r="AD405" s="20">
        <f t="shared" si="89"/>
        <v>75310801.951576382</v>
      </c>
      <c r="AE405">
        <f t="shared" si="90"/>
        <v>101632951.94462629</v>
      </c>
      <c r="AF405" s="31">
        <f t="shared" si="91"/>
        <v>134.9513606427596</v>
      </c>
      <c r="AG405" s="11">
        <v>24612920.228214324</v>
      </c>
      <c r="AH405" s="11">
        <v>10080012.798052577</v>
      </c>
      <c r="AI405" s="11">
        <v>16424682.395001089</v>
      </c>
      <c r="AJ405" s="20">
        <f t="shared" si="92"/>
        <v>17039205.140422665</v>
      </c>
      <c r="AK405">
        <f t="shared" si="93"/>
        <v>7285916.4315062612</v>
      </c>
      <c r="AL405" s="21">
        <f t="shared" si="94"/>
        <v>42.759720136367413</v>
      </c>
      <c r="AM405" s="11">
        <v>17305553.664483059</v>
      </c>
      <c r="AN405" s="11">
        <v>39409792.507819116</v>
      </c>
      <c r="AO405" s="11">
        <v>27595328.754844815</v>
      </c>
      <c r="AP405" s="20">
        <f t="shared" si="95"/>
        <v>28103558.309048995</v>
      </c>
      <c r="AQ405">
        <f t="shared" si="96"/>
        <v>11060880.013391193</v>
      </c>
      <c r="AR405" s="31">
        <f t="shared" si="97"/>
        <v>39.357578466601964</v>
      </c>
      <c r="AS405" s="11">
        <v>25190238.340254758</v>
      </c>
      <c r="AT405" s="11">
        <v>30385569.349496804</v>
      </c>
      <c r="AU405" s="11">
        <v>33882151.287264474</v>
      </c>
      <c r="AV405" s="20">
        <f t="shared" si="98"/>
        <v>29819319.659005344</v>
      </c>
      <c r="AW405">
        <f t="shared" si="99"/>
        <v>4373535.9497305211</v>
      </c>
      <c r="AX405" s="21">
        <f t="shared" si="100"/>
        <v>14.666786498630685</v>
      </c>
    </row>
    <row r="406" spans="1:50" ht="18">
      <c r="A406" s="3" t="s">
        <v>41</v>
      </c>
      <c r="B406" s="3" t="s">
        <v>1168</v>
      </c>
      <c r="C406" s="3" t="s">
        <v>121</v>
      </c>
      <c r="D406" s="3" t="s">
        <v>536</v>
      </c>
      <c r="E406" s="3" t="str">
        <f t="shared" si="102"/>
        <v>(18:1_18:2)</v>
      </c>
      <c r="F406" s="3">
        <v>698.48869999999999</v>
      </c>
      <c r="G406" s="3" t="s">
        <v>500</v>
      </c>
      <c r="H406" s="3"/>
      <c r="I406" s="3">
        <v>14.531000000000001</v>
      </c>
      <c r="J406" s="3" t="s">
        <v>90</v>
      </c>
      <c r="K406" s="9">
        <v>1.6606274104509431</v>
      </c>
      <c r="L406" s="10">
        <v>0.16711873423364981</v>
      </c>
      <c r="M406" s="9">
        <v>1.8664018354129452</v>
      </c>
      <c r="N406" s="9">
        <v>0.4275305852757243</v>
      </c>
      <c r="O406" s="9">
        <v>1.7116854905082024</v>
      </c>
      <c r="P406" s="9">
        <v>0.56674483156017808</v>
      </c>
      <c r="Q406" s="9">
        <v>0.91710448309192139</v>
      </c>
      <c r="R406" s="9">
        <v>0.91531783221384355</v>
      </c>
      <c r="S406" s="9">
        <v>1.0307462587549332</v>
      </c>
      <c r="T406" s="9">
        <v>0.96639219570520019</v>
      </c>
      <c r="U406" s="3" t="s">
        <v>58</v>
      </c>
      <c r="V406" s="3" t="s">
        <v>58</v>
      </c>
      <c r="W406" s="3" t="s">
        <v>38</v>
      </c>
      <c r="X406" s="3" t="s">
        <v>58</v>
      </c>
      <c r="Y406" s="3" t="s">
        <v>501</v>
      </c>
      <c r="Z406" s="3" t="s">
        <v>9</v>
      </c>
      <c r="AA406" s="11">
        <v>1887200.9816559199</v>
      </c>
      <c r="AB406" s="11">
        <v>58418788.94982744</v>
      </c>
      <c r="AC406" s="11">
        <v>57918803.123708867</v>
      </c>
      <c r="AD406" s="20">
        <f t="shared" si="89"/>
        <v>39408264.351730742</v>
      </c>
      <c r="AE406">
        <f t="shared" si="90"/>
        <v>32495155.697002862</v>
      </c>
      <c r="AF406" s="31">
        <f t="shared" si="91"/>
        <v>82.457718530747044</v>
      </c>
      <c r="AG406" s="11">
        <v>64031722.875961445</v>
      </c>
      <c r="AH406" s="11">
        <v>38136494.883414023</v>
      </c>
      <c r="AI406" s="11">
        <v>57451877.713244811</v>
      </c>
      <c r="AJ406" s="20">
        <f t="shared" si="92"/>
        <v>53206698.490873426</v>
      </c>
      <c r="AK406">
        <f t="shared" si="93"/>
        <v>13459452.744039912</v>
      </c>
      <c r="AL406" s="21">
        <f t="shared" si="94"/>
        <v>25.29653807846886</v>
      </c>
      <c r="AM406" s="11">
        <v>64697539.544679523</v>
      </c>
      <c r="AN406" s="11">
        <v>78812103.178192943</v>
      </c>
      <c r="AO406" s="11">
        <v>69799403.79941535</v>
      </c>
      <c r="AP406" s="20">
        <f t="shared" si="95"/>
        <v>71103015.507429272</v>
      </c>
      <c r="AQ406">
        <f t="shared" si="96"/>
        <v>7147011.9109371947</v>
      </c>
      <c r="AR406" s="31">
        <f t="shared" si="97"/>
        <v>10.051629821790655</v>
      </c>
      <c r="AS406" s="11">
        <v>70216300.015239879</v>
      </c>
      <c r="AT406" s="11">
        <v>46162160.3253121</v>
      </c>
      <c r="AU406" s="11">
        <v>58676531.454628132</v>
      </c>
      <c r="AV406" s="20">
        <f t="shared" si="98"/>
        <v>58351663.931726702</v>
      </c>
      <c r="AW406">
        <f t="shared" si="99"/>
        <v>12030360.062617244</v>
      </c>
      <c r="AX406" s="21">
        <f t="shared" si="100"/>
        <v>20.616995732449286</v>
      </c>
    </row>
    <row r="407" spans="1:50" ht="18">
      <c r="A407" s="3" t="s">
        <v>41</v>
      </c>
      <c r="B407" s="3" t="s">
        <v>1169</v>
      </c>
      <c r="C407" s="3" t="s">
        <v>76</v>
      </c>
      <c r="D407" s="3" t="s">
        <v>745</v>
      </c>
      <c r="E407" s="3" t="str">
        <f t="shared" si="102"/>
        <v>(18:3_18:3)</v>
      </c>
      <c r="F407" s="3">
        <v>735.48389999999995</v>
      </c>
      <c r="G407" s="3" t="s">
        <v>502</v>
      </c>
      <c r="H407" s="3"/>
      <c r="I407" s="3">
        <v>18.638999999999999</v>
      </c>
      <c r="J407" s="3" t="s">
        <v>46</v>
      </c>
      <c r="K407" s="9">
        <v>1.1821452807525954</v>
      </c>
      <c r="L407" s="10">
        <v>0.47920628073235516</v>
      </c>
      <c r="M407" s="9">
        <v>0.98719333791139963</v>
      </c>
      <c r="N407" s="9">
        <v>0.97070043743680579</v>
      </c>
      <c r="O407" s="9">
        <v>1.1903872953807402</v>
      </c>
      <c r="P407" s="9">
        <v>0.36155961412657656</v>
      </c>
      <c r="Q407" s="9">
        <v>1.2058299521137743</v>
      </c>
      <c r="R407" s="9">
        <v>0.54491290636092826</v>
      </c>
      <c r="S407" s="9">
        <v>1.0069720826723576</v>
      </c>
      <c r="T407" s="9">
        <v>0.96649119325858113</v>
      </c>
      <c r="U407" s="3" t="s">
        <v>58</v>
      </c>
      <c r="V407" s="3" t="s">
        <v>58</v>
      </c>
      <c r="W407" s="3" t="s">
        <v>58</v>
      </c>
      <c r="X407" s="3" t="s">
        <v>58</v>
      </c>
      <c r="Y407" s="16" t="s">
        <v>10</v>
      </c>
      <c r="Z407" s="16" t="s">
        <v>10</v>
      </c>
      <c r="AA407" s="11">
        <v>2281612.3987500798</v>
      </c>
      <c r="AB407" s="11">
        <v>3432793.4142686315</v>
      </c>
      <c r="AC407" s="11">
        <v>5586306.0168482568</v>
      </c>
      <c r="AD407" s="20">
        <f t="shared" si="89"/>
        <v>3766903.9432889894</v>
      </c>
      <c r="AE407">
        <f t="shared" si="90"/>
        <v>1677489.8990981742</v>
      </c>
      <c r="AF407" s="31">
        <f t="shared" si="91"/>
        <v>44.53232480447884</v>
      </c>
      <c r="AG407" s="11">
        <v>2970477.6905999607</v>
      </c>
      <c r="AH407" s="11">
        <v>9763369.4036698323</v>
      </c>
      <c r="AI407" s="11">
        <v>15800799.804511743</v>
      </c>
      <c r="AJ407" s="20">
        <f t="shared" si="92"/>
        <v>9511548.9662605133</v>
      </c>
      <c r="AK407">
        <f t="shared" si="93"/>
        <v>6418866.8420684794</v>
      </c>
      <c r="AL407" s="21">
        <f t="shared" si="94"/>
        <v>67.484979206200435</v>
      </c>
      <c r="AM407" s="11">
        <v>5847828.5387289561</v>
      </c>
      <c r="AN407" s="11">
        <v>5118384.7017078483</v>
      </c>
      <c r="AO407" s="11">
        <v>7650444.665529008</v>
      </c>
      <c r="AP407" s="20">
        <f t="shared" si="95"/>
        <v>6205552.6353219375</v>
      </c>
      <c r="AQ407">
        <f t="shared" si="96"/>
        <v>1303382.8340357076</v>
      </c>
      <c r="AR407" s="31">
        <f t="shared" si="97"/>
        <v>21.003493333000947</v>
      </c>
      <c r="AS407" s="11">
        <v>6833598.4816302964</v>
      </c>
      <c r="AT407" s="11">
        <v>3487206.4959186902</v>
      </c>
      <c r="AU407" s="11">
        <v>9224359.5375416316</v>
      </c>
      <c r="AV407" s="20">
        <f t="shared" si="98"/>
        <v>6515054.8383635394</v>
      </c>
      <c r="AW407">
        <f t="shared" si="99"/>
        <v>2881810.8534825942</v>
      </c>
      <c r="AX407" s="21">
        <f t="shared" si="100"/>
        <v>44.233102022613998</v>
      </c>
    </row>
    <row r="408" spans="1:50" ht="18">
      <c r="A408" s="3" t="s">
        <v>31</v>
      </c>
      <c r="B408" s="3" t="s">
        <v>503</v>
      </c>
      <c r="C408" s="3" t="s">
        <v>33</v>
      </c>
      <c r="D408" s="8">
        <v>0.75069444444444444</v>
      </c>
      <c r="E408" s="3" t="s">
        <v>504</v>
      </c>
      <c r="F408" s="3">
        <v>680.39829999999995</v>
      </c>
      <c r="G408" s="3" t="s">
        <v>505</v>
      </c>
      <c r="H408" s="3"/>
      <c r="I408" s="3">
        <v>14.254</v>
      </c>
      <c r="J408" s="3" t="s">
        <v>206</v>
      </c>
      <c r="K408" s="9">
        <v>1.6440092288335879</v>
      </c>
      <c r="L408" s="10">
        <v>0.29913510911764712</v>
      </c>
      <c r="M408" s="9">
        <v>1.5237690250890885</v>
      </c>
      <c r="N408" s="9">
        <v>0.31924835113386851</v>
      </c>
      <c r="O408" s="9">
        <v>1.6631975019868699</v>
      </c>
      <c r="P408" s="9">
        <v>0.1310872981822396</v>
      </c>
      <c r="Q408" s="9">
        <v>1.0915023698487567</v>
      </c>
      <c r="R408" s="9">
        <v>0.75086424637622795</v>
      </c>
      <c r="S408" s="9">
        <v>1.0116716334779312</v>
      </c>
      <c r="T408" s="9">
        <v>0.97077888450431327</v>
      </c>
      <c r="U408" s="3" t="s">
        <v>37</v>
      </c>
      <c r="V408" s="3" t="s">
        <v>37</v>
      </c>
      <c r="W408" s="3" t="s">
        <v>38</v>
      </c>
      <c r="X408" s="3" t="s">
        <v>38</v>
      </c>
      <c r="Y408" s="11"/>
      <c r="Z408" s="11"/>
      <c r="AA408" s="11">
        <v>6203182.2130000005</v>
      </c>
      <c r="AB408" s="11">
        <v>6653707.9299031598</v>
      </c>
      <c r="AC408" s="11">
        <v>12638871.405964701</v>
      </c>
      <c r="AD408" s="20">
        <f t="shared" si="89"/>
        <v>8498587.1829559524</v>
      </c>
      <c r="AE408">
        <f t="shared" si="90"/>
        <v>3592660.3570152796</v>
      </c>
      <c r="AF408" s="31">
        <f t="shared" si="91"/>
        <v>42.273618893036897</v>
      </c>
      <c r="AG408" s="11">
        <v>11295974.261614967</v>
      </c>
      <c r="AH408" s="11">
        <v>8978949.2393772081</v>
      </c>
      <c r="AI408" s="11">
        <v>4236179.4847637545</v>
      </c>
      <c r="AJ408" s="20">
        <f t="shared" si="92"/>
        <v>8170367.6619186429</v>
      </c>
      <c r="AK408">
        <f t="shared" si="93"/>
        <v>3598684.3010144648</v>
      </c>
      <c r="AL408" s="21">
        <f t="shared" si="94"/>
        <v>44.045561349553608</v>
      </c>
      <c r="AM408" s="11">
        <v>3958905.4116996056</v>
      </c>
      <c r="AN408" s="11">
        <v>3228432.2544780546</v>
      </c>
      <c r="AO408" s="11">
        <v>4258283.0456197895</v>
      </c>
      <c r="AP408" s="20">
        <f t="shared" si="95"/>
        <v>3815206.9039324834</v>
      </c>
      <c r="AQ408">
        <f t="shared" si="96"/>
        <v>529750.04375146923</v>
      </c>
      <c r="AR408" s="31">
        <f t="shared" si="97"/>
        <v>13.885224500024758</v>
      </c>
      <c r="AS408" s="11">
        <v>8331936.190290547</v>
      </c>
      <c r="AT408" s="11">
        <v>11874143.302049629</v>
      </c>
      <c r="AU408" s="11">
        <v>6893194.9456939511</v>
      </c>
      <c r="AV408" s="20">
        <f t="shared" si="98"/>
        <v>9033091.4793447088</v>
      </c>
      <c r="AW408">
        <f t="shared" si="99"/>
        <v>2563430.4528691685</v>
      </c>
      <c r="AX408" s="21">
        <f t="shared" si="100"/>
        <v>28.378218672209531</v>
      </c>
    </row>
    <row r="409" spans="1:50" ht="18">
      <c r="A409" s="3" t="s">
        <v>41</v>
      </c>
      <c r="B409" s="3" t="s">
        <v>1170</v>
      </c>
      <c r="C409" s="3" t="s">
        <v>76</v>
      </c>
      <c r="D409" s="3" t="s">
        <v>832</v>
      </c>
      <c r="E409" s="3" t="str">
        <f>"("&amp;D409&amp;")"</f>
        <v>(22:0_18:3)</v>
      </c>
      <c r="F409" s="3">
        <v>797.59349999999995</v>
      </c>
      <c r="G409" s="3" t="s">
        <v>506</v>
      </c>
      <c r="H409" s="3"/>
      <c r="I409" s="3">
        <v>34.045999999999999</v>
      </c>
      <c r="J409" s="3" t="s">
        <v>46</v>
      </c>
      <c r="K409" s="12">
        <v>0.86372027692022257</v>
      </c>
      <c r="L409" s="17">
        <v>4.9421099909146164E-2</v>
      </c>
      <c r="M409" s="9">
        <v>1.4978234252704248</v>
      </c>
      <c r="N409" s="9">
        <v>0.11363363495165456</v>
      </c>
      <c r="O409" s="9">
        <v>0.86471591008249993</v>
      </c>
      <c r="P409" s="9">
        <v>3.6030796180939066E-2</v>
      </c>
      <c r="Q409" s="9">
        <v>0.57731498619497124</v>
      </c>
      <c r="R409" s="9">
        <v>7.5877382587036538E-2</v>
      </c>
      <c r="S409" s="9">
        <v>1.00115272639636</v>
      </c>
      <c r="T409" s="9">
        <v>0.97080823167220998</v>
      </c>
      <c r="U409" s="3" t="s">
        <v>58</v>
      </c>
      <c r="V409" s="3" t="s">
        <v>58</v>
      </c>
      <c r="W409" s="3" t="s">
        <v>58</v>
      </c>
      <c r="X409" s="3" t="s">
        <v>58</v>
      </c>
      <c r="Y409" s="16" t="s">
        <v>10</v>
      </c>
      <c r="Z409" s="16" t="s">
        <v>10</v>
      </c>
      <c r="AA409" s="11">
        <v>2073988.8074380499</v>
      </c>
      <c r="AB409" s="11">
        <v>115792832.0844848</v>
      </c>
      <c r="AC409" s="11">
        <v>177600452.59238073</v>
      </c>
      <c r="AD409" s="20">
        <f t="shared" si="89"/>
        <v>98489091.161434531</v>
      </c>
      <c r="AE409">
        <f t="shared" si="90"/>
        <v>89033417.656859219</v>
      </c>
      <c r="AF409" s="31">
        <f t="shared" si="91"/>
        <v>90.399268189939519</v>
      </c>
      <c r="AG409" s="11">
        <v>154301085.00037009</v>
      </c>
      <c r="AH409" s="11">
        <v>78095261.79785119</v>
      </c>
      <c r="AI409" s="11">
        <v>86271502.073567435</v>
      </c>
      <c r="AJ409" s="20">
        <f t="shared" si="92"/>
        <v>106222616.29059625</v>
      </c>
      <c r="AK409">
        <f t="shared" si="93"/>
        <v>41837388.677701764</v>
      </c>
      <c r="AL409" s="21">
        <f t="shared" si="94"/>
        <v>39.386516863081233</v>
      </c>
      <c r="AM409" s="11">
        <v>265026247.01404074</v>
      </c>
      <c r="AN409" s="11">
        <v>280987624.44262558</v>
      </c>
      <c r="AO409" s="11">
        <v>249908280.19856429</v>
      </c>
      <c r="AP409" s="20">
        <f t="shared" si="95"/>
        <v>265307383.88507688</v>
      </c>
      <c r="AQ409">
        <f t="shared" si="96"/>
        <v>15541579.331438888</v>
      </c>
      <c r="AR409" s="31">
        <f t="shared" si="97"/>
        <v>5.8579520493749353</v>
      </c>
      <c r="AS409" s="11">
        <v>57946172.94537621</v>
      </c>
      <c r="AT409" s="11">
        <v>174512724.97773555</v>
      </c>
      <c r="AU409" s="11">
        <v>194492386.00848812</v>
      </c>
      <c r="AV409" s="20">
        <f t="shared" si="98"/>
        <v>142317094.64386663</v>
      </c>
      <c r="AW409">
        <f t="shared" si="99"/>
        <v>73747108.654614717</v>
      </c>
      <c r="AX409" s="21">
        <f t="shared" si="100"/>
        <v>51.818868871064993</v>
      </c>
    </row>
    <row r="410" spans="1:50" ht="18">
      <c r="A410" s="3" t="s">
        <v>41</v>
      </c>
      <c r="B410" s="3" t="s">
        <v>1171</v>
      </c>
      <c r="C410" s="3" t="s">
        <v>72</v>
      </c>
      <c r="D410" s="3" t="s">
        <v>1172</v>
      </c>
      <c r="E410" s="3" t="str">
        <f>"("&amp;D410&amp;")"</f>
        <v>(25:0_14:0_16:1)</v>
      </c>
      <c r="F410" s="3">
        <v>902.83019999999999</v>
      </c>
      <c r="G410" s="3" t="s">
        <v>507</v>
      </c>
      <c r="H410" s="3"/>
      <c r="I410" s="3">
        <v>49.332999999999998</v>
      </c>
      <c r="J410" s="3" t="s">
        <v>90</v>
      </c>
      <c r="K410" s="9">
        <v>0.57695664858207885</v>
      </c>
      <c r="L410" s="10">
        <v>0.14806316370817588</v>
      </c>
      <c r="M410" s="9">
        <v>0.56523664094724113</v>
      </c>
      <c r="N410" s="9">
        <v>5.0370687754530017E-3</v>
      </c>
      <c r="O410" s="9">
        <v>0.58442742079547982</v>
      </c>
      <c r="P410" s="9">
        <v>2.1148927973503037E-2</v>
      </c>
      <c r="Q410" s="9">
        <v>1.0339517618958285</v>
      </c>
      <c r="R410" s="9">
        <v>0.84115435193318133</v>
      </c>
      <c r="S410" s="9">
        <v>1.0129485850137288</v>
      </c>
      <c r="T410" s="9">
        <v>0.97357807741597835</v>
      </c>
      <c r="U410" s="3" t="s">
        <v>58</v>
      </c>
      <c r="V410" s="3" t="s">
        <v>38</v>
      </c>
      <c r="W410" s="3" t="s">
        <v>38</v>
      </c>
      <c r="X410" s="3" t="s">
        <v>38</v>
      </c>
      <c r="Y410" s="3"/>
      <c r="Z410" s="3"/>
      <c r="AA410" s="11">
        <v>6239935.6789999995</v>
      </c>
      <c r="AB410" s="11">
        <v>1335794.0984126171</v>
      </c>
      <c r="AC410" s="11">
        <v>1570704.1874136538</v>
      </c>
      <c r="AD410" s="20">
        <f t="shared" si="89"/>
        <v>3048811.3216087571</v>
      </c>
      <c r="AE410">
        <f t="shared" si="90"/>
        <v>2766089.6018983861</v>
      </c>
      <c r="AF410" s="31">
        <f t="shared" si="91"/>
        <v>90.72682137767751</v>
      </c>
      <c r="AG410" s="11">
        <v>1519445.9304109956</v>
      </c>
      <c r="AH410" s="11">
        <v>1741923.6119107548</v>
      </c>
      <c r="AI410" s="11">
        <v>1936850.5547904768</v>
      </c>
      <c r="AJ410" s="20">
        <f t="shared" si="92"/>
        <v>1732740.0323707424</v>
      </c>
      <c r="AK410">
        <f t="shared" si="93"/>
        <v>208853.79745941836</v>
      </c>
      <c r="AL410" s="21">
        <f t="shared" si="94"/>
        <v>12.053383286450863</v>
      </c>
      <c r="AM410" s="11">
        <v>1696097.136025927</v>
      </c>
      <c r="AN410" s="11">
        <v>2327085.8326082812</v>
      </c>
      <c r="AO410" s="11">
        <v>2045654.148857153</v>
      </c>
      <c r="AP410" s="20">
        <f t="shared" si="95"/>
        <v>2022945.7058304537</v>
      </c>
      <c r="AQ410">
        <f t="shared" si="96"/>
        <v>316106.6890184345</v>
      </c>
      <c r="AR410" s="31">
        <f t="shared" si="97"/>
        <v>15.626058974660781</v>
      </c>
      <c r="AS410" s="11">
        <v>1166898.5762385817</v>
      </c>
      <c r="AT410" s="11">
        <v>1055301.1530790471</v>
      </c>
      <c r="AU410" s="11">
        <v>1410225.3901426732</v>
      </c>
      <c r="AV410" s="20">
        <f t="shared" si="98"/>
        <v>1210808.3731534339</v>
      </c>
      <c r="AW410">
        <f t="shared" si="99"/>
        <v>181490.65048268175</v>
      </c>
      <c r="AX410" s="21">
        <f t="shared" si="100"/>
        <v>14.989213364126877</v>
      </c>
    </row>
    <row r="411" spans="1:50" ht="18">
      <c r="A411" s="3" t="s">
        <v>41</v>
      </c>
      <c r="B411" s="3" t="s">
        <v>1173</v>
      </c>
      <c r="C411" s="3" t="s">
        <v>72</v>
      </c>
      <c r="D411" s="3" t="s">
        <v>1174</v>
      </c>
      <c r="E411" s="3" t="str">
        <f>"("&amp;D411&amp;")"</f>
        <v>(16:0_18:3_18:3)</v>
      </c>
      <c r="F411" s="3">
        <v>850.70500000000004</v>
      </c>
      <c r="G411" s="3" t="s">
        <v>508</v>
      </c>
      <c r="H411" s="3"/>
      <c r="I411" s="3">
        <v>37.563000000000002</v>
      </c>
      <c r="J411" s="3" t="s">
        <v>80</v>
      </c>
      <c r="K411" s="9">
        <v>1.1903811550428145</v>
      </c>
      <c r="L411" s="10">
        <v>0.5700318532994586</v>
      </c>
      <c r="M411" s="9">
        <v>1.3835855016100762</v>
      </c>
      <c r="N411" s="9">
        <v>0.29612224842859486</v>
      </c>
      <c r="O411" s="9">
        <v>1.2048598195496449</v>
      </c>
      <c r="P411" s="9">
        <v>0.5963754391006123</v>
      </c>
      <c r="Q411" s="9">
        <v>0.87082425925073048</v>
      </c>
      <c r="R411" s="9">
        <v>0.69792675998807252</v>
      </c>
      <c r="S411" s="9">
        <v>1.0121630491590818</v>
      </c>
      <c r="T411" s="9">
        <v>0.97493366761430988</v>
      </c>
      <c r="U411" s="3" t="s">
        <v>58</v>
      </c>
      <c r="V411" s="3" t="s">
        <v>58</v>
      </c>
      <c r="W411" s="3" t="s">
        <v>58</v>
      </c>
      <c r="X411" s="3" t="s">
        <v>58</v>
      </c>
      <c r="Y411" s="3" t="s">
        <v>10</v>
      </c>
      <c r="Z411" s="3" t="s">
        <v>10</v>
      </c>
      <c r="AA411" s="11">
        <v>490303.40224522701</v>
      </c>
      <c r="AB411" s="11">
        <v>1143703.9996688343</v>
      </c>
      <c r="AC411" s="11">
        <v>1497399.5348343858</v>
      </c>
      <c r="AD411" s="20">
        <f t="shared" si="89"/>
        <v>1043802.3122494823</v>
      </c>
      <c r="AE411">
        <f t="shared" si="90"/>
        <v>510926.52645065886</v>
      </c>
      <c r="AF411" s="31">
        <f t="shared" si="91"/>
        <v>48.948591170445773</v>
      </c>
      <c r="AG411" s="11">
        <v>1143675.7250553255</v>
      </c>
      <c r="AH411" s="11">
        <v>2259861.5644628922</v>
      </c>
      <c r="AI411" s="11">
        <v>2730534.1212511049</v>
      </c>
      <c r="AJ411" s="20">
        <f t="shared" si="92"/>
        <v>2044690.470256441</v>
      </c>
      <c r="AK411">
        <f t="shared" si="93"/>
        <v>815017.69442801713</v>
      </c>
      <c r="AL411" s="21">
        <f t="shared" si="94"/>
        <v>39.860199198062446</v>
      </c>
      <c r="AM411" s="11">
        <v>5790242.2078787293</v>
      </c>
      <c r="AN411" s="11">
        <v>1581584.8478312371</v>
      </c>
      <c r="AO411" s="11">
        <v>2308996.1598136714</v>
      </c>
      <c r="AP411" s="20">
        <f t="shared" si="95"/>
        <v>3226941.0718412125</v>
      </c>
      <c r="AQ411">
        <f t="shared" si="96"/>
        <v>2249481.34904658</v>
      </c>
      <c r="AR411" s="31">
        <f t="shared" si="97"/>
        <v>69.70940277391189</v>
      </c>
      <c r="AS411" s="11">
        <v>907526.03010704566</v>
      </c>
      <c r="AT411" s="11">
        <v>780449.08931525203</v>
      </c>
      <c r="AU411" s="11">
        <v>2174040.5930331624</v>
      </c>
      <c r="AV411" s="20">
        <f t="shared" si="98"/>
        <v>1287338.5708184866</v>
      </c>
      <c r="AW411">
        <f t="shared" si="99"/>
        <v>770530.65764442284</v>
      </c>
      <c r="AX411" s="21">
        <f t="shared" si="100"/>
        <v>59.854546046462467</v>
      </c>
    </row>
    <row r="412" spans="1:50" ht="18">
      <c r="A412" s="3" t="s">
        <v>41</v>
      </c>
      <c r="B412" s="3" t="s">
        <v>1175</v>
      </c>
      <c r="C412" s="3" t="s">
        <v>72</v>
      </c>
      <c r="D412" s="3" t="s">
        <v>1176</v>
      </c>
      <c r="E412" s="3" t="str">
        <f>"("&amp;D412&amp;")"</f>
        <v>(16:0_16:1_18:3)</v>
      </c>
      <c r="F412" s="3">
        <v>826.70500000000004</v>
      </c>
      <c r="G412" s="3" t="s">
        <v>509</v>
      </c>
      <c r="H412" s="3"/>
      <c r="I412" s="3">
        <v>42.024000000000001</v>
      </c>
      <c r="J412" s="3" t="s">
        <v>46</v>
      </c>
      <c r="K412" s="9">
        <v>0.69290622832256799</v>
      </c>
      <c r="L412" s="10">
        <v>0.25680882879298128</v>
      </c>
      <c r="M412" s="9">
        <v>0.55100660731514761</v>
      </c>
      <c r="N412" s="9">
        <v>5.368822149645739E-2</v>
      </c>
      <c r="O412" s="9">
        <v>0.69887050282978536</v>
      </c>
      <c r="P412" s="9">
        <v>0.18276794027169929</v>
      </c>
      <c r="Q412" s="9">
        <v>1.2683523093037379</v>
      </c>
      <c r="R412" s="9">
        <v>0.40332925915347395</v>
      </c>
      <c r="S412" s="9">
        <v>1.0086076214405753</v>
      </c>
      <c r="T412" s="9">
        <v>0.98070882143380822</v>
      </c>
      <c r="U412" s="3" t="s">
        <v>58</v>
      </c>
      <c r="V412" s="3" t="s">
        <v>58</v>
      </c>
      <c r="W412" s="3" t="s">
        <v>58</v>
      </c>
      <c r="X412" s="3" t="s">
        <v>58</v>
      </c>
      <c r="Y412" s="3"/>
      <c r="Z412" s="3"/>
      <c r="AA412" s="11">
        <v>39395554.535999998</v>
      </c>
      <c r="AB412" s="11">
        <v>28143517.276298724</v>
      </c>
      <c r="AC412" s="11">
        <v>40415514.874312036</v>
      </c>
      <c r="AD412" s="20">
        <f t="shared" si="89"/>
        <v>35984862.22887025</v>
      </c>
      <c r="AE412">
        <f t="shared" si="90"/>
        <v>6809926.4145691767</v>
      </c>
      <c r="AF412" s="31">
        <f t="shared" si="91"/>
        <v>18.92441986093155</v>
      </c>
      <c r="AG412" s="11">
        <v>16739335.954042424</v>
      </c>
      <c r="AH412" s="11">
        <v>19779069.043919418</v>
      </c>
      <c r="AI412" s="11">
        <v>22626010.005938601</v>
      </c>
      <c r="AJ412" s="20">
        <f t="shared" si="92"/>
        <v>19714805.001300145</v>
      </c>
      <c r="AK412">
        <f t="shared" si="93"/>
        <v>2943863.1504703774</v>
      </c>
      <c r="AL412" s="21">
        <f t="shared" si="94"/>
        <v>14.932245844055961</v>
      </c>
      <c r="AM412" s="11">
        <v>21013468.243076917</v>
      </c>
      <c r="AN412" s="11">
        <v>21233559.988985233</v>
      </c>
      <c r="AO412" s="11">
        <v>14098428.992165159</v>
      </c>
      <c r="AP412" s="20">
        <f t="shared" si="95"/>
        <v>18781819.074742436</v>
      </c>
      <c r="AQ412">
        <f t="shared" si="96"/>
        <v>4057427.3984067324</v>
      </c>
      <c r="AR412" s="31">
        <f t="shared" si="97"/>
        <v>21.602952207452109</v>
      </c>
      <c r="AS412" s="11">
        <v>30912760.661400024</v>
      </c>
      <c r="AT412" s="11">
        <v>33537871.667538662</v>
      </c>
      <c r="AU412" s="11">
        <v>15512147.579078604</v>
      </c>
      <c r="AV412" s="20">
        <f t="shared" si="98"/>
        <v>26654259.969339099</v>
      </c>
      <c r="AW412">
        <f t="shared" si="99"/>
        <v>9738213.5598134603</v>
      </c>
      <c r="AX412" s="21">
        <f t="shared" si="100"/>
        <v>36.535298939139608</v>
      </c>
    </row>
    <row r="413" spans="1:50" ht="18">
      <c r="A413" s="3" t="s">
        <v>41</v>
      </c>
      <c r="B413" s="3" t="s">
        <v>1177</v>
      </c>
      <c r="C413" s="3" t="s">
        <v>72</v>
      </c>
      <c r="D413" s="3" t="s">
        <v>1178</v>
      </c>
      <c r="E413" s="3" t="str">
        <f>"("&amp;D413&amp;")"</f>
        <v>(16:0_14:0_16:0)</v>
      </c>
      <c r="F413" s="3">
        <v>778.70500000000004</v>
      </c>
      <c r="G413" s="3" t="s">
        <v>510</v>
      </c>
      <c r="H413" s="3"/>
      <c r="I413" s="3">
        <v>41.384</v>
      </c>
      <c r="J413" s="3" t="s">
        <v>90</v>
      </c>
      <c r="K413" s="9">
        <v>0.78016858019492796</v>
      </c>
      <c r="L413" s="10">
        <v>0.39399795774090707</v>
      </c>
      <c r="M413" s="9">
        <v>1.1065846249231497</v>
      </c>
      <c r="N413" s="9">
        <v>0.83085657834258964</v>
      </c>
      <c r="O413" s="9">
        <v>0.77389848209569034</v>
      </c>
      <c r="P413" s="9">
        <v>0.30085138969017189</v>
      </c>
      <c r="Q413" s="9">
        <v>0.69935770357322302</v>
      </c>
      <c r="R413" s="9">
        <v>0.53664991751951752</v>
      </c>
      <c r="S413" s="9">
        <v>0.99196314968532684</v>
      </c>
      <c r="T413" s="9">
        <v>0.98208796208764948</v>
      </c>
      <c r="U413" s="3" t="s">
        <v>58</v>
      </c>
      <c r="V413" s="3" t="s">
        <v>58</v>
      </c>
      <c r="W413" s="3" t="s">
        <v>58</v>
      </c>
      <c r="X413" s="3" t="s">
        <v>58</v>
      </c>
      <c r="Y413" s="3"/>
      <c r="Z413" s="3"/>
      <c r="AA413" s="11">
        <v>7637625.8789999997</v>
      </c>
      <c r="AB413" s="11">
        <v>1547722.1394654252</v>
      </c>
      <c r="AC413" s="11">
        <v>2858237.5623101252</v>
      </c>
      <c r="AD413" s="20">
        <f t="shared" si="89"/>
        <v>4014528.5269251838</v>
      </c>
      <c r="AE413">
        <f t="shared" si="90"/>
        <v>3205384.2960458118</v>
      </c>
      <c r="AF413" s="31">
        <f t="shared" si="91"/>
        <v>79.844601291222773</v>
      </c>
      <c r="AG413" s="11">
        <v>3577992.1699307342</v>
      </c>
      <c r="AH413" s="11">
        <v>2378603.6609419649</v>
      </c>
      <c r="AI413" s="11">
        <v>12137109.938302536</v>
      </c>
      <c r="AJ413" s="20">
        <f t="shared" si="92"/>
        <v>6031235.2563917451</v>
      </c>
      <c r="AK413">
        <f t="shared" si="93"/>
        <v>5321739.60489171</v>
      </c>
      <c r="AL413" s="21">
        <f t="shared" si="94"/>
        <v>88.236312772775193</v>
      </c>
      <c r="AM413" s="11">
        <v>830670.5068614888</v>
      </c>
      <c r="AN413" s="11">
        <v>1691005.969913573</v>
      </c>
      <c r="AO413" s="11">
        <v>2399193.9151581242</v>
      </c>
      <c r="AP413" s="20">
        <f t="shared" si="95"/>
        <v>1640290.1306443952</v>
      </c>
      <c r="AQ413">
        <f t="shared" si="96"/>
        <v>785490.60647356312</v>
      </c>
      <c r="AR413" s="31">
        <f t="shared" si="97"/>
        <v>47.887296996963556</v>
      </c>
      <c r="AS413" s="11">
        <v>1572808.5158615112</v>
      </c>
      <c r="AT413" s="11">
        <v>2193819.3822560888</v>
      </c>
      <c r="AU413" s="11">
        <v>3376926.1496675122</v>
      </c>
      <c r="AV413" s="20">
        <f t="shared" si="98"/>
        <v>2381184.6825950374</v>
      </c>
      <c r="AW413">
        <f t="shared" si="99"/>
        <v>916536.64737465279</v>
      </c>
      <c r="AX413" s="21">
        <f t="shared" si="100"/>
        <v>38.490783771370587</v>
      </c>
    </row>
    <row r="414" spans="1:50" ht="18">
      <c r="A414" s="3" t="s">
        <v>41</v>
      </c>
      <c r="B414" s="3" t="s">
        <v>511</v>
      </c>
      <c r="C414" s="3" t="s">
        <v>54</v>
      </c>
      <c r="D414" s="3">
        <v>1.5451388888888891</v>
      </c>
      <c r="E414" s="3" t="s">
        <v>215</v>
      </c>
      <c r="F414" s="3">
        <v>793.56219999999996</v>
      </c>
      <c r="G414" s="3" t="s">
        <v>512</v>
      </c>
      <c r="H414" s="3"/>
      <c r="I414" s="3">
        <v>17.879000000000001</v>
      </c>
      <c r="J414" s="3" t="s">
        <v>46</v>
      </c>
      <c r="K414" s="9">
        <v>1.3822334626903459</v>
      </c>
      <c r="L414" s="10">
        <v>0.2382067168866184</v>
      </c>
      <c r="M414" s="9">
        <v>2.0464723207436304</v>
      </c>
      <c r="N414" s="9">
        <v>2.0139626535886656E-3</v>
      </c>
      <c r="O414" s="9">
        <v>1.3767506345875908</v>
      </c>
      <c r="P414" s="9">
        <v>7.0063107904239391E-2</v>
      </c>
      <c r="Q414" s="9">
        <v>0.67274334503938882</v>
      </c>
      <c r="R414" s="9">
        <v>9.7176757763991848E-3</v>
      </c>
      <c r="S414" s="9">
        <v>0.99603335597730114</v>
      </c>
      <c r="T414" s="9">
        <v>0.9843619912350271</v>
      </c>
      <c r="U414" s="3" t="s">
        <v>47</v>
      </c>
      <c r="V414" s="3" t="s">
        <v>47</v>
      </c>
      <c r="W414" s="3" t="s">
        <v>38</v>
      </c>
      <c r="X414" s="3" t="s">
        <v>38</v>
      </c>
      <c r="Y414" s="3" t="s">
        <v>10</v>
      </c>
      <c r="Z414" s="3" t="s">
        <v>10</v>
      </c>
      <c r="AA414" s="11">
        <v>12287619.7586149</v>
      </c>
      <c r="AB414" s="11">
        <v>34345473.800099045</v>
      </c>
      <c r="AC414" s="11">
        <v>25904388.122319721</v>
      </c>
      <c r="AD414" s="20">
        <f t="shared" si="89"/>
        <v>24179160.560344558</v>
      </c>
      <c r="AE414">
        <f t="shared" si="90"/>
        <v>11129669.304804327</v>
      </c>
      <c r="AF414" s="31">
        <f t="shared" si="91"/>
        <v>46.030007026206398</v>
      </c>
      <c r="AG414" s="11">
        <v>25848997.683983967</v>
      </c>
      <c r="AH414" s="11">
        <v>35376952.912097923</v>
      </c>
      <c r="AI414" s="11">
        <v>8675688.3322462607</v>
      </c>
      <c r="AJ414" s="20">
        <f t="shared" si="92"/>
        <v>23300546.309442718</v>
      </c>
      <c r="AK414">
        <f t="shared" si="93"/>
        <v>13531826.774205733</v>
      </c>
      <c r="AL414" s="21">
        <f t="shared" si="94"/>
        <v>58.075148086643189</v>
      </c>
      <c r="AM414" s="11">
        <v>30889208.075586714</v>
      </c>
      <c r="AN414" s="11">
        <v>14665608.71428976</v>
      </c>
      <c r="AO414" s="11">
        <v>22110824.430528767</v>
      </c>
      <c r="AP414" s="20">
        <f t="shared" si="95"/>
        <v>22555213.740135085</v>
      </c>
      <c r="AQ414">
        <f t="shared" si="96"/>
        <v>8120923.9285217961</v>
      </c>
      <c r="AR414" s="31">
        <f t="shared" si="97"/>
        <v>36.004641862787153</v>
      </c>
      <c r="AS414" s="11">
        <v>21094196.635558072</v>
      </c>
      <c r="AT414" s="11">
        <v>12279095.450493716</v>
      </c>
      <c r="AU414" s="11">
        <v>19174837.841763981</v>
      </c>
      <c r="AV414" s="20">
        <f t="shared" si="98"/>
        <v>17516043.30927192</v>
      </c>
      <c r="AW414">
        <f t="shared" si="99"/>
        <v>4635752.5496406732</v>
      </c>
      <c r="AX414" s="21">
        <f t="shared" si="100"/>
        <v>26.465751812721255</v>
      </c>
    </row>
    <row r="415" spans="1:50" ht="18">
      <c r="A415" s="3" t="s">
        <v>41</v>
      </c>
      <c r="B415" s="3" t="s">
        <v>1179</v>
      </c>
      <c r="C415" s="3" t="s">
        <v>72</v>
      </c>
      <c r="D415" s="3" t="s">
        <v>1180</v>
      </c>
      <c r="E415" s="3" t="str">
        <f t="shared" ref="E415:E425" si="103">"("&amp;D415&amp;")"</f>
        <v>(6:0_10:3_18:4)</v>
      </c>
      <c r="F415" s="3">
        <v>596.40769999999998</v>
      </c>
      <c r="G415" s="3" t="s">
        <v>513</v>
      </c>
      <c r="H415" s="3"/>
      <c r="I415" s="3">
        <v>6.359</v>
      </c>
      <c r="J415" s="3" t="s">
        <v>46</v>
      </c>
      <c r="K415" s="9">
        <v>1.9439385347830855</v>
      </c>
      <c r="L415" s="10">
        <v>0.29481820652443991</v>
      </c>
      <c r="M415" s="9">
        <v>1.7618025319896464</v>
      </c>
      <c r="N415" s="9">
        <v>8.0004855321899909E-2</v>
      </c>
      <c r="O415" s="9">
        <v>1.9229525545404116</v>
      </c>
      <c r="P415" s="9">
        <v>0.45956260807408306</v>
      </c>
      <c r="Q415" s="9">
        <v>1.0914688335524041</v>
      </c>
      <c r="R415" s="9">
        <v>0.89019099853138195</v>
      </c>
      <c r="S415" s="9">
        <v>0.98920440133925547</v>
      </c>
      <c r="T415" s="9">
        <v>0.98718717782842891</v>
      </c>
      <c r="U415" s="3" t="s">
        <v>38</v>
      </c>
      <c r="V415" s="3" t="s">
        <v>38</v>
      </c>
      <c r="W415" s="3" t="s">
        <v>38</v>
      </c>
      <c r="X415" s="3" t="s">
        <v>37</v>
      </c>
      <c r="Y415" s="3"/>
      <c r="Z415" s="3"/>
      <c r="AA415" s="11">
        <v>5156065.8049999997</v>
      </c>
      <c r="AB415" s="11">
        <v>664866.94155828247</v>
      </c>
      <c r="AC415" s="11">
        <v>591345.43371226476</v>
      </c>
      <c r="AD415" s="20">
        <f t="shared" si="89"/>
        <v>2137426.0600901823</v>
      </c>
      <c r="AE415">
        <f t="shared" si="90"/>
        <v>2614477.1533120912</v>
      </c>
      <c r="AF415" s="31">
        <f t="shared" si="91"/>
        <v>122.31895185191955</v>
      </c>
      <c r="AG415" s="11">
        <v>1711172.5366642782</v>
      </c>
      <c r="AH415" s="11">
        <v>1192527.5072990828</v>
      </c>
      <c r="AI415" s="11">
        <v>1186906.7178095009</v>
      </c>
      <c r="AJ415" s="20">
        <f t="shared" si="92"/>
        <v>1363535.5872576206</v>
      </c>
      <c r="AK415">
        <f t="shared" si="93"/>
        <v>301075.54660449806</v>
      </c>
      <c r="AL415" s="21">
        <f t="shared" si="94"/>
        <v>22.080505226125361</v>
      </c>
      <c r="AM415" s="11">
        <v>191360.40480763846</v>
      </c>
      <c r="AN415" s="11">
        <v>2620560.672637397</v>
      </c>
      <c r="AO415" s="11">
        <v>4130988.3741988894</v>
      </c>
      <c r="AP415" s="20">
        <f t="shared" si="95"/>
        <v>2314303.1505479752</v>
      </c>
      <c r="AQ415">
        <f t="shared" si="96"/>
        <v>1987589.5921139559</v>
      </c>
      <c r="AR415" s="31">
        <f t="shared" si="97"/>
        <v>85.88285383629794</v>
      </c>
      <c r="AS415" s="11">
        <v>125642.8338775352</v>
      </c>
      <c r="AT415" s="11">
        <v>16631.937660032792</v>
      </c>
      <c r="AU415" s="11">
        <v>24184.133277331894</v>
      </c>
      <c r="AV415" s="20">
        <f t="shared" si="98"/>
        <v>55486.301604966626</v>
      </c>
      <c r="AW415">
        <f t="shared" si="99"/>
        <v>60874.569239087476</v>
      </c>
      <c r="AX415" s="21">
        <f t="shared" si="100"/>
        <v>109.71098717748839</v>
      </c>
    </row>
    <row r="416" spans="1:50" ht="18">
      <c r="A416" s="3" t="s">
        <v>41</v>
      </c>
      <c r="B416" s="3" t="s">
        <v>1181</v>
      </c>
      <c r="C416" s="3" t="s">
        <v>54</v>
      </c>
      <c r="D416" s="3" t="s">
        <v>1182</v>
      </c>
      <c r="E416" s="3" t="str">
        <f t="shared" si="103"/>
        <v>(18:3_21:1)</v>
      </c>
      <c r="F416" s="3">
        <v>823.60910000000001</v>
      </c>
      <c r="G416" s="3" t="s">
        <v>143</v>
      </c>
      <c r="H416" s="3"/>
      <c r="I416" s="3">
        <v>30.62</v>
      </c>
      <c r="J416" s="3" t="s">
        <v>46</v>
      </c>
      <c r="K416" s="9">
        <v>1.1503664340567346</v>
      </c>
      <c r="L416" s="10">
        <v>0.39055327021507424</v>
      </c>
      <c r="M416" s="9">
        <v>1.8636529981042824</v>
      </c>
      <c r="N416" s="9">
        <v>4.6828075692088272E-2</v>
      </c>
      <c r="O416" s="9">
        <v>1.1527734395545619</v>
      </c>
      <c r="P416" s="9">
        <v>0.30102803365936515</v>
      </c>
      <c r="Q416" s="9">
        <v>0.61855583669662162</v>
      </c>
      <c r="R416" s="9">
        <v>5.732572955640778E-2</v>
      </c>
      <c r="S416" s="9">
        <v>1.0020923815460601</v>
      </c>
      <c r="T416" s="9">
        <v>0.98969762313854992</v>
      </c>
      <c r="U416" s="3" t="s">
        <v>38</v>
      </c>
      <c r="V416" s="3" t="s">
        <v>58</v>
      </c>
      <c r="W416" s="3" t="s">
        <v>37</v>
      </c>
      <c r="X416" s="3" t="s">
        <v>38</v>
      </c>
      <c r="Y416" s="16" t="s">
        <v>10</v>
      </c>
      <c r="Z416" s="16" t="s">
        <v>10</v>
      </c>
      <c r="AA416" s="11">
        <v>435771.55692157103</v>
      </c>
      <c r="AB416" s="11">
        <v>405128.59246144164</v>
      </c>
      <c r="AC416" s="11">
        <v>454534.10562640376</v>
      </c>
      <c r="AD416" s="20">
        <f t="shared" si="89"/>
        <v>431811.41833647218</v>
      </c>
      <c r="AE416">
        <f t="shared" si="90"/>
        <v>24939.691377064049</v>
      </c>
      <c r="AF416" s="31">
        <f t="shared" si="91"/>
        <v>5.7755979388277243</v>
      </c>
      <c r="AG416" s="11">
        <v>264396.92443839187</v>
      </c>
      <c r="AH416" s="11">
        <v>341527.99189092632</v>
      </c>
      <c r="AI416" s="11">
        <v>393474.13506449491</v>
      </c>
      <c r="AJ416" s="20">
        <f t="shared" si="92"/>
        <v>333133.01713127102</v>
      </c>
      <c r="AK416">
        <f t="shared" si="93"/>
        <v>64946.811135461328</v>
      </c>
      <c r="AL416" s="21">
        <f t="shared" si="94"/>
        <v>19.495759290010287</v>
      </c>
      <c r="AM416" s="11">
        <v>522145.93668560864</v>
      </c>
      <c r="AN416" s="11">
        <v>337358.53818956402</v>
      </c>
      <c r="AO416" s="11">
        <v>299541.69396528264</v>
      </c>
      <c r="AP416" s="20">
        <f t="shared" si="95"/>
        <v>386348.72294681845</v>
      </c>
      <c r="AQ416">
        <f t="shared" si="96"/>
        <v>119114.19256824481</v>
      </c>
      <c r="AR416" s="31">
        <f t="shared" si="97"/>
        <v>30.830745772813405</v>
      </c>
      <c r="AS416" s="11">
        <v>403698.88776301267</v>
      </c>
      <c r="AT416" s="11">
        <v>274215.90112414211</v>
      </c>
      <c r="AU416" s="11">
        <v>428743.97076056589</v>
      </c>
      <c r="AV416" s="20">
        <f t="shared" si="98"/>
        <v>368886.25321590691</v>
      </c>
      <c r="AW416">
        <f t="shared" si="99"/>
        <v>82937.752076317003</v>
      </c>
      <c r="AX416" s="21">
        <f t="shared" si="100"/>
        <v>22.483286203613023</v>
      </c>
    </row>
    <row r="417" spans="1:50" ht="18">
      <c r="A417" s="3" t="s">
        <v>41</v>
      </c>
      <c r="B417" s="3" t="s">
        <v>1183</v>
      </c>
      <c r="C417" s="3" t="s">
        <v>93</v>
      </c>
      <c r="D417" s="3" t="s">
        <v>592</v>
      </c>
      <c r="E417" s="3" t="str">
        <f t="shared" si="103"/>
        <v>(18:0_18:3)</v>
      </c>
      <c r="F417" s="3">
        <v>860.54150000000004</v>
      </c>
      <c r="G417" s="3" t="s">
        <v>514</v>
      </c>
      <c r="H417" s="3"/>
      <c r="I417" s="3">
        <v>20.914999999999999</v>
      </c>
      <c r="J417" s="3" t="s">
        <v>90</v>
      </c>
      <c r="K417" s="9">
        <v>1.0479181857153836</v>
      </c>
      <c r="L417" s="10">
        <v>0.87152516377718126</v>
      </c>
      <c r="M417" s="9">
        <v>1.1265687808619853</v>
      </c>
      <c r="N417" s="9">
        <v>0.69244195713348322</v>
      </c>
      <c r="O417" s="9">
        <v>1.0442885993437403</v>
      </c>
      <c r="P417" s="9">
        <v>7.5868214605431051E-3</v>
      </c>
      <c r="Q417" s="9">
        <v>0.92696390764948322</v>
      </c>
      <c r="R417" s="9">
        <v>0.79437451646018764</v>
      </c>
      <c r="S417" s="9">
        <v>0.99653638383118093</v>
      </c>
      <c r="T417" s="9">
        <v>0.99018805947859145</v>
      </c>
      <c r="U417" s="3" t="s">
        <v>58</v>
      </c>
      <c r="V417" s="3" t="s">
        <v>58</v>
      </c>
      <c r="W417" s="3" t="s">
        <v>58</v>
      </c>
      <c r="X417" s="3" t="s">
        <v>58</v>
      </c>
      <c r="Y417" s="16" t="s">
        <v>10</v>
      </c>
      <c r="Z417" s="16" t="s">
        <v>10</v>
      </c>
      <c r="AA417" s="11">
        <v>2534506.8028883198</v>
      </c>
      <c r="AB417" s="11">
        <v>5691475.2178949518</v>
      </c>
      <c r="AC417" s="11">
        <v>5802494.6987996688</v>
      </c>
      <c r="AD417" s="20">
        <f t="shared" si="89"/>
        <v>4676158.9065276468</v>
      </c>
      <c r="AE417">
        <f t="shared" si="90"/>
        <v>1855555.6124924265</v>
      </c>
      <c r="AF417" s="31">
        <f t="shared" si="91"/>
        <v>39.681192397079975</v>
      </c>
      <c r="AG417" s="11">
        <v>6583427.0278934082</v>
      </c>
      <c r="AH417" s="11">
        <v>2560049.2242366648</v>
      </c>
      <c r="AI417" s="11">
        <v>4938326.334971576</v>
      </c>
      <c r="AJ417" s="20">
        <f t="shared" si="92"/>
        <v>4693934.1957005495</v>
      </c>
      <c r="AK417">
        <f t="shared" si="93"/>
        <v>2022792.0990656798</v>
      </c>
      <c r="AL417" s="21">
        <f t="shared" si="94"/>
        <v>43.093746412518399</v>
      </c>
      <c r="AM417" s="11">
        <v>7415995.4547037221</v>
      </c>
      <c r="AN417" s="11">
        <v>7827845.6050292449</v>
      </c>
      <c r="AO417" s="11">
        <v>4331101.9308771994</v>
      </c>
      <c r="AP417" s="20">
        <f t="shared" si="95"/>
        <v>6524980.9968700558</v>
      </c>
      <c r="AQ417">
        <f t="shared" si="96"/>
        <v>1911081.9327627078</v>
      </c>
      <c r="AR417" s="31">
        <f t="shared" si="97"/>
        <v>29.288697295508261</v>
      </c>
      <c r="AS417" s="11">
        <v>2950488.4050158625</v>
      </c>
      <c r="AT417" s="11">
        <v>4424349.8001490636</v>
      </c>
      <c r="AU417" s="11">
        <v>3435274.5362639469</v>
      </c>
      <c r="AV417" s="20">
        <f t="shared" si="98"/>
        <v>3603370.913809624</v>
      </c>
      <c r="AW417">
        <f t="shared" si="99"/>
        <v>751171.84926219401</v>
      </c>
      <c r="AX417" s="21">
        <f t="shared" si="100"/>
        <v>20.846364896363831</v>
      </c>
    </row>
    <row r="418" spans="1:50" ht="18">
      <c r="A418" s="3" t="s">
        <v>41</v>
      </c>
      <c r="B418" s="3" t="s">
        <v>1184</v>
      </c>
      <c r="C418" s="3" t="s">
        <v>51</v>
      </c>
      <c r="D418" s="3" t="s">
        <v>1185</v>
      </c>
      <c r="E418" s="3" t="str">
        <f t="shared" si="103"/>
        <v>(d18:1+hO_16:0+O)</v>
      </c>
      <c r="F418" s="3">
        <v>569.50189999999998</v>
      </c>
      <c r="G418" s="3" t="s">
        <v>515</v>
      </c>
      <c r="H418" s="3"/>
      <c r="I418" s="3">
        <v>20.327000000000002</v>
      </c>
      <c r="J418" s="3" t="s">
        <v>46</v>
      </c>
      <c r="K418" s="9">
        <v>0.89757682281318807</v>
      </c>
      <c r="L418" s="10">
        <v>0.64684560196215335</v>
      </c>
      <c r="M418" s="9">
        <v>1.2505153054499625</v>
      </c>
      <c r="N418" s="9">
        <v>0.29560511279542184</v>
      </c>
      <c r="O418" s="9">
        <v>0.90044571279295793</v>
      </c>
      <c r="P418" s="9">
        <v>0.64618251779045577</v>
      </c>
      <c r="Q418" s="9">
        <v>0.72005972967196763</v>
      </c>
      <c r="R418" s="9">
        <v>0.21168521539368576</v>
      </c>
      <c r="S418" s="9">
        <v>1.0031962612077907</v>
      </c>
      <c r="T418" s="9">
        <v>0.99089846031934525</v>
      </c>
      <c r="U418" s="3" t="s">
        <v>37</v>
      </c>
      <c r="V418" s="3" t="s">
        <v>37</v>
      </c>
      <c r="W418" s="3" t="s">
        <v>37</v>
      </c>
      <c r="X418" s="3" t="s">
        <v>37</v>
      </c>
      <c r="Y418" s="16" t="s">
        <v>10</v>
      </c>
      <c r="Z418" s="16" t="s">
        <v>10</v>
      </c>
      <c r="AA418" s="11">
        <v>3151846.9701148001</v>
      </c>
      <c r="AB418" s="11">
        <v>497093.10357701505</v>
      </c>
      <c r="AC418" s="11">
        <v>524542.27668867866</v>
      </c>
      <c r="AD418" s="20">
        <f t="shared" si="89"/>
        <v>1391160.7834601647</v>
      </c>
      <c r="AE418">
        <f t="shared" si="90"/>
        <v>1524860.7314058093</v>
      </c>
      <c r="AF418" s="31">
        <f t="shared" si="91"/>
        <v>109.61067545428497</v>
      </c>
      <c r="AG418" s="11">
        <v>545560.58347309276</v>
      </c>
      <c r="AH418" s="11">
        <v>451369.74468368076</v>
      </c>
      <c r="AI418" s="11">
        <v>679621.69314488745</v>
      </c>
      <c r="AJ418" s="20">
        <f t="shared" si="92"/>
        <v>558850.67376722035</v>
      </c>
      <c r="AK418">
        <f t="shared" si="93"/>
        <v>114704.87290914811</v>
      </c>
      <c r="AL418" s="21">
        <f t="shared" si="94"/>
        <v>20.525138161849377</v>
      </c>
      <c r="AM418" s="11">
        <v>752183.57622438285</v>
      </c>
      <c r="AN418" s="11">
        <v>1098705.6073485732</v>
      </c>
      <c r="AO418" s="11">
        <v>865211.62437406974</v>
      </c>
      <c r="AP418" s="20">
        <f t="shared" si="95"/>
        <v>905366.93598234188</v>
      </c>
      <c r="AQ418">
        <f t="shared" si="96"/>
        <v>176716.48565251831</v>
      </c>
      <c r="AR418" s="31">
        <f t="shared" si="97"/>
        <v>19.518769531911087</v>
      </c>
      <c r="AS418" s="11">
        <v>651713.16706670111</v>
      </c>
      <c r="AT418" s="11">
        <v>467805.17885569925</v>
      </c>
      <c r="AU418" s="11">
        <v>560541.66188964224</v>
      </c>
      <c r="AV418" s="20">
        <f t="shared" si="98"/>
        <v>560020.00260401412</v>
      </c>
      <c r="AW418">
        <f t="shared" si="99"/>
        <v>91955.103872826265</v>
      </c>
      <c r="AX418" s="21">
        <f t="shared" si="100"/>
        <v>16.419967759231454</v>
      </c>
    </row>
    <row r="419" spans="1:50" ht="18">
      <c r="A419" s="3" t="s">
        <v>41</v>
      </c>
      <c r="B419" s="3" t="s">
        <v>1186</v>
      </c>
      <c r="C419" s="3" t="s">
        <v>472</v>
      </c>
      <c r="D419" s="3" t="s">
        <v>585</v>
      </c>
      <c r="E419" s="3" t="str">
        <f t="shared" si="103"/>
        <v>(16:0_18:3)</v>
      </c>
      <c r="F419" s="3">
        <v>912.47649999999999</v>
      </c>
      <c r="G419" s="3" t="s">
        <v>516</v>
      </c>
      <c r="H419" s="3"/>
      <c r="I419" s="3">
        <v>28.353999999999999</v>
      </c>
      <c r="J419" s="3" t="s">
        <v>90</v>
      </c>
      <c r="K419" s="9">
        <v>1.4256237218109824</v>
      </c>
      <c r="L419" s="10">
        <v>0.26531193512117873</v>
      </c>
      <c r="M419" s="9">
        <v>2.0732423282152506</v>
      </c>
      <c r="N419" s="9">
        <v>1.3548805757379546E-3</v>
      </c>
      <c r="O419" s="9">
        <v>1.428121777455972</v>
      </c>
      <c r="P419" s="9">
        <v>8.2710444638860209E-2</v>
      </c>
      <c r="Q419" s="9">
        <v>0.68883495094631308</v>
      </c>
      <c r="R419" s="9">
        <v>3.3816905381184106E-2</v>
      </c>
      <c r="S419" s="9">
        <v>1.0017522545442892</v>
      </c>
      <c r="T419" s="9">
        <v>0.99420855406454334</v>
      </c>
      <c r="U419" s="3" t="s">
        <v>38</v>
      </c>
      <c r="V419" s="3" t="s">
        <v>38</v>
      </c>
      <c r="W419" s="3" t="s">
        <v>38</v>
      </c>
      <c r="X419" s="3" t="s">
        <v>58</v>
      </c>
      <c r="Y419" s="3" t="s">
        <v>10</v>
      </c>
      <c r="Z419" s="3" t="s">
        <v>9</v>
      </c>
      <c r="AA419" s="11">
        <v>11991160.350602601</v>
      </c>
      <c r="AB419" s="11">
        <v>72398289.545300126</v>
      </c>
      <c r="AC419" s="11">
        <v>83775856.741673335</v>
      </c>
      <c r="AD419" s="20">
        <f t="shared" si="89"/>
        <v>56055102.212525345</v>
      </c>
      <c r="AE419">
        <f t="shared" si="90"/>
        <v>38582191.334023267</v>
      </c>
      <c r="AF419" s="31">
        <f t="shared" si="91"/>
        <v>68.829044656352778</v>
      </c>
      <c r="AG419" s="11">
        <v>106381840.78513299</v>
      </c>
      <c r="AH419" s="11">
        <v>107190724.72037554</v>
      </c>
      <c r="AI419" s="11">
        <v>165161279.50145072</v>
      </c>
      <c r="AJ419" s="20">
        <f t="shared" si="92"/>
        <v>126244615.00231975</v>
      </c>
      <c r="AK419">
        <f t="shared" si="93"/>
        <v>33705246.700011142</v>
      </c>
      <c r="AL419" s="21">
        <f t="shared" si="94"/>
        <v>26.698363886167982</v>
      </c>
      <c r="AM419" s="11">
        <v>77236671.802272499</v>
      </c>
      <c r="AN419" s="11">
        <v>156026876.88435936</v>
      </c>
      <c r="AO419" s="11">
        <v>154250655.26234317</v>
      </c>
      <c r="AP419" s="20">
        <f t="shared" si="95"/>
        <v>129171401.31632501</v>
      </c>
      <c r="AQ419">
        <f t="shared" si="96"/>
        <v>44985562.55162289</v>
      </c>
      <c r="AR419" s="31">
        <f t="shared" si="97"/>
        <v>34.826255729361279</v>
      </c>
      <c r="AS419" s="11">
        <v>103519781.2647227</v>
      </c>
      <c r="AT419" s="11">
        <v>103030472.08727756</v>
      </c>
      <c r="AU419" s="11">
        <v>116376186.11338656</v>
      </c>
      <c r="AV419" s="20">
        <f t="shared" si="98"/>
        <v>107642146.48846227</v>
      </c>
      <c r="AW419">
        <f t="shared" si="99"/>
        <v>7567855.8386833472</v>
      </c>
      <c r="AX419" s="21">
        <f t="shared" si="100"/>
        <v>7.0305694243049262</v>
      </c>
    </row>
    <row r="420" spans="1:50" ht="18">
      <c r="A420" s="3" t="s">
        <v>41</v>
      </c>
      <c r="B420" s="3" t="s">
        <v>1187</v>
      </c>
      <c r="C420" s="3" t="s">
        <v>72</v>
      </c>
      <c r="D420" s="3" t="s">
        <v>1188</v>
      </c>
      <c r="E420" s="3" t="str">
        <f t="shared" si="103"/>
        <v>(18:3_18:2_20:5)</v>
      </c>
      <c r="F420" s="3">
        <v>898.70500000000004</v>
      </c>
      <c r="G420" s="3" t="s">
        <v>517</v>
      </c>
      <c r="H420" s="3"/>
      <c r="I420" s="3">
        <v>37.716999999999999</v>
      </c>
      <c r="J420" s="3" t="s">
        <v>46</v>
      </c>
      <c r="K420" s="9">
        <v>0.82174486503446997</v>
      </c>
      <c r="L420" s="10">
        <v>0.58100436471596872</v>
      </c>
      <c r="M420" s="9">
        <v>1.1242095009581972</v>
      </c>
      <c r="N420" s="9">
        <v>0.44944125197166002</v>
      </c>
      <c r="O420" s="9">
        <v>0.82025062808323868</v>
      </c>
      <c r="P420" s="9">
        <v>0.48413629746067133</v>
      </c>
      <c r="Q420" s="9">
        <v>0.72962435149686489</v>
      </c>
      <c r="R420" s="9">
        <v>0.24659874165057344</v>
      </c>
      <c r="S420" s="9">
        <v>0.99818162909826202</v>
      </c>
      <c r="T420" s="9">
        <v>0.99650865742336614</v>
      </c>
      <c r="U420" s="3" t="s">
        <v>38</v>
      </c>
      <c r="V420" s="3" t="s">
        <v>58</v>
      </c>
      <c r="W420" s="3" t="s">
        <v>58</v>
      </c>
      <c r="X420" s="3" t="s">
        <v>58</v>
      </c>
      <c r="Y420" s="16" t="s">
        <v>10</v>
      </c>
      <c r="Z420" s="16" t="s">
        <v>10</v>
      </c>
      <c r="AA420" s="11">
        <v>5390317.1960973097</v>
      </c>
      <c r="AB420" s="11">
        <v>1128924.6936502857</v>
      </c>
      <c r="AC420" s="11">
        <v>1429845.3470881679</v>
      </c>
      <c r="AD420" s="20">
        <f t="shared" si="89"/>
        <v>2649695.745611921</v>
      </c>
      <c r="AE420">
        <f t="shared" si="90"/>
        <v>2378212.0933722137</v>
      </c>
      <c r="AF420" s="31">
        <f t="shared" si="91"/>
        <v>89.754157522073882</v>
      </c>
      <c r="AG420" s="11">
        <v>1898340.3431755931</v>
      </c>
      <c r="AH420" s="11">
        <v>1242852.1052596322</v>
      </c>
      <c r="AI420" s="11">
        <v>2646822.3606126653</v>
      </c>
      <c r="AJ420" s="20">
        <f t="shared" si="92"/>
        <v>1929338.2696826302</v>
      </c>
      <c r="AK420">
        <f t="shared" si="93"/>
        <v>702498.23705459747</v>
      </c>
      <c r="AL420" s="21">
        <f t="shared" si="94"/>
        <v>36.411356582386986</v>
      </c>
      <c r="AM420" s="11">
        <v>885662.46041724319</v>
      </c>
      <c r="AN420" s="11">
        <v>1849825.2464706961</v>
      </c>
      <c r="AO420" s="11">
        <v>1605733.393932889</v>
      </c>
      <c r="AP420" s="20">
        <f t="shared" si="95"/>
        <v>1447073.7002736095</v>
      </c>
      <c r="AQ420">
        <f t="shared" si="96"/>
        <v>501280.50360714342</v>
      </c>
      <c r="AR420" s="31">
        <f t="shared" si="97"/>
        <v>34.640979482410771</v>
      </c>
      <c r="AS420" s="11">
        <v>905256.94699837081</v>
      </c>
      <c r="AT420" s="11">
        <v>1025169.7037180699</v>
      </c>
      <c r="AU420" s="11">
        <v>1058168.9421609684</v>
      </c>
      <c r="AV420" s="20">
        <f t="shared" si="98"/>
        <v>996198.53095913643</v>
      </c>
      <c r="AW420">
        <f t="shared" si="99"/>
        <v>80467.485386474887</v>
      </c>
      <c r="AX420" s="21">
        <f t="shared" si="100"/>
        <v>8.0774547327429875</v>
      </c>
    </row>
    <row r="421" spans="1:50" ht="18">
      <c r="A421" s="3" t="s">
        <v>41</v>
      </c>
      <c r="B421" s="3" t="s">
        <v>1189</v>
      </c>
      <c r="C421" s="3" t="s">
        <v>43</v>
      </c>
      <c r="D421" s="3" t="s">
        <v>702</v>
      </c>
      <c r="E421" s="3" t="str">
        <f t="shared" si="103"/>
        <v>(16:1_18:1)</v>
      </c>
      <c r="F421" s="3">
        <v>592.50670000000002</v>
      </c>
      <c r="G421" s="3" t="s">
        <v>182</v>
      </c>
      <c r="H421" s="3"/>
      <c r="I421" s="3">
        <v>27.187999999999999</v>
      </c>
      <c r="J421" s="3" t="s">
        <v>46</v>
      </c>
      <c r="K421" s="9">
        <v>1.1738622963914236</v>
      </c>
      <c r="L421" s="10">
        <v>0.43469700826061369</v>
      </c>
      <c r="M421" s="9">
        <v>1.5296082335431151</v>
      </c>
      <c r="N421" s="9">
        <v>4.9369285642666134E-2</v>
      </c>
      <c r="O421" s="9">
        <v>1.1747301750539969</v>
      </c>
      <c r="P421" s="9">
        <v>0.44087681412430035</v>
      </c>
      <c r="Q421" s="9">
        <v>0.76799414993531068</v>
      </c>
      <c r="R421" s="9">
        <v>0.11141718589448353</v>
      </c>
      <c r="S421" s="9">
        <v>1.0007393360066519</v>
      </c>
      <c r="T421" s="9">
        <v>0.99665268160529918</v>
      </c>
      <c r="U421" s="3" t="s">
        <v>58</v>
      </c>
      <c r="V421" s="3" t="s">
        <v>37</v>
      </c>
      <c r="W421" s="3" t="s">
        <v>58</v>
      </c>
      <c r="X421" s="3" t="s">
        <v>37</v>
      </c>
      <c r="Y421" s="3"/>
      <c r="Z421" s="3"/>
      <c r="AA421" s="11">
        <v>33184936.532000002</v>
      </c>
      <c r="AB421" s="11">
        <v>74582744.885767549</v>
      </c>
      <c r="AC421" s="11">
        <v>69817565.476435199</v>
      </c>
      <c r="AD421" s="20">
        <f t="shared" si="89"/>
        <v>59195082.298067592</v>
      </c>
      <c r="AE421">
        <f t="shared" si="90"/>
        <v>22651103.63271163</v>
      </c>
      <c r="AF421" s="31">
        <f t="shared" si="91"/>
        <v>38.265178040729019</v>
      </c>
      <c r="AG421" s="11">
        <v>86936280.598568454</v>
      </c>
      <c r="AH421" s="11">
        <v>84151970.768765822</v>
      </c>
      <c r="AI421" s="11">
        <v>166360471.08106235</v>
      </c>
      <c r="AJ421" s="20">
        <f t="shared" si="92"/>
        <v>112482907.48279887</v>
      </c>
      <c r="AK421">
        <f t="shared" si="93"/>
        <v>46680102.718083002</v>
      </c>
      <c r="AL421" s="21">
        <f t="shared" si="94"/>
        <v>41.499729836927827</v>
      </c>
      <c r="AM421" s="11">
        <v>77130170.333133474</v>
      </c>
      <c r="AN421" s="11">
        <v>158385946.94599295</v>
      </c>
      <c r="AO421" s="11">
        <v>154250655.26234317</v>
      </c>
      <c r="AP421" s="20">
        <f t="shared" si="95"/>
        <v>129922257.5138232</v>
      </c>
      <c r="AQ421">
        <f t="shared" si="96"/>
        <v>45766019.17358961</v>
      </c>
      <c r="AR421" s="31">
        <f t="shared" si="97"/>
        <v>35.225695773274488</v>
      </c>
      <c r="AS421" s="11">
        <v>104369743.03237334</v>
      </c>
      <c r="AT421" s="11">
        <v>103030472.08727756</v>
      </c>
      <c r="AU421" s="11">
        <v>117113577.01697038</v>
      </c>
      <c r="AV421" s="20">
        <f t="shared" si="98"/>
        <v>108171264.04554044</v>
      </c>
      <c r="AW421">
        <f t="shared" si="99"/>
        <v>7773167.4769908143</v>
      </c>
      <c r="AX421" s="21">
        <f t="shared" si="100"/>
        <v>7.1859819200395831</v>
      </c>
    </row>
    <row r="422" spans="1:50" ht="18">
      <c r="A422" s="3" t="s">
        <v>41</v>
      </c>
      <c r="B422" s="3" t="s">
        <v>1190</v>
      </c>
      <c r="C422" s="3" t="s">
        <v>72</v>
      </c>
      <c r="D422" s="3" t="s">
        <v>1191</v>
      </c>
      <c r="E422" s="3" t="str">
        <f t="shared" si="103"/>
        <v>(15:0_14:1_16:1)</v>
      </c>
      <c r="F422" s="3">
        <v>760.65809999999999</v>
      </c>
      <c r="G422" s="3" t="s">
        <v>518</v>
      </c>
      <c r="H422" s="3"/>
      <c r="I422" s="3">
        <v>37.616</v>
      </c>
      <c r="J422" s="3" t="s">
        <v>90</v>
      </c>
      <c r="K422" s="9">
        <v>0.70104346571674236</v>
      </c>
      <c r="L422" s="10">
        <v>0.42198254187103745</v>
      </c>
      <c r="M422" s="9">
        <v>0.60003732154902811</v>
      </c>
      <c r="N422" s="9">
        <v>0.26096146081773386</v>
      </c>
      <c r="O422" s="9">
        <v>0.70144867792110011</v>
      </c>
      <c r="P422" s="9">
        <v>0.30206499579469015</v>
      </c>
      <c r="Q422" s="9">
        <v>1.1690084145270718</v>
      </c>
      <c r="R422" s="9">
        <v>0.70376383140443766</v>
      </c>
      <c r="S422" s="9">
        <v>1.0005780129537953</v>
      </c>
      <c r="T422" s="9">
        <v>0.99893005305660898</v>
      </c>
      <c r="U422" s="3" t="s">
        <v>58</v>
      </c>
      <c r="V422" s="3" t="s">
        <v>38</v>
      </c>
      <c r="W422" s="3" t="s">
        <v>38</v>
      </c>
      <c r="X422" s="3" t="s">
        <v>38</v>
      </c>
      <c r="Y422" s="3"/>
      <c r="Z422" s="3"/>
      <c r="AA422" s="11">
        <v>7394466.0379999997</v>
      </c>
      <c r="AB422" s="11">
        <v>8260528.2574350126</v>
      </c>
      <c r="AC422" s="11">
        <v>4947592.6321329875</v>
      </c>
      <c r="AD422" s="20">
        <f t="shared" si="89"/>
        <v>6867528.9758559996</v>
      </c>
      <c r="AE422">
        <f t="shared" si="90"/>
        <v>1718177.1197826336</v>
      </c>
      <c r="AF422" s="31">
        <f t="shared" si="91"/>
        <v>25.018855047036364</v>
      </c>
      <c r="AG422" s="11">
        <v>10222868.378734365</v>
      </c>
      <c r="AH422" s="11">
        <v>8299947.3699533436</v>
      </c>
      <c r="AI422" s="11">
        <v>5674719.6728869714</v>
      </c>
      <c r="AJ422" s="20">
        <f t="shared" si="92"/>
        <v>8065845.1405248931</v>
      </c>
      <c r="AK422">
        <f t="shared" si="93"/>
        <v>2283093.7459931117</v>
      </c>
      <c r="AL422" s="21">
        <f t="shared" si="94"/>
        <v>28.305697744211056</v>
      </c>
      <c r="AM422" s="11">
        <v>7000622.7690277603</v>
      </c>
      <c r="AN422" s="11">
        <v>4469582.3367546275</v>
      </c>
      <c r="AO422" s="11">
        <v>4456177.6747654928</v>
      </c>
      <c r="AP422" s="20">
        <f t="shared" si="95"/>
        <v>5308794.2601826265</v>
      </c>
      <c r="AQ422">
        <f t="shared" si="96"/>
        <v>1465181.797166012</v>
      </c>
      <c r="AR422" s="31">
        <f t="shared" si="97"/>
        <v>27.599144464031433</v>
      </c>
      <c r="AS422" s="11">
        <v>5695994.601636746</v>
      </c>
      <c r="AT422" s="11">
        <v>7326973.5622227518</v>
      </c>
      <c r="AU422" s="11">
        <v>6651093.5882707667</v>
      </c>
      <c r="AV422" s="20">
        <f t="shared" si="98"/>
        <v>6558020.5840434209</v>
      </c>
      <c r="AW422">
        <f t="shared" si="99"/>
        <v>819463.25759944844</v>
      </c>
      <c r="AX422" s="21">
        <f t="shared" si="100"/>
        <v>12.495588373011772</v>
      </c>
    </row>
    <row r="423" spans="1:50" ht="18">
      <c r="A423" s="3" t="s">
        <v>41</v>
      </c>
      <c r="B423" s="3" t="s">
        <v>1192</v>
      </c>
      <c r="C423" s="3" t="s">
        <v>72</v>
      </c>
      <c r="D423" s="3" t="s">
        <v>1193</v>
      </c>
      <c r="E423" s="3" t="str">
        <f t="shared" si="103"/>
        <v>(14:0p_11:2_11:2)</v>
      </c>
      <c r="F423" s="3">
        <v>614.49099999999999</v>
      </c>
      <c r="G423" s="3" t="s">
        <v>332</v>
      </c>
      <c r="H423" s="3"/>
      <c r="I423" s="3">
        <v>21.015000000000001</v>
      </c>
      <c r="J423" s="3" t="s">
        <v>46</v>
      </c>
      <c r="K423" s="9">
        <v>1.5349242735579822</v>
      </c>
      <c r="L423" s="10">
        <v>0.24003719611524663</v>
      </c>
      <c r="M423" s="9">
        <v>2.1972461699759287</v>
      </c>
      <c r="N423" s="9">
        <v>2.0199051417084004E-3</v>
      </c>
      <c r="O423" s="9">
        <v>1.5345455385364692</v>
      </c>
      <c r="P423" s="9">
        <v>5.0233105888103036E-2</v>
      </c>
      <c r="Q423" s="9">
        <v>0.69839490882047173</v>
      </c>
      <c r="R423" s="9">
        <v>2.9325670160284485E-2</v>
      </c>
      <c r="S423" s="9">
        <v>0.99975325491424072</v>
      </c>
      <c r="T423" s="9">
        <v>0.99923355350590348</v>
      </c>
      <c r="U423" s="3" t="s">
        <v>37</v>
      </c>
      <c r="V423" s="3" t="s">
        <v>38</v>
      </c>
      <c r="W423" s="3" t="s">
        <v>38</v>
      </c>
      <c r="X423" s="3" t="s">
        <v>38</v>
      </c>
      <c r="Y423" s="3"/>
      <c r="Z423" s="3"/>
      <c r="AA423" s="11">
        <v>75240040.258000001</v>
      </c>
      <c r="AB423" s="11">
        <v>11000057.104831826</v>
      </c>
      <c r="AC423" s="11">
        <v>16700539.566545775</v>
      </c>
      <c r="AD423" s="20">
        <f t="shared" si="89"/>
        <v>34313545.643125869</v>
      </c>
      <c r="AE423">
        <f t="shared" si="90"/>
        <v>35557802.88727171</v>
      </c>
      <c r="AF423" s="31">
        <f t="shared" si="91"/>
        <v>103.62614011704471</v>
      </c>
      <c r="AG423" s="11">
        <v>7959811.2960843015</v>
      </c>
      <c r="AH423" s="11">
        <v>14544779.457258662</v>
      </c>
      <c r="AI423" s="11">
        <v>15727245.279686242</v>
      </c>
      <c r="AJ423" s="20">
        <f t="shared" si="92"/>
        <v>12743945.344343068</v>
      </c>
      <c r="AK423">
        <f t="shared" si="93"/>
        <v>4185153.5574078886</v>
      </c>
      <c r="AL423" s="21">
        <f t="shared" si="94"/>
        <v>32.840328833218386</v>
      </c>
      <c r="AM423" s="11">
        <v>25266611.175627161</v>
      </c>
      <c r="AN423" s="11">
        <v>16471283.692389833</v>
      </c>
      <c r="AO423" s="11">
        <v>11976025.572045172</v>
      </c>
      <c r="AP423" s="20">
        <f t="shared" si="95"/>
        <v>17904640.146687388</v>
      </c>
      <c r="AQ423">
        <f t="shared" si="96"/>
        <v>6760236.6427028691</v>
      </c>
      <c r="AR423" s="31">
        <f t="shared" si="97"/>
        <v>37.756897582516388</v>
      </c>
      <c r="AS423" s="11">
        <v>16161308.79973395</v>
      </c>
      <c r="AT423" s="11">
        <v>11979971.801615059</v>
      </c>
      <c r="AU423" s="11">
        <v>20061617.190847527</v>
      </c>
      <c r="AV423" s="20">
        <f t="shared" si="98"/>
        <v>16067632.597398847</v>
      </c>
      <c r="AW423">
        <f t="shared" si="99"/>
        <v>4041636.9793053456</v>
      </c>
      <c r="AX423" s="21">
        <f t="shared" si="100"/>
        <v>25.153904626619589</v>
      </c>
    </row>
    <row r="424" spans="1:50" ht="18">
      <c r="A424" s="3" t="s">
        <v>41</v>
      </c>
      <c r="B424" s="3" t="s">
        <v>1194</v>
      </c>
      <c r="C424" s="3" t="s">
        <v>72</v>
      </c>
      <c r="D424" s="3" t="s">
        <v>1195</v>
      </c>
      <c r="E424" s="3" t="str">
        <f t="shared" si="103"/>
        <v>(18:0_8:0_10:0)</v>
      </c>
      <c r="F424" s="3">
        <v>638.54849999999999</v>
      </c>
      <c r="G424" s="3" t="s">
        <v>519</v>
      </c>
      <c r="H424" s="3"/>
      <c r="I424" s="3">
        <v>32.573</v>
      </c>
      <c r="J424" s="3" t="s">
        <v>46</v>
      </c>
      <c r="K424" s="9">
        <v>0</v>
      </c>
      <c r="L424" s="10">
        <v>0.42264973081037416</v>
      </c>
      <c r="M424" s="9">
        <v>1.1711441437158812</v>
      </c>
      <c r="N424" s="9">
        <v>0.91698881234572949</v>
      </c>
      <c r="O424" s="9">
        <v>0</v>
      </c>
      <c r="P424" s="9">
        <v>0.42264973081037416</v>
      </c>
      <c r="Q424" s="9">
        <v>0</v>
      </c>
      <c r="R424" s="9">
        <v>0.42264973081037416</v>
      </c>
      <c r="S424" s="9" t="s">
        <v>565</v>
      </c>
      <c r="T424" s="9" t="s">
        <v>565</v>
      </c>
      <c r="U424" s="3" t="s">
        <v>37</v>
      </c>
      <c r="V424" s="3" t="s">
        <v>38</v>
      </c>
      <c r="W424" s="3" t="s">
        <v>38</v>
      </c>
      <c r="X424" s="3" t="s">
        <v>38</v>
      </c>
      <c r="Y424" s="3"/>
      <c r="Z424" s="3"/>
      <c r="AA424" s="11">
        <v>0</v>
      </c>
      <c r="AB424" s="11">
        <v>614317.26493403618</v>
      </c>
      <c r="AC424" s="11">
        <v>3405366.2928324291</v>
      </c>
      <c r="AD424" s="20">
        <f t="shared" si="89"/>
        <v>1339894.5192554884</v>
      </c>
      <c r="AE424">
        <f t="shared" si="90"/>
        <v>1814931.5857853466</v>
      </c>
      <c r="AF424" s="31">
        <f t="shared" si="91"/>
        <v>135.45331813087887</v>
      </c>
      <c r="AG424" s="11">
        <v>1279381.1593902772</v>
      </c>
      <c r="AH424" s="11">
        <v>875044.26920771622</v>
      </c>
      <c r="AI424" s="11">
        <v>390662.28609374585</v>
      </c>
      <c r="AJ424" s="20">
        <f t="shared" si="92"/>
        <v>848362.57156391302</v>
      </c>
      <c r="AK424">
        <f t="shared" si="93"/>
        <v>444959.82254607067</v>
      </c>
      <c r="AL424" s="21">
        <f t="shared" si="94"/>
        <v>52.449251942575678</v>
      </c>
      <c r="AM424" s="11">
        <v>2407879.26086296</v>
      </c>
      <c r="AN424" s="11">
        <v>2097532.3314861758</v>
      </c>
      <c r="AO424" s="11">
        <v>2630572.1386818597</v>
      </c>
      <c r="AP424" s="20">
        <f t="shared" si="95"/>
        <v>2378661.2436769987</v>
      </c>
      <c r="AQ424">
        <f t="shared" si="96"/>
        <v>267718.3751818547</v>
      </c>
      <c r="AR424" s="31">
        <f t="shared" si="97"/>
        <v>11.25500219476433</v>
      </c>
      <c r="AS424" s="11">
        <v>423835.78383962484</v>
      </c>
      <c r="AT424" s="11">
        <v>389118.22341485217</v>
      </c>
      <c r="AU424" s="11">
        <v>389718.62980820786</v>
      </c>
      <c r="AV424" s="20">
        <f t="shared" si="98"/>
        <v>400890.87902089494</v>
      </c>
      <c r="AW424">
        <f t="shared" si="99"/>
        <v>19873.13802132733</v>
      </c>
      <c r="AX424" s="21">
        <f t="shared" si="100"/>
        <v>4.9572437441989088</v>
      </c>
    </row>
    <row r="425" spans="1:50" ht="18">
      <c r="A425" s="3" t="s">
        <v>41</v>
      </c>
      <c r="B425" s="3" t="s">
        <v>1196</v>
      </c>
      <c r="C425" s="3" t="s">
        <v>72</v>
      </c>
      <c r="D425" s="3" t="s">
        <v>1197</v>
      </c>
      <c r="E425" s="3" t="str">
        <f t="shared" si="103"/>
        <v>(16:1_10:0_18:3)</v>
      </c>
      <c r="F425" s="3">
        <v>742.61109999999996</v>
      </c>
      <c r="G425" s="3" t="s">
        <v>520</v>
      </c>
      <c r="H425" s="3"/>
      <c r="I425" s="3">
        <v>18.741</v>
      </c>
      <c r="J425" s="3" t="s">
        <v>46</v>
      </c>
      <c r="K425" s="9">
        <v>0</v>
      </c>
      <c r="L425" s="10">
        <v>0.33468995142963653</v>
      </c>
      <c r="M425" s="9">
        <v>0</v>
      </c>
      <c r="N425" s="9">
        <v>0.33468995142963653</v>
      </c>
      <c r="O425" s="9">
        <v>0</v>
      </c>
      <c r="P425" s="9">
        <v>0.33468995142963653</v>
      </c>
      <c r="Q425" s="9" t="s">
        <v>565</v>
      </c>
      <c r="R425" s="9" t="s">
        <v>565</v>
      </c>
      <c r="S425" s="9" t="s">
        <v>565</v>
      </c>
      <c r="T425" s="9" t="s">
        <v>565</v>
      </c>
      <c r="U425" s="3" t="s">
        <v>37</v>
      </c>
      <c r="V425" s="3" t="s">
        <v>38</v>
      </c>
      <c r="W425" s="3" t="s">
        <v>38</v>
      </c>
      <c r="X425" s="3" t="s">
        <v>38</v>
      </c>
      <c r="Y425" s="3"/>
      <c r="Z425" s="3"/>
      <c r="AA425" s="11">
        <v>36587.155799999702</v>
      </c>
      <c r="AB425" s="11">
        <v>8521969.7082503252</v>
      </c>
      <c r="AC425" s="11">
        <v>4813146.255348457</v>
      </c>
      <c r="AD425" s="20">
        <f t="shared" si="89"/>
        <v>4457234.3731329273</v>
      </c>
      <c r="AE425">
        <f t="shared" si="90"/>
        <v>4253872.8490968961</v>
      </c>
      <c r="AF425" s="31">
        <f t="shared" si="91"/>
        <v>95.43749538364321</v>
      </c>
      <c r="AG425" s="11">
        <v>39785369.190868668</v>
      </c>
      <c r="AH425" s="11">
        <v>6208994.3290223712</v>
      </c>
      <c r="AI425" s="11">
        <v>10601252.852621762</v>
      </c>
      <c r="AJ425" s="20">
        <f t="shared" si="92"/>
        <v>18865205.457504269</v>
      </c>
      <c r="AK425">
        <f t="shared" si="93"/>
        <v>18250011.553629607</v>
      </c>
      <c r="AL425" s="21">
        <f t="shared" si="94"/>
        <v>96.739002364641905</v>
      </c>
      <c r="AM425" s="11">
        <v>5338823.103711769</v>
      </c>
      <c r="AN425" s="11">
        <v>1179667.1368294724</v>
      </c>
      <c r="AO425" s="11">
        <v>2438592.7880245759</v>
      </c>
      <c r="AP425" s="20">
        <f t="shared" si="95"/>
        <v>2985694.3428552723</v>
      </c>
      <c r="AQ425">
        <f t="shared" si="96"/>
        <v>2132870.0552745308</v>
      </c>
      <c r="AR425" s="31">
        <f t="shared" si="97"/>
        <v>71.43631632549598</v>
      </c>
      <c r="AS425" s="11">
        <v>6015427.8920643516</v>
      </c>
      <c r="AT425" s="11">
        <v>1032334.631880847</v>
      </c>
      <c r="AU425" s="11">
        <v>5579759.8230951531</v>
      </c>
      <c r="AV425" s="20">
        <f t="shared" si="98"/>
        <v>4209174.1156801172</v>
      </c>
      <c r="AW425">
        <f t="shared" si="99"/>
        <v>2759833.9616631554</v>
      </c>
      <c r="AX425" s="21">
        <f t="shared" si="100"/>
        <v>65.567113305723211</v>
      </c>
    </row>
    <row r="426" spans="1:50">
      <c r="AJ426" s="20" t="e">
        <f t="shared" si="92"/>
        <v>#DIV/0!</v>
      </c>
      <c r="AK426" t="e">
        <f t="shared" si="93"/>
        <v>#DIV/0!</v>
      </c>
      <c r="AL426" s="21" t="e">
        <f t="shared" si="94"/>
        <v>#DIV/0!</v>
      </c>
    </row>
  </sheetData>
  <phoneticPr fontId="5" type="noConversion"/>
  <conditionalFormatting sqref="B1:B402">
    <cfRule type="duplicateValues" dxfId="18" priority="16"/>
  </conditionalFormatting>
  <conditionalFormatting sqref="B407:B425">
    <cfRule type="duplicateValues" dxfId="17" priority="15"/>
  </conditionalFormatting>
  <conditionalFormatting sqref="E407:E409">
    <cfRule type="duplicateValues" dxfId="16" priority="14"/>
  </conditionalFormatting>
  <conditionalFormatting sqref="E416:E425">
    <cfRule type="duplicateValues" dxfId="15" priority="13"/>
  </conditionalFormatting>
  <conditionalFormatting sqref="B1:B425">
    <cfRule type="duplicateValues" dxfId="14" priority="1"/>
    <cfRule type="duplicateValues" dxfId="13" priority="12"/>
  </conditionalFormatting>
  <conditionalFormatting sqref="AA1:AC1 AG1:AI1 AM1:AO1 AS1:AU1">
    <cfRule type="duplicateValues" dxfId="12" priority="17"/>
  </conditionalFormatting>
  <conditionalFormatting sqref="Y1:Z1">
    <cfRule type="duplicateValues" dxfId="11" priority="18"/>
  </conditionalFormatting>
  <conditionalFormatting sqref="K2:K13">
    <cfRule type="cellIs" dxfId="10" priority="10" operator="lessThan">
      <formula>0.5</formula>
    </cfRule>
    <cfRule type="cellIs" dxfId="9" priority="11" operator="greaterThan">
      <formula>2</formula>
    </cfRule>
  </conditionalFormatting>
  <conditionalFormatting sqref="M2:M77">
    <cfRule type="cellIs" dxfId="8" priority="8" operator="lessThan">
      <formula>0.5</formula>
    </cfRule>
    <cfRule type="cellIs" dxfId="7" priority="9" operator="greaterThan">
      <formula>2</formula>
    </cfRule>
  </conditionalFormatting>
  <conditionalFormatting sqref="O2:O27">
    <cfRule type="cellIs" dxfId="6" priority="6" operator="lessThan">
      <formula>0.5</formula>
    </cfRule>
    <cfRule type="cellIs" dxfId="5" priority="7" operator="greaterThan">
      <formula>2</formula>
    </cfRule>
  </conditionalFormatting>
  <conditionalFormatting sqref="Q2:Q58">
    <cfRule type="cellIs" dxfId="4" priority="4" operator="lessThan">
      <formula>0.5</formula>
    </cfRule>
    <cfRule type="cellIs" dxfId="3" priority="5" operator="greaterThan">
      <formula>2</formula>
    </cfRule>
  </conditionalFormatting>
  <conditionalFormatting sqref="S2:S21">
    <cfRule type="cellIs" dxfId="2" priority="2" operator="lessThan">
      <formula>0.5</formula>
    </cfRule>
    <cfRule type="cellIs" dxfId="1" priority="3" operator="greaterThan">
      <formula>2</formula>
    </cfRule>
  </conditionalFormatting>
  <conditionalFormatting sqref="K1:T1">
    <cfRule type="duplicateValues" dxfId="0" priority="19"/>
  </conditionalFormatting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relative abundance</vt:lpstr>
      <vt:lpstr>Higashi et al., Sci. Rep. 2015</vt:lpstr>
      <vt:lpstr>Kehelpannala et al., Plant Met.</vt:lpstr>
      <vt:lpstr>Coman et al., Mol. Cell. Proteo</vt:lpstr>
      <vt:lpstr>Salem et al., Plant Met. 2016</vt:lpstr>
      <vt:lpstr>Salem et al., JoVE 2017</vt:lpstr>
      <vt:lpstr>Nakayasu et al., mSystems 2016</vt:lpstr>
      <vt:lpstr>lipids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schen</cp:lastModifiedBy>
  <dcterms:created xsi:type="dcterms:W3CDTF">2020-11-30T03:35:27Z</dcterms:created>
  <dcterms:modified xsi:type="dcterms:W3CDTF">2021-02-12T17:52:22Z</dcterms:modified>
</cp:coreProperties>
</file>