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cq\Desktop\work\stLFR\dev-data\SV\SV-paper-data\stLFRsv-materials\manuscript-202012\"/>
    </mc:Choice>
  </mc:AlternateContent>
  <xr:revisionPtr revIDLastSave="0" documentId="13_ncr:1_{B1F387D0-4EDA-4C52-B4E0-198500E8E6B3}" xr6:coauthVersionLast="46" xr6:coauthVersionMax="46" xr10:uidLastSave="{00000000-0000-0000-0000-000000000000}"/>
  <bookViews>
    <workbookView xWindow="-120" yWindow="-120" windowWidth="24240" windowHeight="13140" activeTab="6" xr2:uid="{C0DACB64-CE52-4B20-8893-5FB4FF834B43}"/>
  </bookViews>
  <sheets>
    <sheet name="Table1" sheetId="1" r:id="rId1"/>
    <sheet name="Table2" sheetId="3" r:id="rId2"/>
    <sheet name="Table3" sheetId="4" r:id="rId3"/>
    <sheet name="Table4" sheetId="8" r:id="rId4"/>
    <sheet name="Table5" sheetId="5" r:id="rId5"/>
    <sheet name="Table6" sheetId="7" r:id="rId6"/>
    <sheet name="Table7" sheetId="10" r:id="rId7"/>
    <sheet name="Table8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7" l="1"/>
  <c r="D7" i="7"/>
  <c r="E7" i="7"/>
  <c r="F7" i="7"/>
  <c r="B7" i="7"/>
</calcChain>
</file>

<file path=xl/sharedStrings.xml><?xml version="1.0" encoding="utf-8"?>
<sst xmlns="http://schemas.openxmlformats.org/spreadsheetml/2006/main" count="743" uniqueCount="289">
  <si>
    <t>longranger</t>
  </si>
  <si>
    <t>2.2.2</t>
  </si>
  <si>
    <t>NAIBR</t>
  </si>
  <si>
    <t>-</t>
  </si>
  <si>
    <t>min_sv=1000</t>
  </si>
  <si>
    <t>grocsv</t>
  </si>
  <si>
    <t>v0.2.5</t>
  </si>
  <si>
    <t>smoove</t>
  </si>
  <si>
    <t>truvari</t>
  </si>
  <si>
    <t>sniffle</t>
  </si>
  <si>
    <t>1.0.11</t>
  </si>
  <si>
    <t>--min_support 40 --num_reads_report -1 --genotype --cluster --report-seq</t>
  </si>
  <si>
    <t>minimap2</t>
  </si>
  <si>
    <t xml:space="preserve">-ax map-ont </t>
  </si>
  <si>
    <t>bwa-mem2</t>
  </si>
  <si>
    <t>2.0pre1</t>
  </si>
  <si>
    <t>-R '@RG\tID:L0\tLB:COMPLETE\tSM:L0'</t>
  </si>
  <si>
    <t>Software</t>
    <phoneticPr fontId="1" type="noConversion"/>
  </si>
  <si>
    <t>Version</t>
    <phoneticPr fontId="1" type="noConversion"/>
  </si>
  <si>
    <t>Parameters</t>
    <phoneticPr fontId="1" type="noConversion"/>
  </si>
  <si>
    <t>short reads</t>
    <phoneticPr fontId="1" type="noConversion"/>
  </si>
  <si>
    <t>long reads</t>
    <phoneticPr fontId="1" type="noConversion"/>
  </si>
  <si>
    <t>-s=50 --sizemax=200000</t>
    <phoneticPr fontId="1" type="noConversion"/>
  </si>
  <si>
    <t>Data set</t>
    <phoneticPr fontId="1" type="noConversion"/>
  </si>
  <si>
    <t>&lt;DEL&gt;</t>
  </si>
  <si>
    <t>COMMON</t>
  </si>
  <si>
    <t>END=47536500;SVTYPE=DEL;SVLEN=-174000</t>
  </si>
  <si>
    <t>1|1</t>
  </si>
  <si>
    <t/>
  </si>
  <si>
    <t>END=72811840;SVTYPE=DEL;SVLEN=-45588</t>
  </si>
  <si>
    <t>0|1</t>
  </si>
  <si>
    <t>1 72766323 72811839 45516 DEL ClusteredCalls</t>
  </si>
  <si>
    <t>PASS</t>
  </si>
  <si>
    <t>END=81415500;SVTYPE=DEL;SVLEN=-12000</t>
  </si>
  <si>
    <t>END=169248000;SVTYPE=DEL;SVLEN=-25500</t>
  </si>
  <si>
    <t>1|0</t>
  </si>
  <si>
    <t>1 169222618 169244741 22123 DEL LongReadHomRef</t>
  </si>
  <si>
    <t>END=196807500;SVTYPE=DEL;SVLEN=-73500</t>
  </si>
  <si>
    <t>END=1228500;SVTYPE=DEL;SVLEN=-12000</t>
  </si>
  <si>
    <t>2 1218111 1226373 7994 DEL ClusteredCalls</t>
  </si>
  <si>
    <t>END=68749500;SVTYPE=DEL;SVLEN=-13500</t>
  </si>
  <si>
    <t>3 68739683 68747858 8175 DEL PASS</t>
  </si>
  <si>
    <t>END=75595500;SVTYPE=DEL;SVLEN=-28500</t>
    <phoneticPr fontId="1" type="noConversion"/>
  </si>
  <si>
    <t>END=129806746;SVTYPE=DEL;SVLEN=-43416</t>
  </si>
  <si>
    <t>3 129763380 129806745 43365 DEL NoConsensusGT</t>
  </si>
  <si>
    <t>END=9483000;SVTYPE=DEL;SVLEN=-27000</t>
  </si>
  <si>
    <t>4 9452493 9476819 24326 DEL LongReadHomRef</t>
  </si>
  <si>
    <t>END=69491193;SVTYPE=DEL;SVLEN=-117523</t>
  </si>
  <si>
    <t>4 69370648 69487949 117301 DEL LongReadHomRef</t>
  </si>
  <si>
    <t>END=159286500;SVTYPE=DEL;SVLEN=-13500</t>
  </si>
  <si>
    <t>4 159274254 159284292 8380 DEL PASS</t>
  </si>
  <si>
    <t>END=167685000;SVTYPE=DEL;SVLEN=-12000</t>
  </si>
  <si>
    <t>4 167677025 167683060 6035 DEL PASS</t>
  </si>
  <si>
    <t>END=187896000;SVTYPE=DEL;SVLEN=-18000</t>
  </si>
  <si>
    <t>4 187880463 187888423 7960 DEL NoConsensusGT</t>
  </si>
  <si>
    <t>END=826500;SVTYPE=DEL;SVLEN=-81000</t>
  </si>
  <si>
    <t>5 711734 795906 84172 DEL NoConsensusGT</t>
  </si>
  <si>
    <t>END=57688500;SVTYPE=DEL;SVLEN=-12000</t>
  </si>
  <si>
    <t>5 57679986 57686095 6109 DEL PASS</t>
  </si>
  <si>
    <t>END=155496000;SVTYPE=DEL;SVLEN=-21000</t>
  </si>
  <si>
    <t>5 155474830 155488939 14109 DEL LongReadHomRef</t>
  </si>
  <si>
    <t>END=19773000;SVTYPE=DEL;SVLEN=-12000</t>
  </si>
  <si>
    <t>6 19765106 19771184 6078 DEL PASS</t>
  </si>
  <si>
    <t>END=78438000;SVTYPE=DEL;SVLEN=-13500</t>
  </si>
  <si>
    <t>6 78426661 78435123 8462 DEL PASS</t>
  </si>
  <si>
    <t>END=86718000;SVTYPE=DEL;SVLEN=-12000</t>
  </si>
  <si>
    <t>6 86708739 86714791 6052 DEL ClusteredCalls</t>
  </si>
  <si>
    <t>END=38400000;SVTYPE=DEL;SVLEN=-13500</t>
  </si>
  <si>
    <t>7 38385673 38394814 9141 DEL LongReadHomRef</t>
  </si>
  <si>
    <t>END=97404000;SVTYPE=DEL;SVLEN=-12000</t>
  </si>
  <si>
    <t>7 97395304 97402639 7335 DEL NoConsensusGT</t>
  </si>
  <si>
    <t>END=1357500;SVTYPE=DEL;SVLEN=-18000</t>
  </si>
  <si>
    <t>END=24990944;SVTYPE=DEL;SVLEN=-18569</t>
  </si>
  <si>
    <t>8 24972432 24990943 18511 DEL ClusteredCalls</t>
  </si>
  <si>
    <t>END=6421500;SVTYPE=DEL;SVLEN=-13500</t>
  </si>
  <si>
    <t>10 6411563 6417629 6066 DEL PASS</t>
  </si>
  <si>
    <t>END=111582000;SVTYPE=DEL;SVLEN=-12000</t>
  </si>
  <si>
    <t>10 111572110 111578216 6106 DEL PASS</t>
  </si>
  <si>
    <t>END=93162000;SVTYPE=DEL;SVLEN=-12000</t>
  </si>
  <si>
    <t>11 93154136 93160197 6061 DEL PASS</t>
  </si>
  <si>
    <t>END=95178000;SVTYPE=DEL;SVLEN=-12000</t>
  </si>
  <si>
    <t>11 95169369 95175420 6051 DEL PASS</t>
  </si>
  <si>
    <t>END=8592000;SVTYPE=DEL;SVLEN=-54000</t>
  </si>
  <si>
    <t>END=8590847;SVTYPE=DEL;SVLEN=-32434</t>
  </si>
  <si>
    <t>END=9736500;SVTYPE=DEL;SVLEN=-106500</t>
  </si>
  <si>
    <t>12 9632915 9732036 96158 DEL NoConsensusGT</t>
  </si>
  <si>
    <t>END=11247708;SVTYPE=DEL;SVLEN=-30852</t>
    <phoneticPr fontId="1" type="noConversion"/>
  </si>
  <si>
    <t>END=13555500;SVTYPE=DEL;SVLEN=-12000</t>
  </si>
  <si>
    <t>12 13545544 13551618 6074 DEL PASS</t>
  </si>
  <si>
    <t>END=84916500;SVTYPE=DEL;SVLEN=-84000</t>
  </si>
  <si>
    <t>15 84834155 84913077 78922 DEL NoConsensusGT</t>
  </si>
  <si>
    <t>END=2667000;SVTYPE=DEL;SVLEN=-33000</t>
  </si>
  <si>
    <t>END=28659000;SVTYPE=DEL;SVLEN=-180000</t>
  </si>
  <si>
    <t>16 28606621 28619545 12924 DEL LongReadHomRef</t>
  </si>
  <si>
    <t>END=21835500;SVTYPE=DEL;SVLEN=-13500</t>
    <phoneticPr fontId="1" type="noConversion"/>
  </si>
  <si>
    <t>END=35863500;SVTYPE=DEL;SVLEN=-13500</t>
  </si>
  <si>
    <t>19 35849137 35861603 12466 DEL LongReadHomRef</t>
  </si>
  <si>
    <t>END=43767000;SVTYPE=DEL;SVLEN=-67500</t>
  </si>
  <si>
    <t>END=53554500;SVTYPE=DEL;SVLEN=-39000</t>
  </si>
  <si>
    <t>19 53516912 53552060 35148 DEL NoConsensusGT</t>
  </si>
  <si>
    <t>END=1587000;SVTYPE=DEL;SVLEN=-31500</t>
  </si>
  <si>
    <t>20 1552309 1585333 33024 DEL NoConsensusGT</t>
  </si>
  <si>
    <t>X</t>
  </si>
  <si>
    <t>END=154804500;SVTYPE=DEL;SVLEN=-16500</t>
  </si>
  <si>
    <t>X 154790189 154803271 13082 DEL ClusteredCalls</t>
  </si>
  <si>
    <t>Chr</t>
    <phoneticPr fontId="1" type="noConversion"/>
  </si>
  <si>
    <t>Pos</t>
    <phoneticPr fontId="1" type="noConversion"/>
  </si>
  <si>
    <t>SV type</t>
    <phoneticPr fontId="1" type="noConversion"/>
  </si>
  <si>
    <t>Marker</t>
    <phoneticPr fontId="1" type="noConversion"/>
  </si>
  <si>
    <t>Profile</t>
    <phoneticPr fontId="1" type="noConversion"/>
  </si>
  <si>
    <t xml:space="preserve">Genotype </t>
    <phoneticPr fontId="1" type="noConversion"/>
  </si>
  <si>
    <t>1 81404757 81410948 6191 DEL PASS</t>
    <phoneticPr fontId="1" type="noConversion"/>
  </si>
  <si>
    <t xml:space="preserve">1 196714626 196799309 84683 DEL LongReadHomRef
1 196758763 196883676 124913 DEL LongReadHomRef </t>
    <phoneticPr fontId="1" type="noConversion"/>
  </si>
  <si>
    <t>0.77
0.39</t>
    <phoneticPr fontId="1" type="noConversion"/>
  </si>
  <si>
    <t>8 1341179 1354410 13231 DEL NoConsensusGT
8 1343263 1351536 8273 DEL LongReadHomRef</t>
    <phoneticPr fontId="1" type="noConversion"/>
  </si>
  <si>
    <t>0.74
0.46</t>
    <phoneticPr fontId="1" type="noConversion"/>
  </si>
  <si>
    <t>12 8541659 8548889 7230 DEL LongReadHomRef
12 8558484 8568224 9740 DEL NoConsensusGT
12 8558485 8590846 32361 DEL NoConsensusGT</t>
    <phoneticPr fontId="1" type="noConversion"/>
  </si>
  <si>
    <t>0.13
0.18
0.60</t>
    <phoneticPr fontId="1" type="noConversion"/>
  </si>
  <si>
    <t>12 8558484 8568224 9740 DEL NoConsensusGT
12 8558485 8590846 32361 DEL NoConsensusGT</t>
    <phoneticPr fontId="1" type="noConversion"/>
  </si>
  <si>
    <t>0.3
1.00</t>
    <phoneticPr fontId="1" type="noConversion"/>
  </si>
  <si>
    <t>12 11192444 11218061 25617 DEL LongReadHomRef
12 11219200 11250749 5545 DEL NoConsensusGT</t>
    <phoneticPr fontId="1" type="noConversion"/>
  </si>
  <si>
    <t>0.04
0.90</t>
    <phoneticPr fontId="1" type="noConversion"/>
  </si>
  <si>
    <t xml:space="preserve">19 43244003 43790123 546120 DEL LongReadHomRef
19 43701473 43765338 63865 DEL NoConsensusGT </t>
    <phoneticPr fontId="1" type="noConversion"/>
  </si>
  <si>
    <t>0.12
0.95</t>
    <phoneticPr fontId="1" type="noConversion"/>
  </si>
  <si>
    <t xml:space="preserve">Overlap with GIAB records </t>
    <phoneticPr fontId="1" type="noConversion"/>
  </si>
  <si>
    <t>Overlap ratio</t>
    <phoneticPr fontId="1" type="noConversion"/>
  </si>
  <si>
    <t>S1</t>
  </si>
  <si>
    <t>RL</t>
  </si>
  <si>
    <t>TRA1</t>
  </si>
  <si>
    <t>PASS|COMMON</t>
  </si>
  <si>
    <t>S2</t>
  </si>
  <si>
    <t>LL</t>
  </si>
  <si>
    <t>INV1</t>
  </si>
  <si>
    <t>S8</t>
  </si>
  <si>
    <t>LR</t>
  </si>
  <si>
    <t>DUP</t>
  </si>
  <si>
    <t>S16</t>
  </si>
  <si>
    <t>S33</t>
  </si>
  <si>
    <t>RR</t>
  </si>
  <si>
    <t>INV2</t>
  </si>
  <si>
    <t>S40</t>
  </si>
  <si>
    <t>S51</t>
  </si>
  <si>
    <t>S52</t>
  </si>
  <si>
    <t>TRA3</t>
  </si>
  <si>
    <t>S65</t>
  </si>
  <si>
    <t>S67</t>
  </si>
  <si>
    <t>S71</t>
  </si>
  <si>
    <t>S87</t>
  </si>
  <si>
    <t>S106</t>
  </si>
  <si>
    <t>S109</t>
  </si>
  <si>
    <t>S113</t>
  </si>
  <si>
    <t>S130</t>
  </si>
  <si>
    <t>S131</t>
  </si>
  <si>
    <t>S134</t>
  </si>
  <si>
    <t>S204</t>
  </si>
  <si>
    <t>S225</t>
  </si>
  <si>
    <t>S228</t>
  </si>
  <si>
    <t>S239</t>
  </si>
  <si>
    <t>S252</t>
  </si>
  <si>
    <t>S256</t>
  </si>
  <si>
    <t>S262</t>
  </si>
  <si>
    <t>S264</t>
  </si>
  <si>
    <t>S283</t>
  </si>
  <si>
    <t>S286</t>
  </si>
  <si>
    <t>S292</t>
  </si>
  <si>
    <t>S298</t>
  </si>
  <si>
    <t>S309</t>
  </si>
  <si>
    <t>S310</t>
  </si>
  <si>
    <t>S311</t>
  </si>
  <si>
    <t>S316</t>
  </si>
  <si>
    <t>S320</t>
  </si>
  <si>
    <t>S322</t>
  </si>
  <si>
    <t>S323</t>
  </si>
  <si>
    <t>S327</t>
  </si>
  <si>
    <t>S328</t>
  </si>
  <si>
    <t>S337</t>
  </si>
  <si>
    <t>S367</t>
  </si>
  <si>
    <t>Y</t>
  </si>
  <si>
    <t>EventID</t>
    <phoneticPr fontId="1" type="noConversion"/>
  </si>
  <si>
    <t>SvID</t>
    <phoneticPr fontId="1" type="noConversion"/>
  </si>
  <si>
    <t>BreakID1</t>
    <phoneticPr fontId="1" type="noConversion"/>
  </si>
  <si>
    <t>BreakID2</t>
    <phoneticPr fontId="1" type="noConversion"/>
  </si>
  <si>
    <t>ChrA</t>
    <phoneticPr fontId="1" type="noConversion"/>
  </si>
  <si>
    <t>PosA</t>
    <phoneticPr fontId="1" type="noConversion"/>
  </si>
  <si>
    <t>ChrB</t>
    <phoneticPr fontId="1" type="noConversion"/>
  </si>
  <si>
    <t>PosB</t>
    <phoneticPr fontId="1" type="noConversion"/>
  </si>
  <si>
    <t>ShareBarcode</t>
    <phoneticPr fontId="1" type="noConversion"/>
  </si>
  <si>
    <t>RealType</t>
    <phoneticPr fontId="1" type="noConversion"/>
  </si>
  <si>
    <t>SimpleType</t>
    <phoneticPr fontId="1" type="noConversion"/>
  </si>
  <si>
    <t>QualityScore</t>
    <phoneticPr fontId="1" type="noConversion"/>
  </si>
  <si>
    <t>ComprehensiveFilter</t>
    <phoneticPr fontId="1" type="noConversion"/>
  </si>
  <si>
    <t>50-1k</t>
  </si>
  <si>
    <t>1k-10k</t>
  </si>
  <si>
    <t>10k-30k</t>
  </si>
  <si>
    <t>&gt;30k</t>
  </si>
  <si>
    <t xml:space="preserve">Coverage </t>
    <phoneticPr fontId="1" type="noConversion"/>
  </si>
  <si>
    <t xml:space="preserve">Benchmark </t>
  </si>
  <si>
    <t xml:space="preserve">Benchmark </t>
    <phoneticPr fontId="1" type="noConversion"/>
  </si>
  <si>
    <t>Total-call</t>
  </si>
  <si>
    <t>Total-call</t>
    <phoneticPr fontId="1" type="noConversion"/>
  </si>
  <si>
    <t xml:space="preserve">True positive </t>
  </si>
  <si>
    <t xml:space="preserve">True positive </t>
    <phoneticPr fontId="1" type="noConversion"/>
  </si>
  <si>
    <t xml:space="preserve">False positive </t>
  </si>
  <si>
    <t xml:space="preserve">False positive </t>
    <phoneticPr fontId="1" type="noConversion"/>
  </si>
  <si>
    <t xml:space="preserve">False negative </t>
  </si>
  <si>
    <t xml:space="preserve">False negative </t>
    <phoneticPr fontId="1" type="noConversion"/>
  </si>
  <si>
    <t>Precision</t>
  </si>
  <si>
    <t>Precision</t>
    <phoneticPr fontId="1" type="noConversion"/>
  </si>
  <si>
    <t>Recall</t>
  </si>
  <si>
    <t>Recall</t>
    <phoneticPr fontId="1" type="noConversion"/>
  </si>
  <si>
    <t>stLFRsv</t>
    <phoneticPr fontId="1" type="noConversion"/>
  </si>
  <si>
    <t>stLFRsv+smoove</t>
    <phoneticPr fontId="1" type="noConversion"/>
  </si>
  <si>
    <t>30X</t>
    <phoneticPr fontId="1" type="noConversion"/>
  </si>
  <si>
    <t>50X</t>
    <phoneticPr fontId="1" type="noConversion"/>
  </si>
  <si>
    <t>100X</t>
    <phoneticPr fontId="1" type="noConversion"/>
  </si>
  <si>
    <t>Supplementary Table 1. Parameter setting for the used pipelines</t>
    <phoneticPr fontId="1" type="noConversion"/>
  </si>
  <si>
    <t>All</t>
    <phoneticPr fontId="1" type="noConversion"/>
  </si>
  <si>
    <t>StartPos</t>
    <phoneticPr fontId="1" type="noConversion"/>
  </si>
  <si>
    <t>EndPos</t>
    <phoneticPr fontId="1" type="noConversion"/>
  </si>
  <si>
    <t>Length</t>
    <phoneticPr fontId="1" type="noConversion"/>
  </si>
  <si>
    <t>Detected in stLFRsv</t>
    <phoneticPr fontId="1" type="noConversion"/>
  </si>
  <si>
    <t>None</t>
    <phoneticPr fontId="1" type="noConversion"/>
  </si>
  <si>
    <t>Overlap with GIAB records</t>
    <phoneticPr fontId="1" type="noConversion"/>
  </si>
  <si>
    <t>LongReadHomRef</t>
    <phoneticPr fontId="1" type="noConversion"/>
  </si>
  <si>
    <t>BAD_REGION</t>
    <phoneticPr fontId="1" type="noConversion"/>
  </si>
  <si>
    <t>NoConsensusGT</t>
    <phoneticPr fontId="1" type="noConversion"/>
  </si>
  <si>
    <t>LongReadHomRef, NoConsensusGT</t>
    <phoneticPr fontId="1" type="noConversion"/>
  </si>
  <si>
    <t>BAD_REGION, COMMON</t>
    <phoneticPr fontId="1" type="noConversion"/>
  </si>
  <si>
    <t>Longranger</t>
    <phoneticPr fontId="1" type="noConversion"/>
  </si>
  <si>
    <t>COMMON</t>
    <phoneticPr fontId="1" type="noConversion"/>
  </si>
  <si>
    <t>NAIBR</t>
    <phoneticPr fontId="1" type="noConversion"/>
  </si>
  <si>
    <t>GROC-SVs</t>
    <phoneticPr fontId="1" type="noConversion"/>
  </si>
  <si>
    <t>ClusteredCalls, NoConsensusGT</t>
    <phoneticPr fontId="1" type="noConversion"/>
  </si>
  <si>
    <t>PASS</t>
    <phoneticPr fontId="1" type="noConversion"/>
  </si>
  <si>
    <t>Supplementary Table 5. Down sampled deletion evaluation on whole genome against GIAB HG002 benchmark</t>
    <phoneticPr fontId="1" type="noConversion"/>
  </si>
  <si>
    <t>"cluster_settings":{        "cluster_type":"multiprocessing",        "processes":15    }</t>
    <phoneticPr fontId="1" type="noConversion"/>
  </si>
  <si>
    <t>1.3.4</t>
    <phoneticPr fontId="1" type="noConversion"/>
  </si>
  <si>
    <t>"cluster_settings":{        "cluster_type":"multiprocessing",        "processes":20    }</t>
    <phoneticPr fontId="1" type="noConversion"/>
  </si>
  <si>
    <t>down_sampled_50x of HG002</t>
    <phoneticPr fontId="20" type="noConversion"/>
  </si>
  <si>
    <t>down_sampled_30x of HG002</t>
    <phoneticPr fontId="20" type="noConversion"/>
  </si>
  <si>
    <t>100X Nanopore long reads of HG002</t>
    <phoneticPr fontId="1" type="noConversion"/>
  </si>
  <si>
    <t>nssv14502371</t>
  </si>
  <si>
    <t>nssv14622271</t>
  </si>
  <si>
    <t>NONE</t>
    <phoneticPr fontId="20" type="noConversion"/>
  </si>
  <si>
    <t>nssv14637721</t>
  </si>
  <si>
    <t>nssv14661382</t>
  </si>
  <si>
    <t>nssv14687215</t>
  </si>
  <si>
    <t>nssv14689440</t>
  </si>
  <si>
    <t>nssv14692153</t>
  </si>
  <si>
    <t>nssv14718633</t>
  </si>
  <si>
    <t>nssv14712989</t>
  </si>
  <si>
    <t>nssv14719968</t>
  </si>
  <si>
    <t>nssv14765873</t>
  </si>
  <si>
    <t>nssv14775446</t>
  </si>
  <si>
    <t>nssv14779540</t>
  </si>
  <si>
    <t>nssv14525868</t>
  </si>
  <si>
    <t>nssv14521709</t>
  </si>
  <si>
    <t>nssv14550620</t>
  </si>
  <si>
    <t>SV id</t>
    <phoneticPr fontId="1" type="noConversion"/>
  </si>
  <si>
    <t>Supplementary Table 8. Deletions of HX1 detected by stLFRsv against SMRT-SV call set</t>
    <phoneticPr fontId="1" type="noConversion"/>
  </si>
  <si>
    <t>Deletion</t>
    <phoneticPr fontId="1" type="noConversion"/>
  </si>
  <si>
    <t>Duplication</t>
    <phoneticPr fontId="1" type="noConversion"/>
  </si>
  <si>
    <t>Inversion</t>
    <phoneticPr fontId="1" type="noConversion"/>
  </si>
  <si>
    <t>SV caller</t>
    <phoneticPr fontId="1" type="noConversion"/>
  </si>
  <si>
    <t>Longranger call set</t>
    <phoneticPr fontId="1" type="noConversion"/>
  </si>
  <si>
    <t>checked by heatmap</t>
    <phoneticPr fontId="1" type="noConversion"/>
  </si>
  <si>
    <t>overlaped with Longranger call set</t>
    <phoneticPr fontId="1" type="noConversion"/>
  </si>
  <si>
    <t>not overlaped with Longranger call set</t>
    <phoneticPr fontId="1" type="noConversion"/>
  </si>
  <si>
    <t>9(1)</t>
    <phoneticPr fontId="1" type="noConversion"/>
  </si>
  <si>
    <t>3(0)</t>
    <phoneticPr fontId="20" type="noConversion"/>
  </si>
  <si>
    <t>7(3)</t>
    <phoneticPr fontId="20" type="noConversion"/>
  </si>
  <si>
    <t>stLFRsv*</t>
    <phoneticPr fontId="1" type="noConversion"/>
  </si>
  <si>
    <t xml:space="preserve">NAIBR </t>
    <phoneticPr fontId="1" type="noConversion"/>
  </si>
  <si>
    <t>* for the exclusive SVs in stLFRsv set, SVs marked with "PASS" were counted in the bracket.</t>
    <phoneticPr fontId="1" type="noConversion"/>
  </si>
  <si>
    <t>* black and control list files (https://github.com/BGI-biotools/stLFRsv/tree/master/data) were used by -bl and -cl parameters. And phase info generated from phase tools (https://github.com/BGI-biotools/stLFRsv/tree/master/tools/gen_phase) was used with -phase parameter.</t>
    <phoneticPr fontId="1" type="noConversion"/>
  </si>
  <si>
    <t xml:space="preserve"> -bin 1500 -merge1 4 -size 10000 -gap 10000 -human Y -ncpu 20</t>
    <phoneticPr fontId="20" type="noConversion"/>
  </si>
  <si>
    <t xml:space="preserve"> -bin 2000 -merge1 3 -size 20000 -gap 10000 -human Y -ncpu 20</t>
    <phoneticPr fontId="20" type="noConversion"/>
  </si>
  <si>
    <t xml:space="preserve"> -bin 2000 -merge1 3 -size 10000 -gap 10000 -human Y -ncpu 20</t>
    <phoneticPr fontId="20" type="noConversion"/>
  </si>
  <si>
    <t>100X stLFR reads of HG002</t>
    <phoneticPr fontId="20" type="noConversion"/>
  </si>
  <si>
    <t>40X Linked-read reads of HG001</t>
    <phoneticPr fontId="1" type="noConversion"/>
  </si>
  <si>
    <t>37X Linked-read reads of HX1</t>
    <phoneticPr fontId="1" type="noConversion"/>
  </si>
  <si>
    <t>for all stLFR reads data</t>
    <phoneticPr fontId="1" type="noConversion"/>
  </si>
  <si>
    <t>--lanes=1 --localcores=30 --localmem=150 --vcmode gatk:/../gatk-4.0.7.0/gatk-package-4.0.7.0-local.jar</t>
    <phoneticPr fontId="1" type="noConversion"/>
  </si>
  <si>
    <t>-x --exclude /../ceph18.b37.lumpy.exclude.2014-01-15.bed  -p 2 --genotype</t>
    <phoneticPr fontId="1" type="noConversion"/>
  </si>
  <si>
    <t>Supplementary Table 2. False positive deletions detected by stLFRsv against GIAB HG002 benchmark</t>
    <phoneticPr fontId="1" type="noConversion"/>
  </si>
  <si>
    <t>Supplementary Table 3. False positive inversions, duplications and translocations detected by stLFRsv on HG002</t>
    <phoneticPr fontId="1" type="noConversion"/>
  </si>
  <si>
    <t>Supplementary Table 4. Deletions not detected by stLFRsv but detected by other callers on HG002</t>
    <phoneticPr fontId="1" type="noConversion"/>
  </si>
  <si>
    <t>Supplementary Table 6. Insertion evaluation for Nanopore long reads on HG002</t>
    <phoneticPr fontId="1" type="noConversion"/>
  </si>
  <si>
    <t>Supplementary Table 7. Three call sets on HG001 Linked-read data against Long Ranger call set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</si>
</sst>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9" fillId="0" borderId="11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49" fontId="19" fillId="0" borderId="10" xfId="0" applyNumberFormat="1" applyFon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34" borderId="10" xfId="0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3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0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6" borderId="0" xfId="0" applyFill="1">
      <alignment vertical="center"/>
    </xf>
    <xf numFmtId="0" fontId="19" fillId="0" borderId="0" xfId="0" applyFont="1" applyBorder="1" applyAlignment="1">
      <alignment horizontal="center" vertical="center"/>
    </xf>
    <xf numFmtId="0" fontId="0" fillId="37" borderId="10" xfId="0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38" borderId="0" xfId="0" applyFont="1" applyFill="1" applyAlignment="1">
      <alignment horizontal="left" vertical="center" wrapText="1"/>
    </xf>
    <xf numFmtId="0" fontId="2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38" borderId="0" xfId="0" applyFont="1" applyFill="1" applyAlignment="1">
      <alignment horizontal="left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AC29-9759-4132-8832-32647FF1D8C1}">
  <dimension ref="A1:E20"/>
  <sheetViews>
    <sheetView workbookViewId="0">
      <selection activeCell="D18" sqref="D18"/>
    </sheetView>
  </sheetViews>
  <sheetFormatPr defaultRowHeight="14.25" x14ac:dyDescent="0.2"/>
  <cols>
    <col min="1" max="1" width="12.625" customWidth="1"/>
    <col min="2" max="2" width="15.75" customWidth="1"/>
    <col min="4" max="4" width="92.75" customWidth="1"/>
    <col min="5" max="5" width="39.875" customWidth="1"/>
  </cols>
  <sheetData>
    <row r="1" spans="1:5" s="28" customFormat="1" ht="35.25" customHeight="1" x14ac:dyDescent="0.2">
      <c r="A1" s="37" t="s">
        <v>215</v>
      </c>
      <c r="B1" s="37"/>
      <c r="C1" s="37"/>
      <c r="D1" s="37"/>
      <c r="E1" s="37"/>
    </row>
    <row r="2" spans="1:5" ht="27" customHeight="1" x14ac:dyDescent="0.2">
      <c r="A2" s="2"/>
      <c r="B2" s="3" t="s">
        <v>17</v>
      </c>
      <c r="C2" s="3" t="s">
        <v>18</v>
      </c>
      <c r="D2" s="3" t="s">
        <v>19</v>
      </c>
      <c r="E2" s="3" t="s">
        <v>23</v>
      </c>
    </row>
    <row r="3" spans="1:5" x14ac:dyDescent="0.2">
      <c r="A3" s="35" t="s">
        <v>20</v>
      </c>
      <c r="B3" s="6" t="s">
        <v>0</v>
      </c>
      <c r="C3" s="6" t="s">
        <v>1</v>
      </c>
      <c r="D3" s="7" t="s">
        <v>282</v>
      </c>
      <c r="E3" s="38" t="s">
        <v>278</v>
      </c>
    </row>
    <row r="4" spans="1:5" x14ac:dyDescent="0.2">
      <c r="A4" s="36"/>
      <c r="B4" s="6" t="s">
        <v>2</v>
      </c>
      <c r="C4" s="6" t="s">
        <v>3</v>
      </c>
      <c r="D4" s="8" t="s">
        <v>4</v>
      </c>
      <c r="E4" s="39"/>
    </row>
    <row r="5" spans="1:5" x14ac:dyDescent="0.2">
      <c r="A5" s="36"/>
      <c r="B5" s="6" t="s">
        <v>5</v>
      </c>
      <c r="C5" s="6" t="s">
        <v>6</v>
      </c>
      <c r="D5" s="8" t="s">
        <v>235</v>
      </c>
      <c r="E5" s="39"/>
    </row>
    <row r="6" spans="1:5" x14ac:dyDescent="0.2">
      <c r="A6" s="36"/>
      <c r="B6" s="6" t="s">
        <v>7</v>
      </c>
      <c r="C6" s="6" t="s">
        <v>6</v>
      </c>
      <c r="D6" s="8" t="s">
        <v>283</v>
      </c>
      <c r="E6" s="39"/>
    </row>
    <row r="7" spans="1:5" s="28" customFormat="1" x14ac:dyDescent="0.2">
      <c r="A7" s="36"/>
      <c r="B7" s="30" t="s">
        <v>271</v>
      </c>
      <c r="C7" s="30">
        <v>2.2000000000000002</v>
      </c>
      <c r="D7" s="5" t="s">
        <v>275</v>
      </c>
      <c r="E7" s="39"/>
    </row>
    <row r="8" spans="1:5" s="28" customFormat="1" x14ac:dyDescent="0.2">
      <c r="A8" s="36"/>
      <c r="B8" s="30" t="s">
        <v>271</v>
      </c>
      <c r="C8" s="6">
        <v>2.2000000000000002</v>
      </c>
      <c r="D8" s="7" t="s">
        <v>275</v>
      </c>
      <c r="E8" s="9" t="s">
        <v>238</v>
      </c>
    </row>
    <row r="9" spans="1:5" s="28" customFormat="1" x14ac:dyDescent="0.2">
      <c r="A9" s="36"/>
      <c r="B9" s="30" t="s">
        <v>271</v>
      </c>
      <c r="C9" s="4">
        <v>2.2000000000000002</v>
      </c>
      <c r="D9" s="7" t="s">
        <v>275</v>
      </c>
      <c r="E9" s="9" t="s">
        <v>239</v>
      </c>
    </row>
    <row r="10" spans="1:5" s="28" customFormat="1" x14ac:dyDescent="0.2">
      <c r="A10" s="36"/>
      <c r="B10" s="30" t="s">
        <v>0</v>
      </c>
      <c r="C10" s="30" t="s">
        <v>1</v>
      </c>
      <c r="D10" s="7" t="s">
        <v>282</v>
      </c>
      <c r="E10" s="39" t="s">
        <v>279</v>
      </c>
    </row>
    <row r="11" spans="1:5" x14ac:dyDescent="0.2">
      <c r="A11" s="36"/>
      <c r="B11" s="30" t="s">
        <v>2</v>
      </c>
      <c r="C11" s="30" t="s">
        <v>3</v>
      </c>
      <c r="D11" s="8" t="s">
        <v>4</v>
      </c>
      <c r="E11" s="39"/>
    </row>
    <row r="12" spans="1:5" x14ac:dyDescent="0.2">
      <c r="A12" s="36"/>
      <c r="B12" s="30" t="s">
        <v>5</v>
      </c>
      <c r="C12" s="30" t="s">
        <v>6</v>
      </c>
      <c r="D12" s="8" t="s">
        <v>237</v>
      </c>
      <c r="E12" s="39"/>
    </row>
    <row r="13" spans="1:5" x14ac:dyDescent="0.2">
      <c r="A13" s="36"/>
      <c r="B13" s="6" t="s">
        <v>271</v>
      </c>
      <c r="C13" s="6">
        <v>2.2000000000000002</v>
      </c>
      <c r="D13" s="5" t="s">
        <v>276</v>
      </c>
      <c r="E13" s="40"/>
    </row>
    <row r="14" spans="1:5" s="28" customFormat="1" x14ac:dyDescent="0.2">
      <c r="A14" s="29"/>
      <c r="B14" s="30" t="s">
        <v>271</v>
      </c>
      <c r="C14" s="30">
        <v>2.2000000000000002</v>
      </c>
      <c r="D14" s="5" t="s">
        <v>277</v>
      </c>
      <c r="E14" s="32" t="s">
        <v>280</v>
      </c>
    </row>
    <row r="15" spans="1:5" x14ac:dyDescent="0.2">
      <c r="A15" s="35" t="s">
        <v>21</v>
      </c>
      <c r="B15" s="6" t="s">
        <v>9</v>
      </c>
      <c r="C15" s="6" t="s">
        <v>10</v>
      </c>
      <c r="D15" s="8" t="s">
        <v>11</v>
      </c>
      <c r="E15" s="35" t="s">
        <v>240</v>
      </c>
    </row>
    <row r="16" spans="1:5" x14ac:dyDescent="0.2">
      <c r="A16" s="36"/>
      <c r="B16" s="6" t="s">
        <v>12</v>
      </c>
      <c r="C16" s="6">
        <v>2.17</v>
      </c>
      <c r="D16" s="8" t="s">
        <v>13</v>
      </c>
      <c r="E16" s="36"/>
    </row>
    <row r="17" spans="1:5" x14ac:dyDescent="0.2">
      <c r="A17" s="30"/>
      <c r="B17" s="6" t="s">
        <v>14</v>
      </c>
      <c r="C17" s="6" t="s">
        <v>15</v>
      </c>
      <c r="D17" s="8" t="s">
        <v>16</v>
      </c>
      <c r="E17" s="6" t="s">
        <v>281</v>
      </c>
    </row>
    <row r="18" spans="1:5" x14ac:dyDescent="0.2">
      <c r="A18" s="10"/>
      <c r="B18" s="6" t="s">
        <v>8</v>
      </c>
      <c r="C18" s="6" t="s">
        <v>236</v>
      </c>
      <c r="D18" s="8" t="s">
        <v>22</v>
      </c>
      <c r="E18" s="6"/>
    </row>
    <row r="20" spans="1:5" ht="28.5" customHeight="1" x14ac:dyDescent="0.2">
      <c r="A20" s="41" t="s">
        <v>274</v>
      </c>
      <c r="B20" s="41"/>
      <c r="C20" s="41"/>
      <c r="D20" s="41"/>
      <c r="E20" s="41"/>
    </row>
  </sheetData>
  <mergeCells count="7">
    <mergeCell ref="A20:E20"/>
    <mergeCell ref="A3:A13"/>
    <mergeCell ref="A1:E1"/>
    <mergeCell ref="E3:E7"/>
    <mergeCell ref="E10:E13"/>
    <mergeCell ref="A15:A16"/>
    <mergeCell ref="E15:E1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7F8F-F92B-4E28-9268-34490F4BFD2E}">
  <dimension ref="A1:H44"/>
  <sheetViews>
    <sheetView zoomScaleNormal="100" workbookViewId="0">
      <selection sqref="A1:H1"/>
    </sheetView>
  </sheetViews>
  <sheetFormatPr defaultRowHeight="14.25" x14ac:dyDescent="0.2"/>
  <cols>
    <col min="1" max="1" width="4.875" style="12" bestFit="1" customWidth="1"/>
    <col min="2" max="2" width="10.5" style="12" bestFit="1" customWidth="1"/>
    <col min="3" max="3" width="8.75" style="12" bestFit="1" customWidth="1"/>
    <col min="4" max="4" width="10" style="12" bestFit="1" customWidth="1"/>
    <col min="5" max="5" width="42.5" style="13" bestFit="1" customWidth="1"/>
    <col min="6" max="6" width="11.375" style="12" bestFit="1" customWidth="1"/>
    <col min="7" max="7" width="51.125" style="13" bestFit="1" customWidth="1"/>
    <col min="8" max="8" width="14" style="12" bestFit="1" customWidth="1"/>
    <col min="9" max="16384" width="9" style="11"/>
  </cols>
  <sheetData>
    <row r="1" spans="1:8" ht="33.75" customHeight="1" x14ac:dyDescent="0.2">
      <c r="A1" s="37" t="s">
        <v>284</v>
      </c>
      <c r="B1" s="37"/>
      <c r="C1" s="37"/>
      <c r="D1" s="37"/>
      <c r="E1" s="37"/>
      <c r="F1" s="37"/>
      <c r="G1" s="37"/>
      <c r="H1" s="37"/>
    </row>
    <row r="2" spans="1:8" ht="39.75" customHeight="1" x14ac:dyDescent="0.2">
      <c r="A2" s="3" t="s">
        <v>105</v>
      </c>
      <c r="B2" s="3" t="s">
        <v>106</v>
      </c>
      <c r="C2" s="3" t="s">
        <v>107</v>
      </c>
      <c r="D2" s="3" t="s">
        <v>108</v>
      </c>
      <c r="E2" s="3" t="s">
        <v>109</v>
      </c>
      <c r="F2" s="3" t="s">
        <v>110</v>
      </c>
      <c r="G2" s="3" t="s">
        <v>124</v>
      </c>
      <c r="H2" s="3" t="s">
        <v>125</v>
      </c>
    </row>
    <row r="3" spans="1:8" x14ac:dyDescent="0.2">
      <c r="A3" s="14">
        <v>1</v>
      </c>
      <c r="B3" s="14">
        <v>47362500</v>
      </c>
      <c r="C3" s="14" t="s">
        <v>24</v>
      </c>
      <c r="D3" s="14" t="s">
        <v>25</v>
      </c>
      <c r="E3" s="15" t="s">
        <v>26</v>
      </c>
      <c r="F3" s="14" t="s">
        <v>27</v>
      </c>
      <c r="G3" s="15" t="s">
        <v>28</v>
      </c>
      <c r="H3" s="14"/>
    </row>
    <row r="4" spans="1:8" x14ac:dyDescent="0.2">
      <c r="A4" s="16">
        <v>1</v>
      </c>
      <c r="B4" s="16">
        <v>72766252</v>
      </c>
      <c r="C4" s="16" t="s">
        <v>24</v>
      </c>
      <c r="D4" s="16" t="s">
        <v>25</v>
      </c>
      <c r="E4" s="17" t="s">
        <v>29</v>
      </c>
      <c r="F4" s="16" t="s">
        <v>30</v>
      </c>
      <c r="G4" s="17" t="s">
        <v>31</v>
      </c>
      <c r="H4" s="16">
        <v>1</v>
      </c>
    </row>
    <row r="5" spans="1:8" x14ac:dyDescent="0.2">
      <c r="A5" s="16">
        <v>1</v>
      </c>
      <c r="B5" s="16">
        <v>81403500</v>
      </c>
      <c r="C5" s="16" t="s">
        <v>24</v>
      </c>
      <c r="D5" s="16" t="s">
        <v>32</v>
      </c>
      <c r="E5" s="17" t="s">
        <v>33</v>
      </c>
      <c r="F5" s="16" t="s">
        <v>27</v>
      </c>
      <c r="G5" s="17" t="s">
        <v>111</v>
      </c>
      <c r="H5" s="16">
        <v>0.52</v>
      </c>
    </row>
    <row r="6" spans="1:8" x14ac:dyDescent="0.2">
      <c r="A6" s="16">
        <v>1</v>
      </c>
      <c r="B6" s="16">
        <v>169222500</v>
      </c>
      <c r="C6" s="16" t="s">
        <v>24</v>
      </c>
      <c r="D6" s="16" t="s">
        <v>25</v>
      </c>
      <c r="E6" s="17" t="s">
        <v>34</v>
      </c>
      <c r="F6" s="16" t="s">
        <v>35</v>
      </c>
      <c r="G6" s="17" t="s">
        <v>36</v>
      </c>
      <c r="H6" s="16">
        <v>0.87</v>
      </c>
    </row>
    <row r="7" spans="1:8" ht="28.5" x14ac:dyDescent="0.2">
      <c r="A7" s="16">
        <v>1</v>
      </c>
      <c r="B7" s="16">
        <v>196734000</v>
      </c>
      <c r="C7" s="16" t="s">
        <v>24</v>
      </c>
      <c r="D7" s="16" t="s">
        <v>25</v>
      </c>
      <c r="E7" s="17" t="s">
        <v>37</v>
      </c>
      <c r="F7" s="16" t="s">
        <v>30</v>
      </c>
      <c r="G7" s="18" t="s">
        <v>112</v>
      </c>
      <c r="H7" s="19" t="s">
        <v>113</v>
      </c>
    </row>
    <row r="8" spans="1:8" x14ac:dyDescent="0.2">
      <c r="A8" s="16">
        <v>2</v>
      </c>
      <c r="B8" s="16">
        <v>1216500</v>
      </c>
      <c r="C8" s="16" t="s">
        <v>24</v>
      </c>
      <c r="D8" s="16" t="s">
        <v>32</v>
      </c>
      <c r="E8" s="17" t="s">
        <v>38</v>
      </c>
      <c r="F8" s="16" t="s">
        <v>30</v>
      </c>
      <c r="G8" s="17" t="s">
        <v>39</v>
      </c>
      <c r="H8" s="16">
        <v>0.69</v>
      </c>
    </row>
    <row r="9" spans="1:8" x14ac:dyDescent="0.2">
      <c r="A9" s="16">
        <v>3</v>
      </c>
      <c r="B9" s="16">
        <v>68736000</v>
      </c>
      <c r="C9" s="16" t="s">
        <v>24</v>
      </c>
      <c r="D9" s="16" t="s">
        <v>32</v>
      </c>
      <c r="E9" s="17" t="s">
        <v>40</v>
      </c>
      <c r="F9" s="16" t="s">
        <v>27</v>
      </c>
      <c r="G9" s="17" t="s">
        <v>41</v>
      </c>
      <c r="H9" s="16">
        <v>0.61</v>
      </c>
    </row>
    <row r="10" spans="1:8" x14ac:dyDescent="0.2">
      <c r="A10" s="20">
        <v>3</v>
      </c>
      <c r="B10" s="20">
        <v>75567000</v>
      </c>
      <c r="C10" s="20" t="s">
        <v>24</v>
      </c>
      <c r="D10" s="20" t="s">
        <v>32</v>
      </c>
      <c r="E10" s="21" t="s">
        <v>42</v>
      </c>
      <c r="F10" s="20" t="s">
        <v>30</v>
      </c>
      <c r="G10" s="21" t="s">
        <v>28</v>
      </c>
      <c r="H10" s="20"/>
    </row>
    <row r="11" spans="1:8" x14ac:dyDescent="0.2">
      <c r="A11" s="16">
        <v>3</v>
      </c>
      <c r="B11" s="16">
        <v>129763330</v>
      </c>
      <c r="C11" s="16" t="s">
        <v>24</v>
      </c>
      <c r="D11" s="16" t="s">
        <v>25</v>
      </c>
      <c r="E11" s="17" t="s">
        <v>43</v>
      </c>
      <c r="F11" s="16" t="s">
        <v>35</v>
      </c>
      <c r="G11" s="17" t="s">
        <v>44</v>
      </c>
      <c r="H11" s="16">
        <v>1</v>
      </c>
    </row>
    <row r="12" spans="1:8" x14ac:dyDescent="0.2">
      <c r="A12" s="16">
        <v>4</v>
      </c>
      <c r="B12" s="16">
        <v>9456000</v>
      </c>
      <c r="C12" s="16" t="s">
        <v>24</v>
      </c>
      <c r="D12" s="16" t="s">
        <v>25</v>
      </c>
      <c r="E12" s="17" t="s">
        <v>45</v>
      </c>
      <c r="F12" s="16" t="s">
        <v>30</v>
      </c>
      <c r="G12" s="17" t="s">
        <v>46</v>
      </c>
      <c r="H12" s="16">
        <v>0.77</v>
      </c>
    </row>
    <row r="13" spans="1:8" x14ac:dyDescent="0.2">
      <c r="A13" s="16">
        <v>4</v>
      </c>
      <c r="B13" s="16">
        <v>69373670</v>
      </c>
      <c r="C13" s="16" t="s">
        <v>24</v>
      </c>
      <c r="D13" s="16" t="s">
        <v>25</v>
      </c>
      <c r="E13" s="17" t="s">
        <v>47</v>
      </c>
      <c r="F13" s="16" t="s">
        <v>35</v>
      </c>
      <c r="G13" s="17" t="s">
        <v>48</v>
      </c>
      <c r="H13" s="16">
        <v>0.97</v>
      </c>
    </row>
    <row r="14" spans="1:8" x14ac:dyDescent="0.2">
      <c r="A14" s="16">
        <v>4</v>
      </c>
      <c r="B14" s="16">
        <v>159273000</v>
      </c>
      <c r="C14" s="16" t="s">
        <v>24</v>
      </c>
      <c r="D14" s="16" t="s">
        <v>32</v>
      </c>
      <c r="E14" s="17" t="s">
        <v>49</v>
      </c>
      <c r="F14" s="16" t="s">
        <v>30</v>
      </c>
      <c r="G14" s="17" t="s">
        <v>50</v>
      </c>
      <c r="H14" s="16">
        <v>0.74</v>
      </c>
    </row>
    <row r="15" spans="1:8" x14ac:dyDescent="0.2">
      <c r="A15" s="16">
        <v>4</v>
      </c>
      <c r="B15" s="16">
        <v>167673000</v>
      </c>
      <c r="C15" s="16" t="s">
        <v>24</v>
      </c>
      <c r="D15" s="16" t="s">
        <v>32</v>
      </c>
      <c r="E15" s="17" t="s">
        <v>51</v>
      </c>
      <c r="F15" s="16" t="s">
        <v>27</v>
      </c>
      <c r="G15" s="17" t="s">
        <v>52</v>
      </c>
      <c r="H15" s="16">
        <v>0.5</v>
      </c>
    </row>
    <row r="16" spans="1:8" x14ac:dyDescent="0.2">
      <c r="A16" s="16">
        <v>4</v>
      </c>
      <c r="B16" s="16">
        <v>187878000</v>
      </c>
      <c r="C16" s="16" t="s">
        <v>24</v>
      </c>
      <c r="D16" s="16" t="s">
        <v>32</v>
      </c>
      <c r="E16" s="17" t="s">
        <v>53</v>
      </c>
      <c r="F16" s="16" t="s">
        <v>35</v>
      </c>
      <c r="G16" s="17" t="s">
        <v>54</v>
      </c>
      <c r="H16" s="16">
        <v>0.44</v>
      </c>
    </row>
    <row r="17" spans="1:8" x14ac:dyDescent="0.2">
      <c r="A17" s="16">
        <v>5</v>
      </c>
      <c r="B17" s="16">
        <v>745500</v>
      </c>
      <c r="C17" s="16" t="s">
        <v>24</v>
      </c>
      <c r="D17" s="16" t="s">
        <v>25</v>
      </c>
      <c r="E17" s="17" t="s">
        <v>55</v>
      </c>
      <c r="F17" s="16" t="s">
        <v>35</v>
      </c>
      <c r="G17" s="17" t="s">
        <v>56</v>
      </c>
      <c r="H17" s="16">
        <v>0.6</v>
      </c>
    </row>
    <row r="18" spans="1:8" x14ac:dyDescent="0.2">
      <c r="A18" s="16">
        <v>5</v>
      </c>
      <c r="B18" s="16">
        <v>57676500</v>
      </c>
      <c r="C18" s="16" t="s">
        <v>24</v>
      </c>
      <c r="D18" s="16" t="s">
        <v>32</v>
      </c>
      <c r="E18" s="17" t="s">
        <v>57</v>
      </c>
      <c r="F18" s="16" t="s">
        <v>27</v>
      </c>
      <c r="G18" s="17" t="s">
        <v>58</v>
      </c>
      <c r="H18" s="16">
        <v>0.51</v>
      </c>
    </row>
    <row r="19" spans="1:8" x14ac:dyDescent="0.2">
      <c r="A19" s="16">
        <v>5</v>
      </c>
      <c r="B19" s="16">
        <v>155475000</v>
      </c>
      <c r="C19" s="16" t="s">
        <v>24</v>
      </c>
      <c r="D19" s="16" t="s">
        <v>32</v>
      </c>
      <c r="E19" s="17" t="s">
        <v>59</v>
      </c>
      <c r="F19" s="16" t="s">
        <v>30</v>
      </c>
      <c r="G19" s="17" t="s">
        <v>60</v>
      </c>
      <c r="H19" s="16">
        <v>0.66</v>
      </c>
    </row>
    <row r="20" spans="1:8" x14ac:dyDescent="0.2">
      <c r="A20" s="16">
        <v>6</v>
      </c>
      <c r="B20" s="16">
        <v>19761000</v>
      </c>
      <c r="C20" s="16" t="s">
        <v>24</v>
      </c>
      <c r="D20" s="16" t="s">
        <v>32</v>
      </c>
      <c r="E20" s="17" t="s">
        <v>61</v>
      </c>
      <c r="F20" s="16" t="s">
        <v>30</v>
      </c>
      <c r="G20" s="17" t="s">
        <v>62</v>
      </c>
      <c r="H20" s="16">
        <v>0.51</v>
      </c>
    </row>
    <row r="21" spans="1:8" x14ac:dyDescent="0.2">
      <c r="A21" s="16">
        <v>6</v>
      </c>
      <c r="B21" s="16">
        <v>78424500</v>
      </c>
      <c r="C21" s="16" t="s">
        <v>24</v>
      </c>
      <c r="D21" s="16" t="s">
        <v>32</v>
      </c>
      <c r="E21" s="17" t="s">
        <v>63</v>
      </c>
      <c r="F21" s="16" t="s">
        <v>35</v>
      </c>
      <c r="G21" s="17" t="s">
        <v>64</v>
      </c>
      <c r="H21" s="16">
        <v>0.63</v>
      </c>
    </row>
    <row r="22" spans="1:8" x14ac:dyDescent="0.2">
      <c r="A22" s="16">
        <v>6</v>
      </c>
      <c r="B22" s="16">
        <v>86706000</v>
      </c>
      <c r="C22" s="16" t="s">
        <v>24</v>
      </c>
      <c r="D22" s="16" t="s">
        <v>32</v>
      </c>
      <c r="E22" s="17" t="s">
        <v>65</v>
      </c>
      <c r="F22" s="16" t="s">
        <v>27</v>
      </c>
      <c r="G22" s="17" t="s">
        <v>66</v>
      </c>
      <c r="H22" s="16">
        <v>0.5</v>
      </c>
    </row>
    <row r="23" spans="1:8" x14ac:dyDescent="0.2">
      <c r="A23" s="16">
        <v>7</v>
      </c>
      <c r="B23" s="16">
        <v>38386500</v>
      </c>
      <c r="C23" s="16" t="s">
        <v>24</v>
      </c>
      <c r="D23" s="16" t="s">
        <v>32</v>
      </c>
      <c r="E23" s="17" t="s">
        <v>67</v>
      </c>
      <c r="F23" s="16" t="s">
        <v>35</v>
      </c>
      <c r="G23" s="17" t="s">
        <v>68</v>
      </c>
      <c r="H23" s="16">
        <v>0.62</v>
      </c>
    </row>
    <row r="24" spans="1:8" x14ac:dyDescent="0.2">
      <c r="A24" s="16">
        <v>7</v>
      </c>
      <c r="B24" s="16">
        <v>97392000</v>
      </c>
      <c r="C24" s="16" t="s">
        <v>24</v>
      </c>
      <c r="D24" s="16" t="s">
        <v>32</v>
      </c>
      <c r="E24" s="17" t="s">
        <v>69</v>
      </c>
      <c r="F24" s="16" t="s">
        <v>27</v>
      </c>
      <c r="G24" s="17" t="s">
        <v>70</v>
      </c>
      <c r="H24" s="16">
        <v>0.61</v>
      </c>
    </row>
    <row r="25" spans="1:8" ht="28.5" x14ac:dyDescent="0.2">
      <c r="A25" s="16">
        <v>8</v>
      </c>
      <c r="B25" s="16">
        <v>1339500</v>
      </c>
      <c r="C25" s="16" t="s">
        <v>24</v>
      </c>
      <c r="D25" s="16" t="s">
        <v>25</v>
      </c>
      <c r="E25" s="17" t="s">
        <v>71</v>
      </c>
      <c r="F25" s="16" t="s">
        <v>27</v>
      </c>
      <c r="G25" s="18" t="s">
        <v>114</v>
      </c>
      <c r="H25" s="19" t="s">
        <v>115</v>
      </c>
    </row>
    <row r="26" spans="1:8" x14ac:dyDescent="0.2">
      <c r="A26" s="16">
        <v>8</v>
      </c>
      <c r="B26" s="16">
        <v>24972375</v>
      </c>
      <c r="C26" s="16" t="s">
        <v>24</v>
      </c>
      <c r="D26" s="16" t="s">
        <v>25</v>
      </c>
      <c r="E26" s="17" t="s">
        <v>72</v>
      </c>
      <c r="F26" s="16" t="s">
        <v>30</v>
      </c>
      <c r="G26" s="17" t="s">
        <v>73</v>
      </c>
      <c r="H26" s="16">
        <v>1</v>
      </c>
    </row>
    <row r="27" spans="1:8" x14ac:dyDescent="0.2">
      <c r="A27" s="16">
        <v>10</v>
      </c>
      <c r="B27" s="16">
        <v>6408000</v>
      </c>
      <c r="C27" s="16" t="s">
        <v>24</v>
      </c>
      <c r="D27" s="16" t="s">
        <v>32</v>
      </c>
      <c r="E27" s="17" t="s">
        <v>74</v>
      </c>
      <c r="F27" s="16" t="s">
        <v>27</v>
      </c>
      <c r="G27" s="17" t="s">
        <v>75</v>
      </c>
      <c r="H27" s="16">
        <v>0.45</v>
      </c>
    </row>
    <row r="28" spans="1:8" x14ac:dyDescent="0.2">
      <c r="A28" s="16">
        <v>10</v>
      </c>
      <c r="B28" s="16">
        <v>111570000</v>
      </c>
      <c r="C28" s="16" t="s">
        <v>24</v>
      </c>
      <c r="D28" s="16" t="s">
        <v>32</v>
      </c>
      <c r="E28" s="17" t="s">
        <v>76</v>
      </c>
      <c r="F28" s="16" t="s">
        <v>27</v>
      </c>
      <c r="G28" s="17" t="s">
        <v>77</v>
      </c>
      <c r="H28" s="16">
        <v>0.51</v>
      </c>
    </row>
    <row r="29" spans="1:8" x14ac:dyDescent="0.2">
      <c r="A29" s="16">
        <v>11</v>
      </c>
      <c r="B29" s="16">
        <v>93150000</v>
      </c>
      <c r="C29" s="16" t="s">
        <v>24</v>
      </c>
      <c r="D29" s="16" t="s">
        <v>32</v>
      </c>
      <c r="E29" s="17" t="s">
        <v>78</v>
      </c>
      <c r="F29" s="16" t="s">
        <v>27</v>
      </c>
      <c r="G29" s="17" t="s">
        <v>79</v>
      </c>
      <c r="H29" s="16">
        <v>0.51</v>
      </c>
    </row>
    <row r="30" spans="1:8" x14ac:dyDescent="0.2">
      <c r="A30" s="16">
        <v>11</v>
      </c>
      <c r="B30" s="16">
        <v>95166000</v>
      </c>
      <c r="C30" s="16" t="s">
        <v>24</v>
      </c>
      <c r="D30" s="16" t="s">
        <v>32</v>
      </c>
      <c r="E30" s="17" t="s">
        <v>80</v>
      </c>
      <c r="F30" s="16" t="s">
        <v>27</v>
      </c>
      <c r="G30" s="17" t="s">
        <v>81</v>
      </c>
      <c r="H30" s="16">
        <v>0.5</v>
      </c>
    </row>
    <row r="31" spans="1:8" ht="42.75" x14ac:dyDescent="0.2">
      <c r="A31" s="16">
        <v>12</v>
      </c>
      <c r="B31" s="16">
        <v>8538000</v>
      </c>
      <c r="C31" s="16" t="s">
        <v>24</v>
      </c>
      <c r="D31" s="16" t="s">
        <v>25</v>
      </c>
      <c r="E31" s="17" t="s">
        <v>82</v>
      </c>
      <c r="F31" s="16" t="s">
        <v>30</v>
      </c>
      <c r="G31" s="18" t="s">
        <v>116</v>
      </c>
      <c r="H31" s="19" t="s">
        <v>117</v>
      </c>
    </row>
    <row r="32" spans="1:8" ht="28.5" x14ac:dyDescent="0.2">
      <c r="A32" s="16">
        <v>12</v>
      </c>
      <c r="B32" s="16">
        <v>8558413</v>
      </c>
      <c r="C32" s="16" t="s">
        <v>24</v>
      </c>
      <c r="D32" s="16" t="s">
        <v>32</v>
      </c>
      <c r="E32" s="17" t="s">
        <v>83</v>
      </c>
      <c r="F32" s="16" t="s">
        <v>27</v>
      </c>
      <c r="G32" s="18" t="s">
        <v>118</v>
      </c>
      <c r="H32" s="19" t="s">
        <v>119</v>
      </c>
    </row>
    <row r="33" spans="1:8" x14ac:dyDescent="0.2">
      <c r="A33" s="16">
        <v>12</v>
      </c>
      <c r="B33" s="16">
        <v>9630000</v>
      </c>
      <c r="C33" s="16" t="s">
        <v>24</v>
      </c>
      <c r="D33" s="16" t="s">
        <v>25</v>
      </c>
      <c r="E33" s="17" t="s">
        <v>84</v>
      </c>
      <c r="F33" s="16" t="s">
        <v>30</v>
      </c>
      <c r="G33" s="17" t="s">
        <v>85</v>
      </c>
      <c r="H33" s="16">
        <v>0.93</v>
      </c>
    </row>
    <row r="34" spans="1:8" ht="28.5" x14ac:dyDescent="0.2">
      <c r="A34" s="16">
        <v>12</v>
      </c>
      <c r="B34" s="16">
        <v>11216856</v>
      </c>
      <c r="C34" s="16" t="s">
        <v>24</v>
      </c>
      <c r="D34" s="16" t="s">
        <v>25</v>
      </c>
      <c r="E34" s="17" t="s">
        <v>86</v>
      </c>
      <c r="F34" s="16" t="s">
        <v>27</v>
      </c>
      <c r="G34" s="18" t="s">
        <v>120</v>
      </c>
      <c r="H34" s="19" t="s">
        <v>121</v>
      </c>
    </row>
    <row r="35" spans="1:8" x14ac:dyDescent="0.2">
      <c r="A35" s="16">
        <v>12</v>
      </c>
      <c r="B35" s="16">
        <v>13543500</v>
      </c>
      <c r="C35" s="16" t="s">
        <v>24</v>
      </c>
      <c r="D35" s="16" t="s">
        <v>32</v>
      </c>
      <c r="E35" s="17" t="s">
        <v>87</v>
      </c>
      <c r="F35" s="16" t="s">
        <v>27</v>
      </c>
      <c r="G35" s="17" t="s">
        <v>88</v>
      </c>
      <c r="H35" s="16">
        <v>0.51</v>
      </c>
    </row>
    <row r="36" spans="1:8" x14ac:dyDescent="0.2">
      <c r="A36" s="16">
        <v>15</v>
      </c>
      <c r="B36" s="16">
        <v>84832500</v>
      </c>
      <c r="C36" s="16" t="s">
        <v>24</v>
      </c>
      <c r="D36" s="16" t="s">
        <v>25</v>
      </c>
      <c r="E36" s="17" t="s">
        <v>89</v>
      </c>
      <c r="F36" s="16" t="s">
        <v>27</v>
      </c>
      <c r="G36" s="17" t="s">
        <v>90</v>
      </c>
      <c r="H36" s="16">
        <v>0.94</v>
      </c>
    </row>
    <row r="37" spans="1:8" x14ac:dyDescent="0.2">
      <c r="A37" s="14">
        <v>16</v>
      </c>
      <c r="B37" s="14">
        <v>2634000</v>
      </c>
      <c r="C37" s="14" t="s">
        <v>24</v>
      </c>
      <c r="D37" s="14" t="s">
        <v>25</v>
      </c>
      <c r="E37" s="15" t="s">
        <v>91</v>
      </c>
      <c r="F37" s="14" t="s">
        <v>27</v>
      </c>
      <c r="G37" s="15" t="s">
        <v>28</v>
      </c>
      <c r="H37" s="14"/>
    </row>
    <row r="38" spans="1:8" x14ac:dyDescent="0.2">
      <c r="A38" s="16">
        <v>16</v>
      </c>
      <c r="B38" s="16">
        <v>28479000</v>
      </c>
      <c r="C38" s="16" t="s">
        <v>24</v>
      </c>
      <c r="D38" s="16" t="s">
        <v>25</v>
      </c>
      <c r="E38" s="17" t="s">
        <v>92</v>
      </c>
      <c r="F38" s="16" t="s">
        <v>27</v>
      </c>
      <c r="G38" s="17" t="s">
        <v>93</v>
      </c>
      <c r="H38" s="16">
        <v>7.0000000000000007E-2</v>
      </c>
    </row>
    <row r="39" spans="1:8" x14ac:dyDescent="0.2">
      <c r="A39" s="20">
        <v>19</v>
      </c>
      <c r="B39" s="20">
        <v>21822000</v>
      </c>
      <c r="C39" s="20" t="s">
        <v>24</v>
      </c>
      <c r="D39" s="20" t="s">
        <v>32</v>
      </c>
      <c r="E39" s="21" t="s">
        <v>94</v>
      </c>
      <c r="F39" s="20" t="s">
        <v>30</v>
      </c>
      <c r="G39" s="21" t="s">
        <v>28</v>
      </c>
      <c r="H39" s="20"/>
    </row>
    <row r="40" spans="1:8" x14ac:dyDescent="0.2">
      <c r="A40" s="16">
        <v>19</v>
      </c>
      <c r="B40" s="16">
        <v>35850000</v>
      </c>
      <c r="C40" s="16" t="s">
        <v>24</v>
      </c>
      <c r="D40" s="16" t="s">
        <v>32</v>
      </c>
      <c r="E40" s="17" t="s">
        <v>95</v>
      </c>
      <c r="F40" s="16" t="s">
        <v>30</v>
      </c>
      <c r="G40" s="17" t="s">
        <v>96</v>
      </c>
      <c r="H40" s="16">
        <v>0.86</v>
      </c>
    </row>
    <row r="41" spans="1:8" ht="28.5" x14ac:dyDescent="0.2">
      <c r="A41" s="16">
        <v>19</v>
      </c>
      <c r="B41" s="16">
        <v>43699500</v>
      </c>
      <c r="C41" s="16" t="s">
        <v>24</v>
      </c>
      <c r="D41" s="16" t="s">
        <v>25</v>
      </c>
      <c r="E41" s="17" t="s">
        <v>97</v>
      </c>
      <c r="F41" s="16" t="s">
        <v>35</v>
      </c>
      <c r="G41" s="18" t="s">
        <v>122</v>
      </c>
      <c r="H41" s="19" t="s">
        <v>123</v>
      </c>
    </row>
    <row r="42" spans="1:8" x14ac:dyDescent="0.2">
      <c r="A42" s="16">
        <v>19</v>
      </c>
      <c r="B42" s="16">
        <v>53515500</v>
      </c>
      <c r="C42" s="16" t="s">
        <v>24</v>
      </c>
      <c r="D42" s="16" t="s">
        <v>32</v>
      </c>
      <c r="E42" s="17" t="s">
        <v>98</v>
      </c>
      <c r="F42" s="16" t="s">
        <v>35</v>
      </c>
      <c r="G42" s="17" t="s">
        <v>99</v>
      </c>
      <c r="H42" s="16">
        <v>0.9</v>
      </c>
    </row>
    <row r="43" spans="1:8" x14ac:dyDescent="0.2">
      <c r="A43" s="16">
        <v>20</v>
      </c>
      <c r="B43" s="16">
        <v>1555500</v>
      </c>
      <c r="C43" s="16" t="s">
        <v>24</v>
      </c>
      <c r="D43" s="16" t="s">
        <v>25</v>
      </c>
      <c r="E43" s="17" t="s">
        <v>100</v>
      </c>
      <c r="F43" s="16" t="s">
        <v>27</v>
      </c>
      <c r="G43" s="17" t="s">
        <v>101</v>
      </c>
      <c r="H43" s="16">
        <v>0.9</v>
      </c>
    </row>
    <row r="44" spans="1:8" x14ac:dyDescent="0.2">
      <c r="A44" s="16" t="s">
        <v>102</v>
      </c>
      <c r="B44" s="16">
        <v>154788000</v>
      </c>
      <c r="C44" s="16" t="s">
        <v>24</v>
      </c>
      <c r="D44" s="16" t="s">
        <v>32</v>
      </c>
      <c r="E44" s="17" t="s">
        <v>103</v>
      </c>
      <c r="F44" s="16" t="s">
        <v>27</v>
      </c>
      <c r="G44" s="17" t="s">
        <v>104</v>
      </c>
      <c r="H44" s="16">
        <v>0.79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13856-F6D7-45C8-ADF2-5A269FD8F9F4}">
  <dimension ref="A1:M57"/>
  <sheetViews>
    <sheetView workbookViewId="0">
      <selection sqref="A1:M1"/>
    </sheetView>
  </sheetViews>
  <sheetFormatPr defaultRowHeight="14.25" x14ac:dyDescent="0.2"/>
  <cols>
    <col min="1" max="1" width="8.75" style="1" bestFit="1" customWidth="1"/>
    <col min="2" max="2" width="5.875" style="1" bestFit="1" customWidth="1"/>
    <col min="3" max="4" width="10" style="1" bestFit="1" customWidth="1"/>
    <col min="5" max="5" width="6.25" style="1" bestFit="1" customWidth="1"/>
    <col min="6" max="6" width="10.5" style="26" bestFit="1" customWidth="1"/>
    <col min="7" max="7" width="6.125" style="1" bestFit="1" customWidth="1"/>
    <col min="8" max="8" width="10.5" style="26" bestFit="1" customWidth="1"/>
    <col min="9" max="9" width="15" style="1" bestFit="1" customWidth="1"/>
    <col min="10" max="10" width="10.125" style="1" bestFit="1" customWidth="1"/>
    <col min="11" max="11" width="12.75" style="1" bestFit="1" customWidth="1"/>
    <col min="12" max="12" width="13.75" style="1" bestFit="1" customWidth="1"/>
    <col min="13" max="13" width="21.75" style="1" bestFit="1" customWidth="1"/>
  </cols>
  <sheetData>
    <row r="1" spans="1:13" s="28" customFormat="1" ht="35.25" customHeight="1" x14ac:dyDescent="0.2">
      <c r="A1" s="42" t="s">
        <v>285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40.5" customHeight="1" x14ac:dyDescent="0.2">
      <c r="A2" s="3" t="s">
        <v>178</v>
      </c>
      <c r="B2" s="3" t="s">
        <v>179</v>
      </c>
      <c r="C2" s="3" t="s">
        <v>180</v>
      </c>
      <c r="D2" s="3" t="s">
        <v>181</v>
      </c>
      <c r="E2" s="3" t="s">
        <v>182</v>
      </c>
      <c r="F2" s="3" t="s">
        <v>183</v>
      </c>
      <c r="G2" s="3" t="s">
        <v>184</v>
      </c>
      <c r="H2" s="3" t="s">
        <v>185</v>
      </c>
      <c r="I2" s="3" t="s">
        <v>186</v>
      </c>
      <c r="J2" s="3" t="s">
        <v>187</v>
      </c>
      <c r="K2" s="3" t="s">
        <v>188</v>
      </c>
      <c r="L2" s="3" t="s">
        <v>189</v>
      </c>
      <c r="M2" s="3" t="s">
        <v>190</v>
      </c>
    </row>
    <row r="3" spans="1:13" x14ac:dyDescent="0.2">
      <c r="A3" s="6" t="s">
        <v>126</v>
      </c>
      <c r="B3" s="6">
        <v>13</v>
      </c>
      <c r="C3" s="6">
        <v>2446</v>
      </c>
      <c r="D3" s="6">
        <v>88</v>
      </c>
      <c r="E3" s="6">
        <v>1</v>
      </c>
      <c r="F3" s="24">
        <v>685500</v>
      </c>
      <c r="G3" s="6">
        <v>11</v>
      </c>
      <c r="H3" s="24">
        <v>133500</v>
      </c>
      <c r="I3" s="6">
        <v>66</v>
      </c>
      <c r="J3" s="6" t="s">
        <v>127</v>
      </c>
      <c r="K3" s="6" t="s">
        <v>128</v>
      </c>
      <c r="L3" s="6">
        <v>36</v>
      </c>
      <c r="M3" s="6" t="s">
        <v>129</v>
      </c>
    </row>
    <row r="4" spans="1:13" x14ac:dyDescent="0.2">
      <c r="A4" s="6" t="s">
        <v>126</v>
      </c>
      <c r="B4" s="6">
        <v>8</v>
      </c>
      <c r="C4" s="6">
        <v>2446</v>
      </c>
      <c r="D4" s="6">
        <v>47</v>
      </c>
      <c r="E4" s="6">
        <v>1</v>
      </c>
      <c r="F4" s="24">
        <v>685500</v>
      </c>
      <c r="G4" s="6">
        <v>19</v>
      </c>
      <c r="H4" s="24">
        <v>207000</v>
      </c>
      <c r="I4" s="6">
        <v>50</v>
      </c>
      <c r="J4" s="6" t="s">
        <v>127</v>
      </c>
      <c r="K4" s="6" t="s">
        <v>128</v>
      </c>
      <c r="L4" s="6">
        <v>36</v>
      </c>
      <c r="M4" s="6" t="s">
        <v>129</v>
      </c>
    </row>
    <row r="5" spans="1:13" x14ac:dyDescent="0.2">
      <c r="A5" s="6" t="s">
        <v>130</v>
      </c>
      <c r="B5" s="6">
        <v>21</v>
      </c>
      <c r="C5" s="6">
        <v>126</v>
      </c>
      <c r="D5" s="6">
        <v>127</v>
      </c>
      <c r="E5" s="6">
        <v>1</v>
      </c>
      <c r="F5" s="24">
        <v>1569000</v>
      </c>
      <c r="G5" s="6">
        <v>1</v>
      </c>
      <c r="H5" s="24">
        <v>1632000</v>
      </c>
      <c r="I5" s="6">
        <v>42</v>
      </c>
      <c r="J5" s="6" t="s">
        <v>131</v>
      </c>
      <c r="K5" s="6" t="s">
        <v>132</v>
      </c>
      <c r="L5" s="6">
        <v>50</v>
      </c>
      <c r="M5" s="6" t="s">
        <v>129</v>
      </c>
    </row>
    <row r="6" spans="1:13" x14ac:dyDescent="0.2">
      <c r="A6" s="6" t="s">
        <v>133</v>
      </c>
      <c r="B6" s="6">
        <v>44</v>
      </c>
      <c r="C6" s="6">
        <v>217</v>
      </c>
      <c r="D6" s="6">
        <v>218</v>
      </c>
      <c r="E6" s="6">
        <v>1</v>
      </c>
      <c r="F6" s="24">
        <v>39978000</v>
      </c>
      <c r="G6" s="6">
        <v>1</v>
      </c>
      <c r="H6" s="24">
        <v>40239000</v>
      </c>
      <c r="I6" s="6">
        <v>43</v>
      </c>
      <c r="J6" s="6" t="s">
        <v>134</v>
      </c>
      <c r="K6" s="6" t="s">
        <v>135</v>
      </c>
      <c r="L6" s="6">
        <v>53</v>
      </c>
      <c r="M6" s="6" t="s">
        <v>129</v>
      </c>
    </row>
    <row r="7" spans="1:13" x14ac:dyDescent="0.2">
      <c r="A7" s="6" t="s">
        <v>136</v>
      </c>
      <c r="B7" s="6">
        <v>61</v>
      </c>
      <c r="C7" s="6">
        <v>252</v>
      </c>
      <c r="D7" s="6">
        <v>254</v>
      </c>
      <c r="E7" s="6">
        <v>1</v>
      </c>
      <c r="F7" s="24">
        <v>104182500</v>
      </c>
      <c r="G7" s="6">
        <v>1</v>
      </c>
      <c r="H7" s="24">
        <v>104277000</v>
      </c>
      <c r="I7" s="6">
        <v>81</v>
      </c>
      <c r="J7" s="6" t="s">
        <v>131</v>
      </c>
      <c r="K7" s="6" t="s">
        <v>132</v>
      </c>
      <c r="L7" s="6">
        <v>36</v>
      </c>
      <c r="M7" s="6" t="s">
        <v>129</v>
      </c>
    </row>
    <row r="8" spans="1:13" x14ac:dyDescent="0.2">
      <c r="A8" s="6" t="s">
        <v>137</v>
      </c>
      <c r="B8" s="6">
        <v>1673</v>
      </c>
      <c r="C8" s="6">
        <v>3885</v>
      </c>
      <c r="D8" s="6">
        <v>3886</v>
      </c>
      <c r="E8" s="6">
        <v>1</v>
      </c>
      <c r="F8" s="24">
        <v>161557500</v>
      </c>
      <c r="G8" s="6">
        <v>1</v>
      </c>
      <c r="H8" s="24">
        <v>161643000</v>
      </c>
      <c r="I8" s="6">
        <v>63</v>
      </c>
      <c r="J8" s="6" t="s">
        <v>138</v>
      </c>
      <c r="K8" s="6" t="s">
        <v>139</v>
      </c>
      <c r="L8" s="6">
        <v>50</v>
      </c>
      <c r="M8" s="6" t="s">
        <v>129</v>
      </c>
    </row>
    <row r="9" spans="1:13" x14ac:dyDescent="0.2">
      <c r="A9" s="6" t="s">
        <v>140</v>
      </c>
      <c r="B9" s="6">
        <v>213</v>
      </c>
      <c r="C9" s="6">
        <v>719</v>
      </c>
      <c r="D9" s="6">
        <v>720</v>
      </c>
      <c r="E9" s="6">
        <v>1</v>
      </c>
      <c r="F9" s="24">
        <v>248574000</v>
      </c>
      <c r="G9" s="6">
        <v>1</v>
      </c>
      <c r="H9" s="24">
        <v>248797500</v>
      </c>
      <c r="I9" s="6">
        <v>59</v>
      </c>
      <c r="J9" s="6" t="s">
        <v>131</v>
      </c>
      <c r="K9" s="6" t="s">
        <v>132</v>
      </c>
      <c r="L9" s="6">
        <v>36</v>
      </c>
      <c r="M9" s="6" t="s">
        <v>129</v>
      </c>
    </row>
    <row r="10" spans="1:13" x14ac:dyDescent="0.2">
      <c r="A10" s="6" t="s">
        <v>141</v>
      </c>
      <c r="B10" s="6">
        <v>230</v>
      </c>
      <c r="C10" s="6">
        <v>750</v>
      </c>
      <c r="D10" s="6">
        <v>751</v>
      </c>
      <c r="E10" s="6">
        <v>2</v>
      </c>
      <c r="F10" s="24">
        <v>86940000</v>
      </c>
      <c r="G10" s="6">
        <v>2</v>
      </c>
      <c r="H10" s="24">
        <v>87282000</v>
      </c>
      <c r="I10" s="6">
        <v>30</v>
      </c>
      <c r="J10" s="6" t="s">
        <v>131</v>
      </c>
      <c r="K10" s="6" t="s">
        <v>132</v>
      </c>
      <c r="L10" s="6">
        <v>50</v>
      </c>
      <c r="M10" s="6" t="s">
        <v>129</v>
      </c>
    </row>
    <row r="11" spans="1:13" x14ac:dyDescent="0.2">
      <c r="A11" s="6" t="s">
        <v>142</v>
      </c>
      <c r="B11" s="6">
        <v>232</v>
      </c>
      <c r="C11" s="6">
        <v>752</v>
      </c>
      <c r="D11" s="6">
        <v>754</v>
      </c>
      <c r="E11" s="6">
        <v>2</v>
      </c>
      <c r="F11" s="24">
        <v>87129000</v>
      </c>
      <c r="G11" s="6" t="s">
        <v>102</v>
      </c>
      <c r="H11" s="24">
        <v>143161500</v>
      </c>
      <c r="I11" s="6">
        <v>43</v>
      </c>
      <c r="J11" s="6" t="s">
        <v>131</v>
      </c>
      <c r="K11" s="6" t="s">
        <v>143</v>
      </c>
      <c r="L11" s="6">
        <v>36</v>
      </c>
      <c r="M11" s="6" t="s">
        <v>129</v>
      </c>
    </row>
    <row r="12" spans="1:13" x14ac:dyDescent="0.2">
      <c r="A12" s="6" t="s">
        <v>142</v>
      </c>
      <c r="B12" s="6">
        <v>1592</v>
      </c>
      <c r="C12" s="6">
        <v>755</v>
      </c>
      <c r="D12" s="6">
        <v>3716</v>
      </c>
      <c r="E12" s="6">
        <v>2</v>
      </c>
      <c r="F12" s="24">
        <v>87166500</v>
      </c>
      <c r="G12" s="6" t="s">
        <v>102</v>
      </c>
      <c r="H12" s="24">
        <v>143163000</v>
      </c>
      <c r="I12" s="6">
        <v>65</v>
      </c>
      <c r="J12" s="6" t="s">
        <v>127</v>
      </c>
      <c r="K12" s="6" t="s">
        <v>128</v>
      </c>
      <c r="L12" s="6">
        <v>36</v>
      </c>
      <c r="M12" s="6" t="s">
        <v>129</v>
      </c>
    </row>
    <row r="13" spans="1:13" x14ac:dyDescent="0.2">
      <c r="A13" s="6" t="s">
        <v>142</v>
      </c>
      <c r="B13" s="6">
        <v>1593</v>
      </c>
      <c r="C13" s="6">
        <v>3717</v>
      </c>
      <c r="D13" s="6">
        <v>3716</v>
      </c>
      <c r="E13" s="6">
        <v>2</v>
      </c>
      <c r="F13" s="24">
        <v>88260000</v>
      </c>
      <c r="G13" s="6" t="s">
        <v>102</v>
      </c>
      <c r="H13" s="24">
        <v>143163000</v>
      </c>
      <c r="I13" s="6">
        <v>44</v>
      </c>
      <c r="J13" s="6" t="s">
        <v>127</v>
      </c>
      <c r="K13" s="6" t="s">
        <v>128</v>
      </c>
      <c r="L13" s="6">
        <v>36</v>
      </c>
      <c r="M13" s="6" t="s">
        <v>129</v>
      </c>
    </row>
    <row r="14" spans="1:13" x14ac:dyDescent="0.2">
      <c r="A14" s="6" t="s">
        <v>144</v>
      </c>
      <c r="B14" s="6">
        <v>1680</v>
      </c>
      <c r="C14" s="6">
        <v>3908</v>
      </c>
      <c r="D14" s="6">
        <v>894</v>
      </c>
      <c r="E14" s="6">
        <v>2</v>
      </c>
      <c r="F14" s="24">
        <v>96462000</v>
      </c>
      <c r="G14" s="6">
        <v>2</v>
      </c>
      <c r="H14" s="24">
        <v>96733500</v>
      </c>
      <c r="I14" s="6">
        <v>28</v>
      </c>
      <c r="J14" s="6" t="s">
        <v>138</v>
      </c>
      <c r="K14" s="6" t="s">
        <v>139</v>
      </c>
      <c r="L14" s="6">
        <v>45</v>
      </c>
      <c r="M14" s="6" t="s">
        <v>129</v>
      </c>
    </row>
    <row r="15" spans="1:13" x14ac:dyDescent="0.2">
      <c r="A15" s="6" t="s">
        <v>144</v>
      </c>
      <c r="B15" s="6">
        <v>291</v>
      </c>
      <c r="C15" s="6">
        <v>894</v>
      </c>
      <c r="D15" s="6">
        <v>3909</v>
      </c>
      <c r="E15" s="6">
        <v>2</v>
      </c>
      <c r="F15" s="24">
        <v>96733500</v>
      </c>
      <c r="G15" s="6">
        <v>2</v>
      </c>
      <c r="H15" s="24">
        <v>98232000</v>
      </c>
      <c r="I15" s="6">
        <v>53</v>
      </c>
      <c r="J15" s="6" t="s">
        <v>138</v>
      </c>
      <c r="K15" s="6" t="s">
        <v>139</v>
      </c>
      <c r="L15" s="6">
        <v>45</v>
      </c>
      <c r="M15" s="6" t="s">
        <v>129</v>
      </c>
    </row>
    <row r="16" spans="1:13" x14ac:dyDescent="0.2">
      <c r="A16" s="6" t="s">
        <v>145</v>
      </c>
      <c r="B16" s="6">
        <v>1681</v>
      </c>
      <c r="C16" s="6">
        <v>3910</v>
      </c>
      <c r="D16" s="6">
        <v>3911</v>
      </c>
      <c r="E16" s="6">
        <v>2</v>
      </c>
      <c r="F16" s="24">
        <v>110610000</v>
      </c>
      <c r="G16" s="6">
        <v>2</v>
      </c>
      <c r="H16" s="24">
        <v>111309000</v>
      </c>
      <c r="I16" s="6">
        <v>29</v>
      </c>
      <c r="J16" s="6" t="s">
        <v>138</v>
      </c>
      <c r="K16" s="6" t="s">
        <v>139</v>
      </c>
      <c r="L16" s="6">
        <v>36</v>
      </c>
      <c r="M16" s="6" t="s">
        <v>129</v>
      </c>
    </row>
    <row r="17" spans="1:13" x14ac:dyDescent="0.2">
      <c r="A17" s="6" t="s">
        <v>145</v>
      </c>
      <c r="B17" s="6">
        <v>1683</v>
      </c>
      <c r="C17" s="6">
        <v>3914</v>
      </c>
      <c r="D17" s="6">
        <v>3915</v>
      </c>
      <c r="E17" s="6">
        <v>2</v>
      </c>
      <c r="F17" s="24">
        <v>111307500</v>
      </c>
      <c r="G17" s="6">
        <v>2</v>
      </c>
      <c r="H17" s="24">
        <v>113164500</v>
      </c>
      <c r="I17" s="6">
        <v>82</v>
      </c>
      <c r="J17" s="6" t="s">
        <v>138</v>
      </c>
      <c r="K17" s="6" t="s">
        <v>139</v>
      </c>
      <c r="L17" s="6">
        <v>36</v>
      </c>
      <c r="M17" s="6" t="s">
        <v>129</v>
      </c>
    </row>
    <row r="18" spans="1:13" x14ac:dyDescent="0.2">
      <c r="A18" s="6" t="s">
        <v>146</v>
      </c>
      <c r="B18" s="6">
        <v>1684</v>
      </c>
      <c r="C18" s="6">
        <v>3916</v>
      </c>
      <c r="D18" s="6">
        <v>939</v>
      </c>
      <c r="E18" s="6">
        <v>2</v>
      </c>
      <c r="F18" s="24">
        <v>111325500</v>
      </c>
      <c r="G18" s="6">
        <v>2</v>
      </c>
      <c r="H18" s="24">
        <v>113179500</v>
      </c>
      <c r="I18" s="6">
        <v>87</v>
      </c>
      <c r="J18" s="6" t="s">
        <v>138</v>
      </c>
      <c r="K18" s="6" t="s">
        <v>139</v>
      </c>
      <c r="L18" s="6">
        <v>36</v>
      </c>
      <c r="M18" s="6" t="s">
        <v>129</v>
      </c>
    </row>
    <row r="19" spans="1:13" x14ac:dyDescent="0.2">
      <c r="A19" s="6" t="s">
        <v>146</v>
      </c>
      <c r="B19" s="6">
        <v>1685</v>
      </c>
      <c r="C19" s="6">
        <v>3917</v>
      </c>
      <c r="D19" s="6">
        <v>921</v>
      </c>
      <c r="E19" s="6">
        <v>2</v>
      </c>
      <c r="F19" s="24">
        <v>111387000</v>
      </c>
      <c r="G19" s="6">
        <v>2</v>
      </c>
      <c r="H19" s="24">
        <v>113185500</v>
      </c>
      <c r="I19" s="6">
        <v>30</v>
      </c>
      <c r="J19" s="6" t="s">
        <v>138</v>
      </c>
      <c r="K19" s="6" t="s">
        <v>139</v>
      </c>
      <c r="L19" s="6">
        <v>50</v>
      </c>
      <c r="M19" s="6" t="s">
        <v>32</v>
      </c>
    </row>
    <row r="20" spans="1:13" x14ac:dyDescent="0.2">
      <c r="A20" s="6" t="s">
        <v>147</v>
      </c>
      <c r="B20" s="6">
        <v>335</v>
      </c>
      <c r="C20" s="6">
        <v>1002</v>
      </c>
      <c r="D20" s="6">
        <v>997</v>
      </c>
      <c r="E20" s="6">
        <v>3</v>
      </c>
      <c r="F20" s="24">
        <v>195675000</v>
      </c>
      <c r="G20" s="6">
        <v>3</v>
      </c>
      <c r="H20" s="24">
        <v>197391000</v>
      </c>
      <c r="I20" s="6">
        <v>63</v>
      </c>
      <c r="J20" s="6" t="s">
        <v>134</v>
      </c>
      <c r="K20" s="6" t="s">
        <v>135</v>
      </c>
      <c r="L20" s="6">
        <v>36</v>
      </c>
      <c r="M20" s="6" t="s">
        <v>32</v>
      </c>
    </row>
    <row r="21" spans="1:13" x14ac:dyDescent="0.2">
      <c r="A21" s="6" t="s">
        <v>148</v>
      </c>
      <c r="B21" s="6">
        <v>387</v>
      </c>
      <c r="C21" s="6">
        <v>1132</v>
      </c>
      <c r="D21" s="6">
        <v>3928</v>
      </c>
      <c r="E21" s="6">
        <v>5</v>
      </c>
      <c r="F21" s="24">
        <v>745500</v>
      </c>
      <c r="G21" s="6">
        <v>5</v>
      </c>
      <c r="H21" s="24">
        <v>844500</v>
      </c>
      <c r="I21" s="6">
        <v>59</v>
      </c>
      <c r="J21" s="6" t="s">
        <v>138</v>
      </c>
      <c r="K21" s="6" t="s">
        <v>139</v>
      </c>
      <c r="L21" s="6">
        <v>52</v>
      </c>
      <c r="M21" s="6" t="s">
        <v>129</v>
      </c>
    </row>
    <row r="22" spans="1:13" x14ac:dyDescent="0.2">
      <c r="A22" s="6" t="s">
        <v>149</v>
      </c>
      <c r="B22" s="6">
        <v>1695</v>
      </c>
      <c r="C22" s="6">
        <v>3936</v>
      </c>
      <c r="D22" s="6">
        <v>3937</v>
      </c>
      <c r="E22" s="6">
        <v>5</v>
      </c>
      <c r="F22" s="24">
        <v>68910000</v>
      </c>
      <c r="G22" s="6">
        <v>5</v>
      </c>
      <c r="H22" s="24">
        <v>69766500</v>
      </c>
      <c r="I22" s="6">
        <v>112</v>
      </c>
      <c r="J22" s="6" t="s">
        <v>138</v>
      </c>
      <c r="K22" s="6" t="s">
        <v>139</v>
      </c>
      <c r="L22" s="6">
        <v>36</v>
      </c>
      <c r="M22" s="6" t="s">
        <v>129</v>
      </c>
    </row>
    <row r="23" spans="1:13" x14ac:dyDescent="0.2">
      <c r="A23" s="6" t="s">
        <v>150</v>
      </c>
      <c r="B23" s="6">
        <v>418</v>
      </c>
      <c r="C23" s="6">
        <v>1204</v>
      </c>
      <c r="D23" s="6">
        <v>1206</v>
      </c>
      <c r="E23" s="6">
        <v>5</v>
      </c>
      <c r="F23" s="24">
        <v>69148500</v>
      </c>
      <c r="G23" s="6">
        <v>5</v>
      </c>
      <c r="H23" s="24">
        <v>70576500</v>
      </c>
      <c r="I23" s="6">
        <v>94</v>
      </c>
      <c r="J23" s="6" t="s">
        <v>134</v>
      </c>
      <c r="K23" s="6" t="s">
        <v>135</v>
      </c>
      <c r="L23" s="6">
        <v>36</v>
      </c>
      <c r="M23" s="6" t="s">
        <v>129</v>
      </c>
    </row>
    <row r="24" spans="1:13" x14ac:dyDescent="0.2">
      <c r="A24" s="6" t="s">
        <v>150</v>
      </c>
      <c r="B24" s="6">
        <v>472</v>
      </c>
      <c r="C24" s="6">
        <v>1313</v>
      </c>
      <c r="D24" s="6">
        <v>1206</v>
      </c>
      <c r="E24" s="6">
        <v>5</v>
      </c>
      <c r="F24" s="24">
        <v>70053000</v>
      </c>
      <c r="G24" s="6">
        <v>5</v>
      </c>
      <c r="H24" s="24">
        <v>70576500</v>
      </c>
      <c r="I24" s="6">
        <v>61</v>
      </c>
      <c r="J24" s="6" t="s">
        <v>138</v>
      </c>
      <c r="K24" s="6" t="s">
        <v>139</v>
      </c>
      <c r="L24" s="6">
        <v>36</v>
      </c>
      <c r="M24" s="6" t="s">
        <v>129</v>
      </c>
    </row>
    <row r="25" spans="1:13" x14ac:dyDescent="0.2">
      <c r="A25" s="6" t="s">
        <v>151</v>
      </c>
      <c r="B25" s="6">
        <v>482</v>
      </c>
      <c r="C25" s="6">
        <v>1332</v>
      </c>
      <c r="D25" s="6">
        <v>1333</v>
      </c>
      <c r="E25" s="6">
        <v>5</v>
      </c>
      <c r="F25" s="24">
        <v>175332000</v>
      </c>
      <c r="G25" s="6">
        <v>5</v>
      </c>
      <c r="H25" s="24">
        <v>177361500</v>
      </c>
      <c r="I25" s="6">
        <v>50</v>
      </c>
      <c r="J25" s="6" t="s">
        <v>134</v>
      </c>
      <c r="K25" s="6" t="s">
        <v>135</v>
      </c>
      <c r="L25" s="6">
        <v>48</v>
      </c>
      <c r="M25" s="6" t="s">
        <v>129</v>
      </c>
    </row>
    <row r="26" spans="1:13" x14ac:dyDescent="0.2">
      <c r="A26" s="6" t="s">
        <v>152</v>
      </c>
      <c r="B26" s="6">
        <v>18</v>
      </c>
      <c r="C26" s="6">
        <v>102</v>
      </c>
      <c r="D26" s="6">
        <v>1358</v>
      </c>
      <c r="E26" s="6">
        <v>5</v>
      </c>
      <c r="F26" s="24">
        <v>180870000</v>
      </c>
      <c r="G26" s="6">
        <v>17</v>
      </c>
      <c r="H26" s="24">
        <v>81157500</v>
      </c>
      <c r="I26" s="6">
        <v>51</v>
      </c>
      <c r="J26" s="6" t="s">
        <v>131</v>
      </c>
      <c r="K26" s="6" t="s">
        <v>143</v>
      </c>
      <c r="L26" s="6">
        <v>36</v>
      </c>
      <c r="M26" s="6" t="s">
        <v>129</v>
      </c>
    </row>
    <row r="27" spans="1:13" x14ac:dyDescent="0.2">
      <c r="A27" s="6" t="s">
        <v>153</v>
      </c>
      <c r="B27" s="6">
        <v>508</v>
      </c>
      <c r="C27" s="6">
        <v>1384</v>
      </c>
      <c r="D27" s="6">
        <v>1385</v>
      </c>
      <c r="E27" s="6">
        <v>6</v>
      </c>
      <c r="F27" s="24">
        <v>26670953</v>
      </c>
      <c r="G27" s="6">
        <v>6</v>
      </c>
      <c r="H27" s="24">
        <v>26796326</v>
      </c>
      <c r="I27" s="6">
        <v>90</v>
      </c>
      <c r="J27" s="6" t="s">
        <v>131</v>
      </c>
      <c r="K27" s="6" t="s">
        <v>132</v>
      </c>
      <c r="L27" s="6">
        <v>36</v>
      </c>
      <c r="M27" s="6" t="s">
        <v>129</v>
      </c>
    </row>
    <row r="28" spans="1:13" x14ac:dyDescent="0.2">
      <c r="A28" s="6" t="s">
        <v>153</v>
      </c>
      <c r="B28" s="6">
        <v>1708</v>
      </c>
      <c r="C28" s="6">
        <v>3964</v>
      </c>
      <c r="D28" s="6">
        <v>3965</v>
      </c>
      <c r="E28" s="6">
        <v>6</v>
      </c>
      <c r="F28" s="24">
        <v>26737500</v>
      </c>
      <c r="G28" s="6">
        <v>6</v>
      </c>
      <c r="H28" s="24">
        <v>26797500</v>
      </c>
      <c r="I28" s="6">
        <v>52</v>
      </c>
      <c r="J28" s="6" t="s">
        <v>138</v>
      </c>
      <c r="K28" s="6" t="s">
        <v>139</v>
      </c>
      <c r="L28" s="6">
        <v>36</v>
      </c>
      <c r="M28" s="6" t="s">
        <v>129</v>
      </c>
    </row>
    <row r="29" spans="1:13" x14ac:dyDescent="0.2">
      <c r="A29" s="6" t="s">
        <v>154</v>
      </c>
      <c r="B29" s="6">
        <v>787</v>
      </c>
      <c r="C29" s="6">
        <v>2011</v>
      </c>
      <c r="D29" s="6">
        <v>2014</v>
      </c>
      <c r="E29" s="6">
        <v>9</v>
      </c>
      <c r="F29" s="24">
        <v>44284500</v>
      </c>
      <c r="G29" s="6">
        <v>9</v>
      </c>
      <c r="H29" s="24">
        <v>46725000</v>
      </c>
      <c r="I29" s="6">
        <v>93</v>
      </c>
      <c r="J29" s="6" t="s">
        <v>131</v>
      </c>
      <c r="K29" s="6" t="s">
        <v>132</v>
      </c>
      <c r="L29" s="6">
        <v>36</v>
      </c>
      <c r="M29" s="6" t="s">
        <v>129</v>
      </c>
    </row>
    <row r="30" spans="1:13" x14ac:dyDescent="0.2">
      <c r="A30" s="6" t="s">
        <v>155</v>
      </c>
      <c r="B30" s="6">
        <v>950</v>
      </c>
      <c r="C30" s="6">
        <v>2392</v>
      </c>
      <c r="D30" s="6">
        <v>2333</v>
      </c>
      <c r="E30" s="6">
        <v>10</v>
      </c>
      <c r="F30" s="24">
        <v>48819000</v>
      </c>
      <c r="G30" s="6">
        <v>10</v>
      </c>
      <c r="H30" s="24">
        <v>49339500</v>
      </c>
      <c r="I30" s="6">
        <v>82</v>
      </c>
      <c r="J30" s="6" t="s">
        <v>131</v>
      </c>
      <c r="K30" s="6" t="s">
        <v>132</v>
      </c>
      <c r="L30" s="6">
        <v>36</v>
      </c>
      <c r="M30" s="6" t="s">
        <v>129</v>
      </c>
    </row>
    <row r="31" spans="1:13" x14ac:dyDescent="0.2">
      <c r="A31" s="6" t="s">
        <v>156</v>
      </c>
      <c r="B31" s="6">
        <v>935</v>
      </c>
      <c r="C31" s="6">
        <v>2357</v>
      </c>
      <c r="D31" s="6">
        <v>4079</v>
      </c>
      <c r="E31" s="6">
        <v>10</v>
      </c>
      <c r="F31" s="24">
        <v>47020500</v>
      </c>
      <c r="G31" s="6">
        <v>10</v>
      </c>
      <c r="H31" s="24">
        <v>47058000</v>
      </c>
      <c r="I31" s="6">
        <v>152</v>
      </c>
      <c r="J31" s="6" t="s">
        <v>138</v>
      </c>
      <c r="K31" s="6" t="s">
        <v>139</v>
      </c>
      <c r="L31" s="6">
        <v>44</v>
      </c>
      <c r="M31" s="6" t="s">
        <v>129</v>
      </c>
    </row>
    <row r="32" spans="1:13" x14ac:dyDescent="0.2">
      <c r="A32" s="14" t="s">
        <v>157</v>
      </c>
      <c r="B32" s="14">
        <v>1751</v>
      </c>
      <c r="C32" s="14">
        <v>4087</v>
      </c>
      <c r="D32" s="14">
        <v>4088</v>
      </c>
      <c r="E32" s="14">
        <v>11</v>
      </c>
      <c r="F32" s="23">
        <v>1912500</v>
      </c>
      <c r="G32" s="14">
        <v>11</v>
      </c>
      <c r="H32" s="23">
        <v>1959000</v>
      </c>
      <c r="I32" s="14">
        <v>48</v>
      </c>
      <c r="J32" s="14" t="s">
        <v>138</v>
      </c>
      <c r="K32" s="14" t="s">
        <v>139</v>
      </c>
      <c r="L32" s="14">
        <v>44</v>
      </c>
      <c r="M32" s="14" t="s">
        <v>129</v>
      </c>
    </row>
    <row r="33" spans="1:13" x14ac:dyDescent="0.2">
      <c r="A33" s="14" t="s">
        <v>157</v>
      </c>
      <c r="B33" s="14">
        <v>973</v>
      </c>
      <c r="C33" s="14">
        <v>2456</v>
      </c>
      <c r="D33" s="14">
        <v>2457</v>
      </c>
      <c r="E33" s="14">
        <v>11</v>
      </c>
      <c r="F33" s="23">
        <v>1917000</v>
      </c>
      <c r="G33" s="14">
        <v>11</v>
      </c>
      <c r="H33" s="23">
        <v>1962000</v>
      </c>
      <c r="I33" s="14">
        <v>59</v>
      </c>
      <c r="J33" s="14" t="s">
        <v>131</v>
      </c>
      <c r="K33" s="14" t="s">
        <v>132</v>
      </c>
      <c r="L33" s="14">
        <v>53</v>
      </c>
      <c r="M33" s="14" t="s">
        <v>129</v>
      </c>
    </row>
    <row r="34" spans="1:13" x14ac:dyDescent="0.2">
      <c r="A34" s="6" t="s">
        <v>158</v>
      </c>
      <c r="B34" s="6">
        <v>993</v>
      </c>
      <c r="C34" s="6">
        <v>2496</v>
      </c>
      <c r="D34" s="6">
        <v>2497</v>
      </c>
      <c r="E34" s="6">
        <v>12</v>
      </c>
      <c r="F34" s="24">
        <v>9438000</v>
      </c>
      <c r="G34" s="6">
        <v>12</v>
      </c>
      <c r="H34" s="24">
        <v>9630000</v>
      </c>
      <c r="I34" s="6">
        <v>74</v>
      </c>
      <c r="J34" s="6" t="s">
        <v>134</v>
      </c>
      <c r="K34" s="6" t="s">
        <v>135</v>
      </c>
      <c r="L34" s="6">
        <v>50</v>
      </c>
      <c r="M34" s="6" t="s">
        <v>32</v>
      </c>
    </row>
    <row r="35" spans="1:13" x14ac:dyDescent="0.2">
      <c r="A35" s="6" t="s">
        <v>158</v>
      </c>
      <c r="B35" s="6">
        <v>992</v>
      </c>
      <c r="C35" s="6">
        <v>2494</v>
      </c>
      <c r="D35" s="6">
        <v>2495</v>
      </c>
      <c r="E35" s="6">
        <v>12</v>
      </c>
      <c r="F35" s="24">
        <v>9439500</v>
      </c>
      <c r="G35" s="6">
        <v>12</v>
      </c>
      <c r="H35" s="24">
        <v>9735000</v>
      </c>
      <c r="I35" s="6">
        <v>50</v>
      </c>
      <c r="J35" s="6" t="s">
        <v>131</v>
      </c>
      <c r="K35" s="6" t="s">
        <v>132</v>
      </c>
      <c r="L35" s="6">
        <v>50</v>
      </c>
      <c r="M35" s="6" t="s">
        <v>32</v>
      </c>
    </row>
    <row r="36" spans="1:13" x14ac:dyDescent="0.2">
      <c r="A36" s="6" t="s">
        <v>158</v>
      </c>
      <c r="B36" s="6">
        <v>994</v>
      </c>
      <c r="C36" s="6">
        <v>2498</v>
      </c>
      <c r="D36" s="6">
        <v>2499</v>
      </c>
      <c r="E36" s="6">
        <v>12</v>
      </c>
      <c r="F36" s="24">
        <v>9594000</v>
      </c>
      <c r="G36" s="6">
        <v>12</v>
      </c>
      <c r="H36" s="24">
        <v>9631500</v>
      </c>
      <c r="I36" s="6">
        <v>51</v>
      </c>
      <c r="J36" s="6" t="s">
        <v>134</v>
      </c>
      <c r="K36" s="6" t="s">
        <v>135</v>
      </c>
      <c r="L36" s="6">
        <v>50</v>
      </c>
      <c r="M36" s="6" t="s">
        <v>129</v>
      </c>
    </row>
    <row r="37" spans="1:13" x14ac:dyDescent="0.2">
      <c r="A37" s="14" t="s">
        <v>159</v>
      </c>
      <c r="B37" s="14">
        <v>1752</v>
      </c>
      <c r="C37" s="14">
        <v>4091</v>
      </c>
      <c r="D37" s="14">
        <v>4092</v>
      </c>
      <c r="E37" s="14">
        <v>12</v>
      </c>
      <c r="F37" s="23">
        <v>17920500</v>
      </c>
      <c r="G37" s="14">
        <v>12</v>
      </c>
      <c r="H37" s="23">
        <v>18009000</v>
      </c>
      <c r="I37" s="14">
        <v>114</v>
      </c>
      <c r="J37" s="14" t="s">
        <v>138</v>
      </c>
      <c r="K37" s="14" t="s">
        <v>139</v>
      </c>
      <c r="L37" s="14">
        <v>53</v>
      </c>
      <c r="M37" s="14" t="s">
        <v>129</v>
      </c>
    </row>
    <row r="38" spans="1:13" x14ac:dyDescent="0.2">
      <c r="A38" s="14" t="s">
        <v>159</v>
      </c>
      <c r="B38" s="14">
        <v>999</v>
      </c>
      <c r="C38" s="14">
        <v>2507</v>
      </c>
      <c r="D38" s="14">
        <v>2508</v>
      </c>
      <c r="E38" s="14">
        <v>12</v>
      </c>
      <c r="F38" s="23">
        <v>17925000</v>
      </c>
      <c r="G38" s="14">
        <v>12</v>
      </c>
      <c r="H38" s="23">
        <v>18015000</v>
      </c>
      <c r="I38" s="14">
        <v>109</v>
      </c>
      <c r="J38" s="14" t="s">
        <v>131</v>
      </c>
      <c r="K38" s="14" t="s">
        <v>132</v>
      </c>
      <c r="L38" s="14">
        <v>50</v>
      </c>
      <c r="M38" s="14" t="s">
        <v>129</v>
      </c>
    </row>
    <row r="39" spans="1:13" x14ac:dyDescent="0.2">
      <c r="A39" s="6" t="s">
        <v>160</v>
      </c>
      <c r="B39" s="6">
        <v>1007</v>
      </c>
      <c r="C39" s="6">
        <v>2521</v>
      </c>
      <c r="D39" s="6">
        <v>4093</v>
      </c>
      <c r="E39" s="6">
        <v>12</v>
      </c>
      <c r="F39" s="24">
        <v>131794500</v>
      </c>
      <c r="G39" s="6">
        <v>12</v>
      </c>
      <c r="H39" s="24">
        <v>132147000</v>
      </c>
      <c r="I39" s="6">
        <v>58</v>
      </c>
      <c r="J39" s="6" t="s">
        <v>138</v>
      </c>
      <c r="K39" s="6" t="s">
        <v>139</v>
      </c>
      <c r="L39" s="6">
        <v>53</v>
      </c>
      <c r="M39" s="6" t="s">
        <v>129</v>
      </c>
    </row>
    <row r="40" spans="1:13" x14ac:dyDescent="0.2">
      <c r="A40" s="6" t="s">
        <v>161</v>
      </c>
      <c r="B40" s="6">
        <v>1753</v>
      </c>
      <c r="C40" s="6">
        <v>4094</v>
      </c>
      <c r="D40" s="6">
        <v>4095</v>
      </c>
      <c r="E40" s="6">
        <v>13</v>
      </c>
      <c r="F40" s="24">
        <v>52879500</v>
      </c>
      <c r="G40" s="6">
        <v>13</v>
      </c>
      <c r="H40" s="24">
        <v>53094000</v>
      </c>
      <c r="I40" s="6">
        <v>74</v>
      </c>
      <c r="J40" s="6" t="s">
        <v>138</v>
      </c>
      <c r="K40" s="6" t="s">
        <v>139</v>
      </c>
      <c r="L40" s="6">
        <v>50</v>
      </c>
      <c r="M40" s="6" t="s">
        <v>129</v>
      </c>
    </row>
    <row r="41" spans="1:13" x14ac:dyDescent="0.2">
      <c r="A41" s="6" t="s">
        <v>162</v>
      </c>
      <c r="B41" s="6">
        <v>1175</v>
      </c>
      <c r="C41" s="6">
        <v>2797</v>
      </c>
      <c r="D41" s="6">
        <v>2798</v>
      </c>
      <c r="E41" s="6">
        <v>15</v>
      </c>
      <c r="F41" s="24">
        <v>23302500</v>
      </c>
      <c r="G41" s="6">
        <v>15</v>
      </c>
      <c r="H41" s="24">
        <v>28909500</v>
      </c>
      <c r="I41" s="6">
        <v>54</v>
      </c>
      <c r="J41" s="6" t="s">
        <v>134</v>
      </c>
      <c r="K41" s="6" t="s">
        <v>135</v>
      </c>
      <c r="L41" s="6">
        <v>36</v>
      </c>
      <c r="M41" s="6" t="s">
        <v>129</v>
      </c>
    </row>
    <row r="42" spans="1:13" x14ac:dyDescent="0.2">
      <c r="A42" s="6" t="s">
        <v>163</v>
      </c>
      <c r="B42" s="6">
        <v>1213</v>
      </c>
      <c r="C42" s="6">
        <v>2878</v>
      </c>
      <c r="D42" s="6">
        <v>2879</v>
      </c>
      <c r="E42" s="6">
        <v>15</v>
      </c>
      <c r="F42" s="24">
        <v>43852500</v>
      </c>
      <c r="G42" s="6">
        <v>15</v>
      </c>
      <c r="H42" s="24">
        <v>43953000</v>
      </c>
      <c r="I42" s="6">
        <v>86</v>
      </c>
      <c r="J42" s="6" t="s">
        <v>131</v>
      </c>
      <c r="K42" s="6" t="s">
        <v>132</v>
      </c>
      <c r="L42" s="6">
        <v>36</v>
      </c>
      <c r="M42" s="6" t="s">
        <v>129</v>
      </c>
    </row>
    <row r="43" spans="1:13" x14ac:dyDescent="0.2">
      <c r="A43" s="6" t="s">
        <v>164</v>
      </c>
      <c r="B43" s="6">
        <v>1233</v>
      </c>
      <c r="C43" s="6">
        <v>2931</v>
      </c>
      <c r="D43" s="6">
        <v>2932</v>
      </c>
      <c r="E43" s="6">
        <v>15</v>
      </c>
      <c r="F43" s="24">
        <v>82969500</v>
      </c>
      <c r="G43" s="6">
        <v>15</v>
      </c>
      <c r="H43" s="24">
        <v>83146500</v>
      </c>
      <c r="I43" s="6">
        <v>56</v>
      </c>
      <c r="J43" s="6" t="s">
        <v>134</v>
      </c>
      <c r="K43" s="6" t="s">
        <v>135</v>
      </c>
      <c r="L43" s="6">
        <v>36</v>
      </c>
      <c r="M43" s="6" t="s">
        <v>129</v>
      </c>
    </row>
    <row r="44" spans="1:13" x14ac:dyDescent="0.2">
      <c r="A44" s="6" t="s">
        <v>165</v>
      </c>
      <c r="B44" s="6">
        <v>1776</v>
      </c>
      <c r="C44" s="6">
        <v>4137</v>
      </c>
      <c r="D44" s="6">
        <v>3046</v>
      </c>
      <c r="E44" s="6">
        <v>16</v>
      </c>
      <c r="F44" s="24">
        <v>15010981</v>
      </c>
      <c r="G44" s="6">
        <v>16</v>
      </c>
      <c r="H44" s="24">
        <v>15124178</v>
      </c>
      <c r="I44" s="6">
        <v>116</v>
      </c>
      <c r="J44" s="6" t="s">
        <v>138</v>
      </c>
      <c r="K44" s="6" t="s">
        <v>139</v>
      </c>
      <c r="L44" s="6">
        <v>83</v>
      </c>
      <c r="M44" s="6" t="s">
        <v>129</v>
      </c>
    </row>
    <row r="45" spans="1:13" x14ac:dyDescent="0.2">
      <c r="A45" s="6" t="s">
        <v>166</v>
      </c>
      <c r="B45" s="6">
        <v>1339</v>
      </c>
      <c r="C45" s="6">
        <v>3120</v>
      </c>
      <c r="D45" s="6">
        <v>3121</v>
      </c>
      <c r="E45" s="6">
        <v>16</v>
      </c>
      <c r="F45" s="24">
        <v>28354500</v>
      </c>
      <c r="G45" s="6">
        <v>16</v>
      </c>
      <c r="H45" s="24">
        <v>28657500</v>
      </c>
      <c r="I45" s="6">
        <v>67</v>
      </c>
      <c r="J45" s="6" t="s">
        <v>131</v>
      </c>
      <c r="K45" s="6" t="s">
        <v>132</v>
      </c>
      <c r="L45" s="6">
        <v>36</v>
      </c>
      <c r="M45" s="6" t="s">
        <v>129</v>
      </c>
    </row>
    <row r="46" spans="1:13" x14ac:dyDescent="0.2">
      <c r="A46" s="6" t="s">
        <v>167</v>
      </c>
      <c r="B46" s="6">
        <v>1340</v>
      </c>
      <c r="C46" s="6">
        <v>3129</v>
      </c>
      <c r="D46" s="6">
        <v>3131</v>
      </c>
      <c r="E46" s="6">
        <v>16</v>
      </c>
      <c r="F46" s="24">
        <v>28429500</v>
      </c>
      <c r="G46" s="6">
        <v>16</v>
      </c>
      <c r="H46" s="24">
        <v>28821000</v>
      </c>
      <c r="I46" s="6">
        <v>76</v>
      </c>
      <c r="J46" s="6" t="s">
        <v>134</v>
      </c>
      <c r="K46" s="6" t="s">
        <v>135</v>
      </c>
      <c r="L46" s="6">
        <v>42</v>
      </c>
      <c r="M46" s="6" t="s">
        <v>129</v>
      </c>
    </row>
    <row r="47" spans="1:13" x14ac:dyDescent="0.2">
      <c r="A47" s="6" t="s">
        <v>167</v>
      </c>
      <c r="B47" s="6">
        <v>1791</v>
      </c>
      <c r="C47" s="6">
        <v>4167</v>
      </c>
      <c r="D47" s="6">
        <v>3131</v>
      </c>
      <c r="E47" s="6">
        <v>16</v>
      </c>
      <c r="F47" s="24">
        <v>28707000</v>
      </c>
      <c r="G47" s="6">
        <v>16</v>
      </c>
      <c r="H47" s="24">
        <v>28821000</v>
      </c>
      <c r="I47" s="6">
        <v>76</v>
      </c>
      <c r="J47" s="6" t="s">
        <v>138</v>
      </c>
      <c r="K47" s="6" t="s">
        <v>139</v>
      </c>
      <c r="L47" s="6">
        <v>50</v>
      </c>
      <c r="M47" s="6" t="s">
        <v>129</v>
      </c>
    </row>
    <row r="48" spans="1:13" x14ac:dyDescent="0.2">
      <c r="A48" s="6" t="s">
        <v>168</v>
      </c>
      <c r="B48" s="6">
        <v>1789</v>
      </c>
      <c r="C48" s="6">
        <v>4164</v>
      </c>
      <c r="D48" s="6">
        <v>3130</v>
      </c>
      <c r="E48" s="6">
        <v>16</v>
      </c>
      <c r="F48" s="24">
        <v>28458000</v>
      </c>
      <c r="G48" s="6">
        <v>16</v>
      </c>
      <c r="H48" s="24">
        <v>28705500</v>
      </c>
      <c r="I48" s="6">
        <v>55</v>
      </c>
      <c r="J48" s="6" t="s">
        <v>138</v>
      </c>
      <c r="K48" s="6" t="s">
        <v>139</v>
      </c>
      <c r="L48" s="6">
        <v>36</v>
      </c>
      <c r="M48" s="6" t="s">
        <v>129</v>
      </c>
    </row>
    <row r="49" spans="1:13" x14ac:dyDescent="0.2">
      <c r="A49" s="6" t="s">
        <v>169</v>
      </c>
      <c r="B49" s="6">
        <v>1362</v>
      </c>
      <c r="C49" s="6">
        <v>3175</v>
      </c>
      <c r="D49" s="6">
        <v>3177</v>
      </c>
      <c r="E49" s="6">
        <v>16</v>
      </c>
      <c r="F49" s="24">
        <v>32203500</v>
      </c>
      <c r="G49" s="6">
        <v>16</v>
      </c>
      <c r="H49" s="24">
        <v>32749500</v>
      </c>
      <c r="I49" s="6">
        <v>89</v>
      </c>
      <c r="J49" s="6" t="s">
        <v>134</v>
      </c>
      <c r="K49" s="6" t="s">
        <v>135</v>
      </c>
      <c r="L49" s="6">
        <v>36</v>
      </c>
      <c r="M49" s="6" t="s">
        <v>129</v>
      </c>
    </row>
    <row r="50" spans="1:13" x14ac:dyDescent="0.2">
      <c r="A50" s="6" t="s">
        <v>170</v>
      </c>
      <c r="B50" s="6">
        <v>1398</v>
      </c>
      <c r="C50" s="6">
        <v>3232</v>
      </c>
      <c r="D50" s="6">
        <v>4173</v>
      </c>
      <c r="E50" s="6">
        <v>16</v>
      </c>
      <c r="F50" s="24">
        <v>32695500</v>
      </c>
      <c r="G50" s="6">
        <v>16</v>
      </c>
      <c r="H50" s="24">
        <v>33258000</v>
      </c>
      <c r="I50" s="6">
        <v>48</v>
      </c>
      <c r="J50" s="6" t="s">
        <v>138</v>
      </c>
      <c r="K50" s="6" t="s">
        <v>139</v>
      </c>
      <c r="L50" s="6">
        <v>36</v>
      </c>
      <c r="M50" s="6" t="s">
        <v>129</v>
      </c>
    </row>
    <row r="51" spans="1:13" x14ac:dyDescent="0.2">
      <c r="A51" s="6" t="s">
        <v>171</v>
      </c>
      <c r="B51" s="6">
        <v>1391</v>
      </c>
      <c r="C51" s="6">
        <v>3219</v>
      </c>
      <c r="D51" s="6">
        <v>3220</v>
      </c>
      <c r="E51" s="6">
        <v>16</v>
      </c>
      <c r="F51" s="24">
        <v>32959500</v>
      </c>
      <c r="G51" s="6">
        <v>16</v>
      </c>
      <c r="H51" s="24">
        <v>33670500</v>
      </c>
      <c r="I51" s="6">
        <v>42</v>
      </c>
      <c r="J51" s="6" t="s">
        <v>131</v>
      </c>
      <c r="K51" s="6" t="s">
        <v>132</v>
      </c>
      <c r="L51" s="6">
        <v>36</v>
      </c>
      <c r="M51" s="6" t="s">
        <v>129</v>
      </c>
    </row>
    <row r="52" spans="1:13" x14ac:dyDescent="0.2">
      <c r="A52" s="6" t="s">
        <v>172</v>
      </c>
      <c r="B52" s="6">
        <v>1794</v>
      </c>
      <c r="C52" s="6">
        <v>4177</v>
      </c>
      <c r="D52" s="6">
        <v>4178</v>
      </c>
      <c r="E52" s="6">
        <v>16</v>
      </c>
      <c r="F52" s="24">
        <v>70006500</v>
      </c>
      <c r="G52" s="6">
        <v>16</v>
      </c>
      <c r="H52" s="24">
        <v>74460000</v>
      </c>
      <c r="I52" s="6">
        <v>57</v>
      </c>
      <c r="J52" s="6" t="s">
        <v>138</v>
      </c>
      <c r="K52" s="6" t="s">
        <v>139</v>
      </c>
      <c r="L52" s="6">
        <v>50</v>
      </c>
      <c r="M52" s="6" t="s">
        <v>129</v>
      </c>
    </row>
    <row r="53" spans="1:13" x14ac:dyDescent="0.2">
      <c r="A53" s="6" t="s">
        <v>173</v>
      </c>
      <c r="B53" s="6">
        <v>1418</v>
      </c>
      <c r="C53" s="6">
        <v>3264</v>
      </c>
      <c r="D53" s="6">
        <v>3263</v>
      </c>
      <c r="E53" s="6">
        <v>17</v>
      </c>
      <c r="F53" s="24">
        <v>18297000</v>
      </c>
      <c r="G53" s="6">
        <v>17</v>
      </c>
      <c r="H53" s="24">
        <v>20458500</v>
      </c>
      <c r="I53" s="6">
        <v>61</v>
      </c>
      <c r="J53" s="6" t="s">
        <v>134</v>
      </c>
      <c r="K53" s="6" t="s">
        <v>135</v>
      </c>
      <c r="L53" s="6">
        <v>50</v>
      </c>
      <c r="M53" s="6" t="s">
        <v>129</v>
      </c>
    </row>
    <row r="54" spans="1:13" x14ac:dyDescent="0.2">
      <c r="A54" s="6" t="s">
        <v>174</v>
      </c>
      <c r="B54" s="6">
        <v>1428</v>
      </c>
      <c r="C54" s="6">
        <v>3278</v>
      </c>
      <c r="D54" s="6">
        <v>3279</v>
      </c>
      <c r="E54" s="6">
        <v>17</v>
      </c>
      <c r="F54" s="24">
        <v>18930000</v>
      </c>
      <c r="G54" s="6">
        <v>17</v>
      </c>
      <c r="H54" s="24">
        <v>19138500</v>
      </c>
      <c r="I54" s="6">
        <v>50</v>
      </c>
      <c r="J54" s="6" t="s">
        <v>134</v>
      </c>
      <c r="K54" s="6" t="s">
        <v>135</v>
      </c>
      <c r="L54" s="6">
        <v>36</v>
      </c>
      <c r="M54" s="6" t="s">
        <v>129</v>
      </c>
    </row>
    <row r="55" spans="1:13" x14ac:dyDescent="0.2">
      <c r="A55" s="6" t="s">
        <v>175</v>
      </c>
      <c r="B55" s="6">
        <v>1471</v>
      </c>
      <c r="C55" s="6">
        <v>3396</v>
      </c>
      <c r="D55" s="6">
        <v>3397</v>
      </c>
      <c r="E55" s="6">
        <v>18</v>
      </c>
      <c r="F55" s="24">
        <v>10606500</v>
      </c>
      <c r="G55" s="6">
        <v>18</v>
      </c>
      <c r="H55" s="24">
        <v>12210000</v>
      </c>
      <c r="I55" s="6">
        <v>30</v>
      </c>
      <c r="J55" s="6" t="s">
        <v>131</v>
      </c>
      <c r="K55" s="6" t="s">
        <v>132</v>
      </c>
      <c r="L55" s="6">
        <v>44</v>
      </c>
      <c r="M55" s="6" t="s">
        <v>129</v>
      </c>
    </row>
    <row r="56" spans="1:13" x14ac:dyDescent="0.2">
      <c r="A56" s="6" t="s">
        <v>175</v>
      </c>
      <c r="B56" s="6">
        <v>1472</v>
      </c>
      <c r="C56" s="6">
        <v>3396</v>
      </c>
      <c r="D56" s="6">
        <v>3398</v>
      </c>
      <c r="E56" s="6">
        <v>18</v>
      </c>
      <c r="F56" s="24">
        <v>10606500</v>
      </c>
      <c r="G56" s="6">
        <v>18</v>
      </c>
      <c r="H56" s="24">
        <v>12229500</v>
      </c>
      <c r="I56" s="6">
        <v>37</v>
      </c>
      <c r="J56" s="6" t="s">
        <v>134</v>
      </c>
      <c r="K56" s="6" t="s">
        <v>135</v>
      </c>
      <c r="L56" s="6">
        <v>52</v>
      </c>
      <c r="M56" s="6" t="s">
        <v>129</v>
      </c>
    </row>
    <row r="57" spans="1:13" x14ac:dyDescent="0.2">
      <c r="A57" s="6" t="s">
        <v>176</v>
      </c>
      <c r="B57" s="6">
        <v>1615</v>
      </c>
      <c r="C57" s="6">
        <v>3749</v>
      </c>
      <c r="D57" s="6">
        <v>3748</v>
      </c>
      <c r="E57" s="6" t="s">
        <v>102</v>
      </c>
      <c r="F57" s="24">
        <v>2699464</v>
      </c>
      <c r="G57" s="6" t="s">
        <v>177</v>
      </c>
      <c r="H57" s="24">
        <v>2649521</v>
      </c>
      <c r="I57" s="6">
        <v>88</v>
      </c>
      <c r="J57" s="6" t="s">
        <v>127</v>
      </c>
      <c r="K57" s="6" t="s">
        <v>128</v>
      </c>
      <c r="L57" s="6">
        <v>65</v>
      </c>
      <c r="M57" s="6" t="s">
        <v>129</v>
      </c>
    </row>
  </sheetData>
  <mergeCells count="1">
    <mergeCell ref="A1:M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94B55-A455-4A3C-9D08-F93DD9A1961D}">
  <dimension ref="A1:G42"/>
  <sheetViews>
    <sheetView workbookViewId="0">
      <selection activeCell="H8" sqref="H8"/>
    </sheetView>
  </sheetViews>
  <sheetFormatPr defaultRowHeight="14.25" x14ac:dyDescent="0.2"/>
  <cols>
    <col min="1" max="1" width="11.125" style="28" bestFit="1" customWidth="1"/>
    <col min="2" max="2" width="3.5" bestFit="1" customWidth="1"/>
    <col min="3" max="4" width="10.5" bestFit="1" customWidth="1"/>
    <col min="5" max="5" width="7.5" bestFit="1" customWidth="1"/>
    <col min="6" max="6" width="23" style="31" bestFit="1" customWidth="1"/>
    <col min="7" max="7" width="32.875" bestFit="1" customWidth="1"/>
    <col min="8" max="8" width="23.125" customWidth="1"/>
  </cols>
  <sheetData>
    <row r="1" spans="1:7" s="28" customFormat="1" ht="31.5" customHeight="1" x14ac:dyDescent="0.2">
      <c r="A1" s="44" t="s">
        <v>286</v>
      </c>
      <c r="B1" s="44"/>
      <c r="C1" s="44"/>
      <c r="D1" s="44"/>
      <c r="E1" s="44"/>
      <c r="F1" s="44"/>
      <c r="G1" s="44"/>
    </row>
    <row r="2" spans="1:7" s="28" customFormat="1" ht="15.75" x14ac:dyDescent="0.2">
      <c r="A2" s="3"/>
      <c r="B2" s="3" t="s">
        <v>105</v>
      </c>
      <c r="C2" s="3" t="s">
        <v>217</v>
      </c>
      <c r="D2" s="3" t="s">
        <v>218</v>
      </c>
      <c r="E2" s="3" t="s">
        <v>219</v>
      </c>
      <c r="F2" s="3" t="s">
        <v>220</v>
      </c>
      <c r="G2" s="3" t="s">
        <v>222</v>
      </c>
    </row>
    <row r="3" spans="1:7" s="28" customFormat="1" x14ac:dyDescent="0.2">
      <c r="A3" s="35" t="s">
        <v>228</v>
      </c>
      <c r="B3" s="20">
        <v>2</v>
      </c>
      <c r="C3" s="20">
        <v>89132285</v>
      </c>
      <c r="D3" s="20">
        <v>89159209</v>
      </c>
      <c r="E3" s="20">
        <v>26924</v>
      </c>
      <c r="F3" s="20" t="s">
        <v>227</v>
      </c>
      <c r="G3" s="20" t="s">
        <v>233</v>
      </c>
    </row>
    <row r="4" spans="1:7" s="28" customFormat="1" x14ac:dyDescent="0.2">
      <c r="A4" s="36"/>
      <c r="B4" s="22">
        <v>2</v>
      </c>
      <c r="C4" s="22">
        <v>179301046</v>
      </c>
      <c r="D4" s="22">
        <v>179312226</v>
      </c>
      <c r="E4" s="22">
        <v>11180</v>
      </c>
      <c r="F4" s="22" t="s">
        <v>221</v>
      </c>
      <c r="G4" s="22" t="s">
        <v>223</v>
      </c>
    </row>
    <row r="5" spans="1:7" s="28" customFormat="1" x14ac:dyDescent="0.2">
      <c r="A5" s="36"/>
      <c r="B5" s="22">
        <v>4</v>
      </c>
      <c r="C5" s="22">
        <v>59720000</v>
      </c>
      <c r="D5" s="22">
        <v>59890000</v>
      </c>
      <c r="E5" s="22">
        <v>170000</v>
      </c>
      <c r="F5" s="22" t="s">
        <v>227</v>
      </c>
      <c r="G5" s="22" t="s">
        <v>221</v>
      </c>
    </row>
    <row r="6" spans="1:7" s="28" customFormat="1" x14ac:dyDescent="0.2">
      <c r="A6" s="36"/>
      <c r="B6" s="22">
        <v>4</v>
      </c>
      <c r="C6" s="22">
        <v>70122955</v>
      </c>
      <c r="D6" s="22">
        <v>70232028</v>
      </c>
      <c r="E6" s="22">
        <v>109073</v>
      </c>
      <c r="F6" s="22" t="s">
        <v>221</v>
      </c>
      <c r="G6" s="22" t="s">
        <v>223</v>
      </c>
    </row>
    <row r="7" spans="1:7" s="28" customFormat="1" x14ac:dyDescent="0.2">
      <c r="A7" s="36"/>
      <c r="B7" s="22">
        <v>6</v>
      </c>
      <c r="C7" s="22">
        <v>68101533</v>
      </c>
      <c r="D7" s="22">
        <v>68112164</v>
      </c>
      <c r="E7" s="22">
        <v>10631</v>
      </c>
      <c r="F7" s="22" t="s">
        <v>221</v>
      </c>
      <c r="G7" s="22" t="s">
        <v>223</v>
      </c>
    </row>
    <row r="8" spans="1:7" s="28" customFormat="1" x14ac:dyDescent="0.2">
      <c r="A8" s="36"/>
      <c r="B8" s="14">
        <v>8</v>
      </c>
      <c r="C8" s="14">
        <v>8032452</v>
      </c>
      <c r="D8" s="14">
        <v>8045361</v>
      </c>
      <c r="E8" s="14">
        <v>12909</v>
      </c>
      <c r="F8" s="14" t="s">
        <v>227</v>
      </c>
      <c r="G8" s="14" t="s">
        <v>221</v>
      </c>
    </row>
    <row r="9" spans="1:7" s="28" customFormat="1" x14ac:dyDescent="0.2">
      <c r="A9" s="36"/>
      <c r="B9" s="22">
        <v>9</v>
      </c>
      <c r="C9" s="22">
        <v>141019500</v>
      </c>
      <c r="D9" s="22">
        <v>141033681</v>
      </c>
      <c r="E9" s="22">
        <v>14181</v>
      </c>
      <c r="F9" s="22" t="s">
        <v>224</v>
      </c>
      <c r="G9" s="22" t="s">
        <v>225</v>
      </c>
    </row>
    <row r="10" spans="1:7" s="28" customFormat="1" x14ac:dyDescent="0.2">
      <c r="A10" s="36"/>
      <c r="B10" s="22">
        <v>10</v>
      </c>
      <c r="C10" s="22">
        <v>42701490</v>
      </c>
      <c r="D10" s="22">
        <v>42716826</v>
      </c>
      <c r="E10" s="22">
        <v>15336</v>
      </c>
      <c r="F10" s="22" t="s">
        <v>221</v>
      </c>
      <c r="G10" s="22" t="s">
        <v>225</v>
      </c>
    </row>
    <row r="11" spans="1:7" s="28" customFormat="1" x14ac:dyDescent="0.2">
      <c r="A11" s="36"/>
      <c r="B11" s="22">
        <v>11</v>
      </c>
      <c r="C11" s="22">
        <v>51341203</v>
      </c>
      <c r="D11" s="22">
        <v>51362971</v>
      </c>
      <c r="E11" s="22">
        <v>21768</v>
      </c>
      <c r="F11" s="22" t="s">
        <v>227</v>
      </c>
      <c r="G11" s="22" t="s">
        <v>225</v>
      </c>
    </row>
    <row r="12" spans="1:7" s="28" customFormat="1" x14ac:dyDescent="0.2">
      <c r="A12" s="36"/>
      <c r="B12" s="22">
        <v>14</v>
      </c>
      <c r="C12" s="22">
        <v>106330847</v>
      </c>
      <c r="D12" s="22">
        <v>106352170</v>
      </c>
      <c r="E12" s="22">
        <v>21323</v>
      </c>
      <c r="F12" s="22" t="s">
        <v>221</v>
      </c>
      <c r="G12" s="22" t="s">
        <v>226</v>
      </c>
    </row>
    <row r="13" spans="1:7" s="28" customFormat="1" x14ac:dyDescent="0.2">
      <c r="A13" s="36"/>
      <c r="B13" s="22">
        <v>15</v>
      </c>
      <c r="C13" s="22">
        <v>22373082</v>
      </c>
      <c r="D13" s="22">
        <v>22383649</v>
      </c>
      <c r="E13" s="22">
        <v>10567</v>
      </c>
      <c r="F13" s="22" t="s">
        <v>224</v>
      </c>
      <c r="G13" s="22" t="s">
        <v>225</v>
      </c>
    </row>
    <row r="14" spans="1:7" s="28" customFormat="1" x14ac:dyDescent="0.2">
      <c r="A14" s="43"/>
      <c r="B14" s="22">
        <v>22</v>
      </c>
      <c r="C14" s="22">
        <v>24341418</v>
      </c>
      <c r="D14" s="22">
        <v>24398517</v>
      </c>
      <c r="E14" s="22">
        <v>57099</v>
      </c>
      <c r="F14" s="22" t="s">
        <v>221</v>
      </c>
      <c r="G14" s="22" t="s">
        <v>225</v>
      </c>
    </row>
    <row r="15" spans="1:7" s="28" customFormat="1" x14ac:dyDescent="0.2">
      <c r="A15" s="35" t="s">
        <v>231</v>
      </c>
      <c r="B15" s="20">
        <v>2</v>
      </c>
      <c r="C15" s="20">
        <v>89132282</v>
      </c>
      <c r="D15" s="20">
        <v>89159120</v>
      </c>
      <c r="E15" s="20">
        <v>26838</v>
      </c>
      <c r="F15" s="20" t="s">
        <v>227</v>
      </c>
      <c r="G15" s="20" t="s">
        <v>233</v>
      </c>
    </row>
    <row r="16" spans="1:7" x14ac:dyDescent="0.2">
      <c r="A16" s="36"/>
      <c r="B16" s="22">
        <v>6</v>
      </c>
      <c r="C16" s="22">
        <v>26711244</v>
      </c>
      <c r="D16" s="22">
        <v>26754805</v>
      </c>
      <c r="E16" s="22">
        <v>43561</v>
      </c>
      <c r="F16" s="22" t="s">
        <v>229</v>
      </c>
      <c r="G16" s="22" t="s">
        <v>221</v>
      </c>
    </row>
    <row r="17" spans="1:7" x14ac:dyDescent="0.2">
      <c r="A17" s="36"/>
      <c r="B17" s="22">
        <v>11</v>
      </c>
      <c r="C17" s="22">
        <v>55365428</v>
      </c>
      <c r="D17" s="22">
        <v>55431549</v>
      </c>
      <c r="E17" s="22">
        <v>66121</v>
      </c>
      <c r="F17" s="22" t="s">
        <v>221</v>
      </c>
      <c r="G17" s="22" t="s">
        <v>221</v>
      </c>
    </row>
    <row r="18" spans="1:7" x14ac:dyDescent="0.2">
      <c r="A18" s="36"/>
      <c r="B18" s="22">
        <v>17</v>
      </c>
      <c r="C18" s="22">
        <v>36350387</v>
      </c>
      <c r="D18" s="22">
        <v>36399833</v>
      </c>
      <c r="E18" s="22">
        <v>49446</v>
      </c>
      <c r="F18" s="22" t="s">
        <v>221</v>
      </c>
      <c r="G18" s="22" t="s">
        <v>225</v>
      </c>
    </row>
    <row r="19" spans="1:7" x14ac:dyDescent="0.2">
      <c r="A19" s="43"/>
      <c r="B19" s="22">
        <v>22</v>
      </c>
      <c r="C19" s="22">
        <v>24343030</v>
      </c>
      <c r="D19" s="22">
        <v>24397759</v>
      </c>
      <c r="E19" s="22">
        <v>54729</v>
      </c>
      <c r="F19" s="22" t="s">
        <v>221</v>
      </c>
      <c r="G19" s="22" t="s">
        <v>225</v>
      </c>
    </row>
    <row r="20" spans="1:7" x14ac:dyDescent="0.2">
      <c r="A20" s="35" t="s">
        <v>230</v>
      </c>
      <c r="B20" s="22">
        <v>1</v>
      </c>
      <c r="C20" s="22">
        <v>16840522</v>
      </c>
      <c r="D20" s="22">
        <v>16993507</v>
      </c>
      <c r="E20" s="22">
        <v>152985</v>
      </c>
      <c r="F20" s="22" t="s">
        <v>221</v>
      </c>
      <c r="G20" s="22" t="s">
        <v>221</v>
      </c>
    </row>
    <row r="21" spans="1:7" x14ac:dyDescent="0.2">
      <c r="A21" s="36"/>
      <c r="B21" s="22">
        <v>1</v>
      </c>
      <c r="C21" s="22">
        <v>144896163</v>
      </c>
      <c r="D21" s="22">
        <v>144906909</v>
      </c>
      <c r="E21" s="22">
        <v>10746</v>
      </c>
      <c r="F21" s="22" t="s">
        <v>221</v>
      </c>
      <c r="G21" s="22" t="s">
        <v>226</v>
      </c>
    </row>
    <row r="22" spans="1:7" x14ac:dyDescent="0.2">
      <c r="A22" s="36"/>
      <c r="B22" s="22">
        <v>1</v>
      </c>
      <c r="C22" s="22">
        <v>145080062</v>
      </c>
      <c r="D22" s="22">
        <v>145189561</v>
      </c>
      <c r="E22" s="22">
        <v>109499</v>
      </c>
      <c r="F22" s="22" t="s">
        <v>221</v>
      </c>
      <c r="G22" s="22" t="s">
        <v>223</v>
      </c>
    </row>
    <row r="23" spans="1:7" x14ac:dyDescent="0.2">
      <c r="A23" s="36"/>
      <c r="B23" s="22">
        <v>2</v>
      </c>
      <c r="C23" s="22">
        <v>179517519</v>
      </c>
      <c r="D23" s="22">
        <v>179528167</v>
      </c>
      <c r="E23" s="22">
        <v>10648</v>
      </c>
      <c r="F23" s="22" t="s">
        <v>221</v>
      </c>
      <c r="G23" s="22" t="s">
        <v>221</v>
      </c>
    </row>
    <row r="24" spans="1:7" x14ac:dyDescent="0.2">
      <c r="A24" s="36"/>
      <c r="B24" s="22">
        <v>5</v>
      </c>
      <c r="C24" s="22">
        <v>682445</v>
      </c>
      <c r="D24" s="22">
        <v>774694</v>
      </c>
      <c r="E24" s="22">
        <v>92249</v>
      </c>
      <c r="F24" s="22" t="s">
        <v>227</v>
      </c>
      <c r="G24" s="22" t="s">
        <v>221</v>
      </c>
    </row>
    <row r="25" spans="1:7" x14ac:dyDescent="0.2">
      <c r="A25" s="36"/>
      <c r="B25" s="22">
        <v>6</v>
      </c>
      <c r="C25" s="22">
        <v>32446479</v>
      </c>
      <c r="D25" s="22">
        <v>32534485</v>
      </c>
      <c r="E25" s="22">
        <v>88006</v>
      </c>
      <c r="F25" s="22" t="s">
        <v>227</v>
      </c>
      <c r="G25" s="22" t="s">
        <v>226</v>
      </c>
    </row>
    <row r="26" spans="1:7" x14ac:dyDescent="0.2">
      <c r="A26" s="36"/>
      <c r="B26" s="22">
        <v>6</v>
      </c>
      <c r="C26" s="22">
        <v>32449535</v>
      </c>
      <c r="D26" s="22">
        <v>32493614</v>
      </c>
      <c r="E26" s="22">
        <v>44079</v>
      </c>
      <c r="F26" s="22" t="s">
        <v>227</v>
      </c>
      <c r="G26" s="22" t="s">
        <v>226</v>
      </c>
    </row>
    <row r="27" spans="1:7" x14ac:dyDescent="0.2">
      <c r="A27" s="36"/>
      <c r="B27" s="22">
        <v>6</v>
      </c>
      <c r="C27" s="22">
        <v>32454279</v>
      </c>
      <c r="D27" s="22">
        <v>32514267</v>
      </c>
      <c r="E27" s="22">
        <v>59988</v>
      </c>
      <c r="F27" s="22" t="s">
        <v>227</v>
      </c>
      <c r="G27" s="22" t="s">
        <v>226</v>
      </c>
    </row>
    <row r="28" spans="1:7" x14ac:dyDescent="0.2">
      <c r="A28" s="36"/>
      <c r="B28" s="22">
        <v>6</v>
      </c>
      <c r="C28" s="22">
        <v>32457279</v>
      </c>
      <c r="D28" s="22">
        <v>32504035</v>
      </c>
      <c r="E28" s="22">
        <v>46756</v>
      </c>
      <c r="F28" s="22" t="s">
        <v>227</v>
      </c>
      <c r="G28" s="22" t="s">
        <v>226</v>
      </c>
    </row>
    <row r="29" spans="1:7" x14ac:dyDescent="0.2">
      <c r="A29" s="36"/>
      <c r="B29" s="22">
        <v>6</v>
      </c>
      <c r="C29" s="22">
        <v>32469319</v>
      </c>
      <c r="D29" s="22">
        <v>32507750</v>
      </c>
      <c r="E29" s="22">
        <v>38431</v>
      </c>
      <c r="F29" s="22" t="s">
        <v>227</v>
      </c>
      <c r="G29" s="22" t="s">
        <v>226</v>
      </c>
    </row>
    <row r="30" spans="1:7" x14ac:dyDescent="0.2">
      <c r="A30" s="36"/>
      <c r="B30" s="22">
        <v>6</v>
      </c>
      <c r="C30" s="22">
        <v>32481981</v>
      </c>
      <c r="D30" s="22">
        <v>32544319</v>
      </c>
      <c r="E30" s="22">
        <v>62338</v>
      </c>
      <c r="F30" s="22" t="s">
        <v>227</v>
      </c>
      <c r="G30" s="22" t="s">
        <v>226</v>
      </c>
    </row>
    <row r="31" spans="1:7" x14ac:dyDescent="0.2">
      <c r="A31" s="36"/>
      <c r="B31" s="22">
        <v>6</v>
      </c>
      <c r="C31" s="22">
        <v>32494866</v>
      </c>
      <c r="D31" s="22">
        <v>32538721</v>
      </c>
      <c r="E31" s="22">
        <v>43855</v>
      </c>
      <c r="F31" s="22" t="s">
        <v>227</v>
      </c>
      <c r="G31" s="22" t="s">
        <v>226</v>
      </c>
    </row>
    <row r="32" spans="1:7" x14ac:dyDescent="0.2">
      <c r="A32" s="36"/>
      <c r="B32" s="22">
        <v>7</v>
      </c>
      <c r="C32" s="22">
        <v>100555936</v>
      </c>
      <c r="D32" s="22">
        <v>100607320</v>
      </c>
      <c r="E32" s="22">
        <v>51384</v>
      </c>
      <c r="F32" s="22" t="s">
        <v>227</v>
      </c>
      <c r="G32" s="22" t="s">
        <v>221</v>
      </c>
    </row>
    <row r="33" spans="1:7" x14ac:dyDescent="0.2">
      <c r="A33" s="36"/>
      <c r="B33" s="22">
        <v>8</v>
      </c>
      <c r="C33" s="22">
        <v>6833342</v>
      </c>
      <c r="D33" s="22">
        <v>6872037</v>
      </c>
      <c r="E33" s="22">
        <v>38695</v>
      </c>
      <c r="F33" s="22" t="s">
        <v>221</v>
      </c>
      <c r="G33" s="22" t="s">
        <v>223</v>
      </c>
    </row>
    <row r="34" spans="1:7" x14ac:dyDescent="0.2">
      <c r="A34" s="36"/>
      <c r="B34" s="22">
        <v>9</v>
      </c>
      <c r="C34" s="22">
        <v>141019398</v>
      </c>
      <c r="D34" s="22">
        <v>141033794</v>
      </c>
      <c r="E34" s="22">
        <v>14396</v>
      </c>
      <c r="F34" s="22" t="s">
        <v>224</v>
      </c>
      <c r="G34" s="22" t="s">
        <v>225</v>
      </c>
    </row>
    <row r="35" spans="1:7" x14ac:dyDescent="0.2">
      <c r="A35" s="36"/>
      <c r="B35" s="22">
        <v>11</v>
      </c>
      <c r="C35" s="22">
        <v>51341103</v>
      </c>
      <c r="D35" s="22">
        <v>51363072</v>
      </c>
      <c r="E35" s="22">
        <v>21969</v>
      </c>
      <c r="F35" s="22" t="s">
        <v>227</v>
      </c>
      <c r="G35" s="22" t="s">
        <v>225</v>
      </c>
    </row>
    <row r="36" spans="1:7" x14ac:dyDescent="0.2">
      <c r="A36" s="36"/>
      <c r="B36" s="22">
        <v>14</v>
      </c>
      <c r="C36" s="22">
        <v>106239692</v>
      </c>
      <c r="D36" s="22">
        <v>106325357</v>
      </c>
      <c r="E36" s="22">
        <v>85665</v>
      </c>
      <c r="F36" s="22" t="s">
        <v>221</v>
      </c>
      <c r="G36" s="22" t="s">
        <v>223</v>
      </c>
    </row>
    <row r="37" spans="1:7" x14ac:dyDescent="0.2">
      <c r="A37" s="36"/>
      <c r="B37" s="22">
        <v>14</v>
      </c>
      <c r="C37" s="22">
        <v>106330697</v>
      </c>
      <c r="D37" s="22">
        <v>106351993</v>
      </c>
      <c r="E37" s="22">
        <v>21296</v>
      </c>
      <c r="F37" s="22" t="s">
        <v>221</v>
      </c>
      <c r="G37" s="22" t="s">
        <v>226</v>
      </c>
    </row>
    <row r="38" spans="1:7" x14ac:dyDescent="0.2">
      <c r="A38" s="36"/>
      <c r="B38" s="22">
        <v>15</v>
      </c>
      <c r="C38" s="22">
        <v>22372979</v>
      </c>
      <c r="D38" s="22">
        <v>22383752</v>
      </c>
      <c r="E38" s="22">
        <v>10773</v>
      </c>
      <c r="F38" s="22" t="s">
        <v>224</v>
      </c>
      <c r="G38" s="22" t="s">
        <v>225</v>
      </c>
    </row>
    <row r="39" spans="1:7" x14ac:dyDescent="0.2">
      <c r="A39" s="36"/>
      <c r="B39" s="22">
        <v>22</v>
      </c>
      <c r="C39" s="22">
        <v>23101429</v>
      </c>
      <c r="D39" s="22">
        <v>23247388</v>
      </c>
      <c r="E39" s="22">
        <v>145959</v>
      </c>
      <c r="F39" s="22" t="s">
        <v>221</v>
      </c>
      <c r="G39" s="22" t="s">
        <v>232</v>
      </c>
    </row>
    <row r="40" spans="1:7" x14ac:dyDescent="0.2">
      <c r="A40" s="36"/>
      <c r="B40" s="22">
        <v>22</v>
      </c>
      <c r="C40" s="22">
        <v>24274044</v>
      </c>
      <c r="D40" s="22">
        <v>24311462</v>
      </c>
      <c r="E40" s="22">
        <v>37418</v>
      </c>
      <c r="F40" s="22" t="s">
        <v>221</v>
      </c>
      <c r="G40" s="22" t="s">
        <v>225</v>
      </c>
    </row>
    <row r="41" spans="1:7" x14ac:dyDescent="0.2">
      <c r="A41" s="36"/>
      <c r="B41" s="20" t="s">
        <v>102</v>
      </c>
      <c r="C41" s="20">
        <v>7623761</v>
      </c>
      <c r="D41" s="20">
        <v>7673982</v>
      </c>
      <c r="E41" s="20">
        <v>50221</v>
      </c>
      <c r="F41" s="20" t="s">
        <v>227</v>
      </c>
      <c r="G41" s="20" t="s">
        <v>233</v>
      </c>
    </row>
    <row r="42" spans="1:7" x14ac:dyDescent="0.2">
      <c r="A42" s="43"/>
      <c r="B42" s="20" t="s">
        <v>102</v>
      </c>
      <c r="C42" s="20">
        <v>10738512</v>
      </c>
      <c r="D42" s="20">
        <v>10788827</v>
      </c>
      <c r="E42" s="20">
        <v>50315</v>
      </c>
      <c r="F42" s="20" t="s">
        <v>227</v>
      </c>
      <c r="G42" s="20" t="s">
        <v>233</v>
      </c>
    </row>
  </sheetData>
  <mergeCells count="4">
    <mergeCell ref="A3:A14"/>
    <mergeCell ref="A15:A19"/>
    <mergeCell ref="A20:A42"/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7D7E-2FE1-4671-8C8C-09C4B8AA4E2E}">
  <dimension ref="A1:H31"/>
  <sheetViews>
    <sheetView workbookViewId="0">
      <selection sqref="A1:H1"/>
    </sheetView>
  </sheetViews>
  <sheetFormatPr defaultRowHeight="14.25" x14ac:dyDescent="0.2"/>
  <cols>
    <col min="1" max="8" width="16" style="28" customWidth="1"/>
  </cols>
  <sheetData>
    <row r="1" spans="1:8" s="28" customFormat="1" ht="37.5" customHeight="1" x14ac:dyDescent="0.2">
      <c r="A1" s="45" t="s">
        <v>234</v>
      </c>
      <c r="B1" s="45"/>
      <c r="C1" s="45"/>
      <c r="D1" s="45"/>
      <c r="E1" s="45"/>
      <c r="F1" s="45"/>
      <c r="G1" s="45"/>
      <c r="H1" s="45"/>
    </row>
    <row r="2" spans="1:8" ht="15.75" x14ac:dyDescent="0.2">
      <c r="A2" s="3"/>
      <c r="B2" s="3"/>
      <c r="C2" s="3" t="s">
        <v>210</v>
      </c>
      <c r="D2" s="3" t="s">
        <v>210</v>
      </c>
      <c r="E2" s="3" t="s">
        <v>210</v>
      </c>
      <c r="F2" s="3" t="s">
        <v>211</v>
      </c>
      <c r="G2" s="3" t="s">
        <v>211</v>
      </c>
      <c r="H2" s="3" t="s">
        <v>211</v>
      </c>
    </row>
    <row r="3" spans="1:8" ht="15.75" x14ac:dyDescent="0.2">
      <c r="A3" s="3"/>
      <c r="B3" s="25" t="s">
        <v>195</v>
      </c>
      <c r="C3" s="3" t="s">
        <v>212</v>
      </c>
      <c r="D3" s="3" t="s">
        <v>213</v>
      </c>
      <c r="E3" s="3" t="s">
        <v>214</v>
      </c>
      <c r="F3" s="3" t="s">
        <v>212</v>
      </c>
      <c r="G3" s="3" t="s">
        <v>213</v>
      </c>
      <c r="H3" s="3" t="s">
        <v>214</v>
      </c>
    </row>
    <row r="4" spans="1:8" x14ac:dyDescent="0.2">
      <c r="A4" s="46" t="s">
        <v>191</v>
      </c>
      <c r="B4" s="6" t="s">
        <v>196</v>
      </c>
      <c r="C4" s="46">
        <v>4719</v>
      </c>
      <c r="D4" s="46"/>
      <c r="E4" s="46"/>
      <c r="F4" s="46"/>
      <c r="G4" s="46"/>
      <c r="H4" s="46"/>
    </row>
    <row r="5" spans="1:8" x14ac:dyDescent="0.2">
      <c r="A5" s="46"/>
      <c r="B5" s="6" t="s">
        <v>198</v>
      </c>
      <c r="C5" s="6">
        <v>0</v>
      </c>
      <c r="D5" s="6">
        <v>0</v>
      </c>
      <c r="E5" s="6">
        <v>0</v>
      </c>
      <c r="F5" s="6">
        <v>359</v>
      </c>
      <c r="G5" s="6">
        <v>649</v>
      </c>
      <c r="H5" s="6">
        <v>972</v>
      </c>
    </row>
    <row r="6" spans="1:8" x14ac:dyDescent="0.2">
      <c r="A6" s="46"/>
      <c r="B6" s="6" t="s">
        <v>200</v>
      </c>
      <c r="C6" s="6">
        <v>0</v>
      </c>
      <c r="D6" s="6">
        <v>0</v>
      </c>
      <c r="E6" s="6">
        <v>0</v>
      </c>
      <c r="F6" s="6">
        <v>276</v>
      </c>
      <c r="G6" s="6">
        <v>490</v>
      </c>
      <c r="H6" s="6">
        <v>724</v>
      </c>
    </row>
    <row r="7" spans="1:8" x14ac:dyDescent="0.2">
      <c r="A7" s="46"/>
      <c r="B7" s="6" t="s">
        <v>202</v>
      </c>
      <c r="C7" s="6">
        <v>0</v>
      </c>
      <c r="D7" s="6">
        <v>0</v>
      </c>
      <c r="E7" s="6">
        <v>0</v>
      </c>
      <c r="F7" s="6">
        <v>83</v>
      </c>
      <c r="G7" s="6">
        <v>159</v>
      </c>
      <c r="H7" s="6">
        <v>248</v>
      </c>
    </row>
    <row r="8" spans="1:8" x14ac:dyDescent="0.2">
      <c r="A8" s="46"/>
      <c r="B8" s="6" t="s">
        <v>204</v>
      </c>
      <c r="C8" s="6">
        <v>4719</v>
      </c>
      <c r="D8" s="6">
        <v>4719</v>
      </c>
      <c r="E8" s="6">
        <v>4719</v>
      </c>
      <c r="F8" s="6">
        <v>4443</v>
      </c>
      <c r="G8" s="6">
        <v>4229</v>
      </c>
      <c r="H8" s="6">
        <v>3995</v>
      </c>
    </row>
    <row r="9" spans="1:8" ht="15.75" x14ac:dyDescent="0.2">
      <c r="A9" s="46"/>
      <c r="B9" s="25" t="s">
        <v>206</v>
      </c>
      <c r="C9" s="25" t="s">
        <v>3</v>
      </c>
      <c r="D9" s="25" t="s">
        <v>3</v>
      </c>
      <c r="E9" s="25" t="s">
        <v>3</v>
      </c>
      <c r="F9" s="25">
        <v>0.76880222841225632</v>
      </c>
      <c r="G9" s="25">
        <v>0.75500770416024654</v>
      </c>
      <c r="H9" s="25">
        <v>0.74485596707818935</v>
      </c>
    </row>
    <row r="10" spans="1:8" ht="15.75" x14ac:dyDescent="0.2">
      <c r="A10" s="46"/>
      <c r="B10" s="25" t="s">
        <v>208</v>
      </c>
      <c r="C10" s="25" t="s">
        <v>3</v>
      </c>
      <c r="D10" s="25" t="s">
        <v>3</v>
      </c>
      <c r="E10" s="25" t="s">
        <v>3</v>
      </c>
      <c r="F10" s="25">
        <v>5.8486967577876671E-2</v>
      </c>
      <c r="G10" s="25">
        <v>0.10383555838101292</v>
      </c>
      <c r="H10" s="25">
        <v>0.15342233524051707</v>
      </c>
    </row>
    <row r="11" spans="1:8" x14ac:dyDescent="0.2">
      <c r="A11" s="46" t="s">
        <v>192</v>
      </c>
      <c r="B11" s="6" t="s">
        <v>196</v>
      </c>
      <c r="C11" s="46">
        <v>577</v>
      </c>
      <c r="D11" s="46"/>
      <c r="E11" s="46"/>
      <c r="F11" s="46"/>
      <c r="G11" s="46"/>
      <c r="H11" s="46"/>
    </row>
    <row r="12" spans="1:8" x14ac:dyDescent="0.2">
      <c r="A12" s="46"/>
      <c r="B12" s="6" t="s">
        <v>198</v>
      </c>
      <c r="C12" s="6">
        <v>5</v>
      </c>
      <c r="D12" s="6">
        <v>11</v>
      </c>
      <c r="E12" s="6">
        <v>13</v>
      </c>
      <c r="F12" s="6">
        <v>403</v>
      </c>
      <c r="G12" s="6">
        <v>506</v>
      </c>
      <c r="H12" s="6">
        <v>556</v>
      </c>
    </row>
    <row r="13" spans="1:8" x14ac:dyDescent="0.2">
      <c r="A13" s="46"/>
      <c r="B13" s="6" t="s">
        <v>200</v>
      </c>
      <c r="C13" s="6">
        <v>4</v>
      </c>
      <c r="D13" s="6">
        <v>10</v>
      </c>
      <c r="E13" s="6">
        <v>12</v>
      </c>
      <c r="F13" s="6">
        <v>325</v>
      </c>
      <c r="G13" s="6">
        <v>408</v>
      </c>
      <c r="H13" s="6">
        <v>436</v>
      </c>
    </row>
    <row r="14" spans="1:8" x14ac:dyDescent="0.2">
      <c r="A14" s="46"/>
      <c r="B14" s="6" t="s">
        <v>202</v>
      </c>
      <c r="C14" s="6">
        <v>1</v>
      </c>
      <c r="D14" s="6">
        <v>1</v>
      </c>
      <c r="E14" s="6">
        <v>1</v>
      </c>
      <c r="F14" s="6">
        <v>78</v>
      </c>
      <c r="G14" s="6">
        <v>98</v>
      </c>
      <c r="H14" s="6">
        <v>120</v>
      </c>
    </row>
    <row r="15" spans="1:8" x14ac:dyDescent="0.2">
      <c r="A15" s="46"/>
      <c r="B15" s="6" t="s">
        <v>204</v>
      </c>
      <c r="C15" s="6">
        <v>573</v>
      </c>
      <c r="D15" s="6">
        <v>567</v>
      </c>
      <c r="E15" s="6">
        <v>565</v>
      </c>
      <c r="F15" s="6">
        <v>252</v>
      </c>
      <c r="G15" s="6">
        <v>169</v>
      </c>
      <c r="H15" s="6">
        <v>141</v>
      </c>
    </row>
    <row r="16" spans="1:8" ht="15.75" x14ac:dyDescent="0.2">
      <c r="A16" s="46"/>
      <c r="B16" s="25" t="s">
        <v>206</v>
      </c>
      <c r="C16" s="25">
        <v>0.8</v>
      </c>
      <c r="D16" s="25">
        <v>0.90909090909090906</v>
      </c>
      <c r="E16" s="25">
        <v>0.92307692307692313</v>
      </c>
      <c r="F16" s="25">
        <v>0.80645161290322576</v>
      </c>
      <c r="G16" s="25">
        <v>0.80632411067193677</v>
      </c>
      <c r="H16" s="25">
        <v>0.78417266187050361</v>
      </c>
    </row>
    <row r="17" spans="1:8" ht="15.75" x14ac:dyDescent="0.2">
      <c r="A17" s="46"/>
      <c r="B17" s="25" t="s">
        <v>208</v>
      </c>
      <c r="C17" s="25">
        <v>6.9324090121317154E-3</v>
      </c>
      <c r="D17" s="25">
        <v>1.7331022530329289E-2</v>
      </c>
      <c r="E17" s="25">
        <v>2.0797227036395149E-2</v>
      </c>
      <c r="F17" s="25">
        <v>0.56325823223570193</v>
      </c>
      <c r="G17" s="25">
        <v>0.70710571923743504</v>
      </c>
      <c r="H17" s="25">
        <v>0.75563258232235697</v>
      </c>
    </row>
    <row r="18" spans="1:8" x14ac:dyDescent="0.2">
      <c r="A18" s="46" t="s">
        <v>193</v>
      </c>
      <c r="B18" s="6" t="s">
        <v>196</v>
      </c>
      <c r="C18" s="46">
        <v>31</v>
      </c>
      <c r="D18" s="46"/>
      <c r="E18" s="46"/>
      <c r="F18" s="46"/>
      <c r="G18" s="46"/>
      <c r="H18" s="46"/>
    </row>
    <row r="19" spans="1:8" x14ac:dyDescent="0.2">
      <c r="A19" s="46"/>
      <c r="B19" s="6" t="s">
        <v>198</v>
      </c>
      <c r="C19" s="6">
        <v>59</v>
      </c>
      <c r="D19" s="6">
        <v>57</v>
      </c>
      <c r="E19" s="6">
        <v>56</v>
      </c>
      <c r="F19" s="6">
        <v>58</v>
      </c>
      <c r="G19" s="6">
        <v>57</v>
      </c>
      <c r="H19" s="6">
        <v>56</v>
      </c>
    </row>
    <row r="20" spans="1:8" x14ac:dyDescent="0.2">
      <c r="A20" s="46"/>
      <c r="B20" s="6" t="s">
        <v>200</v>
      </c>
      <c r="C20" s="6">
        <v>18</v>
      </c>
      <c r="D20" s="6">
        <v>26</v>
      </c>
      <c r="E20" s="6">
        <v>30</v>
      </c>
      <c r="F20" s="6">
        <v>18</v>
      </c>
      <c r="G20" s="6">
        <v>26</v>
      </c>
      <c r="H20" s="6">
        <v>30</v>
      </c>
    </row>
    <row r="21" spans="1:8" x14ac:dyDescent="0.2">
      <c r="A21" s="46"/>
      <c r="B21" s="6" t="s">
        <v>202</v>
      </c>
      <c r="C21" s="6">
        <v>41</v>
      </c>
      <c r="D21" s="6">
        <v>31</v>
      </c>
      <c r="E21" s="6">
        <v>26</v>
      </c>
      <c r="F21" s="6">
        <v>40</v>
      </c>
      <c r="G21" s="6">
        <v>31</v>
      </c>
      <c r="H21" s="6">
        <v>26</v>
      </c>
    </row>
    <row r="22" spans="1:8" x14ac:dyDescent="0.2">
      <c r="A22" s="46"/>
      <c r="B22" s="6" t="s">
        <v>204</v>
      </c>
      <c r="C22" s="6">
        <v>13</v>
      </c>
      <c r="D22" s="6">
        <v>5</v>
      </c>
      <c r="E22" s="6">
        <v>1</v>
      </c>
      <c r="F22" s="6">
        <v>13</v>
      </c>
      <c r="G22" s="6">
        <v>5</v>
      </c>
      <c r="H22" s="6">
        <v>1</v>
      </c>
    </row>
    <row r="23" spans="1:8" ht="15.75" x14ac:dyDescent="0.2">
      <c r="A23" s="46"/>
      <c r="B23" s="25" t="s">
        <v>206</v>
      </c>
      <c r="C23" s="25">
        <v>0.30508474576271188</v>
      </c>
      <c r="D23" s="25">
        <v>0.45614035087719296</v>
      </c>
      <c r="E23" s="25">
        <v>0.5357142857142857</v>
      </c>
      <c r="F23" s="25">
        <v>0.31034482758620691</v>
      </c>
      <c r="G23" s="25">
        <v>0.45614035087719296</v>
      </c>
      <c r="H23" s="25">
        <v>0.5357142857142857</v>
      </c>
    </row>
    <row r="24" spans="1:8" ht="15.75" x14ac:dyDescent="0.2">
      <c r="A24" s="46"/>
      <c r="B24" s="25" t="s">
        <v>208</v>
      </c>
      <c r="C24" s="25">
        <v>0.58064516129032262</v>
      </c>
      <c r="D24" s="25">
        <v>0.83870967741935487</v>
      </c>
      <c r="E24" s="25">
        <v>0.967741935483871</v>
      </c>
      <c r="F24" s="25">
        <v>0.58064516129032262</v>
      </c>
      <c r="G24" s="25">
        <v>0.83870967741935487</v>
      </c>
      <c r="H24" s="25">
        <v>0.967741935483871</v>
      </c>
    </row>
    <row r="25" spans="1:8" x14ac:dyDescent="0.2">
      <c r="A25" s="46" t="s">
        <v>194</v>
      </c>
      <c r="B25" s="6" t="s">
        <v>196</v>
      </c>
      <c r="C25" s="46">
        <v>9</v>
      </c>
      <c r="D25" s="46"/>
      <c r="E25" s="46"/>
      <c r="F25" s="46"/>
      <c r="G25" s="46"/>
      <c r="H25" s="46"/>
    </row>
    <row r="26" spans="1:8" x14ac:dyDescent="0.2">
      <c r="A26" s="46"/>
      <c r="B26" s="6" t="s">
        <v>198</v>
      </c>
      <c r="C26" s="6">
        <v>12</v>
      </c>
      <c r="D26" s="6">
        <v>20</v>
      </c>
      <c r="E26" s="6">
        <v>23</v>
      </c>
      <c r="F26" s="6">
        <v>12</v>
      </c>
      <c r="G26" s="6">
        <v>19</v>
      </c>
      <c r="H26" s="6">
        <v>23</v>
      </c>
    </row>
    <row r="27" spans="1:8" x14ac:dyDescent="0.2">
      <c r="A27" s="46"/>
      <c r="B27" s="6" t="s">
        <v>200</v>
      </c>
      <c r="C27" s="6">
        <v>3</v>
      </c>
      <c r="D27" s="6">
        <v>7</v>
      </c>
      <c r="E27" s="6">
        <v>7</v>
      </c>
      <c r="F27" s="6">
        <v>3</v>
      </c>
      <c r="G27" s="6">
        <v>7</v>
      </c>
      <c r="H27" s="6">
        <v>7</v>
      </c>
    </row>
    <row r="28" spans="1:8" x14ac:dyDescent="0.2">
      <c r="A28" s="46"/>
      <c r="B28" s="6" t="s">
        <v>202</v>
      </c>
      <c r="C28" s="6">
        <v>9</v>
      </c>
      <c r="D28" s="6">
        <v>13</v>
      </c>
      <c r="E28" s="6">
        <v>16</v>
      </c>
      <c r="F28" s="6">
        <v>9</v>
      </c>
      <c r="G28" s="6">
        <v>12</v>
      </c>
      <c r="H28" s="6">
        <v>16</v>
      </c>
    </row>
    <row r="29" spans="1:8" x14ac:dyDescent="0.2">
      <c r="A29" s="46"/>
      <c r="B29" s="6" t="s">
        <v>204</v>
      </c>
      <c r="C29" s="6">
        <v>6</v>
      </c>
      <c r="D29" s="6">
        <v>2</v>
      </c>
      <c r="E29" s="6">
        <v>2</v>
      </c>
      <c r="F29" s="6">
        <v>6</v>
      </c>
      <c r="G29" s="6">
        <v>2</v>
      </c>
      <c r="H29" s="6">
        <v>2</v>
      </c>
    </row>
    <row r="30" spans="1:8" ht="15.75" x14ac:dyDescent="0.2">
      <c r="A30" s="46"/>
      <c r="B30" s="25" t="s">
        <v>206</v>
      </c>
      <c r="C30" s="25">
        <v>0.25</v>
      </c>
      <c r="D30" s="25">
        <v>0.35</v>
      </c>
      <c r="E30" s="25">
        <v>0.30434782608695654</v>
      </c>
      <c r="F30" s="25">
        <v>0.25</v>
      </c>
      <c r="G30" s="25">
        <v>0.36842105263157893</v>
      </c>
      <c r="H30" s="25">
        <v>0.30434782608695654</v>
      </c>
    </row>
    <row r="31" spans="1:8" ht="15.75" x14ac:dyDescent="0.2">
      <c r="A31" s="46"/>
      <c r="B31" s="25" t="s">
        <v>208</v>
      </c>
      <c r="C31" s="25">
        <v>0.33333333333333331</v>
      </c>
      <c r="D31" s="25">
        <v>0.77777777777777779</v>
      </c>
      <c r="E31" s="25">
        <v>0.77777777777777779</v>
      </c>
      <c r="F31" s="25">
        <v>0.33333333333333331</v>
      </c>
      <c r="G31" s="25">
        <v>0.77777777777777779</v>
      </c>
      <c r="H31" s="25">
        <v>0.77777777777777779</v>
      </c>
    </row>
  </sheetData>
  <mergeCells count="9">
    <mergeCell ref="A1:H1"/>
    <mergeCell ref="A4:A10"/>
    <mergeCell ref="A11:A17"/>
    <mergeCell ref="A18:A24"/>
    <mergeCell ref="A25:A31"/>
    <mergeCell ref="C4:H4"/>
    <mergeCell ref="C11:H11"/>
    <mergeCell ref="C25:H25"/>
    <mergeCell ref="C18:H1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F85F0-3F01-403D-BD49-2D74B73CA111}">
  <dimension ref="A1:H7"/>
  <sheetViews>
    <sheetView workbookViewId="0">
      <selection activeCell="G17" sqref="G17"/>
    </sheetView>
  </sheetViews>
  <sheetFormatPr defaultRowHeight="14.25" x14ac:dyDescent="0.2"/>
  <cols>
    <col min="1" max="8" width="15.875" customWidth="1"/>
  </cols>
  <sheetData>
    <row r="1" spans="1:8" ht="33" customHeight="1" x14ac:dyDescent="0.2">
      <c r="A1" s="37" t="s">
        <v>287</v>
      </c>
      <c r="B1" s="37"/>
      <c r="C1" s="37"/>
      <c r="D1" s="37"/>
      <c r="E1" s="37"/>
      <c r="F1" s="37"/>
      <c r="G1" s="37"/>
      <c r="H1" s="37"/>
    </row>
    <row r="2" spans="1:8" ht="15.75" x14ac:dyDescent="0.2">
      <c r="A2" s="3"/>
      <c r="B2" s="3" t="s">
        <v>197</v>
      </c>
      <c r="C2" s="3" t="s">
        <v>199</v>
      </c>
      <c r="D2" s="3" t="s">
        <v>201</v>
      </c>
      <c r="E2" s="3" t="s">
        <v>203</v>
      </c>
      <c r="F2" s="3" t="s">
        <v>205</v>
      </c>
      <c r="G2" s="3" t="s">
        <v>207</v>
      </c>
      <c r="H2" s="3" t="s">
        <v>209</v>
      </c>
    </row>
    <row r="3" spans="1:8" x14ac:dyDescent="0.2">
      <c r="A3" s="6" t="s">
        <v>191</v>
      </c>
      <c r="B3" s="6">
        <v>6232</v>
      </c>
      <c r="C3" s="6">
        <v>12410</v>
      </c>
      <c r="D3" s="6">
        <v>4882</v>
      </c>
      <c r="E3" s="6">
        <v>7528</v>
      </c>
      <c r="F3" s="6">
        <v>1350</v>
      </c>
      <c r="G3" s="27">
        <v>0.39339242546333603</v>
      </c>
      <c r="H3" s="27">
        <v>0.78337612323491657</v>
      </c>
    </row>
    <row r="4" spans="1:8" x14ac:dyDescent="0.2">
      <c r="A4" s="6" t="s">
        <v>192</v>
      </c>
      <c r="B4" s="6">
        <v>909</v>
      </c>
      <c r="C4" s="6">
        <v>1293</v>
      </c>
      <c r="D4" s="6">
        <v>699</v>
      </c>
      <c r="E4" s="6">
        <v>594</v>
      </c>
      <c r="F4" s="6">
        <v>210</v>
      </c>
      <c r="G4" s="27">
        <v>0.54060324825986084</v>
      </c>
      <c r="H4" s="27">
        <v>0.76897689768976896</v>
      </c>
    </row>
    <row r="5" spans="1:8" x14ac:dyDescent="0.2">
      <c r="A5" s="6" t="s">
        <v>193</v>
      </c>
      <c r="B5" s="6">
        <v>25</v>
      </c>
      <c r="C5" s="6">
        <v>7</v>
      </c>
      <c r="D5" s="6">
        <v>5</v>
      </c>
      <c r="E5" s="6">
        <v>2</v>
      </c>
      <c r="F5" s="6">
        <v>20</v>
      </c>
      <c r="G5" s="27">
        <v>0.7142857142857143</v>
      </c>
      <c r="H5" s="27">
        <v>0.2</v>
      </c>
    </row>
    <row r="6" spans="1:8" x14ac:dyDescent="0.2">
      <c r="A6" s="6" t="s">
        <v>194</v>
      </c>
      <c r="B6" s="6">
        <v>6</v>
      </c>
      <c r="C6" s="6">
        <v>0</v>
      </c>
      <c r="D6" s="6">
        <v>0</v>
      </c>
      <c r="E6" s="6">
        <v>0</v>
      </c>
      <c r="F6" s="6">
        <v>6</v>
      </c>
      <c r="G6" s="27" t="s">
        <v>3</v>
      </c>
      <c r="H6" s="27" t="s">
        <v>3</v>
      </c>
    </row>
    <row r="7" spans="1:8" x14ac:dyDescent="0.2">
      <c r="A7" s="6" t="s">
        <v>216</v>
      </c>
      <c r="B7" s="6">
        <f>SUM(B3:B6)</f>
        <v>7172</v>
      </c>
      <c r="C7" s="6">
        <f t="shared" ref="C7:F7" si="0">SUM(C3:C6)</f>
        <v>13710</v>
      </c>
      <c r="D7" s="6">
        <f t="shared" si="0"/>
        <v>5586</v>
      </c>
      <c r="E7" s="6">
        <f t="shared" si="0"/>
        <v>8124</v>
      </c>
      <c r="F7" s="6">
        <f t="shared" si="0"/>
        <v>1586</v>
      </c>
      <c r="G7" s="27">
        <v>0.77890000000000004</v>
      </c>
      <c r="H7" s="27">
        <v>0.40739999999999998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5BCD-689E-4D1F-96BB-8A4C231E9ECE}">
  <dimension ref="A1:F13"/>
  <sheetViews>
    <sheetView tabSelected="1" workbookViewId="0">
      <selection activeCell="J7" sqref="J7"/>
    </sheetView>
  </sheetViews>
  <sheetFormatPr defaultRowHeight="14.25" x14ac:dyDescent="0.2"/>
  <cols>
    <col min="1" max="1" width="20.125" customWidth="1"/>
    <col min="2" max="2" width="20.25" customWidth="1"/>
    <col min="3" max="3" width="24.625" customWidth="1"/>
    <col min="4" max="4" width="11.5" customWidth="1"/>
    <col min="5" max="5" width="19.75" customWidth="1"/>
    <col min="6" max="6" width="22.875" customWidth="1"/>
  </cols>
  <sheetData>
    <row r="1" spans="1:6" s="28" customFormat="1" ht="29.25" customHeight="1" x14ac:dyDescent="0.2">
      <c r="A1" s="42" t="s">
        <v>288</v>
      </c>
      <c r="B1" s="42"/>
      <c r="C1" s="42"/>
      <c r="D1" s="42"/>
      <c r="E1" s="42"/>
      <c r="F1" s="42"/>
    </row>
    <row r="2" spans="1:6" ht="41.25" customHeight="1" x14ac:dyDescent="0.2">
      <c r="A2" s="3" t="s">
        <v>107</v>
      </c>
      <c r="B2" s="3" t="s">
        <v>264</v>
      </c>
      <c r="C2" s="3" t="s">
        <v>265</v>
      </c>
      <c r="D2" s="3" t="s">
        <v>263</v>
      </c>
      <c r="E2" s="34" t="s">
        <v>266</v>
      </c>
      <c r="F2" s="34" t="s">
        <v>267</v>
      </c>
    </row>
    <row r="3" spans="1:6" x14ac:dyDescent="0.2">
      <c r="A3" s="35" t="s">
        <v>260</v>
      </c>
      <c r="B3" s="35">
        <v>18</v>
      </c>
      <c r="C3" s="35">
        <v>17</v>
      </c>
      <c r="D3" s="30" t="s">
        <v>271</v>
      </c>
      <c r="E3" s="30">
        <v>17</v>
      </c>
      <c r="F3" s="30" t="s">
        <v>268</v>
      </c>
    </row>
    <row r="4" spans="1:6" x14ac:dyDescent="0.2">
      <c r="A4" s="36"/>
      <c r="B4" s="36"/>
      <c r="C4" s="36"/>
      <c r="D4" s="30" t="s">
        <v>272</v>
      </c>
      <c r="E4" s="30">
        <v>15</v>
      </c>
      <c r="F4" s="30">
        <v>214</v>
      </c>
    </row>
    <row r="5" spans="1:6" x14ac:dyDescent="0.2">
      <c r="A5" s="43"/>
      <c r="B5" s="43"/>
      <c r="C5" s="43"/>
      <c r="D5" s="30" t="s">
        <v>231</v>
      </c>
      <c r="E5" s="30">
        <v>6</v>
      </c>
      <c r="F5" s="30">
        <v>10</v>
      </c>
    </row>
    <row r="6" spans="1:6" x14ac:dyDescent="0.2">
      <c r="A6" s="35" t="s">
        <v>261</v>
      </c>
      <c r="B6" s="35">
        <v>12</v>
      </c>
      <c r="C6" s="35">
        <v>4</v>
      </c>
      <c r="D6" s="30" t="s">
        <v>271</v>
      </c>
      <c r="E6" s="30">
        <v>0</v>
      </c>
      <c r="F6" s="30" t="s">
        <v>269</v>
      </c>
    </row>
    <row r="7" spans="1:6" x14ac:dyDescent="0.2">
      <c r="A7" s="36"/>
      <c r="B7" s="36"/>
      <c r="C7" s="36"/>
      <c r="D7" s="30" t="s">
        <v>272</v>
      </c>
      <c r="E7" s="30">
        <v>1</v>
      </c>
      <c r="F7" s="30">
        <v>316</v>
      </c>
    </row>
    <row r="8" spans="1:6" x14ac:dyDescent="0.2">
      <c r="A8" s="43"/>
      <c r="B8" s="43"/>
      <c r="C8" s="43"/>
      <c r="D8" s="30" t="s">
        <v>231</v>
      </c>
      <c r="E8" s="30">
        <v>0</v>
      </c>
      <c r="F8" s="30">
        <v>2</v>
      </c>
    </row>
    <row r="9" spans="1:6" x14ac:dyDescent="0.2">
      <c r="A9" s="35" t="s">
        <v>262</v>
      </c>
      <c r="B9" s="35">
        <v>4</v>
      </c>
      <c r="C9" s="35">
        <v>4</v>
      </c>
      <c r="D9" s="30" t="s">
        <v>271</v>
      </c>
      <c r="E9" s="30">
        <v>4</v>
      </c>
      <c r="F9" s="30" t="s">
        <v>270</v>
      </c>
    </row>
    <row r="10" spans="1:6" x14ac:dyDescent="0.2">
      <c r="A10" s="36"/>
      <c r="B10" s="36"/>
      <c r="C10" s="36"/>
      <c r="D10" s="30" t="s">
        <v>272</v>
      </c>
      <c r="E10" s="30">
        <v>2</v>
      </c>
      <c r="F10" s="30">
        <v>435</v>
      </c>
    </row>
    <row r="11" spans="1:6" x14ac:dyDescent="0.2">
      <c r="A11" s="43"/>
      <c r="B11" s="43"/>
      <c r="C11" s="43"/>
      <c r="D11" s="30" t="s">
        <v>231</v>
      </c>
      <c r="E11" s="30">
        <v>0</v>
      </c>
      <c r="F11" s="30">
        <v>13</v>
      </c>
    </row>
    <row r="13" spans="1:6" x14ac:dyDescent="0.2">
      <c r="A13" s="47" t="s">
        <v>273</v>
      </c>
      <c r="B13" s="47"/>
      <c r="C13" s="47"/>
      <c r="D13" s="47"/>
      <c r="E13" s="47"/>
      <c r="F13" s="47"/>
    </row>
  </sheetData>
  <mergeCells count="11">
    <mergeCell ref="A13:F13"/>
    <mergeCell ref="A1:F1"/>
    <mergeCell ref="A3:A5"/>
    <mergeCell ref="A6:A8"/>
    <mergeCell ref="A9:A11"/>
    <mergeCell ref="B3:B5"/>
    <mergeCell ref="C3:C5"/>
    <mergeCell ref="B6:B8"/>
    <mergeCell ref="C6:C8"/>
    <mergeCell ref="B9:B11"/>
    <mergeCell ref="C9:C1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0A5C-A084-4D94-BA7D-5B840A3B31CB}">
  <dimension ref="A1:F18"/>
  <sheetViews>
    <sheetView workbookViewId="0">
      <selection activeCell="D9" sqref="D9"/>
    </sheetView>
  </sheetViews>
  <sheetFormatPr defaultRowHeight="14.25" x14ac:dyDescent="0.2"/>
  <cols>
    <col min="2" max="2" width="13" customWidth="1"/>
    <col min="3" max="3" width="12.25" customWidth="1"/>
    <col min="4" max="4" width="11" customWidth="1"/>
    <col min="5" max="5" width="22.75" customWidth="1"/>
    <col min="6" max="6" width="24.875" customWidth="1"/>
  </cols>
  <sheetData>
    <row r="1" spans="1:6" s="28" customFormat="1" ht="24.75" customHeight="1" x14ac:dyDescent="0.2">
      <c r="A1" s="44" t="s">
        <v>259</v>
      </c>
      <c r="B1" s="44"/>
      <c r="C1" s="44"/>
      <c r="D1" s="44"/>
      <c r="E1" s="44"/>
      <c r="F1" s="44"/>
    </row>
    <row r="2" spans="1:6" ht="15.75" x14ac:dyDescent="0.2">
      <c r="A2" s="3" t="s">
        <v>105</v>
      </c>
      <c r="B2" s="3" t="s">
        <v>217</v>
      </c>
      <c r="C2" s="3" t="s">
        <v>218</v>
      </c>
      <c r="D2" s="3" t="s">
        <v>219</v>
      </c>
      <c r="E2" s="3" t="s">
        <v>258</v>
      </c>
      <c r="F2" s="3" t="s">
        <v>220</v>
      </c>
    </row>
    <row r="3" spans="1:6" x14ac:dyDescent="0.2">
      <c r="A3" s="30">
        <v>1</v>
      </c>
      <c r="B3" s="30">
        <v>241355371</v>
      </c>
      <c r="C3" s="30">
        <v>241370913</v>
      </c>
      <c r="D3" s="30">
        <v>15542</v>
      </c>
      <c r="E3" s="30" t="s">
        <v>241</v>
      </c>
      <c r="F3" s="30" t="s">
        <v>32</v>
      </c>
    </row>
    <row r="4" spans="1:6" x14ac:dyDescent="0.2">
      <c r="A4" s="30">
        <v>2</v>
      </c>
      <c r="B4" s="30">
        <v>36332517</v>
      </c>
      <c r="C4" s="30">
        <v>36342910</v>
      </c>
      <c r="D4" s="33">
        <v>10393</v>
      </c>
      <c r="E4" s="30" t="s">
        <v>242</v>
      </c>
      <c r="F4" s="30" t="s">
        <v>243</v>
      </c>
    </row>
    <row r="5" spans="1:6" x14ac:dyDescent="0.2">
      <c r="A5" s="30">
        <v>2</v>
      </c>
      <c r="B5" s="30">
        <v>146862621</v>
      </c>
      <c r="C5" s="30">
        <v>146876863</v>
      </c>
      <c r="D5" s="30">
        <v>14242</v>
      </c>
      <c r="E5" s="30" t="s">
        <v>244</v>
      </c>
      <c r="F5" s="30" t="s">
        <v>129</v>
      </c>
    </row>
    <row r="6" spans="1:6" x14ac:dyDescent="0.2">
      <c r="A6" s="30">
        <v>3</v>
      </c>
      <c r="B6" s="30">
        <v>56607728</v>
      </c>
      <c r="C6" s="30">
        <v>56621584</v>
      </c>
      <c r="D6" s="30">
        <v>13856</v>
      </c>
      <c r="E6" s="30" t="s">
        <v>245</v>
      </c>
      <c r="F6" s="30" t="s">
        <v>32</v>
      </c>
    </row>
    <row r="7" spans="1:6" x14ac:dyDescent="0.2">
      <c r="A7" s="30">
        <v>3</v>
      </c>
      <c r="B7" s="30">
        <v>89531433</v>
      </c>
      <c r="C7" s="30">
        <v>89547076</v>
      </c>
      <c r="D7" s="30">
        <v>15643</v>
      </c>
      <c r="E7" s="30" t="s">
        <v>246</v>
      </c>
      <c r="F7" s="30" t="s">
        <v>32</v>
      </c>
    </row>
    <row r="8" spans="1:6" x14ac:dyDescent="0.2">
      <c r="A8" s="30">
        <v>3</v>
      </c>
      <c r="B8" s="30">
        <v>192875330</v>
      </c>
      <c r="C8" s="30">
        <v>192885405</v>
      </c>
      <c r="D8" s="30">
        <v>10075</v>
      </c>
      <c r="E8" s="30" t="s">
        <v>247</v>
      </c>
      <c r="F8" s="30" t="s">
        <v>32</v>
      </c>
    </row>
    <row r="9" spans="1:6" x14ac:dyDescent="0.2">
      <c r="A9" s="30">
        <v>5</v>
      </c>
      <c r="B9" s="30">
        <v>57323478</v>
      </c>
      <c r="C9" s="30">
        <v>57333779</v>
      </c>
      <c r="D9" s="33">
        <v>10301</v>
      </c>
      <c r="E9" s="30" t="s">
        <v>248</v>
      </c>
      <c r="F9" s="30" t="s">
        <v>243</v>
      </c>
    </row>
    <row r="10" spans="1:6" x14ac:dyDescent="0.2">
      <c r="A10" s="30">
        <v>6</v>
      </c>
      <c r="B10" s="30">
        <v>31219519</v>
      </c>
      <c r="C10" s="30">
        <v>31229792</v>
      </c>
      <c r="D10" s="30">
        <v>10273</v>
      </c>
      <c r="E10" s="30" t="s">
        <v>249</v>
      </c>
      <c r="F10" s="30" t="s">
        <v>32</v>
      </c>
    </row>
    <row r="11" spans="1:6" x14ac:dyDescent="0.2">
      <c r="A11" s="30">
        <v>6</v>
      </c>
      <c r="B11" s="30">
        <v>74592062</v>
      </c>
      <c r="C11" s="30">
        <v>74602440</v>
      </c>
      <c r="D11" s="30">
        <v>10378</v>
      </c>
      <c r="E11" s="30" t="s">
        <v>250</v>
      </c>
      <c r="F11" s="30" t="s">
        <v>32</v>
      </c>
    </row>
    <row r="12" spans="1:6" x14ac:dyDescent="0.2">
      <c r="A12" s="30">
        <v>6</v>
      </c>
      <c r="B12" s="30">
        <v>77016711</v>
      </c>
      <c r="C12" s="30">
        <v>77029160</v>
      </c>
      <c r="D12" s="30">
        <v>12449</v>
      </c>
      <c r="E12" s="30" t="s">
        <v>251</v>
      </c>
      <c r="F12" s="30" t="s">
        <v>32</v>
      </c>
    </row>
    <row r="13" spans="1:6" x14ac:dyDescent="0.2">
      <c r="A13" s="30">
        <v>8</v>
      </c>
      <c r="B13" s="30">
        <v>32680007</v>
      </c>
      <c r="C13" s="30">
        <v>32691262</v>
      </c>
      <c r="D13" s="33">
        <v>11255</v>
      </c>
      <c r="E13" s="30" t="s">
        <v>252</v>
      </c>
      <c r="F13" s="30" t="s">
        <v>243</v>
      </c>
    </row>
    <row r="14" spans="1:6" x14ac:dyDescent="0.2">
      <c r="A14" s="30">
        <v>8</v>
      </c>
      <c r="B14" s="30">
        <v>144700485</v>
      </c>
      <c r="C14" s="30">
        <v>144714692</v>
      </c>
      <c r="D14" s="30">
        <v>14207</v>
      </c>
      <c r="E14" s="30" t="s">
        <v>253</v>
      </c>
      <c r="F14" s="30" t="s">
        <v>32</v>
      </c>
    </row>
    <row r="15" spans="1:6" x14ac:dyDescent="0.2">
      <c r="A15" s="30">
        <v>9</v>
      </c>
      <c r="B15" s="30">
        <v>23362802</v>
      </c>
      <c r="C15" s="30">
        <v>23377683</v>
      </c>
      <c r="D15" s="33">
        <v>14881</v>
      </c>
      <c r="E15" s="30" t="s">
        <v>254</v>
      </c>
      <c r="F15" s="30" t="s">
        <v>243</v>
      </c>
    </row>
    <row r="16" spans="1:6" x14ac:dyDescent="0.2">
      <c r="A16" s="30">
        <v>11</v>
      </c>
      <c r="B16" s="30">
        <v>107236642</v>
      </c>
      <c r="C16" s="30">
        <v>107247581</v>
      </c>
      <c r="D16" s="33">
        <v>10939</v>
      </c>
      <c r="E16" s="30" t="s">
        <v>255</v>
      </c>
      <c r="F16" s="30" t="s">
        <v>243</v>
      </c>
    </row>
    <row r="17" spans="1:6" x14ac:dyDescent="0.2">
      <c r="A17" s="30">
        <v>12</v>
      </c>
      <c r="B17" s="30">
        <v>33385072</v>
      </c>
      <c r="C17" s="30">
        <v>33398266</v>
      </c>
      <c r="D17" s="30">
        <v>13194</v>
      </c>
      <c r="E17" s="30" t="s">
        <v>256</v>
      </c>
      <c r="F17" s="30" t="s">
        <v>129</v>
      </c>
    </row>
    <row r="18" spans="1:6" x14ac:dyDescent="0.2">
      <c r="A18" s="30">
        <v>13</v>
      </c>
      <c r="B18" s="30">
        <v>58589142</v>
      </c>
      <c r="C18" s="30">
        <v>58599791</v>
      </c>
      <c r="D18" s="33">
        <v>10649</v>
      </c>
      <c r="E18" s="30" t="s">
        <v>257</v>
      </c>
      <c r="F18" s="30" t="s">
        <v>243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Table1</vt:lpstr>
      <vt:lpstr>Table2</vt:lpstr>
      <vt:lpstr>Table3</vt:lpstr>
      <vt:lpstr>Table4</vt:lpstr>
      <vt:lpstr>Table5</vt:lpstr>
      <vt:lpstr>Table6</vt:lpstr>
      <vt:lpstr>Table7</vt:lpstr>
      <vt:lpstr>Table8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Miyako Hasegawa</dc:creator>
  <cp:lastModifiedBy>Miyako Hasegawa</cp:lastModifiedBy>
  <dcterms:created xsi:type="dcterms:W3CDTF">2020-10-19T06:20:27Z</dcterms:created>
  <dcterms:modified xsi:type="dcterms:W3CDTF">2021-01-30T16:37:46Z</dcterms:modified>
</cp:coreProperties>
</file>