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00" activeTab="1"/>
  </bookViews>
  <sheets>
    <sheet name="Table S1" sheetId="7" r:id="rId1"/>
    <sheet name="Table S2" sheetId="8" r:id="rId2"/>
    <sheet name="Table S3" sheetId="5" r:id="rId3"/>
    <sheet name="Table S4" sheetId="2" r:id="rId4"/>
    <sheet name="Table S5" sheetId="4" r:id="rId5"/>
    <sheet name="Table S6" sheetId="6" r:id="rId6"/>
    <sheet name="Table S7" sheetId="1" r:id="rId7"/>
    <sheet name="Table S8" sheetId="3" r:id="rId8"/>
  </sheets>
  <definedNames>
    <definedName name="_xlnm._FilterDatabase" localSheetId="3" hidden="1">'Table S4'!$G$1:$G$197</definedName>
    <definedName name="OLE_LINK1" localSheetId="3">'Table S4'!$B$60</definedName>
    <definedName name="OLE_LINK8" localSheetId="6">'Table S7'!$A$110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4" l="1"/>
  <c r="E47" i="4"/>
  <c r="E42" i="4"/>
  <c r="E39" i="4"/>
  <c r="E27" i="4"/>
  <c r="E20" i="4"/>
  <c r="C15" i="2"/>
  <c r="C16" i="2"/>
  <c r="C17" i="2"/>
  <c r="C18" i="2"/>
  <c r="C55" i="2"/>
  <c r="C74" i="2"/>
  <c r="C75" i="2"/>
  <c r="C111" i="2"/>
  <c r="C112" i="2"/>
  <c r="C135" i="2"/>
  <c r="C163" i="2"/>
  <c r="C148" i="2"/>
  <c r="C51" i="2"/>
  <c r="C62" i="2"/>
  <c r="C178" i="2"/>
  <c r="C179" i="2"/>
  <c r="C180" i="2"/>
  <c r="C95" i="2"/>
  <c r="C149" i="2"/>
  <c r="C150" i="2"/>
  <c r="C164" i="2"/>
  <c r="C136" i="2"/>
  <c r="C76" i="2"/>
  <c r="C77" i="2"/>
  <c r="C181" i="2"/>
  <c r="C182" i="2"/>
  <c r="C183" i="2"/>
  <c r="C19" i="2"/>
  <c r="C20" i="2"/>
  <c r="C21" i="2"/>
  <c r="C22" i="2"/>
  <c r="C52" i="2"/>
  <c r="C63" i="2"/>
  <c r="C113" i="2"/>
  <c r="C114" i="2"/>
  <c r="C118" i="2"/>
  <c r="C116" i="2"/>
  <c r="C115" i="2"/>
  <c r="C117" i="2"/>
  <c r="C96" i="2"/>
  <c r="C97" i="2"/>
  <c r="C151" i="2"/>
  <c r="C165" i="2"/>
  <c r="C166" i="2"/>
  <c r="C137" i="2"/>
  <c r="C138" i="2"/>
  <c r="C79" i="2"/>
  <c r="C78" i="2"/>
  <c r="C186" i="2"/>
  <c r="C185" i="2"/>
  <c r="C184" i="2"/>
  <c r="C23" i="2"/>
  <c r="C27" i="2"/>
  <c r="C25" i="2"/>
  <c r="C28" i="2"/>
  <c r="C24" i="2"/>
  <c r="C26" i="2"/>
  <c r="C64" i="2"/>
  <c r="C53" i="2"/>
  <c r="C65" i="2"/>
  <c r="C31" i="2"/>
  <c r="C30" i="2"/>
  <c r="C32" i="2"/>
  <c r="C29" i="2"/>
  <c r="C81" i="2"/>
  <c r="C80" i="2"/>
  <c r="C187" i="2"/>
  <c r="C139" i="2"/>
  <c r="C167" i="2"/>
  <c r="C152" i="2"/>
  <c r="C98" i="2"/>
  <c r="C119" i="2"/>
  <c r="C120" i="2"/>
  <c r="C54" i="2"/>
  <c r="C99" i="2"/>
  <c r="C100" i="2"/>
  <c r="C121" i="2"/>
  <c r="C122" i="2"/>
  <c r="C33" i="2"/>
  <c r="C34" i="2"/>
  <c r="C35" i="2"/>
  <c r="C153" i="2"/>
  <c r="C154" i="2"/>
  <c r="C168" i="2"/>
  <c r="C140" i="2"/>
  <c r="C141" i="2"/>
  <c r="C188" i="2"/>
  <c r="C66" i="2"/>
  <c r="C82" i="2"/>
  <c r="C189" i="2"/>
  <c r="C83" i="2"/>
  <c r="C142" i="2"/>
  <c r="C170" i="2"/>
  <c r="C169" i="2"/>
  <c r="C156" i="2"/>
  <c r="C155" i="2"/>
  <c r="C101" i="2"/>
  <c r="C123" i="2"/>
  <c r="C125" i="2"/>
  <c r="C124" i="2"/>
  <c r="C56" i="2"/>
  <c r="C67" i="2"/>
  <c r="C37" i="2"/>
  <c r="C38" i="2"/>
  <c r="C36" i="2"/>
  <c r="C39" i="2"/>
  <c r="C143" i="2"/>
  <c r="C126" i="2"/>
  <c r="C127" i="2"/>
  <c r="C157" i="2"/>
  <c r="C40" i="2"/>
  <c r="C41" i="2"/>
  <c r="C42" i="2"/>
  <c r="C43" i="2"/>
  <c r="C68" i="2"/>
  <c r="C84" i="2"/>
  <c r="C85" i="2"/>
  <c r="C86" i="2"/>
  <c r="C57" i="2"/>
  <c r="C102" i="2"/>
  <c r="C172" i="2"/>
  <c r="C171" i="2"/>
  <c r="C190" i="2"/>
  <c r="C144" i="2"/>
  <c r="C44" i="2"/>
  <c r="C45" i="2"/>
  <c r="C46" i="2"/>
  <c r="C47" i="2"/>
  <c r="C69" i="2"/>
  <c r="C128" i="2"/>
  <c r="C129" i="2"/>
  <c r="C103" i="2"/>
  <c r="C104" i="2"/>
  <c r="C87" i="2"/>
  <c r="C88" i="2"/>
  <c r="C89" i="2"/>
  <c r="C191" i="2"/>
  <c r="C192" i="2"/>
  <c r="C58" i="2"/>
  <c r="C158" i="2"/>
  <c r="C174" i="2"/>
  <c r="C173" i="2"/>
  <c r="C94" i="2"/>
</calcChain>
</file>

<file path=xl/sharedStrings.xml><?xml version="1.0" encoding="utf-8"?>
<sst xmlns="http://schemas.openxmlformats.org/spreadsheetml/2006/main" count="1367" uniqueCount="847">
  <si>
    <t>Gene Name</t>
    <phoneticPr fontId="1" type="noConversion"/>
  </si>
  <si>
    <t>Bras_G04434</t>
  </si>
  <si>
    <t>RoOSH1</t>
  </si>
  <si>
    <t>Bras_G26782</t>
  </si>
  <si>
    <t>Bras_G16956</t>
  </si>
  <si>
    <t>RoSPY</t>
  </si>
  <si>
    <t>Bras_G22445</t>
  </si>
  <si>
    <t>RoSMOS1</t>
  </si>
  <si>
    <t>Bras_G03217</t>
  </si>
  <si>
    <t>Bras_G05510</t>
  </si>
  <si>
    <t>Bras_G18896</t>
  </si>
  <si>
    <t>Bras_G00984</t>
  </si>
  <si>
    <t>Bras_G02404</t>
  </si>
  <si>
    <t>Bras_G14840</t>
  </si>
  <si>
    <t>RoDLT</t>
  </si>
  <si>
    <t>Bras_G14914</t>
  </si>
  <si>
    <t>RoLIC</t>
  </si>
  <si>
    <t>Bras_G17377</t>
  </si>
  <si>
    <t>Bras_G20423</t>
  </si>
  <si>
    <t>PcCSA</t>
  </si>
  <si>
    <t>PcLIC</t>
  </si>
  <si>
    <t>PcDLT</t>
  </si>
  <si>
    <t>PpLIC</t>
  </si>
  <si>
    <t>PpGSR1</t>
  </si>
  <si>
    <t>PpSMOS1</t>
  </si>
  <si>
    <t>PpSPY</t>
    <phoneticPr fontId="1" type="noConversion"/>
  </si>
  <si>
    <t>PpCSA</t>
  </si>
  <si>
    <t>PpOSH1</t>
    <phoneticPr fontId="1" type="noConversion"/>
  </si>
  <si>
    <t>PpDLT</t>
  </si>
  <si>
    <t>PdGSR1</t>
  </si>
  <si>
    <t>PdILI1</t>
  </si>
  <si>
    <t>PdSMOS1</t>
  </si>
  <si>
    <t>PdOSH1</t>
  </si>
  <si>
    <t>PdDLT</t>
  </si>
  <si>
    <t>PdLIC</t>
  </si>
  <si>
    <t>RcSMOS1</t>
  </si>
  <si>
    <t>RcCSA</t>
  </si>
  <si>
    <t>RcLIC</t>
  </si>
  <si>
    <t>RcDLT</t>
  </si>
  <si>
    <t>RcOSH1</t>
  </si>
  <si>
    <t>RcGSR1</t>
  </si>
  <si>
    <t>PmSMOS1</t>
  </si>
  <si>
    <t>PmLIC</t>
  </si>
  <si>
    <t>PmDLT</t>
  </si>
  <si>
    <t>PmCSA</t>
  </si>
  <si>
    <t>FvILI1-2</t>
    <phoneticPr fontId="1" type="noConversion"/>
  </si>
  <si>
    <t>FvBZR3</t>
    <phoneticPr fontId="1" type="noConversion"/>
  </si>
  <si>
    <t>FvBZR1</t>
    <phoneticPr fontId="1" type="noConversion"/>
  </si>
  <si>
    <t>FvBZR4</t>
    <phoneticPr fontId="1" type="noConversion"/>
  </si>
  <si>
    <t>FvBZR2</t>
    <phoneticPr fontId="1" type="noConversion"/>
  </si>
  <si>
    <t>FvGSR1-1</t>
    <phoneticPr fontId="1" type="noConversion"/>
  </si>
  <si>
    <t>FvGSR1-3</t>
    <phoneticPr fontId="1" type="noConversion"/>
  </si>
  <si>
    <t>RoCSA1</t>
    <phoneticPr fontId="1" type="noConversion"/>
  </si>
  <si>
    <t>RoCSA2</t>
    <phoneticPr fontId="1" type="noConversion"/>
  </si>
  <si>
    <t>Bras_G00092</t>
    <phoneticPr fontId="1" type="noConversion"/>
  </si>
  <si>
    <t>RoILI1-1</t>
    <phoneticPr fontId="1" type="noConversion"/>
  </si>
  <si>
    <t>RoILI1-2</t>
    <phoneticPr fontId="1" type="noConversion"/>
  </si>
  <si>
    <t>RoGSR1-1</t>
    <phoneticPr fontId="1" type="noConversion"/>
  </si>
  <si>
    <t>RoGSR1-2</t>
    <phoneticPr fontId="1" type="noConversion"/>
  </si>
  <si>
    <t>RoGSR1-3</t>
    <phoneticPr fontId="1" type="noConversion"/>
  </si>
  <si>
    <t>RoBZR1</t>
    <phoneticPr fontId="1" type="noConversion"/>
  </si>
  <si>
    <t>RoBZR2</t>
    <phoneticPr fontId="1" type="noConversion"/>
  </si>
  <si>
    <t>RoBZR3</t>
    <phoneticPr fontId="1" type="noConversion"/>
  </si>
  <si>
    <t>RoBZR4</t>
    <phoneticPr fontId="1" type="noConversion"/>
  </si>
  <si>
    <t>RoRAVL1-1_RoRAV6-1</t>
  </si>
  <si>
    <t>RoRAVL1-2_RoRAV6-2</t>
  </si>
  <si>
    <t>PcRAVL1-4_PcRAV6-4</t>
  </si>
  <si>
    <t>PcRAVL1-2_PcRAV6-2</t>
  </si>
  <si>
    <t>PcRAVL1-1_PcRAV6-1</t>
  </si>
  <si>
    <t>PcRAVL1-3_PcRAV6-3</t>
  </si>
  <si>
    <t>PcOSH1-1</t>
    <phoneticPr fontId="1" type="noConversion"/>
  </si>
  <si>
    <t>PcOSH1-2</t>
    <phoneticPr fontId="1" type="noConversion"/>
  </si>
  <si>
    <t>PcSPY1</t>
    <phoneticPr fontId="1" type="noConversion"/>
  </si>
  <si>
    <t>PcSPY2</t>
    <phoneticPr fontId="1" type="noConversion"/>
  </si>
  <si>
    <t>PcSMOS1-1</t>
    <phoneticPr fontId="1" type="noConversion"/>
  </si>
  <si>
    <t>PcSMOS1-2</t>
    <phoneticPr fontId="1" type="noConversion"/>
  </si>
  <si>
    <t>PcILI1-2</t>
    <phoneticPr fontId="1" type="noConversion"/>
  </si>
  <si>
    <t>PcILI1-1</t>
    <phoneticPr fontId="1" type="noConversion"/>
  </si>
  <si>
    <t>PcGSR1-3</t>
    <phoneticPr fontId="1" type="noConversion"/>
  </si>
  <si>
    <t>PcGSR1-2</t>
    <phoneticPr fontId="1" type="noConversion"/>
  </si>
  <si>
    <t>PcGSR1-1</t>
    <phoneticPr fontId="1" type="noConversion"/>
  </si>
  <si>
    <t>PcBZR1</t>
    <phoneticPr fontId="1" type="noConversion"/>
  </si>
  <si>
    <t>PcBZR5</t>
    <phoneticPr fontId="1" type="noConversion"/>
  </si>
  <si>
    <t>PcBZR3</t>
    <phoneticPr fontId="1" type="noConversion"/>
  </si>
  <si>
    <t>PcBZR6</t>
    <phoneticPr fontId="1" type="noConversion"/>
  </si>
  <si>
    <t>PcBZR2</t>
    <phoneticPr fontId="1" type="noConversion"/>
  </si>
  <si>
    <t>PcBZR4</t>
    <phoneticPr fontId="1" type="noConversion"/>
  </si>
  <si>
    <t>PpBZR3</t>
    <phoneticPr fontId="1" type="noConversion"/>
  </si>
  <si>
    <t>PpBZR2</t>
    <phoneticPr fontId="1" type="noConversion"/>
  </si>
  <si>
    <t>PpBZR4</t>
    <phoneticPr fontId="1" type="noConversion"/>
  </si>
  <si>
    <t>PpBZR1</t>
    <phoneticPr fontId="1" type="noConversion"/>
  </si>
  <si>
    <t>PpILI1-2</t>
    <phoneticPr fontId="1" type="noConversion"/>
  </si>
  <si>
    <t>PpILI1-1</t>
    <phoneticPr fontId="1" type="noConversion"/>
  </si>
  <si>
    <t>PpRAVL1-1_PpRAV6-1</t>
  </si>
  <si>
    <t>PpRAVL1-2_PpRAV6-2</t>
  </si>
  <si>
    <t>PaOSH1-1</t>
    <phoneticPr fontId="1" type="noConversion"/>
  </si>
  <si>
    <t>PaOSH1-2</t>
    <phoneticPr fontId="1" type="noConversion"/>
  </si>
  <si>
    <t>PaBZR1</t>
    <phoneticPr fontId="1" type="noConversion"/>
  </si>
  <si>
    <t>PaBZR3</t>
    <phoneticPr fontId="1" type="noConversion"/>
  </si>
  <si>
    <t>PaSMOS1-1</t>
    <phoneticPr fontId="1" type="noConversion"/>
  </si>
  <si>
    <t>PaSMOS1-2</t>
    <phoneticPr fontId="1" type="noConversion"/>
  </si>
  <si>
    <t>PdSPY2</t>
    <phoneticPr fontId="1" type="noConversion"/>
  </si>
  <si>
    <t>PdSPY1</t>
    <phoneticPr fontId="1" type="noConversion"/>
  </si>
  <si>
    <t>PdCSA2</t>
    <phoneticPr fontId="1" type="noConversion"/>
  </si>
  <si>
    <t>PdCSA1</t>
    <phoneticPr fontId="1" type="noConversion"/>
  </si>
  <si>
    <t>PdRAVL1-1_PdRAV6-1</t>
  </si>
  <si>
    <t>PdRAVL1-3_PdRAV6-3</t>
  </si>
  <si>
    <t>PdRAVL1-2_PdRAV6-2</t>
  </si>
  <si>
    <t>PdBZR2</t>
    <phoneticPr fontId="1" type="noConversion"/>
  </si>
  <si>
    <t>PdBZR3</t>
    <phoneticPr fontId="1" type="noConversion"/>
  </si>
  <si>
    <t>PdBZR1</t>
    <phoneticPr fontId="1" type="noConversion"/>
  </si>
  <si>
    <t>PdBZR4</t>
    <phoneticPr fontId="1" type="noConversion"/>
  </si>
  <si>
    <t>RcRAVL1-2_RcRAV6-2</t>
  </si>
  <si>
    <t>RcRAVL1-1_RcRAV6-1</t>
  </si>
  <si>
    <t>RcBZR1</t>
    <phoneticPr fontId="1" type="noConversion"/>
  </si>
  <si>
    <t>RcBZR2</t>
    <phoneticPr fontId="1" type="noConversion"/>
  </si>
  <si>
    <t>RcBZR3</t>
    <phoneticPr fontId="1" type="noConversion"/>
  </si>
  <si>
    <t>RcBZR4</t>
    <phoneticPr fontId="1" type="noConversion"/>
  </si>
  <si>
    <t>RcILI1-1</t>
    <phoneticPr fontId="1" type="noConversion"/>
  </si>
  <si>
    <t>RcILI1-2</t>
    <phoneticPr fontId="1" type="noConversion"/>
  </si>
  <si>
    <t>RcILI1-3</t>
    <phoneticPr fontId="1" type="noConversion"/>
  </si>
  <si>
    <t>RcSPY2</t>
    <phoneticPr fontId="1" type="noConversion"/>
  </si>
  <si>
    <t>RcSPY1</t>
    <phoneticPr fontId="1" type="noConversion"/>
  </si>
  <si>
    <t>PmBZR1</t>
    <phoneticPr fontId="1" type="noConversion"/>
  </si>
  <si>
    <t>PmBZR2</t>
    <phoneticPr fontId="1" type="noConversion"/>
  </si>
  <si>
    <t>PmBZR3</t>
    <phoneticPr fontId="1" type="noConversion"/>
  </si>
  <si>
    <t>PmBZR4</t>
    <phoneticPr fontId="1" type="noConversion"/>
  </si>
  <si>
    <t>PmRAVL1-2_PmRAV6-2</t>
  </si>
  <si>
    <t>PmRAVL1-1_PmRAV6-1</t>
  </si>
  <si>
    <t>PmOSH1-1</t>
    <phoneticPr fontId="1" type="noConversion"/>
  </si>
  <si>
    <t>PmOSH1-2</t>
    <phoneticPr fontId="1" type="noConversion"/>
  </si>
  <si>
    <t>PmILI1-1</t>
    <phoneticPr fontId="1" type="noConversion"/>
  </si>
  <si>
    <t>PmILI1-2</t>
    <phoneticPr fontId="1" type="noConversion"/>
  </si>
  <si>
    <t>PmILI1-3</t>
    <phoneticPr fontId="1" type="noConversion"/>
  </si>
  <si>
    <t>PmGSR1-1</t>
    <phoneticPr fontId="1" type="noConversion"/>
  </si>
  <si>
    <t>PmGSR1-2</t>
    <phoneticPr fontId="1" type="noConversion"/>
  </si>
  <si>
    <t>PmSPY2</t>
    <phoneticPr fontId="1" type="noConversion"/>
  </si>
  <si>
    <t>PmSPY1</t>
    <phoneticPr fontId="1" type="noConversion"/>
  </si>
  <si>
    <t>FvGSR1-2</t>
    <phoneticPr fontId="1" type="noConversion"/>
  </si>
  <si>
    <t>FvRAVL1-2_FvRAV6-2</t>
    <phoneticPr fontId="1" type="noConversion"/>
  </si>
  <si>
    <t>Amino acid length</t>
  </si>
  <si>
    <t>Proportion (%)</t>
    <phoneticPr fontId="1" type="noConversion"/>
  </si>
  <si>
    <t>PaILI1</t>
    <phoneticPr fontId="1" type="noConversion"/>
  </si>
  <si>
    <t>pI</t>
  </si>
  <si>
    <t>Instability index</t>
  </si>
  <si>
    <t>Subcellular localization</t>
  </si>
  <si>
    <t>Aliphatic index</t>
    <phoneticPr fontId="1" type="noConversion"/>
  </si>
  <si>
    <t>S(9.3%)LA(8.0%)E(7.8%)</t>
    <phoneticPr fontId="1" type="noConversion"/>
  </si>
  <si>
    <t>S(18.4%)L(12.2%)R(11.2%)</t>
    <phoneticPr fontId="1" type="noConversion"/>
  </si>
  <si>
    <t>Peptide(aa)</t>
    <phoneticPr fontId="1" type="noConversion"/>
  </si>
  <si>
    <t>Molecular weight(KD)</t>
    <phoneticPr fontId="1" type="noConversion"/>
  </si>
  <si>
    <t>SL(14.1%)R(13.0%)DT( 7.6%)</t>
    <phoneticPr fontId="1" type="noConversion"/>
  </si>
  <si>
    <t>S(11.7%)G(10.8%)Q(8.1%)</t>
    <phoneticPr fontId="1" type="noConversion"/>
  </si>
  <si>
    <t>S(12.2%)P(8.0%)L(7.7%)</t>
    <phoneticPr fontId="1" type="noConversion"/>
  </si>
  <si>
    <t>S(10.0%)G(9.7%)AK(7.8%)</t>
    <phoneticPr fontId="1" type="noConversion"/>
  </si>
  <si>
    <t>L(9.4%)A(9.3%)S(6.8%)</t>
    <phoneticPr fontId="1" type="noConversion"/>
  </si>
  <si>
    <t>S(14.3%)N(8.2%)L(7.3%)</t>
    <phoneticPr fontId="1" type="noConversion"/>
  </si>
  <si>
    <t>S(10.4%)L(9.8%)E(8.6%)</t>
    <phoneticPr fontId="1" type="noConversion"/>
  </si>
  <si>
    <t>S(14.6%)P(9.0%)NG(6.9%)</t>
    <phoneticPr fontId="1" type="noConversion"/>
  </si>
  <si>
    <t>S(13.7%)P(11.2%)G(8.4%)</t>
    <phoneticPr fontId="1" type="noConversion"/>
  </si>
  <si>
    <t>S(12.6%)P(9.8%)R(9.0%)</t>
    <phoneticPr fontId="1" type="noConversion"/>
  </si>
  <si>
    <t>S(14.3%)PG(9.7%)A(8.2%)</t>
    <phoneticPr fontId="1" type="noConversion"/>
  </si>
  <si>
    <t>S(14.8%)P(8.7%)G(8.4%)</t>
    <phoneticPr fontId="1" type="noConversion"/>
  </si>
  <si>
    <t>A(12.8%)C(11.0%)PS(7.3%)</t>
    <phoneticPr fontId="1" type="noConversion"/>
  </si>
  <si>
    <t>C(13.0%)L(11.0%)K(9.0%)</t>
    <phoneticPr fontId="1" type="noConversion"/>
  </si>
  <si>
    <t>C(11.1%)K(10.2%)G(9.3%)</t>
    <phoneticPr fontId="1" type="noConversion"/>
  </si>
  <si>
    <t>S(8.7%)E(8.5%)L(7.9%)</t>
    <phoneticPr fontId="1" type="noConversion"/>
  </si>
  <si>
    <t>S(16.2%)A(8.0%)G(7.5%)</t>
    <phoneticPr fontId="1" type="noConversion"/>
  </si>
  <si>
    <t>S(10.0%)AG(6.9%)T( 6.6%)</t>
    <phoneticPr fontId="1" type="noConversion"/>
  </si>
  <si>
    <t>L( 10.7%)A( 9.1%)S(6.6%)</t>
    <phoneticPr fontId="1" type="noConversion"/>
  </si>
  <si>
    <t>S(10.7%)A(9.8%)G(8.8%)</t>
    <phoneticPr fontId="1" type="noConversion"/>
  </si>
  <si>
    <t>S(15.5%)L(12.4%)RD(11.3%)</t>
    <phoneticPr fontId="1" type="noConversion"/>
  </si>
  <si>
    <t>S(16.3%)L( 14.1%)R(13.0%)</t>
    <phoneticPr fontId="1" type="noConversion"/>
  </si>
  <si>
    <t>C(10.3%)PS(9.4%)L(7.7%)</t>
    <phoneticPr fontId="1" type="noConversion"/>
  </si>
  <si>
    <t>C(10.8%)K(8.5%)V(7.7%)</t>
    <phoneticPr fontId="1" type="noConversion"/>
  </si>
  <si>
    <t>C(13.9%)L(10.9%)K(9.9%)</t>
    <phoneticPr fontId="1" type="noConversion"/>
  </si>
  <si>
    <t>S(13.9%)P(10.2%)G(8.4%)</t>
    <phoneticPr fontId="1" type="noConversion"/>
  </si>
  <si>
    <t>S(14.3%)P(11.4%)A(7.3%)</t>
    <phoneticPr fontId="1" type="noConversion"/>
  </si>
  <si>
    <t>S(15.8%)P(10.0%)G(9.1%)</t>
    <phoneticPr fontId="1" type="noConversion"/>
  </si>
  <si>
    <t>S(13.9%)PG(8.6%)A(8.1%)</t>
    <phoneticPr fontId="1" type="noConversion"/>
  </si>
  <si>
    <t>L(10.3%)S(10.1%)E(8.6%)</t>
    <phoneticPr fontId="1" type="noConversion"/>
  </si>
  <si>
    <t>S(14%)P(8.4%)N(7.6%)</t>
    <phoneticPr fontId="1" type="noConversion"/>
  </si>
  <si>
    <t>S(12.8%)G(9.6%)Q(8.1%)</t>
    <phoneticPr fontId="1" type="noConversion"/>
  </si>
  <si>
    <t>S(11.3%)H(8.7%)L(8.2%)</t>
    <phoneticPr fontId="1" type="noConversion"/>
  </si>
  <si>
    <t>S(13.7%)G(8.8%)P(7.4%)</t>
    <phoneticPr fontId="1" type="noConversion"/>
  </si>
  <si>
    <t>S( 12.1%)P( 8.4%)L(7.1%)</t>
    <phoneticPr fontId="1" type="noConversion"/>
  </si>
  <si>
    <t>S(9.7%)L(8.8%)Q(8.5%)</t>
    <phoneticPr fontId="1" type="noConversion"/>
  </si>
  <si>
    <t>S(13.5%)H(8.6%)P(7.7%)</t>
    <phoneticPr fontId="1" type="noConversion"/>
  </si>
  <si>
    <t>L(9.5%)S(8.7%)EG(8.0%)</t>
    <phoneticPr fontId="1" type="noConversion"/>
  </si>
  <si>
    <t>S(9.1%)LG(8.3%)E(8.1%)</t>
    <phoneticPr fontId="1" type="noConversion"/>
  </si>
  <si>
    <t>S(12.7%)G(9.0%)P(8.0%)</t>
    <phoneticPr fontId="1" type="noConversion"/>
  </si>
  <si>
    <t>L(9.6%)A(8.7%)V(7.0%)</t>
    <phoneticPr fontId="1" type="noConversion"/>
  </si>
  <si>
    <t>L(9.8%)A( 9.6%)G(7.0%)</t>
    <phoneticPr fontId="1" type="noConversion"/>
  </si>
  <si>
    <t>S(12.1%)G(9.0%)E(7.6%)</t>
    <phoneticPr fontId="1" type="noConversion"/>
  </si>
  <si>
    <t>S(12.1%)L(10.1%)G(7.7%)</t>
    <phoneticPr fontId="1" type="noConversion"/>
  </si>
  <si>
    <t>S(16.7%)RL(12.5%)NI(7.3%)</t>
    <phoneticPr fontId="1" type="noConversion"/>
  </si>
  <si>
    <t>S(17.4%)L(13.0%)R(12.0%)</t>
    <phoneticPr fontId="1" type="noConversion"/>
  </si>
  <si>
    <t>C(11.1%)GK(9.3%)A(8.3%)</t>
    <phoneticPr fontId="1" type="noConversion"/>
  </si>
  <si>
    <t>C(12.1%)K(9.3%)AQG(8.4%)</t>
    <phoneticPr fontId="1" type="noConversion"/>
  </si>
  <si>
    <t>S(15.7%)P(9.9%)A(8.6%)</t>
    <phoneticPr fontId="1" type="noConversion"/>
  </si>
  <si>
    <t>S(14.2%)P(9.6%)G(9.0%)</t>
    <phoneticPr fontId="1" type="noConversion"/>
  </si>
  <si>
    <t>S(9.9%)L(8.4%)A(7.2%)</t>
    <phoneticPr fontId="1" type="noConversion"/>
  </si>
  <si>
    <t>P(12.9%)S(11.5%)A(9.8%)</t>
    <phoneticPr fontId="1" type="noConversion"/>
  </si>
  <si>
    <t>S(14.5%)P(10.0%)G(8.5%)</t>
    <phoneticPr fontId="1" type="noConversion"/>
  </si>
  <si>
    <t>S(13.3%)P(9.8%)A(8.9%)</t>
    <phoneticPr fontId="1" type="noConversion"/>
  </si>
  <si>
    <t>S(12.5%)P(8.2%)N(7.5%)</t>
    <phoneticPr fontId="1" type="noConversion"/>
  </si>
  <si>
    <t>S(10.5%)L(9.7%)AE(8.4%)</t>
    <phoneticPr fontId="1" type="noConversion"/>
  </si>
  <si>
    <t>S(12.9%)GP(7.8%)Q(7.6%)</t>
    <phoneticPr fontId="1" type="noConversion"/>
  </si>
  <si>
    <t>S(13.3%)P(9.9%)G(9.6%)</t>
    <phoneticPr fontId="1" type="noConversion"/>
  </si>
  <si>
    <t>S(14.9%)P(9.9%)G(9.0%)</t>
    <phoneticPr fontId="1" type="noConversion"/>
  </si>
  <si>
    <t>S(13.2%)P(10.1%)G(8.2%)</t>
    <phoneticPr fontId="1" type="noConversion"/>
  </si>
  <si>
    <t>S(14.3%)P( 12.2%)A(8.5%)</t>
    <phoneticPr fontId="1" type="noConversion"/>
  </si>
  <si>
    <t>S(17.4%)LR(13.0%)AD(7.6%)</t>
    <phoneticPr fontId="1" type="noConversion"/>
  </si>
  <si>
    <t>S( 18.1%)LR(12.8%)D(9.6%)</t>
    <phoneticPr fontId="1" type="noConversion"/>
  </si>
  <si>
    <t>C(11.2%)P(9.5%)T(7.8%)</t>
    <phoneticPr fontId="1" type="noConversion"/>
  </si>
  <si>
    <t>S(11.1%)AG(8.2%)L(7.8%)</t>
    <phoneticPr fontId="1" type="noConversion"/>
  </si>
  <si>
    <t>A(9.3%)G(6.7%)S(5.9%)</t>
    <phoneticPr fontId="1" type="noConversion"/>
  </si>
  <si>
    <t>S(14.4%)G(8.2%)N( 7.5%)</t>
    <phoneticPr fontId="1" type="noConversion"/>
  </si>
  <si>
    <t>E( 8.7%)S( 8.5%)L(8.2%)</t>
    <phoneticPr fontId="1" type="noConversion"/>
  </si>
  <si>
    <t>S(10.2%)P(8.6%)H(8.3%)</t>
    <phoneticPr fontId="1" type="noConversion"/>
  </si>
  <si>
    <t>S(12.1%)Q(8.5%)L(8.0%)</t>
    <phoneticPr fontId="1" type="noConversion"/>
  </si>
  <si>
    <t>S(10.2%)L(10.0%)A( 8.3%)</t>
    <phoneticPr fontId="1" type="noConversion"/>
  </si>
  <si>
    <t>S( 8.7%)E(8.5%)N(8.2%)</t>
    <phoneticPr fontId="1" type="noConversion"/>
  </si>
  <si>
    <t>S(10%)L(9.1%)A(7.3%)</t>
    <phoneticPr fontId="1" type="noConversion"/>
  </si>
  <si>
    <t>S(13.3%)P(7.5%)GL(7.3%)</t>
    <phoneticPr fontId="1" type="noConversion"/>
  </si>
  <si>
    <t>S(8.6%)L(8.2%)P(7.8%)</t>
    <phoneticPr fontId="1" type="noConversion"/>
  </si>
  <si>
    <t>S( 11.8%)P( 10.1%)GLT(8.4%)</t>
    <phoneticPr fontId="1" type="noConversion"/>
  </si>
  <si>
    <t>S(14.9%)P(9.9%)G(9.0%)</t>
    <phoneticPr fontId="1" type="noConversion"/>
  </si>
  <si>
    <t>S(13.9%)P(10.1%)G(9.9%)</t>
    <phoneticPr fontId="1" type="noConversion"/>
  </si>
  <si>
    <t>R( 8.9%)E(7.7%)N(7.3%)</t>
    <phoneticPr fontId="1" type="noConversion"/>
  </si>
  <si>
    <t>S(12.3%)G(10.1%)L(7.7%)</t>
    <phoneticPr fontId="1" type="noConversion"/>
  </si>
  <si>
    <t>L(9.9%)A(9.2%)G(6.6%)</t>
    <phoneticPr fontId="1" type="noConversion"/>
  </si>
  <si>
    <t>S(14.7%)T(9.3%)A(7.9%)</t>
    <phoneticPr fontId="1" type="noConversion"/>
  </si>
  <si>
    <t>AS(8.6%)G(8.1%)T(7.0%)</t>
    <phoneticPr fontId="1" type="noConversion"/>
  </si>
  <si>
    <t>C(12.8%)L( 11.7%)P(9.6%)</t>
    <phoneticPr fontId="1" type="noConversion"/>
  </si>
  <si>
    <t>Q(15.7%)S( 14.5%)G(10.8%)</t>
    <phoneticPr fontId="1" type="noConversion"/>
  </si>
  <si>
    <t>L(16.7%)S(14.4%)R(11.1%)</t>
    <phoneticPr fontId="1" type="noConversion"/>
  </si>
  <si>
    <t>C(12.8%)L(10.6%)P(9.6%)</t>
    <phoneticPr fontId="1" type="noConversion"/>
  </si>
  <si>
    <t>S(15.4%)R(12.1%)L( 11.0%)</t>
    <phoneticPr fontId="1" type="noConversion"/>
  </si>
  <si>
    <t>S( 11.3%)G(8.2%)AEL(7.8%)</t>
    <phoneticPr fontId="1" type="noConversion"/>
  </si>
  <si>
    <t>L(9.9%)A(9.3%)G(6.7%)</t>
    <phoneticPr fontId="1" type="noConversion"/>
  </si>
  <si>
    <t>A(11.1%)L(10.6%)N(6.2%)</t>
    <phoneticPr fontId="1" type="noConversion"/>
  </si>
  <si>
    <t>S(11.7%)G( 9.7%)L(7.8%)</t>
    <phoneticPr fontId="1" type="noConversion"/>
  </si>
  <si>
    <t>S(14.4%)G(8.0%)E( 7.1%)</t>
    <phoneticPr fontId="1" type="noConversion"/>
  </si>
  <si>
    <t>E(8.8%)S(8.5%)L( 8.2%)</t>
    <phoneticPr fontId="1" type="noConversion"/>
  </si>
  <si>
    <t>S(10.0%)P(8.6%)H(8.3%)</t>
    <phoneticPr fontId="1" type="noConversion"/>
  </si>
  <si>
    <t>S(13.5%)P(8.1%)G(7.3%)</t>
    <phoneticPr fontId="1" type="noConversion"/>
  </si>
  <si>
    <t>S(12.7%)Q(8.0%)L(7.6%)</t>
    <phoneticPr fontId="1" type="noConversion"/>
  </si>
  <si>
    <t>L(10.3%)S(10.0%)A(8.5%)</t>
    <phoneticPr fontId="1" type="noConversion"/>
  </si>
  <si>
    <t>S(13.4%)P(7.8%)G(7.6%)</t>
    <phoneticPr fontId="1" type="noConversion"/>
  </si>
  <si>
    <t>S(14.9%)P(9.9%)G(9.0%)</t>
    <phoneticPr fontId="1" type="noConversion"/>
  </si>
  <si>
    <t>S( 13.9%)P(9.7%)G(9.1%)</t>
    <phoneticPr fontId="1" type="noConversion"/>
  </si>
  <si>
    <t>S(14.3%)P(12.2%)A(8.5%)</t>
    <phoneticPr fontId="1" type="noConversion"/>
  </si>
  <si>
    <t>S(13.8%)P(10.1%)G(8.2%)</t>
    <phoneticPr fontId="1" type="noConversion"/>
  </si>
  <si>
    <t>S(10.6%)A(10.1%)G(8.5%)</t>
    <phoneticPr fontId="1" type="noConversion"/>
  </si>
  <si>
    <t>S(12.1%)G(10.1%)P(7.2%)</t>
    <phoneticPr fontId="1" type="noConversion"/>
  </si>
  <si>
    <t>S(11.5%)L(8.6%)P(8.0%)</t>
    <phoneticPr fontId="1" type="noConversion"/>
  </si>
  <si>
    <t>S(15.3%)N(8.6%)A(8.1%)</t>
    <phoneticPr fontId="1" type="noConversion"/>
  </si>
  <si>
    <t>S(16.7%)P(12.8%)L(7.3%)</t>
    <phoneticPr fontId="1" type="noConversion"/>
  </si>
  <si>
    <t>S(19.5%)P(12.2%)G(10.2%)</t>
    <phoneticPr fontId="1" type="noConversion"/>
  </si>
  <si>
    <t>S(15.4%)PG(9.2%)A(7.7%)</t>
    <phoneticPr fontId="1" type="noConversion"/>
  </si>
  <si>
    <t>S(14.5%)P(8.9%)RT(7.8%)</t>
    <phoneticPr fontId="1" type="noConversion"/>
  </si>
  <si>
    <t>FvILI1-1</t>
    <phoneticPr fontId="1" type="noConversion"/>
  </si>
  <si>
    <t>FvDLT</t>
    <phoneticPr fontId="1" type="noConversion"/>
  </si>
  <si>
    <t>FvCSA</t>
    <phoneticPr fontId="1" type="noConversion"/>
  </si>
  <si>
    <t>FvRAVL1-1_FvRAV6-1</t>
    <phoneticPr fontId="1" type="noConversion"/>
  </si>
  <si>
    <t>FvSPY</t>
    <phoneticPr fontId="1" type="noConversion"/>
  </si>
  <si>
    <t>FvSMOS1</t>
    <phoneticPr fontId="1" type="noConversion"/>
  </si>
  <si>
    <t>FvLIC</t>
    <phoneticPr fontId="1" type="noConversion"/>
  </si>
  <si>
    <t>PaRAVL1-1_PaRAV6-1</t>
    <phoneticPr fontId="1" type="noConversion"/>
  </si>
  <si>
    <t>S( 15.0%)NP(8.0%)G(6.7%)</t>
    <phoneticPr fontId="1" type="noConversion"/>
  </si>
  <si>
    <t>S(17.4%)R(12.0%)L(10.9%)</t>
    <phoneticPr fontId="1" type="noConversion"/>
  </si>
  <si>
    <t>S(15.6%)L(12.5%)R(11.5%)</t>
    <phoneticPr fontId="1" type="noConversion"/>
  </si>
  <si>
    <t>S(15.2%)L(14.1%)R( 13.0%)</t>
    <phoneticPr fontId="1" type="noConversion"/>
  </si>
  <si>
    <t>S(10%)L(9.7%)E(8.9%)</t>
    <phoneticPr fontId="1" type="noConversion"/>
  </si>
  <si>
    <t>SE(8.4%)A(8.1%)L(7.6%)</t>
    <phoneticPr fontId="1" type="noConversion"/>
  </si>
  <si>
    <t>L(9.7%)A(9.4%)S(6.8%)</t>
    <phoneticPr fontId="1" type="noConversion"/>
  </si>
  <si>
    <t>A(10.8%)L(10.6%)N( 6.4%)</t>
    <phoneticPr fontId="1" type="noConversion"/>
  </si>
  <si>
    <t>CP(10.3%)S(8.5%)LK(7.7%)</t>
    <phoneticPr fontId="1" type="noConversion"/>
  </si>
  <si>
    <t>S(10.9%)G(8.4%)A(8.1%)</t>
    <phoneticPr fontId="1" type="noConversion"/>
  </si>
  <si>
    <t>S(14.3%)P(12.2%)A( 8.5%)</t>
    <phoneticPr fontId="1" type="noConversion"/>
  </si>
  <si>
    <t>S(14.9%)P(9.9%)G( 9.0%)</t>
    <phoneticPr fontId="1" type="noConversion"/>
  </si>
  <si>
    <t>S(13.0%)P(10.2%)G(9.6%)</t>
    <phoneticPr fontId="1" type="noConversion"/>
  </si>
  <si>
    <t>S(13.6%)P(10.1%)G(8.2%)</t>
    <phoneticPr fontId="1" type="noConversion"/>
  </si>
  <si>
    <t>S( 13.9%)G(7.6%)NQP(7.3%)</t>
    <phoneticPr fontId="1" type="noConversion"/>
  </si>
  <si>
    <t>S(13.2%)L(7.4%)G(7.0%)</t>
    <phoneticPr fontId="1" type="noConversion"/>
  </si>
  <si>
    <t>S(9.7%)P(9.0%)H(8.1%)</t>
    <phoneticPr fontId="1" type="noConversion"/>
  </si>
  <si>
    <t>SE(8.5%)L(8.0%)G(7.5%)</t>
    <phoneticPr fontId="1" type="noConversion"/>
  </si>
  <si>
    <t>S(9.7%)L(9.4%)A(7.6%)</t>
    <phoneticPr fontId="1" type="noConversion"/>
  </si>
  <si>
    <t>S(18.1%)L(12.8%)R(11.7%)</t>
    <phoneticPr fontId="1" type="noConversion"/>
  </si>
  <si>
    <t>S(15.4%)R(12.1%)L(11.0%)</t>
    <phoneticPr fontId="1" type="noConversion"/>
  </si>
  <si>
    <t>S(17.4%)RL(13.0%)A(8.7%)</t>
    <phoneticPr fontId="1" type="noConversion"/>
  </si>
  <si>
    <t>C(12.8%)L(10.6%)P(9.6%)</t>
    <phoneticPr fontId="1" type="noConversion"/>
  </si>
  <si>
    <t>C(10.3%)P( 9.5%)T(8.6%)</t>
    <phoneticPr fontId="1" type="noConversion"/>
  </si>
  <si>
    <t>L(10.5%)S(10.3%)A(7.9%)</t>
    <phoneticPr fontId="1" type="noConversion"/>
  </si>
  <si>
    <t>S( 11.1%)G(9.9%)L(7.7%)</t>
    <phoneticPr fontId="1" type="noConversion"/>
  </si>
  <si>
    <t>L(9.9%)A(9.2%)G(6.5%)</t>
    <phoneticPr fontId="1" type="noConversion"/>
  </si>
  <si>
    <t>Nucleus</t>
  </si>
  <si>
    <t>Golgi apparatus</t>
  </si>
  <si>
    <t>Cytoplasm</t>
  </si>
  <si>
    <t>Cell wall. Nucleus</t>
  </si>
  <si>
    <t>Chloroplast. Golgi apparatus. Nucleus</t>
  </si>
  <si>
    <t>Cytoplasm. Nucleus.</t>
  </si>
  <si>
    <t>Nucleus</t>
    <phoneticPr fontId="1" type="noConversion"/>
  </si>
  <si>
    <t>Cell wall. Golgi apparatus. Nucleus</t>
  </si>
  <si>
    <t>CDS(bp)</t>
    <phoneticPr fontId="1" type="noConversion"/>
  </si>
  <si>
    <t>L(10.3%)S(10.0%)A(8.0%)</t>
    <phoneticPr fontId="1" type="noConversion"/>
  </si>
  <si>
    <t>FvDLT</t>
    <phoneticPr fontId="1" type="noConversion"/>
  </si>
  <si>
    <t>FvLIC</t>
    <phoneticPr fontId="1" type="noConversion"/>
  </si>
  <si>
    <t>FvILI1-1</t>
    <phoneticPr fontId="1" type="noConversion"/>
  </si>
  <si>
    <t>FvOSH1</t>
    <phoneticPr fontId="1" type="noConversion"/>
  </si>
  <si>
    <t>FvRAVL1-1_FvRAV6-1</t>
    <phoneticPr fontId="1" type="noConversion"/>
  </si>
  <si>
    <t>FvSMOS1</t>
    <phoneticPr fontId="1" type="noConversion"/>
  </si>
  <si>
    <t>FvCSA</t>
    <phoneticPr fontId="1" type="noConversion"/>
  </si>
  <si>
    <t>FvSPY</t>
    <phoneticPr fontId="1" type="noConversion"/>
  </si>
  <si>
    <t>PaSPY</t>
    <phoneticPr fontId="1" type="noConversion"/>
  </si>
  <si>
    <t>PaCSA1</t>
    <phoneticPr fontId="1" type="noConversion"/>
  </si>
  <si>
    <t>PaBZR1</t>
    <phoneticPr fontId="1" type="noConversion"/>
  </si>
  <si>
    <t>PaDLT</t>
    <phoneticPr fontId="1" type="noConversion"/>
  </si>
  <si>
    <t>PaCSA2</t>
    <phoneticPr fontId="1" type="noConversion"/>
  </si>
  <si>
    <t>PaGSR1</t>
    <phoneticPr fontId="1" type="noConversion"/>
  </si>
  <si>
    <t>PaBZR2</t>
    <phoneticPr fontId="1" type="noConversion"/>
  </si>
  <si>
    <t>PaLIC</t>
    <phoneticPr fontId="1" type="noConversion"/>
  </si>
  <si>
    <t>PaRAVL1-1_PaRAV6-1</t>
    <phoneticPr fontId="1" type="noConversion"/>
  </si>
  <si>
    <t>PaRAVL1-2_PaRAV6-2</t>
    <phoneticPr fontId="1" type="noConversion"/>
  </si>
  <si>
    <t>PaSMOS1-2</t>
    <phoneticPr fontId="1" type="noConversion"/>
  </si>
  <si>
    <t>AT1G75080.1</t>
  </si>
  <si>
    <t>AT1G19350.3</t>
  </si>
  <si>
    <t>LOC_Os07g39220.1</t>
  </si>
  <si>
    <t>LOC_Os01g10610.1</t>
  </si>
  <si>
    <t>MD00G1007700</t>
  </si>
  <si>
    <t>MD03G1246200</t>
  </si>
  <si>
    <t>MD08G1035400</t>
  </si>
  <si>
    <t>MD10G1274200</t>
  </si>
  <si>
    <t>MD11G1267200</t>
  </si>
  <si>
    <t>MD15G1031900</t>
  </si>
  <si>
    <t>MD15G1267600</t>
  </si>
  <si>
    <t>MD15G1267800</t>
  </si>
  <si>
    <t>AtBZR1</t>
  </si>
  <si>
    <t>AtBZR2</t>
  </si>
  <si>
    <t>OsBZR1</t>
  </si>
  <si>
    <t>OsBZR2</t>
  </si>
  <si>
    <t xml:space="preserve">MdBZR1 </t>
  </si>
  <si>
    <t>MdBZR2</t>
  </si>
  <si>
    <t>MdBZR3</t>
  </si>
  <si>
    <t>MdBZR4</t>
  </si>
  <si>
    <t>MdBZR5</t>
  </si>
  <si>
    <t>MdBZR6</t>
  </si>
  <si>
    <t>MdBZR7</t>
  </si>
  <si>
    <t>MdBZR8</t>
  </si>
  <si>
    <t>AtDLT</t>
  </si>
  <si>
    <t>AT1G63100.1</t>
  </si>
  <si>
    <t>OsDLT</t>
  </si>
  <si>
    <t>LOC_Os06g03710.1</t>
  </si>
  <si>
    <t>MdDLT</t>
  </si>
  <si>
    <t>MD06G1073500</t>
  </si>
  <si>
    <t>AtLIC</t>
  </si>
  <si>
    <t>AT1G75340.1</t>
  </si>
  <si>
    <t>OsLIC</t>
  </si>
  <si>
    <t>LOC_Os06g49080.1</t>
  </si>
  <si>
    <t>MdLIC</t>
  </si>
  <si>
    <t>MD04G1000600</t>
  </si>
  <si>
    <t>AtILI1</t>
  </si>
  <si>
    <t>AT1G74500.1</t>
  </si>
  <si>
    <t>OsILI1</t>
  </si>
  <si>
    <t>MdILI1-1</t>
  </si>
  <si>
    <t>MD13G1074300</t>
  </si>
  <si>
    <t>MdILI1-2</t>
  </si>
  <si>
    <t>MD16G1075700</t>
  </si>
  <si>
    <t>AtOSH1</t>
  </si>
  <si>
    <t>AT4G08150.1</t>
  </si>
  <si>
    <t>OsOSH1</t>
  </si>
  <si>
    <t>LOC_Os03g51690.1</t>
  </si>
  <si>
    <t>MdOSH1-1</t>
  </si>
  <si>
    <t>MD09G1112500</t>
  </si>
  <si>
    <t>MdOSH1-2</t>
  </si>
  <si>
    <t>MD17G1102600</t>
  </si>
  <si>
    <t>AtRAVL1</t>
  </si>
  <si>
    <t>AT3G11580.1</t>
  </si>
  <si>
    <t>OsRAVL1</t>
  </si>
  <si>
    <t>LOC_Os02g45850.1</t>
  </si>
  <si>
    <t>AtRAV6</t>
  </si>
  <si>
    <t>AT4G01500.1</t>
  </si>
  <si>
    <t>OsRAV6</t>
  </si>
  <si>
    <t>LOC_Os03g02900.1</t>
  </si>
  <si>
    <t>MdRAVL1-1/MdRAV6-1</t>
  </si>
  <si>
    <t>MD01G1091800</t>
  </si>
  <si>
    <t>MdRAVL1-2/MdRAV6-2</t>
  </si>
  <si>
    <t>MD07G1162400</t>
  </si>
  <si>
    <t>AtSMOS1</t>
  </si>
  <si>
    <t>AT2G41710.1</t>
  </si>
  <si>
    <t>OsSMOS1</t>
  </si>
  <si>
    <t>LOC_Os05g32270.1</t>
  </si>
  <si>
    <t>MdSMOS1-1</t>
  </si>
  <si>
    <t>MD12G1075200</t>
  </si>
  <si>
    <t>MdSMOS1-2</t>
  </si>
  <si>
    <t>MD12G1079800</t>
  </si>
  <si>
    <t>MdSMOS1-3</t>
  </si>
  <si>
    <t>MD14G1076000</t>
  </si>
  <si>
    <t>AtCSA</t>
  </si>
  <si>
    <t>AT5G17800.1</t>
  </si>
  <si>
    <t>OsCSA</t>
  </si>
  <si>
    <t>LOC_Os01g16810.1</t>
  </si>
  <si>
    <t>MdCSA</t>
  </si>
  <si>
    <t>MD12G1012700</t>
  </si>
  <si>
    <t>AtSPY</t>
  </si>
  <si>
    <t>AT3G11540.1</t>
  </si>
  <si>
    <t>OsSPY</t>
  </si>
  <si>
    <t>LOC_Os08g44510.1</t>
  </si>
  <si>
    <t>MdSPY1</t>
  </si>
  <si>
    <t>MD12G1030800</t>
  </si>
  <si>
    <t>MdSPY2</t>
  </si>
  <si>
    <t>MD14G1031300</t>
  </si>
  <si>
    <t>AtGSR1</t>
  </si>
  <si>
    <t>AT3G02885.1</t>
  </si>
  <si>
    <t>OsGSR1</t>
  </si>
  <si>
    <t>LOC_Os06g15620.1</t>
  </si>
  <si>
    <t>MdGSR1</t>
  </si>
  <si>
    <t>MD15G1073900</t>
  </si>
  <si>
    <t>S(14.3%)AP(10.1%)R(6.0%)</t>
  </si>
  <si>
    <t>S(14.9%)P(10.1%)A(9.6%)</t>
  </si>
  <si>
    <t>S(12.4%)P(11.7%)A(9.7%)</t>
  </si>
  <si>
    <t>S(12.9%)G(12.6%)P(11.0%)</t>
  </si>
  <si>
    <t>S(14.2%)P(10.3%)G(9.4%)</t>
  </si>
  <si>
    <t>S(15.4%)P(9.9%)A(8.6%)</t>
  </si>
  <si>
    <t>P(12.9%)S(12.2%)A (9.8%)</t>
  </si>
  <si>
    <t>S(14.5%) P( 1 0.0%)G(9.1%)</t>
  </si>
  <si>
    <t>S(13.6%)P(10.5%)G(8.6%)</t>
  </si>
  <si>
    <t>P(13.6%)S(11.9%)A(8.5%)</t>
  </si>
  <si>
    <t>S(12.7%)P(10.2%)A(8.9%)</t>
  </si>
  <si>
    <t>S(13.6%)P(9.6%)L(7.5%)</t>
  </si>
  <si>
    <t>S(9.5%)L(9.2%)R(8.7%)</t>
  </si>
  <si>
    <t>A(15.2%)G(11.2%)R(8.4%)</t>
  </si>
  <si>
    <t>S(10.4%)L(9.6%)G(8.0%)</t>
  </si>
  <si>
    <t>S(10.8%)PNQ(10.1%)T(8.7%)</t>
  </si>
  <si>
    <t>Q(12.3%)S(11.5%)P(10.0%)</t>
  </si>
  <si>
    <t>S(11.8%)P(8.5%)G(8.2%)</t>
  </si>
  <si>
    <t>SL(15.1%)R(14.0%)D(8.6%)</t>
  </si>
  <si>
    <t>S(23.1%)L(12.5%)AR(10.6%)</t>
  </si>
  <si>
    <t>S(16.7%)RL(12.5%)D(8.3%)</t>
  </si>
  <si>
    <t>S(17.7%)RL(12.5%)D(8.3%)</t>
  </si>
  <si>
    <t>N(10.6%)S(10.1%)L(7.5%)</t>
  </si>
  <si>
    <t>L(11.4%)A(10.5%)GS(7.8%)</t>
  </si>
  <si>
    <t>L(10.2%)S(9.9%)A(7.5%)</t>
  </si>
  <si>
    <t>SL(10.4%)A(7.9%)N(5.8%)</t>
  </si>
  <si>
    <t>S(9.7%)V(8.6%)G(7.1%)</t>
  </si>
  <si>
    <t>S(12.5%)P(11.2%)A(11.0%)</t>
  </si>
  <si>
    <t>S(11.1%)R(7.8%)P(7.2%)</t>
  </si>
  <si>
    <t>A(12.1%)S(11.7%)G(10.2%)</t>
  </si>
  <si>
    <t>S(12.0%)P(9.0%)L(8.0%)</t>
  </si>
  <si>
    <t>S(13.2%)H(8.4%)P(8.0%)</t>
  </si>
  <si>
    <t>S(11.6%)L(8.7%)A(8.5%)</t>
  </si>
  <si>
    <t>A(10.8%)S(8.7%)G(8.0%)</t>
  </si>
  <si>
    <t>S(12.3%)G(9.0%)E(8.3%)</t>
  </si>
  <si>
    <t>G(10.0%)S(9.5%)E(7.3%)</t>
  </si>
  <si>
    <t>S(11.4%)G(9.0%)E(8.1%)</t>
  </si>
  <si>
    <t>S(9.9%)R(9.0%)N(8.0%)</t>
  </si>
  <si>
    <t>A(18.9%)P(8.9%)G(8.6%)</t>
  </si>
  <si>
    <t>S(12.2%)G(9.0%)P(8.2%)</t>
  </si>
  <si>
    <t>L(10.1%)A(9.4%)V(6.9%)</t>
  </si>
  <si>
    <t>A(10.5%)L(10.2%)V(7.2%)</t>
  </si>
  <si>
    <t>L(9.7%)A(9.3%)G(6.8%)</t>
  </si>
  <si>
    <t>A(9.7%)L(9.3%)G(6.9%)</t>
  </si>
  <si>
    <t>C(13.4%)K(12.4%)L(10.3%)</t>
  </si>
  <si>
    <t>Golgi apparatus.</t>
  </si>
  <si>
    <t>G(17.3%)C(10.9%)LK(9.1%)</t>
  </si>
  <si>
    <t>Cell wall. Golgi apparatus</t>
  </si>
  <si>
    <t>C(14.8%)K(11.4%)S(10.2%)</t>
  </si>
  <si>
    <t>MdBZR1</t>
  </si>
  <si>
    <t>GO Terms</t>
  </si>
  <si>
    <t>GO-term</t>
  </si>
  <si>
    <t>description</t>
  </si>
  <si>
    <t>symbol</t>
  </si>
  <si>
    <t>description</t>
    <phoneticPr fontId="1" type="noConversion"/>
  </si>
  <si>
    <t>false discovery rate</t>
    <phoneticPr fontId="1" type="noConversion"/>
  </si>
  <si>
    <t>symbol</t>
    <phoneticPr fontId="1" type="noConversion"/>
  </si>
  <si>
    <t>GO:0009742</t>
  </si>
  <si>
    <t>brassinosteroid mediated signaling pathway</t>
  </si>
  <si>
    <t>GO:0006355</t>
  </si>
  <si>
    <t>regulation of transcription, DNA-templated</t>
  </si>
  <si>
    <t>GO:0009755</t>
  </si>
  <si>
    <t>hormone-mediated signaling pathway</t>
  </si>
  <si>
    <t>GO:0048583</t>
  </si>
  <si>
    <t>regulation of response to stimulus</t>
  </si>
  <si>
    <t>GO:0040008</t>
  </si>
  <si>
    <t>regulation of growth</t>
  </si>
  <si>
    <t>GO:0032502</t>
  </si>
  <si>
    <t>developmental process</t>
  </si>
  <si>
    <t>GO:0003677</t>
  </si>
  <si>
    <t>DNA binding</t>
  </si>
  <si>
    <t>GO:0003700</t>
  </si>
  <si>
    <t>DNA-binding transcription factor activity</t>
  </si>
  <si>
    <t>GO:0005634</t>
  </si>
  <si>
    <t>nucleus</t>
  </si>
  <si>
    <t>KEGG Pathways</t>
  </si>
  <si>
    <t>pathway</t>
  </si>
  <si>
    <t>false discovery</t>
  </si>
  <si>
    <t>osa04075</t>
  </si>
  <si>
    <t>Plant hormone signal transduction</t>
  </si>
  <si>
    <t>Gene1</t>
  </si>
  <si>
    <t>Gene2</t>
  </si>
  <si>
    <t>Ka</t>
  </si>
  <si>
    <t>Ks</t>
  </si>
  <si>
    <t>Ka/Ks</t>
  </si>
  <si>
    <t>Selection pressure</t>
  </si>
  <si>
    <t>Purify selection</t>
  </si>
  <si>
    <t>FvILI1-1</t>
  </si>
  <si>
    <t>FvILI1-2</t>
  </si>
  <si>
    <t>PaBZR2</t>
  </si>
  <si>
    <t>PaBZR3</t>
  </si>
  <si>
    <t>PaRAVL1-1_PaRAV6-1</t>
  </si>
  <si>
    <t>PaRAVL1-2_PaRAV6-2</t>
  </si>
  <si>
    <t>PcBZR1</t>
  </si>
  <si>
    <t>PcBZR5</t>
  </si>
  <si>
    <t>PcBZR4</t>
  </si>
  <si>
    <t>PcBZR6</t>
  </si>
  <si>
    <t>PcBZR2</t>
  </si>
  <si>
    <t>PcBZR3</t>
  </si>
  <si>
    <t>PcSPY1</t>
  </si>
  <si>
    <t>PcSPY2</t>
  </si>
  <si>
    <t>NaN</t>
  </si>
  <si>
    <t>PcILI1-1</t>
  </si>
  <si>
    <t>PcILI1-2</t>
  </si>
  <si>
    <t>PmBZR1</t>
  </si>
  <si>
    <t>PmBZR4</t>
  </si>
  <si>
    <t>PmILI1-1</t>
  </si>
  <si>
    <t>PmILI1-2</t>
  </si>
  <si>
    <t>PmILI1-3</t>
  </si>
  <si>
    <t>Gene name</t>
  </si>
  <si>
    <t>Forward primer</t>
  </si>
  <si>
    <t>Reverse primer</t>
  </si>
  <si>
    <t>CAAGAGCGATTGGGACGAAG</t>
  </si>
  <si>
    <t>GGCTGAATGTTGGCGATGAT</t>
  </si>
  <si>
    <t>MdBZR1_clone</t>
  </si>
  <si>
    <t>GGCCAGTGAATTCCGAATGA</t>
  </si>
  <si>
    <t>CGCACACAACTAAAGACGGT</t>
  </si>
  <si>
    <t>MdBZR1-pCAMBIA1302</t>
  </si>
  <si>
    <t>TGCGGCGAGCGGTATCCATGGATGCCGACGTGGAAGGAG</t>
  </si>
  <si>
    <t>TCTCCTTTACTAGTCAGATCTCCTTGTTCGAGTGCTCCC</t>
  </si>
  <si>
    <t>TCCCAAGCCCAACATCATCT</t>
  </si>
  <si>
    <t>CAGGGCTTGGTGGAGTAGAA</t>
  </si>
  <si>
    <t>CATCAACCAAGATCAGCCCG</t>
  </si>
  <si>
    <t>CAGTTGGGAATTGGGTTGGG</t>
  </si>
  <si>
    <t>TTACCCTTTCCTGCCTTCGT</t>
  </si>
  <si>
    <t>AGGCTGAATGTTGGGGATGA</t>
  </si>
  <si>
    <t>MdBZR4_clone</t>
  </si>
  <si>
    <t>TCCTCGCCTCTAATCGGTTC</t>
  </si>
  <si>
    <t>TTCCTGAGCGACCGAATGAT</t>
  </si>
  <si>
    <t>CCCTCCATTAAGCTCCCCAA</t>
  </si>
  <si>
    <t>TTCATCCAATCCCTGCCACT</t>
  </si>
  <si>
    <t>MdBZR6_clone</t>
  </si>
  <si>
    <t>CGCGTTTGGGAATCACTACA</t>
  </si>
  <si>
    <t>TCAGAGGTTACATGGGCCAA</t>
  </si>
  <si>
    <t>GTGCTCCTGTAACTCCACCT</t>
  </si>
  <si>
    <t>TGTAGGACTTGAAGGGGCAG</t>
  </si>
  <si>
    <t>MdBZR7_clone</t>
  </si>
  <si>
    <t>CGATTCATCTGCAGCTCGAG</t>
  </si>
  <si>
    <t>GCTCAGAAGGGTAGGAGGTG</t>
  </si>
  <si>
    <t>GTGCCATCTTACCATGCCAG</t>
  </si>
  <si>
    <t>GGTGGAGTTACAGGAGCACT</t>
  </si>
  <si>
    <t>GGAGGATGTGAGGGTTTGGA</t>
  </si>
  <si>
    <t>CCAAGGGAAGGCTAGAACCA</t>
  </si>
  <si>
    <t>CCCTGCCTCTACACATGGAA</t>
  </si>
  <si>
    <t>GTGCCTCTGGTGGATCTTCT</t>
  </si>
  <si>
    <t>TTACAGCAGCTTCTTCCCGA</t>
  </si>
  <si>
    <t>TCGTTATCCATGTCCGTCGT</t>
  </si>
  <si>
    <t>AGCAGAAGATCCTCTCGGTC</t>
  </si>
  <si>
    <t>GGTGGCGATTTTGTTGGACT</t>
  </si>
  <si>
    <t>CTTCTGAGCCTCCGATGGAT</t>
  </si>
  <si>
    <t>TTCTGAGGCAGCAAAGAGGA</t>
  </si>
  <si>
    <t>GCTGGGTGTCAATGTTGGAG</t>
  </si>
  <si>
    <t>CCTCCTTCTTCCGATCCCTC</t>
  </si>
  <si>
    <t>GCCCCAAAGTCTGAGAGTCT</t>
  </si>
  <si>
    <t>GCTGCTGAGGGTGGTACTAA</t>
  </si>
  <si>
    <t>TTGAGCTTCCCTACATCGCT</t>
  </si>
  <si>
    <t>ACCCAAACAACTCCCTCACA</t>
  </si>
  <si>
    <t>TTCGCCGTACATCCTCTCTC</t>
  </si>
  <si>
    <t>GAGAGAGGATGTACGGCGAA</t>
  </si>
  <si>
    <t>AGCCTCTTCGTCGTCATAGG</t>
  </si>
  <si>
    <t>ATGTCTCTCCAAACGGACGT</t>
  </si>
  <si>
    <t>CAGAAGGGAGAACTGGAGCA</t>
  </si>
  <si>
    <t>CAGTGAGAGGAGTTGGAGCA</t>
  </si>
  <si>
    <t>GGATGGTGGTGGTCTTCTCA</t>
  </si>
  <si>
    <t>GTTGATCCCTCGCCATTTCC</t>
  </si>
  <si>
    <t>CTTCAAACACCTTCCCTGCC</t>
  </si>
  <si>
    <t>TGAATGATTCGCAGCCTTCG</t>
  </si>
  <si>
    <t>TGCGAAACTGTCAAAAGCGA</t>
  </si>
  <si>
    <t>GTTTCCATTGCTCGCCAGAT</t>
  </si>
  <si>
    <t>TGAGGACAAGGCAAACAAGC</t>
  </si>
  <si>
    <t>ATTCAAGTATGCCTGGGTGC</t>
  </si>
  <si>
    <t>CAGTCAGCCTGTGATGTTCC</t>
  </si>
  <si>
    <t>XP_004291900.1</t>
    <phoneticPr fontId="1" type="noConversion"/>
  </si>
  <si>
    <t>XP_004294130.1</t>
  </si>
  <si>
    <t>XP_004300602.1</t>
  </si>
  <si>
    <t>XP_004309625.1</t>
    <phoneticPr fontId="1" type="noConversion"/>
  </si>
  <si>
    <t>KAB2623559.1</t>
  </si>
  <si>
    <t>KAB2628071.1</t>
  </si>
  <si>
    <t>KAB2628073.1</t>
  </si>
  <si>
    <t>KAB2601349.1</t>
  </si>
  <si>
    <t>KAB2605515.1</t>
  </si>
  <si>
    <t>KAB2618008.1</t>
  </si>
  <si>
    <t>XP_007223253.1</t>
  </si>
  <si>
    <t>XP_020418322.1</t>
  </si>
  <si>
    <t>XP_007211588.1</t>
  </si>
  <si>
    <t>XP_007202252.1</t>
    <phoneticPr fontId="1" type="noConversion"/>
  </si>
  <si>
    <t>XP_021813188.1</t>
  </si>
  <si>
    <t>XP_021814942.1</t>
  </si>
  <si>
    <t>VVA23002.1</t>
  </si>
  <si>
    <t>VVA29367.1</t>
  </si>
  <si>
    <t>VVA18967.1</t>
  </si>
  <si>
    <t>VVA09670.1</t>
  </si>
  <si>
    <t>PRQ47704.1</t>
    <phoneticPr fontId="1" type="noConversion"/>
  </si>
  <si>
    <t>PRQ29258.1</t>
  </si>
  <si>
    <t>PRQ30940.1</t>
  </si>
  <si>
    <t>PRQ26992.1</t>
  </si>
  <si>
    <t>XP_008220760.1</t>
  </si>
  <si>
    <t>XP_008225238.1</t>
  </si>
  <si>
    <t>XP_008226380.1</t>
  </si>
  <si>
    <t>XP_008241630.1</t>
  </si>
  <si>
    <t>XP_021809451.1</t>
    <phoneticPr fontId="1" type="noConversion"/>
  </si>
  <si>
    <t>XP_004298743.1</t>
  </si>
  <si>
    <t>KAB2632657.1</t>
  </si>
  <si>
    <t>XP_007209056.1</t>
  </si>
  <si>
    <t>XP_021809847.1</t>
  </si>
  <si>
    <t>VVA30166.1</t>
  </si>
  <si>
    <t>PRQ17819.1</t>
  </si>
  <si>
    <t>XP_008238774.1</t>
  </si>
  <si>
    <t>XP_011462501.1</t>
  </si>
  <si>
    <t>KAB2623227.1</t>
  </si>
  <si>
    <t>XP_020418064.1</t>
  </si>
  <si>
    <t>XP_021813621.1</t>
    <phoneticPr fontId="1" type="noConversion"/>
  </si>
  <si>
    <t>VVA26147.1</t>
  </si>
  <si>
    <t>PRQ35830.1</t>
  </si>
  <si>
    <t>XP_008224558.1</t>
  </si>
  <si>
    <t>XP_004297318.1</t>
    <phoneticPr fontId="1" type="noConversion"/>
  </si>
  <si>
    <t>XP_004299384.1</t>
    <phoneticPr fontId="1" type="noConversion"/>
  </si>
  <si>
    <t>KAB2633496.1</t>
  </si>
  <si>
    <t>KAB2624571.1</t>
    <phoneticPr fontId="1" type="noConversion"/>
  </si>
  <si>
    <t>XP_020417579.1</t>
  </si>
  <si>
    <t>XP_007210171.1</t>
    <phoneticPr fontId="1" type="noConversion"/>
  </si>
  <si>
    <t>XP_021820701.1</t>
  </si>
  <si>
    <t>VVA20138.1</t>
  </si>
  <si>
    <t>PRQ53644.1</t>
    <phoneticPr fontId="1" type="noConversion"/>
  </si>
  <si>
    <t>PRQ40814.1</t>
  </si>
  <si>
    <t>PRQ16131.1</t>
  </si>
  <si>
    <t>XP_008221650.1</t>
    <phoneticPr fontId="1" type="noConversion"/>
  </si>
  <si>
    <t>XP_008230751.1</t>
  </si>
  <si>
    <t>XP_008239815.1</t>
  </si>
  <si>
    <t>XP_011457674.1</t>
    <phoneticPr fontId="1" type="noConversion"/>
  </si>
  <si>
    <t>KAB2627728.1</t>
    <phoneticPr fontId="1" type="noConversion"/>
  </si>
  <si>
    <t>KAB2619527.1</t>
  </si>
  <si>
    <t>XP_007223047.1</t>
  </si>
  <si>
    <t>XP_021821782.1</t>
    <phoneticPr fontId="1" type="noConversion"/>
  </si>
  <si>
    <t>XP_021831431.1</t>
  </si>
  <si>
    <t>VVA11861.1</t>
  </si>
  <si>
    <t>PRQ27903.1</t>
  </si>
  <si>
    <t>XP_008220425.1</t>
    <phoneticPr fontId="1" type="noConversion"/>
  </si>
  <si>
    <t>XP_008230002.1</t>
  </si>
  <si>
    <t>XP_004303521.2</t>
  </si>
  <si>
    <t>XP_004306604.1</t>
    <phoneticPr fontId="1" type="noConversion"/>
  </si>
  <si>
    <t>KAB2597934.1</t>
  </si>
  <si>
    <t>KAB2633024.1</t>
  </si>
  <si>
    <t>KAB2595912.1</t>
  </si>
  <si>
    <t>KAB2608983.1</t>
  </si>
  <si>
    <t>XP_020412476.1</t>
  </si>
  <si>
    <t>XP_020420552.1</t>
  </si>
  <si>
    <t>XP_021816640.1</t>
  </si>
  <si>
    <t>XP_021822598.1</t>
  </si>
  <si>
    <t>VVA19232.1</t>
  </si>
  <si>
    <t>VVA15447.1</t>
  </si>
  <si>
    <t>PRQ16769.1</t>
  </si>
  <si>
    <t>PRQ58625.1</t>
  </si>
  <si>
    <t>XP_008239252.1</t>
    <phoneticPr fontId="1" type="noConversion"/>
  </si>
  <si>
    <t>XP_008244188.1</t>
  </si>
  <si>
    <t>XP_004304343.1</t>
    <phoneticPr fontId="1" type="noConversion"/>
  </si>
  <si>
    <t>KAB2627246.1</t>
  </si>
  <si>
    <t>KAB2631280.1</t>
  </si>
  <si>
    <t>XP_020424947.1</t>
  </si>
  <si>
    <t>XP_021810080.1</t>
  </si>
  <si>
    <t>XP_021830981.1</t>
  </si>
  <si>
    <t>VVA30349.1</t>
  </si>
  <si>
    <t>PRQ44750.1</t>
  </si>
  <si>
    <t>XP_008245673.1</t>
  </si>
  <si>
    <t>XP_004301570.2</t>
  </si>
  <si>
    <t>KAB2631653.1</t>
  </si>
  <si>
    <t>XP_007226530.2</t>
  </si>
  <si>
    <t>XP_021802995.1</t>
  </si>
  <si>
    <t>XP_021810256.1</t>
  </si>
  <si>
    <t>VVA20505.1</t>
  </si>
  <si>
    <t>VVA35113.1</t>
    <phoneticPr fontId="1" type="noConversion"/>
  </si>
  <si>
    <t>PRQ40762.1</t>
  </si>
  <si>
    <t>XP_008240578.1</t>
  </si>
  <si>
    <t>XP_011467265.1</t>
    <phoneticPr fontId="1" type="noConversion"/>
  </si>
  <si>
    <t>KAB2631766.1</t>
    <phoneticPr fontId="1" type="noConversion"/>
  </si>
  <si>
    <t>KAB2607853.1</t>
  </si>
  <si>
    <t>XP_020423223.1</t>
  </si>
  <si>
    <t>XP_021819533.1</t>
  </si>
  <si>
    <t>VVA13034.1</t>
  </si>
  <si>
    <t>VVA15457.1</t>
    <phoneticPr fontId="1" type="noConversion"/>
  </si>
  <si>
    <t>PRQ41628.1</t>
    <phoneticPr fontId="1" type="noConversion"/>
  </si>
  <si>
    <t>PRQ44034.1</t>
  </si>
  <si>
    <t>XP_016652121.1</t>
  </si>
  <si>
    <t>XP_008243505.1</t>
  </si>
  <si>
    <t>XP_011462662.1</t>
  </si>
  <si>
    <t>XP_004299361.1</t>
    <phoneticPr fontId="1" type="noConversion"/>
  </si>
  <si>
    <t>XP_004304306.1</t>
  </si>
  <si>
    <t>KAB2615310.1</t>
  </si>
  <si>
    <t>KAB2633522.1</t>
  </si>
  <si>
    <t>KAB2609370.1</t>
    <phoneticPr fontId="1" type="noConversion"/>
  </si>
  <si>
    <t>XP_007216796.2</t>
  </si>
  <si>
    <t>XP_021812050.1</t>
  </si>
  <si>
    <t>VVA29828.1</t>
  </si>
  <si>
    <t>PRQ49681.1</t>
  </si>
  <si>
    <t>XP_008229202.1</t>
    <phoneticPr fontId="1" type="noConversion"/>
  </si>
  <si>
    <t>XP_008240742.1</t>
  </si>
  <si>
    <t>Bras_G05304</t>
    <phoneticPr fontId="1" type="noConversion"/>
  </si>
  <si>
    <t>Bras_G27656</t>
    <phoneticPr fontId="1" type="noConversion"/>
  </si>
  <si>
    <t>Bras_G00054</t>
    <phoneticPr fontId="1" type="noConversion"/>
  </si>
  <si>
    <t>Bras_G04123</t>
    <phoneticPr fontId="1" type="noConversion"/>
  </si>
  <si>
    <t>ID</t>
    <phoneticPr fontId="1" type="noConversion"/>
  </si>
  <si>
    <t>Nucleus</t>
    <phoneticPr fontId="1" type="noConversion"/>
  </si>
  <si>
    <t xml:space="preserve">Random coil </t>
    <phoneticPr fontId="1" type="noConversion"/>
  </si>
  <si>
    <t>Extended strand</t>
    <phoneticPr fontId="1" type="noConversion"/>
  </si>
  <si>
    <t>Amino acid composition</t>
    <phoneticPr fontId="1" type="noConversion"/>
  </si>
  <si>
    <t>OsRAV6</t>
    <phoneticPr fontId="1" type="noConversion"/>
  </si>
  <si>
    <t>RcDLT</t>
    <phoneticPr fontId="1" type="noConversion"/>
  </si>
  <si>
    <t>RcRAVL1-1_RcRAV6-1</t>
    <phoneticPr fontId="1" type="noConversion"/>
  </si>
  <si>
    <t>MdRAVL1-1_MdRAV6-1</t>
  </si>
  <si>
    <t>MdRAVL1-2_MdRAV6-2</t>
  </si>
  <si>
    <t>PpBZR1</t>
  </si>
  <si>
    <t>PpBZR4</t>
  </si>
  <si>
    <t>RcILI1-1</t>
  </si>
  <si>
    <t>RcILI1-3</t>
  </si>
  <si>
    <t>RcILI1-2</t>
  </si>
  <si>
    <t>RcBZR1</t>
  </si>
  <si>
    <t>RcBZR4</t>
  </si>
  <si>
    <t>PcRAVL1-2_PcRAV6-2</t>
    <phoneticPr fontId="1" type="noConversion"/>
  </si>
  <si>
    <t>FvGSR1-3</t>
    <phoneticPr fontId="1" type="noConversion"/>
  </si>
  <si>
    <t>FvGSR1-2</t>
    <phoneticPr fontId="1" type="noConversion"/>
  </si>
  <si>
    <t>FvBZR1</t>
    <phoneticPr fontId="1" type="noConversion"/>
  </si>
  <si>
    <t>FvBZR3</t>
    <phoneticPr fontId="1" type="noConversion"/>
  </si>
  <si>
    <t>PcRAVL1-1_PcRAV6-1</t>
    <phoneticPr fontId="1" type="noConversion"/>
  </si>
  <si>
    <t>PcOSH1-1</t>
    <phoneticPr fontId="1" type="noConversion"/>
  </si>
  <si>
    <t>PcOSH1-2</t>
    <phoneticPr fontId="1" type="noConversion"/>
  </si>
  <si>
    <t>PmSPY1</t>
    <phoneticPr fontId="1" type="noConversion"/>
  </si>
  <si>
    <t>PmSPY2</t>
    <phoneticPr fontId="1" type="noConversion"/>
  </si>
  <si>
    <t>RcRAVL1-1_RcRAV6-1</t>
    <phoneticPr fontId="1" type="noConversion"/>
  </si>
  <si>
    <t>PpILI1-1</t>
    <phoneticPr fontId="1" type="noConversion"/>
  </si>
  <si>
    <t>PpILI1-2</t>
    <phoneticPr fontId="1" type="noConversion"/>
  </si>
  <si>
    <t>RoBZR1</t>
    <phoneticPr fontId="1" type="noConversion"/>
  </si>
  <si>
    <t>RoBZR2</t>
    <phoneticPr fontId="1" type="noConversion"/>
  </si>
  <si>
    <t>RoILI1-1</t>
    <phoneticPr fontId="1" type="noConversion"/>
  </si>
  <si>
    <t>RoILI1-2</t>
    <phoneticPr fontId="1" type="noConversion"/>
  </si>
  <si>
    <t>Grand average (GRAVY)</t>
    <phoneticPr fontId="1" type="noConversion"/>
  </si>
  <si>
    <t>α helix</t>
    <phoneticPr fontId="1" type="noConversion"/>
  </si>
  <si>
    <t>β turn</t>
    <phoneticPr fontId="1" type="noConversion"/>
  </si>
  <si>
    <t>MdBZR2</t>
    <phoneticPr fontId="1" type="noConversion"/>
  </si>
  <si>
    <t>MdBZR4</t>
    <phoneticPr fontId="1" type="noConversion"/>
  </si>
  <si>
    <t>OsGSR1</t>
    <phoneticPr fontId="1" type="noConversion"/>
  </si>
  <si>
    <t>FvGSR1-1</t>
    <phoneticPr fontId="1" type="noConversion"/>
  </si>
  <si>
    <t>FvBZR2</t>
    <phoneticPr fontId="1" type="noConversion"/>
  </si>
  <si>
    <t>RoBZR3</t>
    <phoneticPr fontId="1" type="noConversion"/>
  </si>
  <si>
    <t>OsOSH1</t>
    <phoneticPr fontId="1" type="noConversion"/>
  </si>
  <si>
    <t>RoOSH1</t>
    <phoneticPr fontId="1" type="noConversion"/>
  </si>
  <si>
    <t>PcOSH1-1</t>
    <phoneticPr fontId="1" type="noConversion"/>
  </si>
  <si>
    <t>PpOSH1</t>
    <phoneticPr fontId="1" type="noConversion"/>
  </si>
  <si>
    <t>PpBZR3</t>
    <phoneticPr fontId="1" type="noConversion"/>
  </si>
  <si>
    <t>PaBZR2</t>
    <phoneticPr fontId="1" type="noConversion"/>
  </si>
  <si>
    <t>RcOSH1</t>
    <phoneticPr fontId="1" type="noConversion"/>
  </si>
  <si>
    <t>PmOSH1-1</t>
    <phoneticPr fontId="1" type="noConversion"/>
  </si>
  <si>
    <t>MdBZR6</t>
    <phoneticPr fontId="1" type="noConversion"/>
  </si>
  <si>
    <t>OsBZR1</t>
    <phoneticPr fontId="1" type="noConversion"/>
  </si>
  <si>
    <t>Cytoplasm. Nucleus</t>
    <phoneticPr fontId="1" type="noConversion"/>
  </si>
  <si>
    <t>Gene type</t>
    <phoneticPr fontId="1" type="noConversion"/>
  </si>
  <si>
    <t>Response &amp; Mechanism</t>
  </si>
  <si>
    <t>Reference</t>
  </si>
  <si>
    <t>AtDLT</t>
    <phoneticPr fontId="1" type="noConversion"/>
  </si>
  <si>
    <t>AtLIC</t>
    <phoneticPr fontId="1" type="noConversion"/>
  </si>
  <si>
    <t>LIC</t>
  </si>
  <si>
    <t>LOC_Os04g54900.1</t>
    <phoneticPr fontId="1" type="noConversion"/>
  </si>
  <si>
    <t>OsILI1</t>
    <phoneticPr fontId="1" type="noConversion"/>
  </si>
  <si>
    <t>ILI1</t>
  </si>
  <si>
    <t>AtOSH1</t>
    <phoneticPr fontId="1" type="noConversion"/>
  </si>
  <si>
    <t>AtRAVL1</t>
    <phoneticPr fontId="1" type="noConversion"/>
  </si>
  <si>
    <t>AtRAV6</t>
    <phoneticPr fontId="1" type="noConversion"/>
  </si>
  <si>
    <t>RAVL1/RAV6</t>
    <phoneticPr fontId="1" type="noConversion"/>
  </si>
  <si>
    <t>Regulation of leaf angle and seed size, and maintaining BR homeostasis</t>
    <phoneticPr fontId="1" type="noConversion"/>
  </si>
  <si>
    <t>AtSMOS1</t>
    <phoneticPr fontId="1" type="noConversion"/>
  </si>
  <si>
    <t>AtCSA</t>
    <phoneticPr fontId="1" type="noConversion"/>
  </si>
  <si>
    <t>AtSPY</t>
    <phoneticPr fontId="1" type="noConversion"/>
  </si>
  <si>
    <t>AtGSR1</t>
    <phoneticPr fontId="1" type="noConversion"/>
  </si>
  <si>
    <t>Zhu, et al., 2015</t>
    <phoneticPr fontId="1" type="noConversion"/>
  </si>
  <si>
    <t>Shimada et al., 2006</t>
    <phoneticPr fontId="1" type="noConversion"/>
  </si>
  <si>
    <t>Wang et al., 2009</t>
    <phoneticPr fontId="1" type="noConversion"/>
  </si>
  <si>
    <t>Qiao et al., 2017 and  Hirano et al., 2017</t>
    <phoneticPr fontId="1" type="noConversion"/>
  </si>
  <si>
    <t>Il Je et al., 2010 and Zhang et al., 2015</t>
    <phoneticPr fontId="1" type="noConversion"/>
  </si>
  <si>
    <t>Tsuda et al., 2014</t>
    <phoneticPr fontId="1" type="noConversion"/>
  </si>
  <si>
    <t>Zhang et al., 2009</t>
    <phoneticPr fontId="1" type="noConversion"/>
  </si>
  <si>
    <t>Zhang et al., 2012</t>
    <phoneticPr fontId="1" type="noConversion"/>
  </si>
  <si>
    <t>Tong et al., 2009 and 2012</t>
    <phoneticPr fontId="1" type="noConversion"/>
  </si>
  <si>
    <t>Table S1 The roles of BR signaling dowmstream genes in rice.</t>
    <phoneticPr fontId="1" type="noConversion"/>
  </si>
  <si>
    <t>BZR1/2</t>
    <phoneticPr fontId="1" type="noConversion"/>
  </si>
  <si>
    <t>SPY</t>
    <phoneticPr fontId="1" type="noConversion"/>
  </si>
  <si>
    <t>DLT</t>
    <phoneticPr fontId="1" type="noConversion"/>
  </si>
  <si>
    <t>SMOS1</t>
    <phoneticPr fontId="1" type="noConversion"/>
  </si>
  <si>
    <t>GSR1</t>
    <phoneticPr fontId="1" type="noConversion"/>
  </si>
  <si>
    <t>Bai et al., 2007</t>
    <phoneticPr fontId="1" type="noConversion"/>
  </si>
  <si>
    <t>EF-1a</t>
    <phoneticPr fontId="1" type="noConversion"/>
  </si>
  <si>
    <t>Plant type</t>
    <phoneticPr fontId="1" type="noConversion"/>
  </si>
  <si>
    <t>M9</t>
    <phoneticPr fontId="1" type="noConversion"/>
  </si>
  <si>
    <t>Application</t>
    <phoneticPr fontId="1" type="noConversion"/>
  </si>
  <si>
    <t>ST, YX, YP, MX, MP, YL, ML and R samples</t>
    <phoneticPr fontId="1" type="noConversion"/>
  </si>
  <si>
    <t>Zheng et al., 2018 and 2019</t>
    <phoneticPr fontId="1" type="noConversion"/>
  </si>
  <si>
    <t>M9</t>
    <phoneticPr fontId="1" type="noConversion"/>
  </si>
  <si>
    <t>Zheng et al., 2019</t>
  </si>
  <si>
    <t>M9</t>
    <phoneticPr fontId="1" type="noConversion"/>
  </si>
  <si>
    <t>GA treatment</t>
    <phoneticPr fontId="1" type="noConversion"/>
  </si>
  <si>
    <t>Pingyitiancha</t>
  </si>
  <si>
    <t>IAA treatment</t>
    <phoneticPr fontId="1" type="noConversion"/>
  </si>
  <si>
    <t>CK treatment</t>
    <phoneticPr fontId="1" type="noConversion"/>
  </si>
  <si>
    <t>BR and BRZ treatment</t>
    <phoneticPr fontId="1" type="noConversion"/>
  </si>
  <si>
    <t>YF and CF</t>
    <phoneticPr fontId="1" type="noConversion"/>
  </si>
  <si>
    <t>CF/M9 and CF/CF</t>
    <phoneticPr fontId="1" type="noConversion"/>
  </si>
  <si>
    <t>Comparasion of short and standard branch varieties</t>
    <phoneticPr fontId="1" type="noConversion"/>
  </si>
  <si>
    <t>Comparasion of dwarf and vigorous apple trees</t>
    <phoneticPr fontId="1" type="noConversion"/>
  </si>
  <si>
    <t>Song et al., 2017</t>
  </si>
  <si>
    <t>CF/M26</t>
    <phoneticPr fontId="1" type="noConversion"/>
  </si>
  <si>
    <t>ABA, MeJA, SA, drought and salt treatments</t>
    <phoneticPr fontId="1" type="noConversion"/>
  </si>
  <si>
    <t>Chen et al., 2018</t>
  </si>
  <si>
    <t>Table S2 Summary of plant materials and treatments</t>
    <phoneticPr fontId="1" type="noConversion"/>
  </si>
  <si>
    <t xml:space="preserve">Table S3 Primer sequences for qRT-PCR, gene clonging, and subcellular localization analyses. </t>
    <phoneticPr fontId="1" type="noConversion"/>
  </si>
  <si>
    <r>
      <t xml:space="preserve">Table S4 Details regarding BR downstream gene families in </t>
    </r>
    <r>
      <rPr>
        <b/>
        <i/>
        <sz val="10"/>
        <color theme="1"/>
        <rFont val="Times New Roman"/>
        <family val="1"/>
      </rPr>
      <t>Arabidopsis</t>
    </r>
    <r>
      <rPr>
        <b/>
        <sz val="10"/>
        <color theme="1"/>
        <rFont val="Times New Roman"/>
        <family val="1"/>
      </rPr>
      <t>, rice, and nine rosaceae species</t>
    </r>
    <phoneticPr fontId="1" type="noConversion"/>
  </si>
  <si>
    <t>Table S5 Ka, Ks, and Ka/Ks ratio among corresponding orthologous BR downstream genes in each rosaceae specie.</t>
    <phoneticPr fontId="1" type="noConversion"/>
  </si>
  <si>
    <r>
      <t>Table S6 Ka, Ks, and Ka/Ks ratio among corresponding orthologous BR downstream genes between O</t>
    </r>
    <r>
      <rPr>
        <b/>
        <i/>
        <sz val="10"/>
        <color theme="1"/>
        <rFont val="Times New Roman"/>
        <family val="1"/>
      </rPr>
      <t>ryza sativa</t>
    </r>
    <r>
      <rPr>
        <b/>
        <sz val="10"/>
        <color theme="1"/>
        <rFont val="Times New Roman"/>
        <family val="1"/>
      </rPr>
      <t xml:space="preserve"> and each rosaceae species.</t>
    </r>
    <phoneticPr fontId="1" type="noConversion"/>
  </si>
  <si>
    <t>Table S7 Secondary structures analysis of BR downstream proteins</t>
    <phoneticPr fontId="1" type="noConversion"/>
  </si>
  <si>
    <t>Table S8 GO and KEGG analysis of interactive proteins identified in Figure S9</t>
    <phoneticPr fontId="1" type="noConversion"/>
  </si>
  <si>
    <t>OSH1</t>
    <phoneticPr fontId="1" type="noConversion"/>
  </si>
  <si>
    <t>BR signal transcription factors, regulation of rice architecture and stress adaption</t>
    <phoneticPr fontId="1" type="noConversion"/>
  </si>
  <si>
    <t>Acting as a direct downstream target of BZR1/2 to positively regulate lamina inclination of rice</t>
    <phoneticPr fontId="1" type="noConversion"/>
  </si>
  <si>
    <t>Acting as a direct downstream target of BZR1/2 to positively regulate lamina inclination and plant height of rice</t>
    <phoneticPr fontId="1" type="noConversion"/>
  </si>
  <si>
    <t>Acting as a direct downstream target of BZR1/2 to positively regulate lamina inclination and plant height of rice</t>
    <phoneticPr fontId="1" type="noConversion"/>
  </si>
  <si>
    <t>Targeting several BR catabolic genes to repress BR levels to prevent cell differentiation and maintain SAM activity</t>
    <phoneticPr fontId="1" type="noConversion"/>
  </si>
  <si>
    <t>Functioning with BZR1 to regulate BR signaling and rice architecture</t>
    <phoneticPr fontId="1" type="noConversion"/>
  </si>
  <si>
    <t>CSA</t>
    <phoneticPr fontId="1" type="noConversion"/>
  </si>
  <si>
    <t>Regulation of plant height and grain size as one of targets of OsBZR1</t>
    <phoneticPr fontId="1" type="noConversion"/>
  </si>
  <si>
    <t>Regulation of BR synthesis and GA signaling in rice</t>
    <phoneticPr fontId="1" type="noConversion"/>
  </si>
  <si>
    <t>Involving in BR metabolism and crosstalk between GA and BR in rice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</si>
</sst>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10" fontId="0" fillId="0" borderId="0" xfId="0" applyNumberFormat="1" applyAlignment="1"/>
    <xf numFmtId="0" fontId="0" fillId="0" borderId="0" xfId="0" applyFill="1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10" fontId="2" fillId="0" borderId="0" xfId="0" applyNumberFormat="1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0" fontId="2" fillId="0" borderId="0" xfId="0" applyNumberFormat="1" applyFont="1" applyAlignment="1"/>
    <xf numFmtId="10" fontId="2" fillId="0" borderId="0" xfId="0" applyNumberFormat="1" applyFont="1" applyFill="1" applyAlignment="1"/>
    <xf numFmtId="11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/>
    <xf numFmtId="0" fontId="6" fillId="0" borderId="3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114300</xdr:colOff>
      <xdr:row>3</xdr:row>
      <xdr:rowOff>114300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052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3</xdr:col>
      <xdr:colOff>137160</xdr:colOff>
      <xdr:row>4</xdr:row>
      <xdr:rowOff>144780</xdr:rowOff>
    </xdr:to>
    <xdr:pic>
      <xdr:nvPicPr>
        <xdr:cNvPr id="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5780"/>
          <a:ext cx="1371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144780</xdr:colOff>
      <xdr:row>5</xdr:row>
      <xdr:rowOff>129540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1040"/>
          <a:ext cx="144780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3</xdr:col>
      <xdr:colOff>137160</xdr:colOff>
      <xdr:row>6</xdr:row>
      <xdr:rowOff>137160</xdr:rowOff>
    </xdr:to>
    <xdr:pic>
      <xdr:nvPicPr>
        <xdr:cNvPr id="5" name="图片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137160</xdr:colOff>
      <xdr:row>7</xdr:row>
      <xdr:rowOff>121920</xdr:rowOff>
    </xdr:to>
    <xdr:pic>
      <xdr:nvPicPr>
        <xdr:cNvPr id="6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51560"/>
          <a:ext cx="13716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137160</xdr:colOff>
      <xdr:row>8</xdr:row>
      <xdr:rowOff>137160</xdr:rowOff>
    </xdr:to>
    <xdr:pic>
      <xdr:nvPicPr>
        <xdr:cNvPr id="7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682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160020</xdr:colOff>
      <xdr:row>9</xdr:row>
      <xdr:rowOff>144780</xdr:rowOff>
    </xdr:to>
    <xdr:pic>
      <xdr:nvPicPr>
        <xdr:cNvPr id="8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2080"/>
          <a:ext cx="1600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137160</xdr:colOff>
      <xdr:row>10</xdr:row>
      <xdr:rowOff>129540</xdr:rowOff>
    </xdr:to>
    <xdr:pic>
      <xdr:nvPicPr>
        <xdr:cNvPr id="9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77340"/>
          <a:ext cx="137160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137160</xdr:colOff>
      <xdr:row>11</xdr:row>
      <xdr:rowOff>137160</xdr:rowOff>
    </xdr:to>
    <xdr:pic>
      <xdr:nvPicPr>
        <xdr:cNvPr id="10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137160</xdr:colOff>
      <xdr:row>14</xdr:row>
      <xdr:rowOff>137160</xdr:rowOff>
    </xdr:to>
    <xdr:pic>
      <xdr:nvPicPr>
        <xdr:cNvPr id="11" name="图片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7838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45" zoomScaleNormal="145" workbookViewId="0">
      <selection sqref="A1:C1"/>
    </sheetView>
  </sheetViews>
  <sheetFormatPr defaultRowHeight="14.25" x14ac:dyDescent="0.2"/>
  <cols>
    <col min="1" max="1" width="11" bestFit="1" customWidth="1"/>
    <col min="2" max="2" width="111.125" bestFit="1" customWidth="1"/>
    <col min="3" max="3" width="29.125" bestFit="1" customWidth="1"/>
  </cols>
  <sheetData>
    <row r="1" spans="1:3" x14ac:dyDescent="0.2">
      <c r="A1" s="16" t="s">
        <v>800</v>
      </c>
      <c r="B1" s="16"/>
      <c r="C1" s="16"/>
    </row>
    <row r="2" spans="1:3" x14ac:dyDescent="0.2">
      <c r="A2" s="18" t="s">
        <v>773</v>
      </c>
      <c r="B2" s="18" t="s">
        <v>774</v>
      </c>
      <c r="C2" s="18" t="s">
        <v>775</v>
      </c>
    </row>
    <row r="3" spans="1:3" x14ac:dyDescent="0.2">
      <c r="A3" s="20" t="s">
        <v>801</v>
      </c>
      <c r="B3" s="4" t="s">
        <v>837</v>
      </c>
      <c r="C3" s="4" t="s">
        <v>806</v>
      </c>
    </row>
    <row r="4" spans="1:3" x14ac:dyDescent="0.2">
      <c r="A4" s="20" t="s">
        <v>803</v>
      </c>
      <c r="B4" s="4" t="s">
        <v>839</v>
      </c>
      <c r="C4" s="4" t="s">
        <v>799</v>
      </c>
    </row>
    <row r="5" spans="1:3" x14ac:dyDescent="0.2">
      <c r="A5" s="20" t="s">
        <v>778</v>
      </c>
      <c r="B5" s="17" t="s">
        <v>838</v>
      </c>
      <c r="C5" s="4" t="s">
        <v>798</v>
      </c>
    </row>
    <row r="6" spans="1:3" x14ac:dyDescent="0.2">
      <c r="A6" s="20" t="s">
        <v>781</v>
      </c>
      <c r="B6" s="4" t="s">
        <v>840</v>
      </c>
      <c r="C6" s="4" t="s">
        <v>797</v>
      </c>
    </row>
    <row r="7" spans="1:3" x14ac:dyDescent="0.2">
      <c r="A7" s="4" t="s">
        <v>836</v>
      </c>
      <c r="B7" s="4" t="s">
        <v>841</v>
      </c>
      <c r="C7" s="4" t="s">
        <v>796</v>
      </c>
    </row>
    <row r="8" spans="1:3" x14ac:dyDescent="0.2">
      <c r="A8" s="4" t="s">
        <v>785</v>
      </c>
      <c r="B8" s="4" t="s">
        <v>786</v>
      </c>
      <c r="C8" s="4" t="s">
        <v>795</v>
      </c>
    </row>
    <row r="9" spans="1:3" x14ac:dyDescent="0.2">
      <c r="A9" s="4" t="s">
        <v>804</v>
      </c>
      <c r="B9" s="17" t="s">
        <v>842</v>
      </c>
      <c r="C9" s="4" t="s">
        <v>794</v>
      </c>
    </row>
    <row r="10" spans="1:3" x14ac:dyDescent="0.2">
      <c r="A10" s="20" t="s">
        <v>843</v>
      </c>
      <c r="B10" s="4" t="s">
        <v>844</v>
      </c>
      <c r="C10" s="4" t="s">
        <v>791</v>
      </c>
    </row>
    <row r="11" spans="1:3" x14ac:dyDescent="0.2">
      <c r="A11" s="4" t="s">
        <v>802</v>
      </c>
      <c r="B11" s="4" t="s">
        <v>845</v>
      </c>
      <c r="C11" s="4" t="s">
        <v>792</v>
      </c>
    </row>
    <row r="12" spans="1:3" x14ac:dyDescent="0.2">
      <c r="A12" s="19" t="s">
        <v>805</v>
      </c>
      <c r="B12" s="19" t="s">
        <v>846</v>
      </c>
      <c r="C12" s="19" t="s">
        <v>793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2.75" x14ac:dyDescent="0.2"/>
  <cols>
    <col min="1" max="1" width="14" style="4" bestFit="1" customWidth="1"/>
    <col min="2" max="2" width="86.75" style="4" customWidth="1"/>
    <col min="3" max="3" width="29.125" style="4" bestFit="1" customWidth="1"/>
    <col min="4" max="16384" width="9" style="4"/>
  </cols>
  <sheetData>
    <row r="1" spans="1:3" x14ac:dyDescent="0.2">
      <c r="A1" s="5" t="s">
        <v>829</v>
      </c>
    </row>
    <row r="2" spans="1:3" x14ac:dyDescent="0.2">
      <c r="A2" s="18" t="s">
        <v>808</v>
      </c>
      <c r="B2" s="18" t="s">
        <v>810</v>
      </c>
      <c r="C2" s="18" t="s">
        <v>775</v>
      </c>
    </row>
    <row r="3" spans="1:3" x14ac:dyDescent="0.2">
      <c r="A3" s="20" t="s">
        <v>809</v>
      </c>
      <c r="B3" s="4" t="s">
        <v>811</v>
      </c>
      <c r="C3" s="4" t="s">
        <v>812</v>
      </c>
    </row>
    <row r="4" spans="1:3" x14ac:dyDescent="0.2">
      <c r="A4" s="20" t="s">
        <v>813</v>
      </c>
      <c r="B4" s="4" t="s">
        <v>820</v>
      </c>
      <c r="C4" s="4" t="s">
        <v>814</v>
      </c>
    </row>
    <row r="5" spans="1:3" x14ac:dyDescent="0.2">
      <c r="A5" s="20" t="s">
        <v>813</v>
      </c>
      <c r="B5" s="4" t="s">
        <v>816</v>
      </c>
      <c r="C5" s="4" t="s">
        <v>814</v>
      </c>
    </row>
    <row r="6" spans="1:3" x14ac:dyDescent="0.2">
      <c r="A6" s="20" t="s">
        <v>815</v>
      </c>
      <c r="B6" s="4" t="s">
        <v>818</v>
      </c>
      <c r="C6" s="4" t="s">
        <v>814</v>
      </c>
    </row>
    <row r="7" spans="1:3" x14ac:dyDescent="0.2">
      <c r="A7" s="4" t="s">
        <v>817</v>
      </c>
      <c r="B7" s="4" t="s">
        <v>819</v>
      </c>
      <c r="C7" s="4" t="s">
        <v>814</v>
      </c>
    </row>
    <row r="8" spans="1:3" x14ac:dyDescent="0.2">
      <c r="A8" s="4" t="s">
        <v>821</v>
      </c>
      <c r="B8" s="4" t="s">
        <v>823</v>
      </c>
      <c r="C8" s="4" t="s">
        <v>825</v>
      </c>
    </row>
    <row r="9" spans="1:3" x14ac:dyDescent="0.2">
      <c r="A9" s="4" t="s">
        <v>822</v>
      </c>
      <c r="B9" s="17" t="s">
        <v>824</v>
      </c>
      <c r="C9" s="4" t="s">
        <v>825</v>
      </c>
    </row>
    <row r="10" spans="1:3" x14ac:dyDescent="0.2">
      <c r="A10" s="21" t="s">
        <v>826</v>
      </c>
      <c r="B10" s="19" t="s">
        <v>827</v>
      </c>
      <c r="C10" s="19" t="s">
        <v>828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RowHeight="14.25" x14ac:dyDescent="0.2"/>
  <cols>
    <col min="1" max="1" width="84" bestFit="1" customWidth="1"/>
  </cols>
  <sheetData>
    <row r="1" spans="1:3" x14ac:dyDescent="0.2">
      <c r="A1" s="5" t="s">
        <v>830</v>
      </c>
      <c r="B1" s="4"/>
      <c r="C1" s="4"/>
    </row>
    <row r="2" spans="1:3" x14ac:dyDescent="0.2">
      <c r="A2" s="4" t="s">
        <v>528</v>
      </c>
      <c r="B2" s="4" t="s">
        <v>529</v>
      </c>
      <c r="C2" s="4" t="s">
        <v>530</v>
      </c>
    </row>
    <row r="3" spans="1:3" x14ac:dyDescent="0.2">
      <c r="A3" s="4" t="s">
        <v>468</v>
      </c>
      <c r="B3" s="4" t="s">
        <v>531</v>
      </c>
      <c r="C3" s="4" t="s">
        <v>532</v>
      </c>
    </row>
    <row r="4" spans="1:3" x14ac:dyDescent="0.2">
      <c r="A4" s="4" t="s">
        <v>533</v>
      </c>
      <c r="B4" s="4" t="s">
        <v>534</v>
      </c>
      <c r="C4" s="4" t="s">
        <v>535</v>
      </c>
    </row>
    <row r="5" spans="1:3" x14ac:dyDescent="0.2">
      <c r="A5" s="4" t="s">
        <v>536</v>
      </c>
      <c r="B5" s="4" t="s">
        <v>537</v>
      </c>
      <c r="C5" s="4" t="s">
        <v>538</v>
      </c>
    </row>
    <row r="6" spans="1:3" x14ac:dyDescent="0.2">
      <c r="A6" s="4" t="s">
        <v>343</v>
      </c>
      <c r="B6" s="4" t="s">
        <v>539</v>
      </c>
      <c r="C6" s="4" t="s">
        <v>540</v>
      </c>
    </row>
    <row r="7" spans="1:3" x14ac:dyDescent="0.2">
      <c r="A7" s="4" t="s">
        <v>344</v>
      </c>
      <c r="B7" s="4" t="s">
        <v>541</v>
      </c>
      <c r="C7" s="4" t="s">
        <v>542</v>
      </c>
    </row>
    <row r="8" spans="1:3" x14ac:dyDescent="0.2">
      <c r="A8" s="4" t="s">
        <v>345</v>
      </c>
      <c r="B8" s="4" t="s">
        <v>543</v>
      </c>
      <c r="C8" s="4" t="s">
        <v>544</v>
      </c>
    </row>
    <row r="9" spans="1:3" x14ac:dyDescent="0.2">
      <c r="A9" s="4" t="s">
        <v>545</v>
      </c>
      <c r="B9" s="4" t="s">
        <v>546</v>
      </c>
      <c r="C9" s="4" t="s">
        <v>547</v>
      </c>
    </row>
    <row r="10" spans="1:3" x14ac:dyDescent="0.2">
      <c r="A10" s="4" t="s">
        <v>346</v>
      </c>
      <c r="B10" s="4" t="s">
        <v>548</v>
      </c>
      <c r="C10" s="4" t="s">
        <v>540</v>
      </c>
    </row>
    <row r="11" spans="1:3" x14ac:dyDescent="0.2">
      <c r="A11" s="4" t="s">
        <v>347</v>
      </c>
      <c r="B11" s="4" t="s">
        <v>549</v>
      </c>
      <c r="C11" s="4" t="s">
        <v>542</v>
      </c>
    </row>
    <row r="12" spans="1:3" x14ac:dyDescent="0.2">
      <c r="A12" s="4" t="s">
        <v>550</v>
      </c>
      <c r="B12" s="4" t="s">
        <v>551</v>
      </c>
      <c r="C12" s="4" t="s">
        <v>552</v>
      </c>
    </row>
    <row r="13" spans="1:3" x14ac:dyDescent="0.2">
      <c r="A13" s="4" t="s">
        <v>348</v>
      </c>
      <c r="B13" s="4" t="s">
        <v>553</v>
      </c>
      <c r="C13" s="4" t="s">
        <v>554</v>
      </c>
    </row>
    <row r="14" spans="1:3" x14ac:dyDescent="0.2">
      <c r="A14" s="4" t="s">
        <v>555</v>
      </c>
      <c r="B14" s="4" t="s">
        <v>556</v>
      </c>
      <c r="C14" s="4" t="s">
        <v>557</v>
      </c>
    </row>
    <row r="15" spans="1:3" x14ac:dyDescent="0.2">
      <c r="A15" s="4" t="s">
        <v>349</v>
      </c>
      <c r="B15" s="4" t="s">
        <v>558</v>
      </c>
      <c r="C15" s="4" t="s">
        <v>559</v>
      </c>
    </row>
    <row r="16" spans="1:3" x14ac:dyDescent="0.2">
      <c r="A16" s="4" t="s">
        <v>354</v>
      </c>
      <c r="B16" s="4" t="s">
        <v>560</v>
      </c>
      <c r="C16" s="4" t="s">
        <v>561</v>
      </c>
    </row>
    <row r="17" spans="1:3" x14ac:dyDescent="0.2">
      <c r="A17" s="4" t="s">
        <v>360</v>
      </c>
      <c r="B17" s="4" t="s">
        <v>562</v>
      </c>
      <c r="C17" s="4" t="s">
        <v>563</v>
      </c>
    </row>
    <row r="18" spans="1:3" x14ac:dyDescent="0.2">
      <c r="A18" s="4" t="s">
        <v>365</v>
      </c>
      <c r="B18" s="4" t="s">
        <v>564</v>
      </c>
      <c r="C18" s="4" t="s">
        <v>565</v>
      </c>
    </row>
    <row r="19" spans="1:3" x14ac:dyDescent="0.2">
      <c r="A19" s="4" t="s">
        <v>367</v>
      </c>
      <c r="B19" s="4" t="s">
        <v>566</v>
      </c>
      <c r="C19" s="4" t="s">
        <v>565</v>
      </c>
    </row>
    <row r="20" spans="1:3" x14ac:dyDescent="0.2">
      <c r="A20" s="4" t="s">
        <v>373</v>
      </c>
      <c r="B20" s="4" t="s">
        <v>567</v>
      </c>
      <c r="C20" s="4" t="s">
        <v>568</v>
      </c>
    </row>
    <row r="21" spans="1:3" x14ac:dyDescent="0.2">
      <c r="A21" s="4" t="s">
        <v>375</v>
      </c>
      <c r="B21" s="4" t="s">
        <v>569</v>
      </c>
      <c r="C21" s="4" t="s">
        <v>570</v>
      </c>
    </row>
    <row r="22" spans="1:3" x14ac:dyDescent="0.2">
      <c r="A22" s="4" t="s">
        <v>385</v>
      </c>
      <c r="B22" s="4" t="s">
        <v>571</v>
      </c>
      <c r="C22" s="4" t="s">
        <v>572</v>
      </c>
    </row>
    <row r="23" spans="1:3" x14ac:dyDescent="0.2">
      <c r="A23" s="4" t="s">
        <v>387</v>
      </c>
      <c r="B23" s="4" t="s">
        <v>573</v>
      </c>
      <c r="C23" s="4" t="s">
        <v>574</v>
      </c>
    </row>
    <row r="24" spans="1:3" x14ac:dyDescent="0.2">
      <c r="A24" s="4" t="s">
        <v>393</v>
      </c>
      <c r="B24" s="4" t="s">
        <v>575</v>
      </c>
      <c r="C24" s="4" t="s">
        <v>576</v>
      </c>
    </row>
    <row r="25" spans="1:3" x14ac:dyDescent="0.2">
      <c r="A25" s="4" t="s">
        <v>395</v>
      </c>
      <c r="B25" s="4" t="s">
        <v>577</v>
      </c>
      <c r="C25" s="4" t="s">
        <v>578</v>
      </c>
    </row>
    <row r="26" spans="1:3" x14ac:dyDescent="0.2">
      <c r="A26" s="4" t="s">
        <v>397</v>
      </c>
      <c r="B26" s="4" t="s">
        <v>579</v>
      </c>
      <c r="C26" s="4" t="s">
        <v>580</v>
      </c>
    </row>
    <row r="27" spans="1:3" x14ac:dyDescent="0.2">
      <c r="A27" s="4" t="s">
        <v>403</v>
      </c>
      <c r="B27" s="4" t="s">
        <v>581</v>
      </c>
      <c r="C27" s="4" t="s">
        <v>582</v>
      </c>
    </row>
    <row r="28" spans="1:3" x14ac:dyDescent="0.2">
      <c r="A28" s="4" t="s">
        <v>409</v>
      </c>
      <c r="B28" s="4" t="s">
        <v>583</v>
      </c>
      <c r="C28" s="4" t="s">
        <v>584</v>
      </c>
    </row>
    <row r="29" spans="1:3" x14ac:dyDescent="0.2">
      <c r="A29" s="4" t="s">
        <v>411</v>
      </c>
      <c r="B29" s="4" t="s">
        <v>585</v>
      </c>
      <c r="C29" s="4" t="s">
        <v>586</v>
      </c>
    </row>
    <row r="30" spans="1:3" x14ac:dyDescent="0.2">
      <c r="A30" s="4" t="s">
        <v>417</v>
      </c>
      <c r="B30" s="4" t="s">
        <v>587</v>
      </c>
      <c r="C30" s="4" t="s">
        <v>588</v>
      </c>
    </row>
    <row r="31" spans="1:3" x14ac:dyDescent="0.2">
      <c r="A31" s="4" t="s">
        <v>807</v>
      </c>
      <c r="B31" s="4" t="s">
        <v>589</v>
      </c>
      <c r="C31" s="4" t="s">
        <v>590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zoomScale="70" zoomScaleNormal="70" workbookViewId="0">
      <pane ySplit="2" topLeftCell="A105" activePane="bottomLeft" state="frozen"/>
      <selection pane="bottomLeft" activeCell="A105" sqref="A105:XFD129"/>
    </sheetView>
  </sheetViews>
  <sheetFormatPr defaultRowHeight="14.25" x14ac:dyDescent="0.2"/>
  <cols>
    <col min="1" max="1" width="34.5" bestFit="1" customWidth="1"/>
    <col min="2" max="2" width="11.375" bestFit="1" customWidth="1"/>
    <col min="3" max="3" width="22.625" customWidth="1"/>
    <col min="4" max="4" width="10.875" bestFit="1" customWidth="1"/>
    <col min="5" max="5" width="19.75" bestFit="1" customWidth="1"/>
    <col min="6" max="6" width="14.375" bestFit="1" customWidth="1"/>
    <col min="7" max="7" width="6.5" bestFit="1" customWidth="1"/>
    <col min="8" max="8" width="24.125" bestFit="1" customWidth="1"/>
    <col min="9" max="9" width="13.75" bestFit="1" customWidth="1"/>
    <col min="10" max="10" width="8.375" bestFit="1" customWidth="1"/>
    <col min="11" max="11" width="34.25" bestFit="1" customWidth="1"/>
  </cols>
  <sheetData>
    <row r="1" spans="1:11" ht="15" x14ac:dyDescent="0.25">
      <c r="A1" s="5" t="s">
        <v>831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6" t="s">
        <v>719</v>
      </c>
      <c r="B2" s="6" t="s">
        <v>0</v>
      </c>
      <c r="C2" s="6" t="s">
        <v>305</v>
      </c>
      <c r="D2" s="6" t="s">
        <v>149</v>
      </c>
      <c r="E2" s="6" t="s">
        <v>150</v>
      </c>
      <c r="F2" s="4" t="s">
        <v>144</v>
      </c>
      <c r="G2" s="4" t="s">
        <v>143</v>
      </c>
      <c r="H2" s="4" t="s">
        <v>723</v>
      </c>
      <c r="I2" s="4" t="s">
        <v>146</v>
      </c>
      <c r="J2" s="4" t="s">
        <v>753</v>
      </c>
      <c r="K2" s="4" t="s">
        <v>145</v>
      </c>
    </row>
    <row r="3" spans="1:11" x14ac:dyDescent="0.2">
      <c r="A3" s="4" t="s">
        <v>326</v>
      </c>
      <c r="B3" s="4" t="s">
        <v>338</v>
      </c>
      <c r="C3" s="4">
        <v>1008</v>
      </c>
      <c r="D3" s="4">
        <v>336</v>
      </c>
      <c r="E3" s="4">
        <v>36.46</v>
      </c>
      <c r="F3" s="4">
        <v>75.02</v>
      </c>
      <c r="G3" s="4">
        <v>9.19</v>
      </c>
      <c r="H3" s="4" t="s">
        <v>419</v>
      </c>
      <c r="I3" s="4">
        <v>52.08</v>
      </c>
      <c r="J3" s="4">
        <v>-0.65600000000000003</v>
      </c>
      <c r="K3" s="4" t="s">
        <v>297</v>
      </c>
    </row>
    <row r="4" spans="1:11" x14ac:dyDescent="0.2">
      <c r="A4" s="4" t="s">
        <v>327</v>
      </c>
      <c r="B4" s="4" t="s">
        <v>339</v>
      </c>
      <c r="C4" s="4">
        <v>1005</v>
      </c>
      <c r="D4" s="4">
        <v>335</v>
      </c>
      <c r="E4" s="4">
        <v>36.46</v>
      </c>
      <c r="F4" s="4">
        <v>78</v>
      </c>
      <c r="G4" s="4">
        <v>9.24</v>
      </c>
      <c r="H4" s="4" t="s">
        <v>420</v>
      </c>
      <c r="I4" s="4">
        <v>54.27</v>
      </c>
      <c r="J4" s="4">
        <v>-0.66700000000000004</v>
      </c>
      <c r="K4" s="4" t="s">
        <v>297</v>
      </c>
    </row>
    <row r="5" spans="1:11" x14ac:dyDescent="0.2">
      <c r="A5" s="4" t="s">
        <v>328</v>
      </c>
      <c r="B5" s="4" t="s">
        <v>340</v>
      </c>
      <c r="C5" s="4">
        <v>894</v>
      </c>
      <c r="D5" s="4">
        <v>298</v>
      </c>
      <c r="E5" s="4">
        <v>31.91</v>
      </c>
      <c r="F5" s="4">
        <v>66.22</v>
      </c>
      <c r="G5" s="4">
        <v>8.76</v>
      </c>
      <c r="H5" s="4" t="s">
        <v>421</v>
      </c>
      <c r="I5" s="4">
        <v>59.66</v>
      </c>
      <c r="J5" s="4">
        <v>-0.55400000000000005</v>
      </c>
      <c r="K5" s="4" t="s">
        <v>297</v>
      </c>
    </row>
    <row r="6" spans="1:11" x14ac:dyDescent="0.2">
      <c r="A6" s="4" t="s">
        <v>329</v>
      </c>
      <c r="B6" s="4" t="s">
        <v>341</v>
      </c>
      <c r="C6" s="4">
        <v>1095</v>
      </c>
      <c r="D6" s="4">
        <v>365</v>
      </c>
      <c r="E6" s="4">
        <v>37.92</v>
      </c>
      <c r="F6" s="4">
        <v>57.53</v>
      </c>
      <c r="G6" s="4">
        <v>8.99</v>
      </c>
      <c r="H6" s="4" t="s">
        <v>422</v>
      </c>
      <c r="I6" s="4">
        <v>56.71</v>
      </c>
      <c r="J6" s="4">
        <v>-0.48099999999999998</v>
      </c>
      <c r="K6" s="4" t="s">
        <v>297</v>
      </c>
    </row>
    <row r="7" spans="1:11" x14ac:dyDescent="0.2">
      <c r="A7" s="4" t="s">
        <v>330</v>
      </c>
      <c r="B7" s="4" t="s">
        <v>342</v>
      </c>
      <c r="C7" s="4">
        <v>993</v>
      </c>
      <c r="D7" s="4">
        <v>331</v>
      </c>
      <c r="E7" s="4">
        <v>35.28</v>
      </c>
      <c r="F7" s="4">
        <v>58.67</v>
      </c>
      <c r="G7" s="4">
        <v>8.74</v>
      </c>
      <c r="H7" s="4" t="s">
        <v>423</v>
      </c>
      <c r="I7" s="4">
        <v>52.54</v>
      </c>
      <c r="J7" s="4">
        <v>-0.60799999999999998</v>
      </c>
      <c r="K7" s="4" t="s">
        <v>297</v>
      </c>
    </row>
    <row r="8" spans="1:11" x14ac:dyDescent="0.2">
      <c r="A8" s="4" t="s">
        <v>331</v>
      </c>
      <c r="B8" s="4" t="s">
        <v>343</v>
      </c>
      <c r="C8" s="4">
        <v>972</v>
      </c>
      <c r="D8" s="4">
        <v>324</v>
      </c>
      <c r="E8" s="4">
        <v>34.79</v>
      </c>
      <c r="F8" s="4">
        <v>57.34</v>
      </c>
      <c r="G8" s="4">
        <v>8.5</v>
      </c>
      <c r="H8" s="4" t="s">
        <v>424</v>
      </c>
      <c r="I8" s="4">
        <v>54.6</v>
      </c>
      <c r="J8" s="4">
        <v>-0.58399999999999996</v>
      </c>
      <c r="K8" s="4" t="s">
        <v>297</v>
      </c>
    </row>
    <row r="9" spans="1:11" x14ac:dyDescent="0.2">
      <c r="A9" s="4" t="s">
        <v>332</v>
      </c>
      <c r="B9" s="4" t="s">
        <v>344</v>
      </c>
      <c r="C9" s="4">
        <v>885</v>
      </c>
      <c r="D9" s="4">
        <v>295</v>
      </c>
      <c r="E9" s="4">
        <v>32.21</v>
      </c>
      <c r="F9" s="4">
        <v>70.41</v>
      </c>
      <c r="G9" s="4">
        <v>9.43</v>
      </c>
      <c r="H9" s="4" t="s">
        <v>425</v>
      </c>
      <c r="I9" s="4">
        <v>62.95</v>
      </c>
      <c r="J9" s="4">
        <v>-0.61299999999999999</v>
      </c>
      <c r="K9" s="4" t="s">
        <v>297</v>
      </c>
    </row>
    <row r="10" spans="1:11" x14ac:dyDescent="0.2">
      <c r="A10" s="4" t="s">
        <v>333</v>
      </c>
      <c r="B10" s="4" t="s">
        <v>345</v>
      </c>
      <c r="C10" s="4">
        <v>993</v>
      </c>
      <c r="D10" s="4">
        <v>331</v>
      </c>
      <c r="E10" s="4">
        <v>35.35</v>
      </c>
      <c r="F10" s="4">
        <v>57.07</v>
      </c>
      <c r="G10" s="4">
        <v>8.57</v>
      </c>
      <c r="H10" s="4" t="s">
        <v>426</v>
      </c>
      <c r="I10" s="4">
        <v>51.09</v>
      </c>
      <c r="J10" s="4">
        <v>-0.622</v>
      </c>
      <c r="K10" s="4" t="s">
        <v>297</v>
      </c>
    </row>
    <row r="11" spans="1:11" x14ac:dyDescent="0.2">
      <c r="A11" s="4" t="s">
        <v>334</v>
      </c>
      <c r="B11" s="4" t="s">
        <v>346</v>
      </c>
      <c r="C11" s="4">
        <v>972</v>
      </c>
      <c r="D11" s="4">
        <v>324</v>
      </c>
      <c r="E11" s="4">
        <v>34.89</v>
      </c>
      <c r="F11" s="4">
        <v>58.38</v>
      </c>
      <c r="G11" s="4">
        <v>8.09</v>
      </c>
      <c r="H11" s="4" t="s">
        <v>427</v>
      </c>
      <c r="I11" s="4">
        <v>55.77</v>
      </c>
      <c r="J11" s="4">
        <v>-0.54</v>
      </c>
      <c r="K11" s="4" t="s">
        <v>297</v>
      </c>
    </row>
    <row r="12" spans="1:11" x14ac:dyDescent="0.2">
      <c r="A12" s="4" t="s">
        <v>335</v>
      </c>
      <c r="B12" s="4" t="s">
        <v>347</v>
      </c>
      <c r="C12" s="4">
        <v>885</v>
      </c>
      <c r="D12" s="4">
        <v>295</v>
      </c>
      <c r="E12" s="4">
        <v>32.31</v>
      </c>
      <c r="F12" s="4">
        <v>66.39</v>
      </c>
      <c r="G12" s="4">
        <v>9.35</v>
      </c>
      <c r="H12" s="4" t="s">
        <v>428</v>
      </c>
      <c r="I12" s="4">
        <v>60.61</v>
      </c>
      <c r="J12" s="4">
        <v>-0.66100000000000003</v>
      </c>
      <c r="K12" s="4" t="s">
        <v>297</v>
      </c>
    </row>
    <row r="13" spans="1:11" x14ac:dyDescent="0.2">
      <c r="A13" s="4" t="s">
        <v>336</v>
      </c>
      <c r="B13" s="4" t="s">
        <v>348</v>
      </c>
      <c r="C13" s="4">
        <v>945</v>
      </c>
      <c r="D13" s="4">
        <v>315</v>
      </c>
      <c r="E13" s="4">
        <v>33.979999999999997</v>
      </c>
      <c r="F13" s="4">
        <v>72.010000000000005</v>
      </c>
      <c r="G13" s="4">
        <v>8.73</v>
      </c>
      <c r="H13" s="4" t="s">
        <v>429</v>
      </c>
      <c r="I13" s="4">
        <v>58.92</v>
      </c>
      <c r="J13" s="4">
        <v>-0.628</v>
      </c>
      <c r="K13" s="4" t="s">
        <v>297</v>
      </c>
    </row>
    <row r="14" spans="1:11" x14ac:dyDescent="0.2">
      <c r="A14" s="4" t="s">
        <v>337</v>
      </c>
      <c r="B14" s="4" t="s">
        <v>349</v>
      </c>
      <c r="C14" s="4">
        <v>684</v>
      </c>
      <c r="D14" s="4">
        <v>228</v>
      </c>
      <c r="E14" s="4">
        <v>25.3</v>
      </c>
      <c r="F14" s="4">
        <v>75.55</v>
      </c>
      <c r="G14" s="4">
        <v>9.4600000000000009</v>
      </c>
      <c r="H14" s="4" t="s">
        <v>430</v>
      </c>
      <c r="I14" s="4">
        <v>70.569999999999993</v>
      </c>
      <c r="J14" s="4">
        <v>-0.16800000000000001</v>
      </c>
      <c r="K14" s="4" t="s">
        <v>297</v>
      </c>
    </row>
    <row r="15" spans="1:11" x14ac:dyDescent="0.2">
      <c r="A15" s="6" t="s">
        <v>591</v>
      </c>
      <c r="B15" s="6" t="s">
        <v>47</v>
      </c>
      <c r="C15" s="6">
        <f t="shared" ref="C15:C46" si="0">D15*3</f>
        <v>1164</v>
      </c>
      <c r="D15" s="6">
        <v>388</v>
      </c>
      <c r="E15" s="6">
        <v>43.45</v>
      </c>
      <c r="F15" s="4">
        <v>65.19</v>
      </c>
      <c r="G15" s="4">
        <v>10.11</v>
      </c>
      <c r="H15" s="4" t="s">
        <v>160</v>
      </c>
      <c r="I15" s="4">
        <v>54.61</v>
      </c>
      <c r="J15" s="4">
        <v>-0.71199999999999997</v>
      </c>
      <c r="K15" s="4" t="s">
        <v>303</v>
      </c>
    </row>
    <row r="16" spans="1:11" x14ac:dyDescent="0.2">
      <c r="A16" s="6" t="s">
        <v>592</v>
      </c>
      <c r="B16" s="6" t="s">
        <v>49</v>
      </c>
      <c r="C16" s="6">
        <f t="shared" si="0"/>
        <v>1074</v>
      </c>
      <c r="D16" s="6">
        <v>358</v>
      </c>
      <c r="E16" s="6">
        <v>38.82</v>
      </c>
      <c r="F16" s="4">
        <v>55.06</v>
      </c>
      <c r="G16" s="4">
        <v>7.63</v>
      </c>
      <c r="H16" s="4" t="s">
        <v>162</v>
      </c>
      <c r="I16" s="4">
        <v>61.09</v>
      </c>
      <c r="J16" s="4">
        <v>-0.48399999999999999</v>
      </c>
      <c r="K16" s="4" t="s">
        <v>303</v>
      </c>
    </row>
    <row r="17" spans="1:11" x14ac:dyDescent="0.2">
      <c r="A17" s="6" t="s">
        <v>593</v>
      </c>
      <c r="B17" s="6" t="s">
        <v>46</v>
      </c>
      <c r="C17" s="6">
        <f t="shared" si="0"/>
        <v>966</v>
      </c>
      <c r="D17" s="6">
        <v>322</v>
      </c>
      <c r="E17" s="6">
        <v>34.86</v>
      </c>
      <c r="F17" s="4">
        <v>75.2</v>
      </c>
      <c r="G17" s="4">
        <v>9.16</v>
      </c>
      <c r="H17" s="4" t="s">
        <v>159</v>
      </c>
      <c r="I17" s="4">
        <v>58.2</v>
      </c>
      <c r="J17" s="4">
        <v>-0.68400000000000005</v>
      </c>
      <c r="K17" s="4" t="s">
        <v>303</v>
      </c>
    </row>
    <row r="18" spans="1:11" x14ac:dyDescent="0.2">
      <c r="A18" s="6" t="s">
        <v>594</v>
      </c>
      <c r="B18" s="6" t="s">
        <v>48</v>
      </c>
      <c r="C18" s="6">
        <f t="shared" si="0"/>
        <v>987</v>
      </c>
      <c r="D18" s="6">
        <v>329</v>
      </c>
      <c r="E18" s="6">
        <v>34.93</v>
      </c>
      <c r="F18" s="4">
        <v>58.46</v>
      </c>
      <c r="G18" s="4">
        <v>8.73</v>
      </c>
      <c r="H18" s="4" t="s">
        <v>161</v>
      </c>
      <c r="I18" s="4">
        <v>53.16</v>
      </c>
      <c r="J18" s="4">
        <v>-0.56399999999999995</v>
      </c>
      <c r="K18" s="4" t="s">
        <v>303</v>
      </c>
    </row>
    <row r="19" spans="1:11" x14ac:dyDescent="0.2">
      <c r="A19" s="6" t="s">
        <v>11</v>
      </c>
      <c r="B19" s="6" t="s">
        <v>60</v>
      </c>
      <c r="C19" s="6">
        <f t="shared" si="0"/>
        <v>969</v>
      </c>
      <c r="D19" s="6">
        <v>323</v>
      </c>
      <c r="E19" s="6">
        <v>34.92</v>
      </c>
      <c r="F19" s="4">
        <v>72.08</v>
      </c>
      <c r="G19" s="4">
        <v>9.0399999999999991</v>
      </c>
      <c r="H19" s="4" t="s">
        <v>176</v>
      </c>
      <c r="I19" s="4">
        <v>60.12</v>
      </c>
      <c r="J19" s="4">
        <v>-0.63400000000000001</v>
      </c>
      <c r="K19" s="4" t="s">
        <v>303</v>
      </c>
    </row>
    <row r="20" spans="1:11" x14ac:dyDescent="0.2">
      <c r="A20" s="6" t="s">
        <v>12</v>
      </c>
      <c r="B20" s="6" t="s">
        <v>61</v>
      </c>
      <c r="C20" s="6">
        <f t="shared" si="0"/>
        <v>945</v>
      </c>
      <c r="D20" s="6">
        <v>315</v>
      </c>
      <c r="E20" s="6">
        <v>34.43</v>
      </c>
      <c r="F20" s="4">
        <v>67.94</v>
      </c>
      <c r="G20" s="4">
        <v>9.4</v>
      </c>
      <c r="H20" s="4" t="s">
        <v>177</v>
      </c>
      <c r="I20" s="4">
        <v>56.73</v>
      </c>
      <c r="J20" s="4">
        <v>-0.64100000000000001</v>
      </c>
      <c r="K20" s="4" t="s">
        <v>303</v>
      </c>
    </row>
    <row r="21" spans="1:11" x14ac:dyDescent="0.2">
      <c r="A21" s="6" t="s">
        <v>715</v>
      </c>
      <c r="B21" s="6" t="s">
        <v>62</v>
      </c>
      <c r="C21" s="6">
        <f t="shared" si="0"/>
        <v>987</v>
      </c>
      <c r="D21" s="6">
        <v>329</v>
      </c>
      <c r="E21" s="6">
        <v>35</v>
      </c>
      <c r="F21" s="4">
        <v>60.57</v>
      </c>
      <c r="G21" s="4">
        <v>8.73</v>
      </c>
      <c r="H21" s="4" t="s">
        <v>178</v>
      </c>
      <c r="I21" s="4">
        <v>53.43</v>
      </c>
      <c r="J21" s="4">
        <v>-0.58399999999999996</v>
      </c>
      <c r="K21" s="4" t="s">
        <v>303</v>
      </c>
    </row>
    <row r="22" spans="1:11" x14ac:dyDescent="0.2">
      <c r="A22" s="6" t="s">
        <v>716</v>
      </c>
      <c r="B22" s="6" t="s">
        <v>63</v>
      </c>
      <c r="C22" s="6">
        <f t="shared" si="0"/>
        <v>1080</v>
      </c>
      <c r="D22" s="6">
        <v>360</v>
      </c>
      <c r="E22" s="6">
        <v>38.89</v>
      </c>
      <c r="F22" s="4">
        <v>57.67</v>
      </c>
      <c r="G22" s="4">
        <v>8.5500000000000007</v>
      </c>
      <c r="H22" s="4" t="s">
        <v>179</v>
      </c>
      <c r="I22" s="4">
        <v>62.14</v>
      </c>
      <c r="J22" s="4">
        <v>-0.46899999999999997</v>
      </c>
      <c r="K22" s="4" t="s">
        <v>303</v>
      </c>
    </row>
    <row r="23" spans="1:11" x14ac:dyDescent="0.2">
      <c r="A23" s="6" t="s">
        <v>595</v>
      </c>
      <c r="B23" s="6" t="s">
        <v>81</v>
      </c>
      <c r="C23" s="6">
        <f t="shared" si="0"/>
        <v>972</v>
      </c>
      <c r="D23" s="6">
        <v>324</v>
      </c>
      <c r="E23" s="6">
        <v>34.6</v>
      </c>
      <c r="F23" s="4">
        <v>58.92</v>
      </c>
      <c r="G23" s="4">
        <v>8.7100000000000009</v>
      </c>
      <c r="H23" s="4" t="s">
        <v>199</v>
      </c>
      <c r="I23" s="4">
        <v>55.8</v>
      </c>
      <c r="J23" s="4">
        <v>-0.57799999999999996</v>
      </c>
      <c r="K23" s="4" t="s">
        <v>297</v>
      </c>
    </row>
    <row r="24" spans="1:11" x14ac:dyDescent="0.2">
      <c r="A24" s="6" t="s">
        <v>596</v>
      </c>
      <c r="B24" s="6" t="s">
        <v>85</v>
      </c>
      <c r="C24" s="6">
        <f t="shared" si="0"/>
        <v>885</v>
      </c>
      <c r="D24" s="6">
        <v>295</v>
      </c>
      <c r="E24" s="6">
        <v>32.299999999999997</v>
      </c>
      <c r="F24" s="4">
        <v>68.81</v>
      </c>
      <c r="G24" s="4">
        <v>9.32</v>
      </c>
      <c r="H24" s="4" t="s">
        <v>202</v>
      </c>
      <c r="I24" s="4">
        <v>65.59</v>
      </c>
      <c r="J24" s="4">
        <v>-0.60499999999999998</v>
      </c>
      <c r="K24" s="4" t="s">
        <v>297</v>
      </c>
    </row>
    <row r="25" spans="1:11" s="3" customFormat="1" x14ac:dyDescent="0.2">
      <c r="A25" s="7" t="s">
        <v>597</v>
      </c>
      <c r="B25" s="7" t="s">
        <v>83</v>
      </c>
      <c r="C25" s="7">
        <f t="shared" si="0"/>
        <v>7248</v>
      </c>
      <c r="D25" s="7">
        <v>2416</v>
      </c>
      <c r="E25" s="7">
        <v>266.69</v>
      </c>
      <c r="F25" s="8">
        <v>46.48</v>
      </c>
      <c r="G25" s="8">
        <v>8.8000000000000007</v>
      </c>
      <c r="H25" s="8" t="s">
        <v>201</v>
      </c>
      <c r="I25" s="8">
        <v>79.599999999999994</v>
      </c>
      <c r="J25" s="8">
        <v>-0.43099999999999999</v>
      </c>
      <c r="K25" s="8" t="s">
        <v>302</v>
      </c>
    </row>
    <row r="26" spans="1:11" x14ac:dyDescent="0.2">
      <c r="A26" s="6" t="s">
        <v>598</v>
      </c>
      <c r="B26" s="6" t="s">
        <v>86</v>
      </c>
      <c r="C26" s="6">
        <f t="shared" si="0"/>
        <v>993</v>
      </c>
      <c r="D26" s="6">
        <v>331</v>
      </c>
      <c r="E26" s="6">
        <v>35.51</v>
      </c>
      <c r="F26" s="4">
        <v>58.88</v>
      </c>
      <c r="G26" s="4">
        <v>8.57</v>
      </c>
      <c r="H26" s="9" t="s">
        <v>203</v>
      </c>
      <c r="I26" s="4">
        <v>53.72</v>
      </c>
      <c r="J26" s="4">
        <v>-0.57999999999999996</v>
      </c>
      <c r="K26" s="4" t="s">
        <v>297</v>
      </c>
    </row>
    <row r="27" spans="1:11" x14ac:dyDescent="0.2">
      <c r="A27" s="6" t="s">
        <v>599</v>
      </c>
      <c r="B27" s="6" t="s">
        <v>82</v>
      </c>
      <c r="C27" s="6">
        <f t="shared" si="0"/>
        <v>972</v>
      </c>
      <c r="D27" s="6">
        <v>324</v>
      </c>
      <c r="E27" s="6">
        <v>34.76</v>
      </c>
      <c r="F27" s="4">
        <v>60.25</v>
      </c>
      <c r="G27" s="4">
        <v>8.5</v>
      </c>
      <c r="H27" s="4" t="s">
        <v>200</v>
      </c>
      <c r="I27" s="4">
        <v>58.49</v>
      </c>
      <c r="J27" s="4">
        <v>-0.57599999999999996</v>
      </c>
      <c r="K27" s="4" t="s">
        <v>297</v>
      </c>
    </row>
    <row r="28" spans="1:11" x14ac:dyDescent="0.2">
      <c r="A28" s="6" t="s">
        <v>600</v>
      </c>
      <c r="B28" s="6" t="s">
        <v>84</v>
      </c>
      <c r="C28" s="6">
        <f t="shared" si="0"/>
        <v>948</v>
      </c>
      <c r="D28" s="6">
        <v>316</v>
      </c>
      <c r="E28" s="6">
        <v>34.027999999999999</v>
      </c>
      <c r="F28" s="4">
        <v>69</v>
      </c>
      <c r="G28" s="4">
        <v>8.89</v>
      </c>
      <c r="H28" s="4" t="s">
        <v>204</v>
      </c>
      <c r="I28" s="4">
        <v>62.44</v>
      </c>
      <c r="J28" s="4">
        <v>-0.57499999999999996</v>
      </c>
      <c r="K28" s="4" t="s">
        <v>297</v>
      </c>
    </row>
    <row r="29" spans="1:11" x14ac:dyDescent="0.2">
      <c r="A29" s="6" t="s">
        <v>601</v>
      </c>
      <c r="B29" s="6" t="s">
        <v>90</v>
      </c>
      <c r="C29" s="6">
        <f t="shared" si="0"/>
        <v>882</v>
      </c>
      <c r="D29" s="6">
        <v>294</v>
      </c>
      <c r="E29" s="6">
        <v>32.130000000000003</v>
      </c>
      <c r="F29" s="4">
        <v>70.11</v>
      </c>
      <c r="G29" s="4">
        <v>9.23</v>
      </c>
      <c r="H29" s="4" t="s">
        <v>211</v>
      </c>
      <c r="I29" s="4">
        <v>62.79</v>
      </c>
      <c r="J29" s="4">
        <v>-0.622</v>
      </c>
      <c r="K29" s="4" t="s">
        <v>297</v>
      </c>
    </row>
    <row r="30" spans="1:11" x14ac:dyDescent="0.2">
      <c r="A30" s="6" t="s">
        <v>602</v>
      </c>
      <c r="B30" s="6" t="s">
        <v>88</v>
      </c>
      <c r="C30" s="6">
        <f t="shared" si="0"/>
        <v>969</v>
      </c>
      <c r="D30" s="6">
        <v>323</v>
      </c>
      <c r="E30" s="6">
        <v>34.51</v>
      </c>
      <c r="F30" s="4">
        <v>59.66</v>
      </c>
      <c r="G30" s="4">
        <v>8.8000000000000007</v>
      </c>
      <c r="H30" s="4" t="s">
        <v>209</v>
      </c>
      <c r="I30" s="4">
        <v>54.43</v>
      </c>
      <c r="J30" s="4">
        <v>-0.60399999999999998</v>
      </c>
      <c r="K30" s="4" t="s">
        <v>297</v>
      </c>
    </row>
    <row r="31" spans="1:11" x14ac:dyDescent="0.2">
      <c r="A31" s="6" t="s">
        <v>603</v>
      </c>
      <c r="B31" s="6" t="s">
        <v>87</v>
      </c>
      <c r="C31" s="6">
        <f t="shared" si="0"/>
        <v>972</v>
      </c>
      <c r="D31" s="6">
        <v>324</v>
      </c>
      <c r="E31" s="6">
        <v>34.81</v>
      </c>
      <c r="F31" s="4">
        <v>56.98</v>
      </c>
      <c r="G31" s="4">
        <v>8.3800000000000008</v>
      </c>
      <c r="H31" s="4" t="s">
        <v>208</v>
      </c>
      <c r="I31" s="4">
        <v>53.7</v>
      </c>
      <c r="J31" s="4">
        <v>-0.60799999999999998</v>
      </c>
      <c r="K31" s="4" t="s">
        <v>297</v>
      </c>
    </row>
    <row r="32" spans="1:11" x14ac:dyDescent="0.2">
      <c r="A32" s="6" t="s">
        <v>604</v>
      </c>
      <c r="B32" s="6" t="s">
        <v>89</v>
      </c>
      <c r="C32" s="6">
        <f t="shared" si="0"/>
        <v>951</v>
      </c>
      <c r="D32" s="6">
        <v>317</v>
      </c>
      <c r="E32" s="6">
        <v>34.24</v>
      </c>
      <c r="F32" s="4">
        <v>71.42</v>
      </c>
      <c r="G32" s="4">
        <v>9.0500000000000007</v>
      </c>
      <c r="H32" s="4" t="s">
        <v>210</v>
      </c>
      <c r="I32" s="4">
        <v>58.2</v>
      </c>
      <c r="J32" s="4">
        <v>-0.66700000000000004</v>
      </c>
      <c r="K32" s="4" t="s">
        <v>297</v>
      </c>
    </row>
    <row r="33" spans="1:11" x14ac:dyDescent="0.2">
      <c r="A33" s="6" t="s">
        <v>619</v>
      </c>
      <c r="B33" s="6" t="s">
        <v>97</v>
      </c>
      <c r="C33" s="6">
        <f t="shared" si="0"/>
        <v>534</v>
      </c>
      <c r="D33" s="6">
        <v>178</v>
      </c>
      <c r="E33" s="6">
        <v>19.09</v>
      </c>
      <c r="F33" s="4">
        <v>56.43</v>
      </c>
      <c r="G33" s="4">
        <v>6.32</v>
      </c>
      <c r="H33" s="4" t="s">
        <v>226</v>
      </c>
      <c r="I33" s="4">
        <v>67.42</v>
      </c>
      <c r="J33" s="4">
        <v>-0.56000000000000005</v>
      </c>
      <c r="K33" s="4" t="s">
        <v>297</v>
      </c>
    </row>
    <row r="34" spans="1:11" x14ac:dyDescent="0.2">
      <c r="A34" s="6" t="s">
        <v>605</v>
      </c>
      <c r="B34" s="6" t="s">
        <v>321</v>
      </c>
      <c r="C34" s="6">
        <f t="shared" si="0"/>
        <v>969</v>
      </c>
      <c r="D34" s="6">
        <v>323</v>
      </c>
      <c r="E34" s="6">
        <v>34.51</v>
      </c>
      <c r="F34" s="4">
        <v>59.66</v>
      </c>
      <c r="G34" s="4">
        <v>8.8000000000000007</v>
      </c>
      <c r="H34" s="4" t="s">
        <v>227</v>
      </c>
      <c r="I34" s="4">
        <v>54.43</v>
      </c>
      <c r="J34" s="4">
        <v>-0.60399999999999998</v>
      </c>
      <c r="K34" s="4" t="s">
        <v>297</v>
      </c>
    </row>
    <row r="35" spans="1:11" x14ac:dyDescent="0.2">
      <c r="A35" s="6" t="s">
        <v>606</v>
      </c>
      <c r="B35" s="6" t="s">
        <v>98</v>
      </c>
      <c r="C35" s="6">
        <f t="shared" si="0"/>
        <v>1035</v>
      </c>
      <c r="D35" s="6">
        <v>345</v>
      </c>
      <c r="E35" s="6">
        <v>36.82</v>
      </c>
      <c r="F35" s="4">
        <v>56.64</v>
      </c>
      <c r="G35" s="4">
        <v>8.3800000000000008</v>
      </c>
      <c r="H35" s="4" t="s">
        <v>228</v>
      </c>
      <c r="I35" s="4">
        <v>55.8</v>
      </c>
      <c r="J35" s="4">
        <v>-0.55100000000000005</v>
      </c>
      <c r="K35" s="4" t="s">
        <v>297</v>
      </c>
    </row>
    <row r="36" spans="1:11" x14ac:dyDescent="0.2">
      <c r="A36" s="6" t="s">
        <v>607</v>
      </c>
      <c r="B36" s="6" t="s">
        <v>110</v>
      </c>
      <c r="C36" s="6">
        <f t="shared" si="0"/>
        <v>882</v>
      </c>
      <c r="D36" s="6">
        <v>294</v>
      </c>
      <c r="E36" s="6">
        <v>32.119999999999997</v>
      </c>
      <c r="F36" s="4">
        <v>69.540000000000006</v>
      </c>
      <c r="G36" s="4">
        <v>9.06</v>
      </c>
      <c r="H36" s="4" t="s">
        <v>252</v>
      </c>
      <c r="I36" s="4">
        <v>63.78</v>
      </c>
      <c r="J36" s="4">
        <v>-0.6</v>
      </c>
      <c r="K36" s="4" t="s">
        <v>297</v>
      </c>
    </row>
    <row r="37" spans="1:11" x14ac:dyDescent="0.2">
      <c r="A37" s="6" t="s">
        <v>608</v>
      </c>
      <c r="B37" s="6" t="s">
        <v>108</v>
      </c>
      <c r="C37" s="6">
        <f t="shared" si="0"/>
        <v>969</v>
      </c>
      <c r="D37" s="6">
        <v>323</v>
      </c>
      <c r="E37" s="6">
        <v>34.49</v>
      </c>
      <c r="F37" s="4">
        <v>59.02</v>
      </c>
      <c r="G37" s="4">
        <v>8.8000000000000007</v>
      </c>
      <c r="H37" s="4" t="s">
        <v>250</v>
      </c>
      <c r="I37" s="4">
        <v>55.63</v>
      </c>
      <c r="J37" s="4">
        <v>-0.59599999999999997</v>
      </c>
      <c r="K37" s="4" t="s">
        <v>297</v>
      </c>
    </row>
    <row r="38" spans="1:11" x14ac:dyDescent="0.2">
      <c r="A38" s="6" t="s">
        <v>609</v>
      </c>
      <c r="B38" s="6" t="s">
        <v>109</v>
      </c>
      <c r="C38" s="6">
        <f t="shared" si="0"/>
        <v>990</v>
      </c>
      <c r="D38" s="6">
        <v>330</v>
      </c>
      <c r="E38" s="6">
        <v>35.5</v>
      </c>
      <c r="F38" s="4">
        <v>58.31</v>
      </c>
      <c r="G38" s="4">
        <v>8.3699999999999992</v>
      </c>
      <c r="H38" s="4" t="s">
        <v>251</v>
      </c>
      <c r="I38" s="4">
        <v>55.97</v>
      </c>
      <c r="J38" s="4">
        <v>-0.56899999999999995</v>
      </c>
      <c r="K38" s="4" t="s">
        <v>297</v>
      </c>
    </row>
    <row r="39" spans="1:11" ht="13.5" customHeight="1" x14ac:dyDescent="0.2">
      <c r="A39" s="6" t="s">
        <v>610</v>
      </c>
      <c r="B39" s="6" t="s">
        <v>111</v>
      </c>
      <c r="C39" s="6">
        <f t="shared" si="0"/>
        <v>954</v>
      </c>
      <c r="D39" s="6">
        <v>318</v>
      </c>
      <c r="E39" s="6">
        <v>34.270000000000003</v>
      </c>
      <c r="F39" s="4">
        <v>72.44</v>
      </c>
      <c r="G39" s="4">
        <v>9.0500000000000007</v>
      </c>
      <c r="H39" s="4" t="s">
        <v>253</v>
      </c>
      <c r="I39" s="4">
        <v>57.42</v>
      </c>
      <c r="J39" s="4">
        <v>-0.66700000000000004</v>
      </c>
      <c r="K39" s="4" t="s">
        <v>297</v>
      </c>
    </row>
    <row r="40" spans="1:11" x14ac:dyDescent="0.2">
      <c r="A40" s="6" t="s">
        <v>611</v>
      </c>
      <c r="B40" s="6" t="s">
        <v>114</v>
      </c>
      <c r="C40" s="6">
        <f t="shared" si="0"/>
        <v>702</v>
      </c>
      <c r="D40" s="6">
        <v>234</v>
      </c>
      <c r="E40" s="6">
        <v>25.08</v>
      </c>
      <c r="F40" s="4">
        <v>80.8</v>
      </c>
      <c r="G40" s="4">
        <v>6.44</v>
      </c>
      <c r="H40" s="4" t="s">
        <v>258</v>
      </c>
      <c r="I40" s="4">
        <v>60.43</v>
      </c>
      <c r="J40" s="4">
        <v>-0.52400000000000002</v>
      </c>
      <c r="K40" s="4" t="s">
        <v>297</v>
      </c>
    </row>
    <row r="41" spans="1:11" ht="13.5" customHeight="1" x14ac:dyDescent="0.2">
      <c r="A41" s="6" t="s">
        <v>612</v>
      </c>
      <c r="B41" s="6" t="s">
        <v>115</v>
      </c>
      <c r="C41" s="6">
        <f t="shared" si="0"/>
        <v>738</v>
      </c>
      <c r="D41" s="6">
        <v>246</v>
      </c>
      <c r="E41" s="6">
        <v>25.16</v>
      </c>
      <c r="F41" s="4">
        <v>64.69</v>
      </c>
      <c r="G41" s="4">
        <v>5.33</v>
      </c>
      <c r="H41" s="4" t="s">
        <v>259</v>
      </c>
      <c r="I41" s="4">
        <v>54.43</v>
      </c>
      <c r="J41" s="4">
        <v>-0.378</v>
      </c>
      <c r="K41" s="4" t="s">
        <v>297</v>
      </c>
    </row>
    <row r="42" spans="1:11" x14ac:dyDescent="0.2">
      <c r="A42" s="6" t="s">
        <v>613</v>
      </c>
      <c r="B42" s="6" t="s">
        <v>116</v>
      </c>
      <c r="C42" s="6">
        <f t="shared" si="0"/>
        <v>975</v>
      </c>
      <c r="D42" s="6">
        <v>325</v>
      </c>
      <c r="E42" s="6">
        <v>34.89</v>
      </c>
      <c r="F42" s="4">
        <v>57.14</v>
      </c>
      <c r="G42" s="4">
        <v>8.1300000000000008</v>
      </c>
      <c r="H42" s="4" t="s">
        <v>260</v>
      </c>
      <c r="I42" s="4">
        <v>55.32</v>
      </c>
      <c r="J42" s="4">
        <v>-0.61199999999999999</v>
      </c>
      <c r="K42" s="4" t="s">
        <v>297</v>
      </c>
    </row>
    <row r="43" spans="1:11" x14ac:dyDescent="0.2">
      <c r="A43" s="6" t="s">
        <v>614</v>
      </c>
      <c r="B43" s="6" t="s">
        <v>117</v>
      </c>
      <c r="C43" s="6">
        <f t="shared" si="0"/>
        <v>1074</v>
      </c>
      <c r="D43" s="6">
        <v>358</v>
      </c>
      <c r="E43" s="6">
        <v>39.83</v>
      </c>
      <c r="F43" s="4">
        <v>59.51</v>
      </c>
      <c r="G43" s="4">
        <v>9.42</v>
      </c>
      <c r="H43" s="4" t="s">
        <v>261</v>
      </c>
      <c r="I43" s="4">
        <v>58.35</v>
      </c>
      <c r="J43" s="4">
        <v>-0.57599999999999996</v>
      </c>
      <c r="K43" s="4" t="s">
        <v>297</v>
      </c>
    </row>
    <row r="44" spans="1:11" x14ac:dyDescent="0.2">
      <c r="A44" s="6" t="s">
        <v>615</v>
      </c>
      <c r="B44" s="6" t="s">
        <v>123</v>
      </c>
      <c r="C44" s="6">
        <f t="shared" si="0"/>
        <v>882</v>
      </c>
      <c r="D44" s="6">
        <v>294</v>
      </c>
      <c r="E44" s="6">
        <v>32.11</v>
      </c>
      <c r="F44" s="4">
        <v>71.290000000000006</v>
      </c>
      <c r="G44" s="4">
        <v>9.2100000000000009</v>
      </c>
      <c r="H44" s="4" t="s">
        <v>280</v>
      </c>
      <c r="I44" s="4">
        <v>62.79</v>
      </c>
      <c r="J44" s="4">
        <v>-0.61899999999999999</v>
      </c>
      <c r="K44" s="4" t="s">
        <v>297</v>
      </c>
    </row>
    <row r="45" spans="1:11" x14ac:dyDescent="0.2">
      <c r="A45" s="6" t="s">
        <v>616</v>
      </c>
      <c r="B45" s="6" t="s">
        <v>124</v>
      </c>
      <c r="C45" s="6">
        <f t="shared" si="0"/>
        <v>969</v>
      </c>
      <c r="D45" s="6">
        <v>323</v>
      </c>
      <c r="E45" s="6">
        <v>34.51</v>
      </c>
      <c r="F45" s="4">
        <v>59.66</v>
      </c>
      <c r="G45" s="4">
        <v>8.8000000000000007</v>
      </c>
      <c r="H45" s="4" t="s">
        <v>281</v>
      </c>
      <c r="I45" s="4">
        <v>54.43</v>
      </c>
      <c r="J45" s="4">
        <v>-0.60399999999999998</v>
      </c>
      <c r="K45" s="4" t="s">
        <v>297</v>
      </c>
    </row>
    <row r="46" spans="1:11" x14ac:dyDescent="0.2">
      <c r="A46" s="6" t="s">
        <v>617</v>
      </c>
      <c r="B46" s="6" t="s">
        <v>125</v>
      </c>
      <c r="C46" s="6">
        <f t="shared" si="0"/>
        <v>972</v>
      </c>
      <c r="D46" s="6">
        <v>324</v>
      </c>
      <c r="E46" s="6">
        <v>34.65</v>
      </c>
      <c r="F46" s="4">
        <v>63.16</v>
      </c>
      <c r="G46" s="4">
        <v>8.02</v>
      </c>
      <c r="H46" s="4" t="s">
        <v>282</v>
      </c>
      <c r="I46" s="4">
        <v>53.7</v>
      </c>
      <c r="J46" s="4">
        <v>-0.58399999999999996</v>
      </c>
      <c r="K46" s="4" t="s">
        <v>297</v>
      </c>
    </row>
    <row r="47" spans="1:11" x14ac:dyDescent="0.2">
      <c r="A47" s="6" t="s">
        <v>618</v>
      </c>
      <c r="B47" s="6" t="s">
        <v>126</v>
      </c>
      <c r="C47" s="6">
        <f t="shared" ref="C47:C88" si="1">D47*3</f>
        <v>951</v>
      </c>
      <c r="D47" s="6">
        <v>317</v>
      </c>
      <c r="E47" s="6">
        <v>34.159999999999997</v>
      </c>
      <c r="F47" s="4">
        <v>73.73</v>
      </c>
      <c r="G47" s="4">
        <v>9.0500000000000007</v>
      </c>
      <c r="H47" s="4" t="s">
        <v>283</v>
      </c>
      <c r="I47" s="4">
        <v>58.83</v>
      </c>
      <c r="J47" s="4">
        <v>-0.65200000000000002</v>
      </c>
      <c r="K47" s="4" t="s">
        <v>297</v>
      </c>
    </row>
    <row r="48" spans="1:11" x14ac:dyDescent="0.2">
      <c r="A48" s="6" t="s">
        <v>351</v>
      </c>
      <c r="B48" s="4" t="s">
        <v>776</v>
      </c>
      <c r="C48" s="6">
        <v>1992</v>
      </c>
      <c r="D48" s="6">
        <v>663</v>
      </c>
      <c r="E48" s="4">
        <v>70.790000000000006</v>
      </c>
      <c r="F48" s="4">
        <v>52.26</v>
      </c>
      <c r="G48" s="4">
        <v>6.7</v>
      </c>
      <c r="H48" s="4" t="s">
        <v>431</v>
      </c>
      <c r="I48" s="4">
        <v>75.97</v>
      </c>
      <c r="J48" s="4">
        <v>-0.54300000000000004</v>
      </c>
      <c r="K48" s="4" t="s">
        <v>297</v>
      </c>
    </row>
    <row r="49" spans="1:11" x14ac:dyDescent="0.2">
      <c r="A49" s="6" t="s">
        <v>353</v>
      </c>
      <c r="B49" s="4" t="s">
        <v>352</v>
      </c>
      <c r="C49" s="6">
        <v>1851</v>
      </c>
      <c r="D49" s="6">
        <v>617</v>
      </c>
      <c r="E49" s="4">
        <v>65.849999999999994</v>
      </c>
      <c r="F49" s="4">
        <v>49.73</v>
      </c>
      <c r="G49" s="4">
        <v>6.02</v>
      </c>
      <c r="H49" s="4" t="s">
        <v>432</v>
      </c>
      <c r="I49" s="4">
        <v>68.2</v>
      </c>
      <c r="J49" s="4">
        <v>-0.33100000000000002</v>
      </c>
      <c r="K49" s="4" t="s">
        <v>297</v>
      </c>
    </row>
    <row r="50" spans="1:11" x14ac:dyDescent="0.2">
      <c r="A50" s="6" t="s">
        <v>355</v>
      </c>
      <c r="B50" s="4" t="s">
        <v>354</v>
      </c>
      <c r="C50" s="6">
        <v>2052</v>
      </c>
      <c r="D50" s="6">
        <v>684</v>
      </c>
      <c r="E50" s="4">
        <v>75.42</v>
      </c>
      <c r="F50" s="4">
        <v>51.78</v>
      </c>
      <c r="G50" s="4">
        <v>5.56</v>
      </c>
      <c r="H50" s="4" t="s">
        <v>433</v>
      </c>
      <c r="I50" s="4">
        <v>78.03</v>
      </c>
      <c r="J50" s="4">
        <v>-0.40600000000000003</v>
      </c>
      <c r="K50" s="4" t="s">
        <v>297</v>
      </c>
    </row>
    <row r="51" spans="1:11" x14ac:dyDescent="0.2">
      <c r="A51" s="6" t="s">
        <v>620</v>
      </c>
      <c r="B51" s="6" t="s">
        <v>263</v>
      </c>
      <c r="C51" s="6">
        <f t="shared" si="1"/>
        <v>1962</v>
      </c>
      <c r="D51" s="6">
        <v>654</v>
      </c>
      <c r="E51" s="6">
        <v>72.59</v>
      </c>
      <c r="F51" s="4">
        <v>56.23</v>
      </c>
      <c r="G51" s="4">
        <v>5.47</v>
      </c>
      <c r="H51" s="4" t="s">
        <v>157</v>
      </c>
      <c r="I51" s="4">
        <v>78.59</v>
      </c>
      <c r="J51" s="4">
        <v>-0.42699999999999999</v>
      </c>
      <c r="K51" s="4" t="s">
        <v>303</v>
      </c>
    </row>
    <row r="52" spans="1:11" x14ac:dyDescent="0.2">
      <c r="A52" s="6" t="s">
        <v>13</v>
      </c>
      <c r="B52" s="6" t="s">
        <v>14</v>
      </c>
      <c r="C52" s="6">
        <f t="shared" si="1"/>
        <v>1983</v>
      </c>
      <c r="D52" s="6">
        <v>661</v>
      </c>
      <c r="E52" s="6">
        <v>73.16</v>
      </c>
      <c r="F52" s="4">
        <v>52.3</v>
      </c>
      <c r="G52" s="4">
        <v>5.29</v>
      </c>
      <c r="H52" s="4" t="s">
        <v>180</v>
      </c>
      <c r="I52" s="4">
        <v>77.78</v>
      </c>
      <c r="J52" s="4">
        <v>-0.49099999999999999</v>
      </c>
      <c r="K52" s="4" t="s">
        <v>303</v>
      </c>
    </row>
    <row r="53" spans="1:11" x14ac:dyDescent="0.2">
      <c r="A53" s="6" t="s">
        <v>621</v>
      </c>
      <c r="B53" s="6" t="s">
        <v>21</v>
      </c>
      <c r="C53" s="6">
        <f t="shared" si="1"/>
        <v>2034</v>
      </c>
      <c r="D53" s="6">
        <v>678</v>
      </c>
      <c r="E53" s="6">
        <v>74.66</v>
      </c>
      <c r="F53" s="4">
        <v>52.71</v>
      </c>
      <c r="G53" s="4">
        <v>5.61</v>
      </c>
      <c r="H53" s="4" t="s">
        <v>206</v>
      </c>
      <c r="I53" s="4">
        <v>79.73</v>
      </c>
      <c r="J53" s="4">
        <v>-0.372</v>
      </c>
      <c r="K53" s="4" t="s">
        <v>297</v>
      </c>
    </row>
    <row r="54" spans="1:11" x14ac:dyDescent="0.2">
      <c r="A54" s="6" t="s">
        <v>622</v>
      </c>
      <c r="B54" s="6" t="s">
        <v>28</v>
      </c>
      <c r="C54" s="6">
        <f t="shared" si="1"/>
        <v>2091</v>
      </c>
      <c r="D54" s="6">
        <v>697</v>
      </c>
      <c r="E54" s="6">
        <v>76.77</v>
      </c>
      <c r="F54" s="4">
        <v>50.55</v>
      </c>
      <c r="G54" s="4">
        <v>5.43</v>
      </c>
      <c r="H54" s="4" t="s">
        <v>221</v>
      </c>
      <c r="I54" s="4">
        <v>79.540000000000006</v>
      </c>
      <c r="J54" s="4">
        <v>-0.41599999999999998</v>
      </c>
      <c r="K54" s="4" t="s">
        <v>297</v>
      </c>
    </row>
    <row r="55" spans="1:11" x14ac:dyDescent="0.2">
      <c r="A55" s="6" t="s">
        <v>623</v>
      </c>
      <c r="B55" s="6" t="s">
        <v>318</v>
      </c>
      <c r="C55" s="6">
        <f t="shared" si="1"/>
        <v>2091</v>
      </c>
      <c r="D55" s="6">
        <v>697</v>
      </c>
      <c r="E55" s="6">
        <v>76.790000000000006</v>
      </c>
      <c r="F55" s="4">
        <v>49.97</v>
      </c>
      <c r="G55" s="4">
        <v>5.48</v>
      </c>
      <c r="H55" s="4" t="s">
        <v>306</v>
      </c>
      <c r="I55" s="4">
        <v>80.37</v>
      </c>
      <c r="J55" s="4">
        <v>-0.40300000000000002</v>
      </c>
      <c r="K55" s="4" t="s">
        <v>297</v>
      </c>
    </row>
    <row r="56" spans="1:11" x14ac:dyDescent="0.2">
      <c r="A56" s="6" t="s">
        <v>624</v>
      </c>
      <c r="B56" s="6" t="s">
        <v>33</v>
      </c>
      <c r="C56" s="6">
        <f t="shared" si="1"/>
        <v>2091</v>
      </c>
      <c r="D56" s="6">
        <v>697</v>
      </c>
      <c r="E56" s="6">
        <v>76.8</v>
      </c>
      <c r="F56" s="4">
        <v>52.46</v>
      </c>
      <c r="G56" s="4">
        <v>5.44</v>
      </c>
      <c r="H56" s="4" t="s">
        <v>248</v>
      </c>
      <c r="I56" s="4">
        <v>79.7</v>
      </c>
      <c r="J56" s="4">
        <v>-0.42299999999999999</v>
      </c>
      <c r="K56" s="4" t="s">
        <v>297</v>
      </c>
    </row>
    <row r="57" spans="1:11" ht="15" customHeight="1" x14ac:dyDescent="0.2">
      <c r="A57" s="6" t="s">
        <v>625</v>
      </c>
      <c r="B57" s="6" t="s">
        <v>38</v>
      </c>
      <c r="C57" s="6">
        <f t="shared" si="1"/>
        <v>1980</v>
      </c>
      <c r="D57" s="6">
        <v>660</v>
      </c>
      <c r="E57" s="6">
        <v>72.8</v>
      </c>
      <c r="F57" s="4">
        <v>53.32</v>
      </c>
      <c r="G57" s="4">
        <v>5.54</v>
      </c>
      <c r="H57" s="9" t="s">
        <v>274</v>
      </c>
      <c r="I57" s="4">
        <v>77.150000000000006</v>
      </c>
      <c r="J57" s="4">
        <v>-0.46800000000000003</v>
      </c>
      <c r="K57" s="4" t="s">
        <v>297</v>
      </c>
    </row>
    <row r="58" spans="1:11" x14ac:dyDescent="0.2">
      <c r="A58" s="6" t="s">
        <v>626</v>
      </c>
      <c r="B58" s="6" t="s">
        <v>43</v>
      </c>
      <c r="C58" s="6">
        <f t="shared" si="1"/>
        <v>2091</v>
      </c>
      <c r="D58" s="6">
        <v>697</v>
      </c>
      <c r="E58" s="6">
        <v>76.86</v>
      </c>
      <c r="F58" s="4">
        <v>51.18</v>
      </c>
      <c r="G58" s="4">
        <v>5.39</v>
      </c>
      <c r="H58" s="4" t="s">
        <v>294</v>
      </c>
      <c r="I58" s="4">
        <v>80.37</v>
      </c>
      <c r="J58" s="4">
        <v>-0.41299999999999998</v>
      </c>
      <c r="K58" s="4" t="s">
        <v>297</v>
      </c>
    </row>
    <row r="59" spans="1:11" x14ac:dyDescent="0.2">
      <c r="A59" s="6" t="s">
        <v>357</v>
      </c>
      <c r="B59" s="4" t="s">
        <v>777</v>
      </c>
      <c r="C59" s="6">
        <v>1308</v>
      </c>
      <c r="D59" s="6">
        <v>435</v>
      </c>
      <c r="E59" s="4">
        <v>46.8</v>
      </c>
      <c r="F59" s="4">
        <v>53.01</v>
      </c>
      <c r="G59" s="4">
        <v>8.81</v>
      </c>
      <c r="H59" s="4" t="s">
        <v>434</v>
      </c>
      <c r="I59" s="4">
        <v>36.67</v>
      </c>
      <c r="J59" s="4">
        <v>-0.81699999999999995</v>
      </c>
      <c r="K59" s="4" t="s">
        <v>297</v>
      </c>
    </row>
    <row r="60" spans="1:11" x14ac:dyDescent="0.2">
      <c r="A60" s="6" t="s">
        <v>359</v>
      </c>
      <c r="B60" s="4" t="s">
        <v>358</v>
      </c>
      <c r="C60" s="6">
        <v>1170</v>
      </c>
      <c r="D60" s="6">
        <v>390</v>
      </c>
      <c r="E60" s="4">
        <v>42.66</v>
      </c>
      <c r="F60" s="4">
        <v>70.03</v>
      </c>
      <c r="G60" s="4">
        <v>8.94</v>
      </c>
      <c r="H60" s="4" t="s">
        <v>435</v>
      </c>
      <c r="I60" s="4">
        <v>43.85</v>
      </c>
      <c r="J60" s="4">
        <v>-0.86199999999999999</v>
      </c>
      <c r="K60" s="4" t="s">
        <v>297</v>
      </c>
    </row>
    <row r="61" spans="1:11" x14ac:dyDescent="0.2">
      <c r="A61" s="6" t="s">
        <v>361</v>
      </c>
      <c r="B61" s="4" t="s">
        <v>360</v>
      </c>
      <c r="C61" s="6">
        <v>1170</v>
      </c>
      <c r="D61" s="6">
        <v>390</v>
      </c>
      <c r="E61" s="4">
        <v>42.25</v>
      </c>
      <c r="F61" s="4">
        <v>46.93</v>
      </c>
      <c r="G61" s="4">
        <v>8.07</v>
      </c>
      <c r="H61" s="4" t="s">
        <v>436</v>
      </c>
      <c r="I61" s="4">
        <v>55.05</v>
      </c>
      <c r="J61" s="4">
        <v>-0.67100000000000004</v>
      </c>
      <c r="K61" s="4" t="s">
        <v>297</v>
      </c>
    </row>
    <row r="62" spans="1:11" x14ac:dyDescent="0.2">
      <c r="A62" s="6" t="s">
        <v>627</v>
      </c>
      <c r="B62" s="6" t="s">
        <v>268</v>
      </c>
      <c r="C62" s="6">
        <f t="shared" si="1"/>
        <v>1134</v>
      </c>
      <c r="D62" s="6">
        <v>378</v>
      </c>
      <c r="E62" s="6">
        <v>40.99</v>
      </c>
      <c r="F62" s="4">
        <v>65.2</v>
      </c>
      <c r="G62" s="4">
        <v>7.1</v>
      </c>
      <c r="H62" s="9" t="s">
        <v>158</v>
      </c>
      <c r="I62" s="4">
        <v>54.47</v>
      </c>
      <c r="J62" s="4">
        <v>-0.67300000000000004</v>
      </c>
      <c r="K62" s="4" t="s">
        <v>303</v>
      </c>
    </row>
    <row r="63" spans="1:11" x14ac:dyDescent="0.2">
      <c r="A63" s="6" t="s">
        <v>15</v>
      </c>
      <c r="B63" s="6" t="s">
        <v>16</v>
      </c>
      <c r="C63" s="6">
        <f t="shared" si="1"/>
        <v>1221</v>
      </c>
      <c r="D63" s="6">
        <v>407</v>
      </c>
      <c r="E63" s="6">
        <v>44.34</v>
      </c>
      <c r="F63" s="4">
        <v>56.62</v>
      </c>
      <c r="G63" s="4">
        <v>7.1</v>
      </c>
      <c r="H63" s="9" t="s">
        <v>181</v>
      </c>
      <c r="I63" s="4">
        <v>59.41</v>
      </c>
      <c r="J63" s="4">
        <v>-0.64700000000000002</v>
      </c>
      <c r="K63" s="4" t="s">
        <v>303</v>
      </c>
    </row>
    <row r="64" spans="1:11" x14ac:dyDescent="0.2">
      <c r="A64" s="6" t="s">
        <v>628</v>
      </c>
      <c r="B64" s="6" t="s">
        <v>20</v>
      </c>
      <c r="C64" s="6">
        <f t="shared" si="1"/>
        <v>1245</v>
      </c>
      <c r="D64" s="6">
        <v>415</v>
      </c>
      <c r="E64" s="6">
        <v>44.9</v>
      </c>
      <c r="F64" s="4">
        <v>45.46</v>
      </c>
      <c r="G64" s="4">
        <v>7.62</v>
      </c>
      <c r="H64" s="9" t="s">
        <v>205</v>
      </c>
      <c r="I64" s="4">
        <v>63.49</v>
      </c>
      <c r="J64" s="4">
        <v>-0.54800000000000004</v>
      </c>
      <c r="K64" s="4" t="s">
        <v>297</v>
      </c>
    </row>
    <row r="65" spans="1:11" x14ac:dyDescent="0.2">
      <c r="A65" s="6" t="s">
        <v>629</v>
      </c>
      <c r="B65" s="6" t="s">
        <v>22</v>
      </c>
      <c r="C65" s="6">
        <f t="shared" si="1"/>
        <v>1185</v>
      </c>
      <c r="D65" s="6">
        <v>395</v>
      </c>
      <c r="E65" s="6">
        <v>42.93</v>
      </c>
      <c r="F65" s="4">
        <v>47.21</v>
      </c>
      <c r="G65" s="4">
        <v>8.41</v>
      </c>
      <c r="H65" s="4" t="s">
        <v>207</v>
      </c>
      <c r="I65" s="4">
        <v>54.41</v>
      </c>
      <c r="J65" s="4">
        <v>-0.69199999999999995</v>
      </c>
      <c r="K65" s="4" t="s">
        <v>297</v>
      </c>
    </row>
    <row r="66" spans="1:11" s="3" customFormat="1" x14ac:dyDescent="0.2">
      <c r="A66" s="7" t="s">
        <v>630</v>
      </c>
      <c r="B66" s="7" t="s">
        <v>322</v>
      </c>
      <c r="C66" s="7">
        <f t="shared" si="1"/>
        <v>249</v>
      </c>
      <c r="D66" s="7">
        <v>83</v>
      </c>
      <c r="E66" s="7">
        <v>9.35</v>
      </c>
      <c r="F66" s="8">
        <v>59.51</v>
      </c>
      <c r="G66" s="8">
        <v>9.8800000000000008</v>
      </c>
      <c r="H66" s="8" t="s">
        <v>235</v>
      </c>
      <c r="I66" s="8">
        <v>33.979999999999997</v>
      </c>
      <c r="J66" s="8">
        <v>-1.016</v>
      </c>
      <c r="K66" s="8" t="s">
        <v>301</v>
      </c>
    </row>
    <row r="67" spans="1:11" x14ac:dyDescent="0.2">
      <c r="A67" s="6" t="s">
        <v>631</v>
      </c>
      <c r="B67" s="6" t="s">
        <v>34</v>
      </c>
      <c r="C67" s="6">
        <f t="shared" si="1"/>
        <v>1185</v>
      </c>
      <c r="D67" s="6">
        <v>395</v>
      </c>
      <c r="E67" s="6">
        <v>42.89</v>
      </c>
      <c r="F67" s="4">
        <v>47.89</v>
      </c>
      <c r="G67" s="4">
        <v>8.6</v>
      </c>
      <c r="H67" s="4" t="s">
        <v>249</v>
      </c>
      <c r="I67" s="4">
        <v>54.41</v>
      </c>
      <c r="J67" s="4">
        <v>-0.68400000000000005</v>
      </c>
      <c r="K67" s="4" t="s">
        <v>297</v>
      </c>
    </row>
    <row r="68" spans="1:11" x14ac:dyDescent="0.2">
      <c r="A68" s="6" t="s">
        <v>632</v>
      </c>
      <c r="B68" s="6" t="s">
        <v>37</v>
      </c>
      <c r="C68" s="6">
        <f t="shared" si="1"/>
        <v>1161</v>
      </c>
      <c r="D68" s="6">
        <v>387</v>
      </c>
      <c r="E68" s="6">
        <v>42.04</v>
      </c>
      <c r="F68" s="4">
        <v>64.930000000000007</v>
      </c>
      <c r="G68" s="4">
        <v>8.1300000000000008</v>
      </c>
      <c r="H68" s="4" t="s">
        <v>270</v>
      </c>
      <c r="I68" s="4">
        <v>55.22</v>
      </c>
      <c r="J68" s="4">
        <v>-0.72</v>
      </c>
      <c r="K68" s="4" t="s">
        <v>297</v>
      </c>
    </row>
    <row r="69" spans="1:11" x14ac:dyDescent="0.2">
      <c r="A69" s="6" t="s">
        <v>633</v>
      </c>
      <c r="B69" s="6" t="s">
        <v>42</v>
      </c>
      <c r="C69" s="6">
        <f t="shared" si="1"/>
        <v>1185</v>
      </c>
      <c r="D69" s="6">
        <v>395</v>
      </c>
      <c r="E69" s="6">
        <v>42.87</v>
      </c>
      <c r="F69" s="4">
        <v>49.91</v>
      </c>
      <c r="G69" s="4">
        <v>8.07</v>
      </c>
      <c r="H69" s="4" t="s">
        <v>284</v>
      </c>
      <c r="I69" s="4">
        <v>57.11</v>
      </c>
      <c r="J69" s="4">
        <v>-0.63700000000000001</v>
      </c>
      <c r="K69" s="4" t="s">
        <v>297</v>
      </c>
    </row>
    <row r="70" spans="1:11" x14ac:dyDescent="0.2">
      <c r="A70" s="6" t="s">
        <v>363</v>
      </c>
      <c r="B70" s="4" t="s">
        <v>362</v>
      </c>
      <c r="C70" s="6">
        <v>282</v>
      </c>
      <c r="D70" s="6">
        <v>93</v>
      </c>
      <c r="E70" s="4">
        <v>10.58</v>
      </c>
      <c r="F70" s="4">
        <v>81.61</v>
      </c>
      <c r="G70" s="4">
        <v>9.17</v>
      </c>
      <c r="H70" s="4" t="s">
        <v>437</v>
      </c>
      <c r="I70" s="4">
        <v>99.68</v>
      </c>
      <c r="J70" s="4">
        <v>-0.68</v>
      </c>
      <c r="K70" s="4" t="s">
        <v>297</v>
      </c>
    </row>
    <row r="71" spans="1:11" x14ac:dyDescent="0.2">
      <c r="A71" s="6" t="s">
        <v>779</v>
      </c>
      <c r="B71" s="4" t="s">
        <v>780</v>
      </c>
      <c r="C71" s="6">
        <v>312</v>
      </c>
      <c r="D71" s="6">
        <v>104</v>
      </c>
      <c r="E71" s="4">
        <v>11.19</v>
      </c>
      <c r="F71" s="4">
        <v>88.44</v>
      </c>
      <c r="G71" s="4">
        <v>9.2899999999999991</v>
      </c>
      <c r="H71" s="4" t="s">
        <v>438</v>
      </c>
      <c r="I71" s="4">
        <v>88.27</v>
      </c>
      <c r="J71" s="4">
        <v>-0.39500000000000002</v>
      </c>
      <c r="K71" s="4" t="s">
        <v>297</v>
      </c>
    </row>
    <row r="72" spans="1:11" x14ac:dyDescent="0.2">
      <c r="A72" s="6" t="s">
        <v>366</v>
      </c>
      <c r="B72" s="4" t="s">
        <v>365</v>
      </c>
      <c r="C72" s="6">
        <v>288</v>
      </c>
      <c r="D72" s="6">
        <v>96</v>
      </c>
      <c r="E72" s="4">
        <v>11.02</v>
      </c>
      <c r="F72" s="4">
        <v>86.74</v>
      </c>
      <c r="G72" s="4">
        <v>6.58</v>
      </c>
      <c r="H72" s="4" t="s">
        <v>439</v>
      </c>
      <c r="I72" s="4">
        <v>87.4</v>
      </c>
      <c r="J72" s="4">
        <v>-0.83499999999999996</v>
      </c>
      <c r="K72" s="4" t="s">
        <v>297</v>
      </c>
    </row>
    <row r="73" spans="1:11" x14ac:dyDescent="0.2">
      <c r="A73" s="6" t="s">
        <v>368</v>
      </c>
      <c r="B73" s="4" t="s">
        <v>367</v>
      </c>
      <c r="C73" s="6">
        <v>288</v>
      </c>
      <c r="D73" s="6">
        <v>96</v>
      </c>
      <c r="E73" s="4">
        <v>10.98</v>
      </c>
      <c r="F73" s="4">
        <v>90.91</v>
      </c>
      <c r="G73" s="4">
        <v>9.09</v>
      </c>
      <c r="H73" s="4" t="s">
        <v>440</v>
      </c>
      <c r="I73" s="4">
        <v>87.4</v>
      </c>
      <c r="J73" s="4">
        <v>-0.81699999999999995</v>
      </c>
      <c r="K73" s="4" t="s">
        <v>297</v>
      </c>
    </row>
    <row r="74" spans="1:11" x14ac:dyDescent="0.2">
      <c r="A74" s="6" t="s">
        <v>634</v>
      </c>
      <c r="B74" s="6" t="s">
        <v>262</v>
      </c>
      <c r="C74" s="6">
        <f t="shared" si="1"/>
        <v>294</v>
      </c>
      <c r="D74" s="6">
        <v>98</v>
      </c>
      <c r="E74" s="6">
        <v>11.19</v>
      </c>
      <c r="F74" s="4">
        <v>92.62</v>
      </c>
      <c r="G74" s="4">
        <v>9.0299999999999994</v>
      </c>
      <c r="H74" s="4" t="s">
        <v>148</v>
      </c>
      <c r="I74" s="4">
        <v>87.55</v>
      </c>
      <c r="J74" s="4">
        <v>-0.82699999999999996</v>
      </c>
      <c r="K74" s="4" t="s">
        <v>303</v>
      </c>
    </row>
    <row r="75" spans="1:11" x14ac:dyDescent="0.2">
      <c r="A75" s="6" t="s">
        <v>635</v>
      </c>
      <c r="B75" s="6" t="s">
        <v>45</v>
      </c>
      <c r="C75" s="6">
        <f t="shared" si="1"/>
        <v>276</v>
      </c>
      <c r="D75" s="6">
        <v>92</v>
      </c>
      <c r="E75" s="6">
        <v>10.43</v>
      </c>
      <c r="F75" s="4">
        <v>83.61</v>
      </c>
      <c r="G75" s="4">
        <v>9.17</v>
      </c>
      <c r="H75" s="4" t="s">
        <v>151</v>
      </c>
      <c r="I75" s="4">
        <v>97.5</v>
      </c>
      <c r="J75" s="4">
        <v>-0.63300000000000001</v>
      </c>
      <c r="K75" s="4" t="s">
        <v>303</v>
      </c>
    </row>
    <row r="76" spans="1:11" x14ac:dyDescent="0.2">
      <c r="A76" s="6" t="s">
        <v>54</v>
      </c>
      <c r="B76" s="6" t="s">
        <v>55</v>
      </c>
      <c r="C76" s="6">
        <f t="shared" si="1"/>
        <v>291</v>
      </c>
      <c r="D76" s="6">
        <v>97</v>
      </c>
      <c r="E76" s="6">
        <v>10.97</v>
      </c>
      <c r="F76" s="4">
        <v>70.209999999999994</v>
      </c>
      <c r="G76" s="4">
        <v>9.0299999999999994</v>
      </c>
      <c r="H76" s="4" t="s">
        <v>171</v>
      </c>
      <c r="I76" s="4">
        <v>89.48</v>
      </c>
      <c r="J76" s="4">
        <v>-0.74099999999999999</v>
      </c>
      <c r="K76" s="4" t="s">
        <v>303</v>
      </c>
    </row>
    <row r="77" spans="1:11" x14ac:dyDescent="0.2">
      <c r="A77" s="6" t="s">
        <v>8</v>
      </c>
      <c r="B77" s="6" t="s">
        <v>56</v>
      </c>
      <c r="C77" s="6">
        <f t="shared" si="1"/>
        <v>276</v>
      </c>
      <c r="D77" s="6">
        <v>92</v>
      </c>
      <c r="E77" s="6">
        <v>10.39</v>
      </c>
      <c r="F77" s="4">
        <v>91.23</v>
      </c>
      <c r="G77" s="4">
        <v>9.17</v>
      </c>
      <c r="H77" s="4" t="s">
        <v>172</v>
      </c>
      <c r="I77" s="4">
        <v>97.5</v>
      </c>
      <c r="J77" s="4">
        <v>-0.60399999999999998</v>
      </c>
      <c r="K77" s="4" t="s">
        <v>303</v>
      </c>
    </row>
    <row r="78" spans="1:11" x14ac:dyDescent="0.2">
      <c r="A78" s="6" t="s">
        <v>636</v>
      </c>
      <c r="B78" s="6" t="s">
        <v>77</v>
      </c>
      <c r="C78" s="6">
        <f t="shared" si="1"/>
        <v>276</v>
      </c>
      <c r="D78" s="6">
        <v>92</v>
      </c>
      <c r="E78" s="6">
        <v>10.35</v>
      </c>
      <c r="F78" s="4">
        <v>78.36</v>
      </c>
      <c r="G78" s="4">
        <v>7.98</v>
      </c>
      <c r="H78" s="4" t="s">
        <v>196</v>
      </c>
      <c r="I78" s="4">
        <v>93.26</v>
      </c>
      <c r="J78" s="4">
        <v>-0.67100000000000004</v>
      </c>
      <c r="K78" s="4" t="s">
        <v>297</v>
      </c>
    </row>
    <row r="79" spans="1:11" x14ac:dyDescent="0.2">
      <c r="A79" s="6" t="s">
        <v>637</v>
      </c>
      <c r="B79" s="6" t="s">
        <v>76</v>
      </c>
      <c r="C79" s="6">
        <f t="shared" si="1"/>
        <v>288</v>
      </c>
      <c r="D79" s="6">
        <v>96</v>
      </c>
      <c r="E79" s="6">
        <v>11</v>
      </c>
      <c r="F79" s="4">
        <v>88.34</v>
      </c>
      <c r="G79" s="4">
        <v>9.09</v>
      </c>
      <c r="H79" s="4" t="s">
        <v>195</v>
      </c>
      <c r="I79" s="4">
        <v>88.44</v>
      </c>
      <c r="J79" s="4">
        <v>-0.82199999999999995</v>
      </c>
      <c r="K79" s="4" t="s">
        <v>297</v>
      </c>
    </row>
    <row r="80" spans="1:11" x14ac:dyDescent="0.2">
      <c r="A80" s="6" t="s">
        <v>638</v>
      </c>
      <c r="B80" s="6" t="s">
        <v>92</v>
      </c>
      <c r="C80" s="6">
        <f t="shared" si="1"/>
        <v>282</v>
      </c>
      <c r="D80" s="6">
        <v>94</v>
      </c>
      <c r="E80" s="6">
        <v>10.74</v>
      </c>
      <c r="F80" s="4">
        <v>89.29</v>
      </c>
      <c r="G80" s="4">
        <v>7.94</v>
      </c>
      <c r="H80" s="4" t="s">
        <v>213</v>
      </c>
      <c r="I80" s="4">
        <v>91.28</v>
      </c>
      <c r="J80" s="4">
        <v>-0.72099999999999997</v>
      </c>
      <c r="K80" s="4" t="s">
        <v>297</v>
      </c>
    </row>
    <row r="81" spans="1:11" x14ac:dyDescent="0.2">
      <c r="A81" s="6" t="s">
        <v>639</v>
      </c>
      <c r="B81" s="6" t="s">
        <v>91</v>
      </c>
      <c r="C81" s="6">
        <f t="shared" si="1"/>
        <v>276</v>
      </c>
      <c r="D81" s="6">
        <v>92</v>
      </c>
      <c r="E81" s="6">
        <v>10.3</v>
      </c>
      <c r="F81" s="4">
        <v>91.42</v>
      </c>
      <c r="G81" s="4">
        <v>9.17</v>
      </c>
      <c r="H81" s="4" t="s">
        <v>212</v>
      </c>
      <c r="I81" s="4">
        <v>95.43</v>
      </c>
      <c r="J81" s="4">
        <v>-0.6</v>
      </c>
      <c r="K81" s="4" t="s">
        <v>297</v>
      </c>
    </row>
    <row r="82" spans="1:11" x14ac:dyDescent="0.2">
      <c r="A82" s="6" t="s">
        <v>640</v>
      </c>
      <c r="B82" s="6" t="s">
        <v>142</v>
      </c>
      <c r="C82" s="6">
        <f t="shared" si="1"/>
        <v>270</v>
      </c>
      <c r="D82" s="6">
        <v>90</v>
      </c>
      <c r="E82" s="6">
        <v>10.33</v>
      </c>
      <c r="F82" s="4">
        <v>70.97</v>
      </c>
      <c r="G82" s="4">
        <v>6.73</v>
      </c>
      <c r="H82" s="4" t="s">
        <v>236</v>
      </c>
      <c r="I82" s="4">
        <v>105.11</v>
      </c>
      <c r="J82" s="4">
        <v>-0.57899999999999996</v>
      </c>
      <c r="K82" s="4" t="s">
        <v>297</v>
      </c>
    </row>
    <row r="83" spans="1:11" x14ac:dyDescent="0.2">
      <c r="A83" s="6" t="s">
        <v>641</v>
      </c>
      <c r="B83" s="6" t="s">
        <v>30</v>
      </c>
      <c r="C83" s="6">
        <f t="shared" si="1"/>
        <v>273</v>
      </c>
      <c r="D83" s="6">
        <v>91</v>
      </c>
      <c r="E83" s="6">
        <v>10.36</v>
      </c>
      <c r="F83" s="4">
        <v>80.599999999999994</v>
      </c>
      <c r="G83" s="4">
        <v>7.93</v>
      </c>
      <c r="H83" s="4" t="s">
        <v>238</v>
      </c>
      <c r="I83" s="4">
        <v>101.76</v>
      </c>
      <c r="J83" s="4">
        <v>-0.56999999999999995</v>
      </c>
      <c r="K83" s="4" t="s">
        <v>297</v>
      </c>
    </row>
    <row r="84" spans="1:11" x14ac:dyDescent="0.2">
      <c r="A84" s="6" t="s">
        <v>642</v>
      </c>
      <c r="B84" s="6" t="s">
        <v>118</v>
      </c>
      <c r="C84" s="6">
        <f t="shared" si="1"/>
        <v>276</v>
      </c>
      <c r="D84" s="6">
        <v>92</v>
      </c>
      <c r="E84" s="6">
        <v>10.41</v>
      </c>
      <c r="F84" s="4">
        <v>83.05</v>
      </c>
      <c r="G84" s="4">
        <v>7.93</v>
      </c>
      <c r="H84" s="4" t="s">
        <v>271</v>
      </c>
      <c r="I84" s="4">
        <v>102.83</v>
      </c>
      <c r="J84" s="4">
        <v>-0.48199999999999998</v>
      </c>
      <c r="K84" s="4" t="s">
        <v>297</v>
      </c>
    </row>
    <row r="85" spans="1:11" x14ac:dyDescent="0.2">
      <c r="A85" s="6" t="s">
        <v>643</v>
      </c>
      <c r="B85" s="6" t="s">
        <v>119</v>
      </c>
      <c r="C85" s="6">
        <f t="shared" si="1"/>
        <v>288</v>
      </c>
      <c r="D85" s="6">
        <v>96</v>
      </c>
      <c r="E85" s="6">
        <v>10.83</v>
      </c>
      <c r="F85" s="4">
        <v>80.739999999999995</v>
      </c>
      <c r="G85" s="4">
        <v>9.0299999999999994</v>
      </c>
      <c r="H85" s="4" t="s">
        <v>272</v>
      </c>
      <c r="I85" s="4">
        <v>90.42</v>
      </c>
      <c r="J85" s="4">
        <v>-0.73899999999999999</v>
      </c>
      <c r="K85" s="4" t="s">
        <v>297</v>
      </c>
    </row>
    <row r="86" spans="1:11" x14ac:dyDescent="0.2">
      <c r="A86" s="6" t="s">
        <v>644</v>
      </c>
      <c r="B86" s="6" t="s">
        <v>120</v>
      </c>
      <c r="C86" s="6">
        <f t="shared" si="1"/>
        <v>276</v>
      </c>
      <c r="D86" s="6">
        <v>92</v>
      </c>
      <c r="E86" s="6">
        <v>10.41</v>
      </c>
      <c r="F86" s="4">
        <v>87.8</v>
      </c>
      <c r="G86" s="4">
        <v>9.17</v>
      </c>
      <c r="H86" s="4" t="s">
        <v>273</v>
      </c>
      <c r="I86" s="4">
        <v>97.5</v>
      </c>
      <c r="J86" s="4">
        <v>-0.63400000000000001</v>
      </c>
      <c r="K86" s="4" t="s">
        <v>297</v>
      </c>
    </row>
    <row r="87" spans="1:11" x14ac:dyDescent="0.2">
      <c r="A87" s="6" t="s">
        <v>645</v>
      </c>
      <c r="B87" s="6" t="s">
        <v>131</v>
      </c>
      <c r="C87" s="6">
        <f t="shared" si="1"/>
        <v>282</v>
      </c>
      <c r="D87" s="6">
        <v>94</v>
      </c>
      <c r="E87" s="6">
        <v>10.71</v>
      </c>
      <c r="F87" s="4">
        <v>87.08</v>
      </c>
      <c r="G87" s="4">
        <v>7.93</v>
      </c>
      <c r="H87" s="4" t="s">
        <v>289</v>
      </c>
      <c r="I87" s="4">
        <v>91.28</v>
      </c>
      <c r="J87" s="4">
        <v>-0.71499999999999997</v>
      </c>
      <c r="K87" s="4" t="s">
        <v>297</v>
      </c>
    </row>
    <row r="88" spans="1:11" x14ac:dyDescent="0.2">
      <c r="A88" s="6" t="s">
        <v>646</v>
      </c>
      <c r="B88" s="6" t="s">
        <v>132</v>
      </c>
      <c r="C88" s="6">
        <f t="shared" si="1"/>
        <v>273</v>
      </c>
      <c r="D88" s="6">
        <v>91</v>
      </c>
      <c r="E88" s="6">
        <v>10.36</v>
      </c>
      <c r="F88" s="4">
        <v>80.599999999999994</v>
      </c>
      <c r="G88" s="4">
        <v>7.93</v>
      </c>
      <c r="H88" s="4" t="s">
        <v>290</v>
      </c>
      <c r="I88" s="4">
        <v>101.76</v>
      </c>
      <c r="J88" s="4">
        <v>-0.56999999999999995</v>
      </c>
      <c r="K88" s="4" t="s">
        <v>297</v>
      </c>
    </row>
    <row r="89" spans="1:11" x14ac:dyDescent="0.2">
      <c r="A89" s="6" t="s">
        <v>647</v>
      </c>
      <c r="B89" s="6" t="s">
        <v>133</v>
      </c>
      <c r="C89" s="6">
        <f t="shared" ref="C89:C135" si="2">D89*3</f>
        <v>276</v>
      </c>
      <c r="D89" s="6">
        <v>92</v>
      </c>
      <c r="E89" s="6">
        <v>10.27</v>
      </c>
      <c r="F89" s="4">
        <v>92.34</v>
      </c>
      <c r="G89" s="4">
        <v>9.17</v>
      </c>
      <c r="H89" s="4" t="s">
        <v>291</v>
      </c>
      <c r="I89" s="4">
        <v>93.37</v>
      </c>
      <c r="J89" s="4">
        <v>-0.626</v>
      </c>
      <c r="K89" s="4" t="s">
        <v>297</v>
      </c>
    </row>
    <row r="90" spans="1:11" x14ac:dyDescent="0.2">
      <c r="A90" s="6" t="s">
        <v>370</v>
      </c>
      <c r="B90" s="4" t="s">
        <v>782</v>
      </c>
      <c r="C90" s="6">
        <v>1197</v>
      </c>
      <c r="D90" s="6">
        <v>398</v>
      </c>
      <c r="E90" s="4">
        <v>45.84</v>
      </c>
      <c r="F90" s="4">
        <v>50.08</v>
      </c>
      <c r="G90" s="4">
        <v>6.02</v>
      </c>
      <c r="H90" s="4" t="s">
        <v>441</v>
      </c>
      <c r="I90" s="4">
        <v>56.41</v>
      </c>
      <c r="J90" s="4">
        <v>-1.113</v>
      </c>
      <c r="K90" s="4" t="s">
        <v>297</v>
      </c>
    </row>
    <row r="91" spans="1:11" x14ac:dyDescent="0.2">
      <c r="A91" s="6" t="s">
        <v>372</v>
      </c>
      <c r="B91" s="4" t="s">
        <v>371</v>
      </c>
      <c r="C91" s="6">
        <v>1083</v>
      </c>
      <c r="D91" s="6">
        <v>361</v>
      </c>
      <c r="E91" s="4">
        <v>39.9</v>
      </c>
      <c r="F91" s="4">
        <v>43.61</v>
      </c>
      <c r="G91" s="4">
        <v>6.37</v>
      </c>
      <c r="H91" s="4" t="s">
        <v>442</v>
      </c>
      <c r="I91" s="4">
        <v>79.56</v>
      </c>
      <c r="J91" s="4">
        <v>-0.51500000000000001</v>
      </c>
      <c r="K91" s="4" t="s">
        <v>297</v>
      </c>
    </row>
    <row r="92" spans="1:11" x14ac:dyDescent="0.2">
      <c r="A92" s="6" t="s">
        <v>374</v>
      </c>
      <c r="B92" s="4" t="s">
        <v>373</v>
      </c>
      <c r="C92" s="6">
        <v>1002</v>
      </c>
      <c r="D92" s="6">
        <v>334</v>
      </c>
      <c r="E92" s="4">
        <v>37.72</v>
      </c>
      <c r="F92" s="4">
        <v>48.13</v>
      </c>
      <c r="G92" s="4">
        <v>6.32</v>
      </c>
      <c r="H92" s="4" t="s">
        <v>443</v>
      </c>
      <c r="I92" s="4">
        <v>68.709999999999994</v>
      </c>
      <c r="J92" s="4">
        <v>-0.61</v>
      </c>
      <c r="K92" s="4" t="s">
        <v>297</v>
      </c>
    </row>
    <row r="93" spans="1:11" x14ac:dyDescent="0.2">
      <c r="A93" s="6" t="s">
        <v>376</v>
      </c>
      <c r="B93" s="4" t="s">
        <v>375</v>
      </c>
      <c r="C93" s="6">
        <v>984</v>
      </c>
      <c r="D93" s="6">
        <v>328</v>
      </c>
      <c r="E93" s="4">
        <v>37.11</v>
      </c>
      <c r="F93" s="4">
        <v>47.42</v>
      </c>
      <c r="G93" s="4">
        <v>6.16</v>
      </c>
      <c r="H93" s="4" t="s">
        <v>444</v>
      </c>
      <c r="I93" s="4">
        <v>71.459999999999994</v>
      </c>
      <c r="J93" s="4">
        <v>-0.56399999999999995</v>
      </c>
      <c r="K93" s="4" t="s">
        <v>297</v>
      </c>
    </row>
    <row r="94" spans="1:11" x14ac:dyDescent="0.2">
      <c r="A94" s="6" t="s">
        <v>648</v>
      </c>
      <c r="B94" s="6" t="s">
        <v>310</v>
      </c>
      <c r="C94" s="6">
        <f t="shared" si="2"/>
        <v>1158</v>
      </c>
      <c r="D94" s="6">
        <v>386</v>
      </c>
      <c r="E94" s="6">
        <v>43.75</v>
      </c>
      <c r="F94" s="4">
        <v>52.31</v>
      </c>
      <c r="G94" s="4">
        <v>6.07</v>
      </c>
      <c r="H94" s="4" t="s">
        <v>147</v>
      </c>
      <c r="I94" s="4">
        <v>59.22</v>
      </c>
      <c r="J94" s="4">
        <v>-0.94399999999999995</v>
      </c>
      <c r="K94" s="4" t="s">
        <v>303</v>
      </c>
    </row>
    <row r="95" spans="1:11" x14ac:dyDescent="0.2">
      <c r="A95" s="6" t="s">
        <v>1</v>
      </c>
      <c r="B95" s="6" t="s">
        <v>2</v>
      </c>
      <c r="C95" s="6">
        <f t="shared" si="2"/>
        <v>1170</v>
      </c>
      <c r="D95" s="6">
        <v>390</v>
      </c>
      <c r="E95" s="6">
        <v>44.24</v>
      </c>
      <c r="F95" s="4">
        <v>54.68</v>
      </c>
      <c r="G95" s="4">
        <v>5.83</v>
      </c>
      <c r="H95" s="4" t="s">
        <v>166</v>
      </c>
      <c r="I95" s="4">
        <v>59.62</v>
      </c>
      <c r="J95" s="4">
        <v>-0.95699999999999996</v>
      </c>
      <c r="K95" s="4" t="s">
        <v>303</v>
      </c>
    </row>
    <row r="96" spans="1:11" x14ac:dyDescent="0.2">
      <c r="A96" s="6" t="s">
        <v>649</v>
      </c>
      <c r="B96" s="6" t="s">
        <v>70</v>
      </c>
      <c r="C96" s="6">
        <f t="shared" si="2"/>
        <v>1167</v>
      </c>
      <c r="D96" s="6">
        <v>389</v>
      </c>
      <c r="E96" s="6">
        <v>44.37</v>
      </c>
      <c r="F96" s="4">
        <v>54.07</v>
      </c>
      <c r="G96" s="4">
        <v>5.92</v>
      </c>
      <c r="H96" s="4" t="s">
        <v>188</v>
      </c>
      <c r="I96" s="4">
        <v>60.95</v>
      </c>
      <c r="J96" s="4">
        <v>-1.0349999999999999</v>
      </c>
      <c r="K96" s="4" t="s">
        <v>297</v>
      </c>
    </row>
    <row r="97" spans="1:11" x14ac:dyDescent="0.2">
      <c r="A97" s="6" t="s">
        <v>650</v>
      </c>
      <c r="B97" s="6" t="s">
        <v>71</v>
      </c>
      <c r="C97" s="6">
        <f t="shared" si="2"/>
        <v>1191</v>
      </c>
      <c r="D97" s="6">
        <v>397</v>
      </c>
      <c r="E97" s="6">
        <v>45.02</v>
      </c>
      <c r="F97" s="4">
        <v>50.5</v>
      </c>
      <c r="G97" s="4">
        <v>6.03</v>
      </c>
      <c r="H97" s="4" t="s">
        <v>189</v>
      </c>
      <c r="I97" s="4">
        <v>59.24</v>
      </c>
      <c r="J97" s="4">
        <v>-0.99399999999999999</v>
      </c>
      <c r="K97" s="4" t="s">
        <v>297</v>
      </c>
    </row>
    <row r="98" spans="1:11" ht="13.5" customHeight="1" x14ac:dyDescent="0.2">
      <c r="A98" s="6" t="s">
        <v>651</v>
      </c>
      <c r="B98" s="6" t="s">
        <v>27</v>
      </c>
      <c r="C98" s="6">
        <f t="shared" si="2"/>
        <v>1167</v>
      </c>
      <c r="D98" s="6">
        <v>389</v>
      </c>
      <c r="E98" s="6">
        <v>44.39</v>
      </c>
      <c r="F98" s="4">
        <v>49.76</v>
      </c>
      <c r="G98" s="4">
        <v>6.13</v>
      </c>
      <c r="H98" s="4" t="s">
        <v>218</v>
      </c>
      <c r="I98" s="4">
        <v>59.23</v>
      </c>
      <c r="J98" s="4">
        <v>-1.034</v>
      </c>
      <c r="K98" s="4" t="s">
        <v>297</v>
      </c>
    </row>
    <row r="99" spans="1:11" x14ac:dyDescent="0.2">
      <c r="A99" s="6" t="s">
        <v>652</v>
      </c>
      <c r="B99" s="6" t="s">
        <v>95</v>
      </c>
      <c r="C99" s="6">
        <f t="shared" si="2"/>
        <v>1065</v>
      </c>
      <c r="D99" s="6">
        <v>355</v>
      </c>
      <c r="E99" s="6">
        <v>40.57</v>
      </c>
      <c r="F99" s="4">
        <v>50.53</v>
      </c>
      <c r="G99" s="4">
        <v>6.2</v>
      </c>
      <c r="H99" s="4" t="s">
        <v>222</v>
      </c>
      <c r="I99" s="4">
        <v>57.75</v>
      </c>
      <c r="J99" s="4">
        <v>-1.099</v>
      </c>
      <c r="K99" s="4" t="s">
        <v>297</v>
      </c>
    </row>
    <row r="100" spans="1:11" x14ac:dyDescent="0.2">
      <c r="A100" s="6" t="s">
        <v>653</v>
      </c>
      <c r="B100" s="6" t="s">
        <v>96</v>
      </c>
      <c r="C100" s="6">
        <f t="shared" si="2"/>
        <v>987</v>
      </c>
      <c r="D100" s="6">
        <v>329</v>
      </c>
      <c r="E100" s="6">
        <v>36.81</v>
      </c>
      <c r="F100" s="4">
        <v>43.39</v>
      </c>
      <c r="G100" s="4">
        <v>6.89</v>
      </c>
      <c r="H100" s="9" t="s">
        <v>223</v>
      </c>
      <c r="I100" s="4">
        <v>62.04</v>
      </c>
      <c r="J100" s="4">
        <v>-0.60399999999999998</v>
      </c>
      <c r="K100" s="4" t="s">
        <v>297</v>
      </c>
    </row>
    <row r="101" spans="1:11" x14ac:dyDescent="0.2">
      <c r="A101" s="6" t="s">
        <v>654</v>
      </c>
      <c r="B101" s="6" t="s">
        <v>32</v>
      </c>
      <c r="C101" s="6">
        <f t="shared" si="2"/>
        <v>1164</v>
      </c>
      <c r="D101" s="6">
        <v>388</v>
      </c>
      <c r="E101" s="6">
        <v>44.26</v>
      </c>
      <c r="F101" s="4">
        <v>50.09</v>
      </c>
      <c r="G101" s="4">
        <v>6.13</v>
      </c>
      <c r="H101" s="4" t="s">
        <v>244</v>
      </c>
      <c r="I101" s="4">
        <v>59.64</v>
      </c>
      <c r="J101" s="4">
        <v>-1.022</v>
      </c>
      <c r="K101" s="4" t="s">
        <v>297</v>
      </c>
    </row>
    <row r="102" spans="1:11" x14ac:dyDescent="0.2">
      <c r="A102" s="6" t="s">
        <v>655</v>
      </c>
      <c r="B102" s="6" t="s">
        <v>39</v>
      </c>
      <c r="C102" s="6">
        <f t="shared" si="2"/>
        <v>1182</v>
      </c>
      <c r="D102" s="6">
        <v>394</v>
      </c>
      <c r="E102" s="6">
        <v>44.81</v>
      </c>
      <c r="F102" s="4">
        <v>51.19</v>
      </c>
      <c r="G102" s="4">
        <v>6.09</v>
      </c>
      <c r="H102" s="4" t="s">
        <v>275</v>
      </c>
      <c r="I102" s="4">
        <v>59.77</v>
      </c>
      <c r="J102" s="4">
        <v>-0.96899999999999997</v>
      </c>
      <c r="K102" s="4" t="s">
        <v>297</v>
      </c>
    </row>
    <row r="103" spans="1:11" x14ac:dyDescent="0.2">
      <c r="A103" s="6" t="s">
        <v>656</v>
      </c>
      <c r="B103" s="6" t="s">
        <v>129</v>
      </c>
      <c r="C103" s="6">
        <f t="shared" si="2"/>
        <v>1158</v>
      </c>
      <c r="D103" s="6">
        <v>386</v>
      </c>
      <c r="E103" s="6">
        <v>44.01</v>
      </c>
      <c r="F103" s="4">
        <v>49.83</v>
      </c>
      <c r="G103" s="4">
        <v>6.13</v>
      </c>
      <c r="H103" s="4" t="s">
        <v>287</v>
      </c>
      <c r="I103" s="4">
        <v>60.7</v>
      </c>
      <c r="J103" s="4">
        <v>-1.0109999999999999</v>
      </c>
      <c r="K103" s="4" t="s">
        <v>297</v>
      </c>
    </row>
    <row r="104" spans="1:11" x14ac:dyDescent="0.2">
      <c r="A104" s="6" t="s">
        <v>657</v>
      </c>
      <c r="B104" s="6" t="s">
        <v>130</v>
      </c>
      <c r="C104" s="6">
        <f t="shared" si="2"/>
        <v>987</v>
      </c>
      <c r="D104" s="6">
        <v>329</v>
      </c>
      <c r="E104" s="6">
        <v>36.9</v>
      </c>
      <c r="F104" s="4">
        <v>44.09</v>
      </c>
      <c r="G104" s="4">
        <v>6.53</v>
      </c>
      <c r="H104" s="4" t="s">
        <v>288</v>
      </c>
      <c r="I104" s="4">
        <v>63.53</v>
      </c>
      <c r="J104" s="4">
        <v>-0.63</v>
      </c>
      <c r="K104" s="4" t="s">
        <v>297</v>
      </c>
    </row>
    <row r="105" spans="1:11" x14ac:dyDescent="0.2">
      <c r="A105" s="6" t="s">
        <v>378</v>
      </c>
      <c r="B105" s="4" t="s">
        <v>783</v>
      </c>
      <c r="C105" s="6">
        <v>804</v>
      </c>
      <c r="D105" s="6">
        <v>267</v>
      </c>
      <c r="E105" s="4">
        <v>30.22</v>
      </c>
      <c r="F105" s="4">
        <v>47.34</v>
      </c>
      <c r="G105" s="4">
        <v>6.78</v>
      </c>
      <c r="H105" s="4" t="s">
        <v>445</v>
      </c>
      <c r="I105" s="4">
        <v>67.489999999999995</v>
      </c>
      <c r="J105" s="4">
        <v>-0.63600000000000001</v>
      </c>
      <c r="K105" s="4" t="s">
        <v>297</v>
      </c>
    </row>
    <row r="106" spans="1:11" x14ac:dyDescent="0.2">
      <c r="A106" s="6" t="s">
        <v>380</v>
      </c>
      <c r="B106" s="4" t="s">
        <v>379</v>
      </c>
      <c r="C106" s="6">
        <v>1200</v>
      </c>
      <c r="D106" s="6">
        <v>400</v>
      </c>
      <c r="E106" s="4">
        <v>42.83</v>
      </c>
      <c r="F106" s="4">
        <v>67.37</v>
      </c>
      <c r="G106" s="4">
        <v>6.77</v>
      </c>
      <c r="H106" s="4" t="s">
        <v>446</v>
      </c>
      <c r="I106" s="4">
        <v>59.12</v>
      </c>
      <c r="J106" s="4">
        <v>-0.54100000000000004</v>
      </c>
      <c r="K106" s="4" t="s">
        <v>297</v>
      </c>
    </row>
    <row r="107" spans="1:11" x14ac:dyDescent="0.2">
      <c r="A107" s="6" t="s">
        <v>382</v>
      </c>
      <c r="B107" s="4" t="s">
        <v>784</v>
      </c>
      <c r="C107" s="6">
        <v>1002</v>
      </c>
      <c r="D107" s="6">
        <v>333</v>
      </c>
      <c r="E107" s="4">
        <v>38.51</v>
      </c>
      <c r="F107" s="4">
        <v>57.71</v>
      </c>
      <c r="G107" s="4">
        <v>7.83</v>
      </c>
      <c r="H107" s="4" t="s">
        <v>447</v>
      </c>
      <c r="I107" s="4">
        <v>53.51</v>
      </c>
      <c r="J107" s="4">
        <v>-0.82299999999999995</v>
      </c>
      <c r="K107" s="4" t="s">
        <v>297</v>
      </c>
    </row>
    <row r="108" spans="1:11" x14ac:dyDescent="0.2">
      <c r="A108" s="6" t="s">
        <v>384</v>
      </c>
      <c r="B108" s="4" t="s">
        <v>383</v>
      </c>
      <c r="C108" s="6">
        <v>1236</v>
      </c>
      <c r="D108" s="6">
        <v>412</v>
      </c>
      <c r="E108" s="4">
        <v>43.95</v>
      </c>
      <c r="F108" s="4">
        <v>62.25</v>
      </c>
      <c r="G108" s="4">
        <v>7.33</v>
      </c>
      <c r="H108" s="4" t="s">
        <v>448</v>
      </c>
      <c r="I108" s="4">
        <v>63.62</v>
      </c>
      <c r="J108" s="4">
        <v>-0.52400000000000002</v>
      </c>
      <c r="K108" s="4" t="s">
        <v>297</v>
      </c>
    </row>
    <row r="109" spans="1:11" x14ac:dyDescent="0.2">
      <c r="A109" s="6" t="s">
        <v>386</v>
      </c>
      <c r="B109" s="4" t="s">
        <v>385</v>
      </c>
      <c r="C109" s="6">
        <v>1272</v>
      </c>
      <c r="D109" s="6">
        <v>424</v>
      </c>
      <c r="E109" s="4">
        <v>48.57</v>
      </c>
      <c r="F109" s="4">
        <v>55.41</v>
      </c>
      <c r="G109" s="4">
        <v>6.46</v>
      </c>
      <c r="H109" s="4" t="s">
        <v>449</v>
      </c>
      <c r="I109" s="4">
        <v>57.9</v>
      </c>
      <c r="J109" s="4">
        <v>-0.97399999999999998</v>
      </c>
      <c r="K109" s="4" t="s">
        <v>297</v>
      </c>
    </row>
    <row r="110" spans="1:11" x14ac:dyDescent="0.2">
      <c r="A110" s="6" t="s">
        <v>388</v>
      </c>
      <c r="B110" s="4" t="s">
        <v>387</v>
      </c>
      <c r="C110" s="6">
        <v>1320</v>
      </c>
      <c r="D110" s="6">
        <v>440</v>
      </c>
      <c r="E110" s="4">
        <v>50.3</v>
      </c>
      <c r="F110" s="4">
        <v>52.46</v>
      </c>
      <c r="G110" s="4">
        <v>7.28</v>
      </c>
      <c r="H110" s="4" t="s">
        <v>450</v>
      </c>
      <c r="I110" s="4">
        <v>52.52</v>
      </c>
      <c r="J110" s="4">
        <v>-0.998</v>
      </c>
      <c r="K110" s="4" t="s">
        <v>297</v>
      </c>
    </row>
    <row r="111" spans="1:11" x14ac:dyDescent="0.2">
      <c r="A111" s="6" t="s">
        <v>658</v>
      </c>
      <c r="B111" s="6" t="s">
        <v>265</v>
      </c>
      <c r="C111" s="6">
        <f t="shared" si="2"/>
        <v>1080</v>
      </c>
      <c r="D111" s="6">
        <v>360</v>
      </c>
      <c r="E111" s="6">
        <v>40.08</v>
      </c>
      <c r="F111" s="4">
        <v>60.37</v>
      </c>
      <c r="G111" s="4">
        <v>6.23</v>
      </c>
      <c r="H111" s="4" t="s">
        <v>152</v>
      </c>
      <c r="I111" s="4">
        <v>46.08</v>
      </c>
      <c r="J111" s="4">
        <v>-0.99299999999999999</v>
      </c>
      <c r="K111" s="4" t="s">
        <v>303</v>
      </c>
    </row>
    <row r="112" spans="1:11" x14ac:dyDescent="0.2">
      <c r="A112" s="6" t="s">
        <v>659</v>
      </c>
      <c r="B112" s="6" t="s">
        <v>139</v>
      </c>
      <c r="C112" s="6">
        <f t="shared" si="2"/>
        <v>1131</v>
      </c>
      <c r="D112" s="6">
        <v>377</v>
      </c>
      <c r="E112" s="6">
        <v>43.78</v>
      </c>
      <c r="F112" s="4">
        <v>64.59</v>
      </c>
      <c r="G112" s="4">
        <v>6.71</v>
      </c>
      <c r="H112" s="4" t="s">
        <v>153</v>
      </c>
      <c r="I112" s="4">
        <v>57.9</v>
      </c>
      <c r="J112" s="4">
        <v>-1.0069999999999999</v>
      </c>
      <c r="K112" s="4" t="s">
        <v>303</v>
      </c>
    </row>
    <row r="113" spans="1:11" x14ac:dyDescent="0.2">
      <c r="A113" s="6" t="s">
        <v>17</v>
      </c>
      <c r="B113" s="6" t="s">
        <v>64</v>
      </c>
      <c r="C113" s="6">
        <f t="shared" si="2"/>
        <v>1035</v>
      </c>
      <c r="D113" s="6">
        <v>345</v>
      </c>
      <c r="E113" s="6">
        <v>38.340000000000003</v>
      </c>
      <c r="F113" s="4">
        <v>64.53</v>
      </c>
      <c r="G113" s="4">
        <v>6.17</v>
      </c>
      <c r="H113" s="4" t="s">
        <v>182</v>
      </c>
      <c r="I113" s="4">
        <v>47.54</v>
      </c>
      <c r="J113" s="4">
        <v>-0.95899999999999996</v>
      </c>
      <c r="K113" s="4" t="s">
        <v>303</v>
      </c>
    </row>
    <row r="114" spans="1:11" x14ac:dyDescent="0.2">
      <c r="A114" s="6" t="s">
        <v>18</v>
      </c>
      <c r="B114" s="6" t="s">
        <v>65</v>
      </c>
      <c r="C114" s="6">
        <f t="shared" si="2"/>
        <v>1137</v>
      </c>
      <c r="D114" s="6">
        <v>379</v>
      </c>
      <c r="E114" s="6">
        <v>44.16</v>
      </c>
      <c r="F114" s="4">
        <v>63.67</v>
      </c>
      <c r="G114" s="4">
        <v>7.93</v>
      </c>
      <c r="H114" s="4" t="s">
        <v>183</v>
      </c>
      <c r="I114" s="4">
        <v>58.36</v>
      </c>
      <c r="J114" s="4">
        <v>-1.0660000000000001</v>
      </c>
      <c r="K114" s="4" t="s">
        <v>303</v>
      </c>
    </row>
    <row r="115" spans="1:11" x14ac:dyDescent="0.2">
      <c r="A115" s="6" t="s">
        <v>660</v>
      </c>
      <c r="B115" s="6" t="s">
        <v>68</v>
      </c>
      <c r="C115" s="6">
        <f t="shared" si="2"/>
        <v>1299</v>
      </c>
      <c r="D115" s="6">
        <v>433</v>
      </c>
      <c r="E115" s="6">
        <v>50.47</v>
      </c>
      <c r="F115" s="4">
        <v>53.9</v>
      </c>
      <c r="G115" s="4">
        <v>6.78</v>
      </c>
      <c r="H115" s="9" t="s">
        <v>186</v>
      </c>
      <c r="I115" s="4">
        <v>68.38</v>
      </c>
      <c r="J115" s="4">
        <v>-0.86099999999999999</v>
      </c>
      <c r="K115" s="4" t="s">
        <v>297</v>
      </c>
    </row>
    <row r="116" spans="1:11" x14ac:dyDescent="0.2">
      <c r="A116" s="6" t="s">
        <v>661</v>
      </c>
      <c r="B116" s="6" t="s">
        <v>67</v>
      </c>
      <c r="C116" s="6">
        <f t="shared" si="2"/>
        <v>1386</v>
      </c>
      <c r="D116" s="6">
        <v>462</v>
      </c>
      <c r="E116" s="6">
        <v>51.86</v>
      </c>
      <c r="F116" s="4">
        <v>56.69</v>
      </c>
      <c r="G116" s="4">
        <v>7.93</v>
      </c>
      <c r="H116" s="4" t="s">
        <v>185</v>
      </c>
      <c r="I116" s="4">
        <v>59.07</v>
      </c>
      <c r="J116" s="4">
        <v>-0.78300000000000003</v>
      </c>
      <c r="K116" s="4" t="s">
        <v>303</v>
      </c>
    </row>
    <row r="117" spans="1:11" x14ac:dyDescent="0.2">
      <c r="A117" s="6" t="s">
        <v>662</v>
      </c>
      <c r="B117" s="6" t="s">
        <v>69</v>
      </c>
      <c r="C117" s="6">
        <f t="shared" si="2"/>
        <v>1329</v>
      </c>
      <c r="D117" s="6">
        <v>443</v>
      </c>
      <c r="E117" s="6">
        <v>50.68</v>
      </c>
      <c r="F117" s="4">
        <v>56.76</v>
      </c>
      <c r="G117" s="4">
        <v>6.98</v>
      </c>
      <c r="H117" s="4" t="s">
        <v>187</v>
      </c>
      <c r="I117" s="4">
        <v>55.46</v>
      </c>
      <c r="J117" s="4">
        <v>-0.97799999999999998</v>
      </c>
      <c r="K117" s="4" t="s">
        <v>297</v>
      </c>
    </row>
    <row r="118" spans="1:11" x14ac:dyDescent="0.2">
      <c r="A118" s="6" t="s">
        <v>663</v>
      </c>
      <c r="B118" s="6" t="s">
        <v>66</v>
      </c>
      <c r="C118" s="6">
        <f t="shared" si="2"/>
        <v>1425</v>
      </c>
      <c r="D118" s="6">
        <v>475</v>
      </c>
      <c r="E118" s="6">
        <v>52.51</v>
      </c>
      <c r="F118" s="4">
        <v>60.31</v>
      </c>
      <c r="G118" s="4">
        <v>7.02</v>
      </c>
      <c r="H118" s="4" t="s">
        <v>184</v>
      </c>
      <c r="I118" s="4">
        <v>58.72</v>
      </c>
      <c r="J118" s="4">
        <v>-0.73599999999999999</v>
      </c>
      <c r="K118" s="4" t="s">
        <v>303</v>
      </c>
    </row>
    <row r="119" spans="1:11" x14ac:dyDescent="0.2">
      <c r="A119" s="6" t="s">
        <v>664</v>
      </c>
      <c r="B119" s="6" t="s">
        <v>93</v>
      </c>
      <c r="C119" s="6">
        <f t="shared" si="2"/>
        <v>1296</v>
      </c>
      <c r="D119" s="6">
        <v>432</v>
      </c>
      <c r="E119" s="6">
        <v>49.53</v>
      </c>
      <c r="F119" s="4">
        <v>48.56</v>
      </c>
      <c r="G119" s="4">
        <v>6.75</v>
      </c>
      <c r="H119" s="4" t="s">
        <v>219</v>
      </c>
      <c r="I119" s="4">
        <v>55.07</v>
      </c>
      <c r="J119" s="4">
        <v>-1.02</v>
      </c>
      <c r="K119" s="4" t="s">
        <v>297</v>
      </c>
    </row>
    <row r="120" spans="1:11" x14ac:dyDescent="0.2">
      <c r="A120" s="6" t="s">
        <v>665</v>
      </c>
      <c r="B120" s="6" t="s">
        <v>94</v>
      </c>
      <c r="C120" s="6">
        <f t="shared" si="2"/>
        <v>1242</v>
      </c>
      <c r="D120" s="6">
        <v>414</v>
      </c>
      <c r="E120" s="6">
        <v>46.91</v>
      </c>
      <c r="F120" s="4">
        <v>61.07</v>
      </c>
      <c r="G120" s="4">
        <v>7.23</v>
      </c>
      <c r="H120" s="4" t="s">
        <v>220</v>
      </c>
      <c r="I120" s="4">
        <v>59.57</v>
      </c>
      <c r="J120" s="4">
        <v>-0.89800000000000002</v>
      </c>
      <c r="K120" s="4" t="s">
        <v>297</v>
      </c>
    </row>
    <row r="121" spans="1:11" x14ac:dyDescent="0.2">
      <c r="A121" s="6" t="s">
        <v>666</v>
      </c>
      <c r="B121" s="6" t="s">
        <v>269</v>
      </c>
      <c r="C121" s="6">
        <f t="shared" si="2"/>
        <v>1239</v>
      </c>
      <c r="D121" s="6">
        <v>413</v>
      </c>
      <c r="E121" s="6">
        <v>46.28</v>
      </c>
      <c r="F121" s="4">
        <v>58.33</v>
      </c>
      <c r="G121" s="4">
        <v>6.83</v>
      </c>
      <c r="H121" s="4" t="s">
        <v>224</v>
      </c>
      <c r="I121" s="4">
        <v>54.09</v>
      </c>
      <c r="J121" s="4">
        <v>-0.86599999999999999</v>
      </c>
      <c r="K121" s="4" t="s">
        <v>297</v>
      </c>
    </row>
    <row r="122" spans="1:11" x14ac:dyDescent="0.2">
      <c r="A122" s="6" t="s">
        <v>667</v>
      </c>
      <c r="B122" s="6" t="s">
        <v>324</v>
      </c>
      <c r="C122" s="6">
        <f t="shared" si="2"/>
        <v>1893</v>
      </c>
      <c r="D122" s="6">
        <v>631</v>
      </c>
      <c r="E122" s="6">
        <v>71.98</v>
      </c>
      <c r="F122" s="4">
        <v>46.09</v>
      </c>
      <c r="G122" s="4">
        <v>7</v>
      </c>
      <c r="H122" s="4" t="s">
        <v>225</v>
      </c>
      <c r="I122" s="4">
        <v>71.98</v>
      </c>
      <c r="J122" s="4">
        <v>-0.48099999999999998</v>
      </c>
      <c r="K122" s="4" t="s">
        <v>297</v>
      </c>
    </row>
    <row r="123" spans="1:11" x14ac:dyDescent="0.2">
      <c r="A123" s="6" t="s">
        <v>654</v>
      </c>
      <c r="B123" s="6" t="s">
        <v>105</v>
      </c>
      <c r="C123" s="6">
        <f t="shared" si="2"/>
        <v>1296</v>
      </c>
      <c r="D123" s="6">
        <v>432</v>
      </c>
      <c r="E123" s="6">
        <v>49.4</v>
      </c>
      <c r="F123" s="4">
        <v>49.67</v>
      </c>
      <c r="G123" s="4">
        <v>6.84</v>
      </c>
      <c r="H123" s="4" t="s">
        <v>245</v>
      </c>
      <c r="I123" s="4">
        <v>55.97</v>
      </c>
      <c r="J123" s="4">
        <v>-0.99199999999999999</v>
      </c>
      <c r="K123" s="4" t="s">
        <v>297</v>
      </c>
    </row>
    <row r="124" spans="1:11" x14ac:dyDescent="0.2">
      <c r="A124" s="6" t="s">
        <v>668</v>
      </c>
      <c r="B124" s="6" t="s">
        <v>107</v>
      </c>
      <c r="C124" s="6">
        <f t="shared" si="2"/>
        <v>1467</v>
      </c>
      <c r="D124" s="6">
        <v>489</v>
      </c>
      <c r="E124" s="6">
        <v>54.89</v>
      </c>
      <c r="F124" s="4">
        <v>59.72</v>
      </c>
      <c r="G124" s="4">
        <v>6.79</v>
      </c>
      <c r="H124" s="4" t="s">
        <v>247</v>
      </c>
      <c r="I124" s="4">
        <v>57.03</v>
      </c>
      <c r="J124" s="4">
        <v>-0.88100000000000001</v>
      </c>
      <c r="K124" s="4" t="s">
        <v>297</v>
      </c>
    </row>
    <row r="125" spans="1:11" x14ac:dyDescent="0.2">
      <c r="A125" s="6" t="s">
        <v>669</v>
      </c>
      <c r="B125" s="6" t="s">
        <v>106</v>
      </c>
      <c r="C125" s="6">
        <f t="shared" si="2"/>
        <v>1113</v>
      </c>
      <c r="D125" s="6">
        <v>371</v>
      </c>
      <c r="E125" s="6">
        <v>41.56</v>
      </c>
      <c r="F125" s="4">
        <v>64.37</v>
      </c>
      <c r="G125" s="4">
        <v>6.22</v>
      </c>
      <c r="H125" s="4" t="s">
        <v>246</v>
      </c>
      <c r="I125" s="4">
        <v>46.33</v>
      </c>
      <c r="J125" s="4">
        <v>-1.002</v>
      </c>
      <c r="K125" s="4" t="s">
        <v>297</v>
      </c>
    </row>
    <row r="126" spans="1:11" x14ac:dyDescent="0.2">
      <c r="A126" s="6" t="s">
        <v>670</v>
      </c>
      <c r="B126" s="6" t="s">
        <v>113</v>
      </c>
      <c r="C126" s="6">
        <f t="shared" si="2"/>
        <v>1338</v>
      </c>
      <c r="D126" s="6">
        <v>446</v>
      </c>
      <c r="E126" s="6">
        <v>48.91</v>
      </c>
      <c r="F126" s="4">
        <v>53.42</v>
      </c>
      <c r="G126" s="4">
        <v>7.16</v>
      </c>
      <c r="H126" s="4" t="s">
        <v>255</v>
      </c>
      <c r="I126" s="4">
        <v>59.42</v>
      </c>
      <c r="J126" s="4">
        <v>-0.67900000000000005</v>
      </c>
      <c r="K126" s="4" t="s">
        <v>297</v>
      </c>
    </row>
    <row r="127" spans="1:11" x14ac:dyDescent="0.2">
      <c r="A127" s="6" t="s">
        <v>671</v>
      </c>
      <c r="B127" s="6" t="s">
        <v>112</v>
      </c>
      <c r="C127" s="6">
        <f t="shared" si="2"/>
        <v>1119</v>
      </c>
      <c r="D127" s="6">
        <v>373</v>
      </c>
      <c r="E127" s="6">
        <v>43.49</v>
      </c>
      <c r="F127" s="4">
        <v>62.19</v>
      </c>
      <c r="G127" s="4">
        <v>6.98</v>
      </c>
      <c r="H127" s="4" t="s">
        <v>256</v>
      </c>
      <c r="I127" s="4">
        <v>59.03</v>
      </c>
      <c r="J127" s="4">
        <v>-1.0249999999999999</v>
      </c>
      <c r="K127" s="4" t="s">
        <v>297</v>
      </c>
    </row>
    <row r="128" spans="1:11" x14ac:dyDescent="0.2">
      <c r="A128" s="6" t="s">
        <v>672</v>
      </c>
      <c r="B128" s="6" t="s">
        <v>128</v>
      </c>
      <c r="C128" s="6">
        <f t="shared" si="2"/>
        <v>1452</v>
      </c>
      <c r="D128" s="6">
        <v>484</v>
      </c>
      <c r="E128" s="6">
        <v>54.16</v>
      </c>
      <c r="F128" s="4">
        <v>59.04</v>
      </c>
      <c r="G128" s="4">
        <v>6.69</v>
      </c>
      <c r="H128" s="4" t="s">
        <v>285</v>
      </c>
      <c r="I128" s="4">
        <v>57.64</v>
      </c>
      <c r="J128" s="4">
        <v>-0.84899999999999998</v>
      </c>
      <c r="K128" s="4" t="s">
        <v>297</v>
      </c>
    </row>
    <row r="129" spans="1:11" x14ac:dyDescent="0.2">
      <c r="A129" s="6" t="s">
        <v>673</v>
      </c>
      <c r="B129" s="6" t="s">
        <v>127</v>
      </c>
      <c r="C129" s="6">
        <f t="shared" si="2"/>
        <v>1302</v>
      </c>
      <c r="D129" s="6">
        <v>434</v>
      </c>
      <c r="E129" s="6">
        <v>49.64</v>
      </c>
      <c r="F129" s="4">
        <v>49.1</v>
      </c>
      <c r="G129" s="4">
        <v>6.94</v>
      </c>
      <c r="H129" s="4" t="s">
        <v>286</v>
      </c>
      <c r="I129" s="4">
        <v>55.02</v>
      </c>
      <c r="J129" s="4">
        <v>-1.0029999999999999</v>
      </c>
      <c r="K129" s="4" t="s">
        <v>297</v>
      </c>
    </row>
    <row r="130" spans="1:11" s="3" customFormat="1" x14ac:dyDescent="0.2">
      <c r="A130" s="7" t="s">
        <v>390</v>
      </c>
      <c r="B130" s="8" t="s">
        <v>787</v>
      </c>
      <c r="C130" s="7">
        <v>1272</v>
      </c>
      <c r="D130" s="7">
        <v>423</v>
      </c>
      <c r="E130" s="8">
        <v>46.47</v>
      </c>
      <c r="F130" s="8">
        <v>52.2</v>
      </c>
      <c r="G130" s="8">
        <v>8.2899999999999991</v>
      </c>
      <c r="H130" s="8" t="s">
        <v>451</v>
      </c>
      <c r="I130" s="8">
        <v>63.76</v>
      </c>
      <c r="J130" s="8">
        <v>-0.71699999999999997</v>
      </c>
      <c r="K130" s="8" t="s">
        <v>299</v>
      </c>
    </row>
    <row r="131" spans="1:11" x14ac:dyDescent="0.2">
      <c r="A131" s="6" t="s">
        <v>392</v>
      </c>
      <c r="B131" s="4" t="s">
        <v>391</v>
      </c>
      <c r="C131" s="6">
        <v>1275</v>
      </c>
      <c r="D131" s="6">
        <v>425</v>
      </c>
      <c r="E131" s="4">
        <v>46.72</v>
      </c>
      <c r="F131" s="4">
        <v>49.39</v>
      </c>
      <c r="G131" s="4">
        <v>8.92</v>
      </c>
      <c r="H131" s="4" t="s">
        <v>452</v>
      </c>
      <c r="I131" s="4">
        <v>62.09</v>
      </c>
      <c r="J131" s="4">
        <v>-0.60299999999999998</v>
      </c>
      <c r="K131" s="4" t="s">
        <v>299</v>
      </c>
    </row>
    <row r="132" spans="1:11" x14ac:dyDescent="0.2">
      <c r="A132" s="6" t="s">
        <v>394</v>
      </c>
      <c r="B132" s="4" t="s">
        <v>393</v>
      </c>
      <c r="C132" s="6">
        <v>1272</v>
      </c>
      <c r="D132" s="6">
        <v>424</v>
      </c>
      <c r="E132" s="4">
        <v>46.8</v>
      </c>
      <c r="F132" s="4">
        <v>52.65</v>
      </c>
      <c r="G132" s="4">
        <v>8.42</v>
      </c>
      <c r="H132" s="4" t="s">
        <v>453</v>
      </c>
      <c r="I132" s="4">
        <v>61.27</v>
      </c>
      <c r="J132" s="4">
        <v>-0.748</v>
      </c>
      <c r="K132" s="4" t="s">
        <v>299</v>
      </c>
    </row>
    <row r="133" spans="1:11" x14ac:dyDescent="0.2">
      <c r="A133" s="6" t="s">
        <v>396</v>
      </c>
      <c r="B133" s="4" t="s">
        <v>395</v>
      </c>
      <c r="C133" s="6">
        <v>1233</v>
      </c>
      <c r="D133" s="6">
        <v>411</v>
      </c>
      <c r="E133" s="4">
        <v>45.98</v>
      </c>
      <c r="F133" s="4">
        <v>47.55</v>
      </c>
      <c r="G133" s="4">
        <v>8.42</v>
      </c>
      <c r="H133" s="4" t="s">
        <v>454</v>
      </c>
      <c r="I133" s="4">
        <v>57.01</v>
      </c>
      <c r="J133" s="4">
        <v>-0.69599999999999995</v>
      </c>
      <c r="K133" s="4" t="s">
        <v>299</v>
      </c>
    </row>
    <row r="134" spans="1:11" x14ac:dyDescent="0.2">
      <c r="A134" s="6" t="s">
        <v>398</v>
      </c>
      <c r="B134" s="4" t="s">
        <v>397</v>
      </c>
      <c r="C134" s="6">
        <v>1263</v>
      </c>
      <c r="D134" s="6">
        <v>421</v>
      </c>
      <c r="E134" s="4">
        <v>46.6</v>
      </c>
      <c r="F134" s="4">
        <v>56.39</v>
      </c>
      <c r="G134" s="4">
        <v>8.77</v>
      </c>
      <c r="H134" s="4" t="s">
        <v>455</v>
      </c>
      <c r="I134" s="4">
        <v>63.99</v>
      </c>
      <c r="J134" s="4">
        <v>-0.68500000000000005</v>
      </c>
      <c r="K134" s="4" t="s">
        <v>299</v>
      </c>
    </row>
    <row r="135" spans="1:11" x14ac:dyDescent="0.2">
      <c r="A135" s="6" t="s">
        <v>674</v>
      </c>
      <c r="B135" s="6" t="s">
        <v>267</v>
      </c>
      <c r="C135" s="6">
        <f t="shared" si="2"/>
        <v>1266</v>
      </c>
      <c r="D135" s="6">
        <v>422</v>
      </c>
      <c r="E135" s="6">
        <v>46.76</v>
      </c>
      <c r="F135" s="4">
        <v>50.02</v>
      </c>
      <c r="G135" s="4">
        <v>7.58</v>
      </c>
      <c r="H135" s="4" t="s">
        <v>154</v>
      </c>
      <c r="I135" s="4">
        <v>57.44</v>
      </c>
      <c r="J135" s="4">
        <v>-0.82099999999999995</v>
      </c>
      <c r="K135" s="4" t="s">
        <v>299</v>
      </c>
    </row>
    <row r="136" spans="1:11" ht="13.5" customHeight="1" x14ac:dyDescent="0.2">
      <c r="A136" s="6" t="s">
        <v>6</v>
      </c>
      <c r="B136" s="6" t="s">
        <v>7</v>
      </c>
      <c r="C136" s="6">
        <f t="shared" ref="C136:C174" si="3">D136*3</f>
        <v>1230</v>
      </c>
      <c r="D136" s="6">
        <v>410</v>
      </c>
      <c r="E136" s="6">
        <v>45.36</v>
      </c>
      <c r="F136" s="4">
        <v>52.09</v>
      </c>
      <c r="G136" s="4">
        <v>8.75</v>
      </c>
      <c r="H136" s="4" t="s">
        <v>170</v>
      </c>
      <c r="I136" s="4">
        <v>57.27</v>
      </c>
      <c r="J136" s="4">
        <v>-0.81899999999999995</v>
      </c>
      <c r="K136" s="4" t="s">
        <v>299</v>
      </c>
    </row>
    <row r="137" spans="1:11" x14ac:dyDescent="0.2">
      <c r="A137" s="6" t="s">
        <v>675</v>
      </c>
      <c r="B137" s="6" t="s">
        <v>74</v>
      </c>
      <c r="C137" s="6">
        <f t="shared" si="3"/>
        <v>1263</v>
      </c>
      <c r="D137" s="6">
        <v>421</v>
      </c>
      <c r="E137" s="6">
        <v>46.47</v>
      </c>
      <c r="F137" s="4">
        <v>54.74</v>
      </c>
      <c r="G137" s="4">
        <v>8.77</v>
      </c>
      <c r="H137" s="4" t="s">
        <v>193</v>
      </c>
      <c r="I137" s="4">
        <v>63.54</v>
      </c>
      <c r="J137" s="4">
        <v>-0.70199999999999996</v>
      </c>
      <c r="K137" s="4" t="s">
        <v>299</v>
      </c>
    </row>
    <row r="138" spans="1:11" x14ac:dyDescent="0.2">
      <c r="A138" s="6" t="s">
        <v>676</v>
      </c>
      <c r="B138" s="6" t="s">
        <v>75</v>
      </c>
      <c r="C138" s="6">
        <f t="shared" si="3"/>
        <v>1665</v>
      </c>
      <c r="D138" s="6">
        <v>555</v>
      </c>
      <c r="E138" s="6">
        <v>61.81</v>
      </c>
      <c r="F138" s="4">
        <v>52.16</v>
      </c>
      <c r="G138" s="4">
        <v>6.7</v>
      </c>
      <c r="H138" s="4" t="s">
        <v>194</v>
      </c>
      <c r="I138" s="4">
        <v>72.11</v>
      </c>
      <c r="J138" s="4">
        <v>-0.52700000000000002</v>
      </c>
      <c r="K138" s="4" t="s">
        <v>299</v>
      </c>
    </row>
    <row r="139" spans="1:11" x14ac:dyDescent="0.2">
      <c r="A139" s="6" t="s">
        <v>677</v>
      </c>
      <c r="B139" s="6" t="s">
        <v>24</v>
      </c>
      <c r="C139" s="6">
        <f t="shared" si="3"/>
        <v>1275</v>
      </c>
      <c r="D139" s="6">
        <v>425</v>
      </c>
      <c r="E139" s="6">
        <v>47.2</v>
      </c>
      <c r="F139" s="4">
        <v>48.61</v>
      </c>
      <c r="G139" s="4">
        <v>9</v>
      </c>
      <c r="H139" s="4" t="s">
        <v>215</v>
      </c>
      <c r="I139" s="4">
        <v>62.31</v>
      </c>
      <c r="J139" s="4">
        <v>-0.749</v>
      </c>
      <c r="K139" s="4" t="s">
        <v>299</v>
      </c>
    </row>
    <row r="140" spans="1:11" x14ac:dyDescent="0.2">
      <c r="A140" s="6" t="s">
        <v>678</v>
      </c>
      <c r="B140" s="6" t="s">
        <v>99</v>
      </c>
      <c r="C140" s="6">
        <f t="shared" si="3"/>
        <v>1449</v>
      </c>
      <c r="D140" s="6">
        <v>483</v>
      </c>
      <c r="E140" s="6">
        <v>52.78</v>
      </c>
      <c r="F140" s="4">
        <v>46.1</v>
      </c>
      <c r="G140" s="4">
        <v>9.01</v>
      </c>
      <c r="H140" s="4" t="s">
        <v>232</v>
      </c>
      <c r="I140" s="4">
        <v>51.8</v>
      </c>
      <c r="J140" s="4">
        <v>-0.71399999999999997</v>
      </c>
      <c r="K140" s="4" t="s">
        <v>772</v>
      </c>
    </row>
    <row r="141" spans="1:11" x14ac:dyDescent="0.2">
      <c r="A141" s="6" t="s">
        <v>679</v>
      </c>
      <c r="B141" s="6" t="s">
        <v>100</v>
      </c>
      <c r="C141" s="6">
        <f t="shared" si="3"/>
        <v>555</v>
      </c>
      <c r="D141" s="6">
        <v>185</v>
      </c>
      <c r="E141" s="6">
        <v>20.82</v>
      </c>
      <c r="F141" s="4">
        <v>51.07</v>
      </c>
      <c r="G141" s="4">
        <v>8.77</v>
      </c>
      <c r="H141" s="4" t="s">
        <v>233</v>
      </c>
      <c r="I141" s="4">
        <v>56</v>
      </c>
      <c r="J141" s="4">
        <v>-0.503</v>
      </c>
      <c r="K141" s="4" t="s">
        <v>720</v>
      </c>
    </row>
    <row r="142" spans="1:11" x14ac:dyDescent="0.2">
      <c r="A142" s="6" t="s">
        <v>680</v>
      </c>
      <c r="B142" s="6" t="s">
        <v>31</v>
      </c>
      <c r="C142" s="6">
        <f t="shared" si="3"/>
        <v>1275</v>
      </c>
      <c r="D142" s="6">
        <v>425</v>
      </c>
      <c r="E142" s="6">
        <v>47.24</v>
      </c>
      <c r="F142" s="4">
        <v>48.61</v>
      </c>
      <c r="G142" s="4">
        <v>9</v>
      </c>
      <c r="H142" s="4" t="s">
        <v>239</v>
      </c>
      <c r="I142" s="4">
        <v>62.52</v>
      </c>
      <c r="J142" s="4">
        <v>-0.749</v>
      </c>
      <c r="K142" s="4" t="s">
        <v>299</v>
      </c>
    </row>
    <row r="143" spans="1:11" x14ac:dyDescent="0.2">
      <c r="A143" s="6" t="s">
        <v>681</v>
      </c>
      <c r="B143" s="6" t="s">
        <v>35</v>
      </c>
      <c r="C143" s="6">
        <f t="shared" si="3"/>
        <v>1275</v>
      </c>
      <c r="D143" s="6">
        <v>425</v>
      </c>
      <c r="E143" s="6">
        <v>46.9</v>
      </c>
      <c r="F143" s="4">
        <v>51.31</v>
      </c>
      <c r="G143" s="4">
        <v>8.59</v>
      </c>
      <c r="H143" s="4" t="s">
        <v>254</v>
      </c>
      <c r="I143" s="4">
        <v>58.92</v>
      </c>
      <c r="J143" s="4">
        <v>-0.78</v>
      </c>
      <c r="K143" s="4" t="s">
        <v>299</v>
      </c>
    </row>
    <row r="144" spans="1:11" x14ac:dyDescent="0.2">
      <c r="A144" s="6" t="s">
        <v>682</v>
      </c>
      <c r="B144" s="6" t="s">
        <v>41</v>
      </c>
      <c r="C144" s="6">
        <f t="shared" si="3"/>
        <v>1290</v>
      </c>
      <c r="D144" s="6">
        <v>430</v>
      </c>
      <c r="E144" s="6">
        <v>47.79</v>
      </c>
      <c r="F144" s="4">
        <v>48.36</v>
      </c>
      <c r="G144" s="4">
        <v>8.91</v>
      </c>
      <c r="H144" s="4" t="s">
        <v>279</v>
      </c>
      <c r="I144" s="4">
        <v>62.49</v>
      </c>
      <c r="J144" s="4">
        <v>-0.73399999999999999</v>
      </c>
      <c r="K144" s="4" t="s">
        <v>299</v>
      </c>
    </row>
    <row r="145" spans="1:11" x14ac:dyDescent="0.2">
      <c r="A145" s="6" t="s">
        <v>400</v>
      </c>
      <c r="B145" s="4" t="s">
        <v>788</v>
      </c>
      <c r="C145" s="6">
        <v>972</v>
      </c>
      <c r="D145" s="6">
        <v>323</v>
      </c>
      <c r="E145" s="4">
        <v>36.89</v>
      </c>
      <c r="F145" s="4">
        <v>43.31</v>
      </c>
      <c r="G145" s="4">
        <v>9.39</v>
      </c>
      <c r="H145" s="4" t="s">
        <v>456</v>
      </c>
      <c r="I145" s="4">
        <v>57.4</v>
      </c>
      <c r="J145" s="4">
        <v>-0.98</v>
      </c>
      <c r="K145" s="4" t="s">
        <v>297</v>
      </c>
    </row>
    <row r="146" spans="1:11" x14ac:dyDescent="0.2">
      <c r="A146" s="6" t="s">
        <v>402</v>
      </c>
      <c r="B146" s="4" t="s">
        <v>401</v>
      </c>
      <c r="C146" s="6">
        <v>1014</v>
      </c>
      <c r="D146" s="6">
        <v>338</v>
      </c>
      <c r="E146" s="4">
        <v>35.72</v>
      </c>
      <c r="F146" s="4">
        <v>63.46</v>
      </c>
      <c r="G146" s="4">
        <v>7.26</v>
      </c>
      <c r="H146" s="4" t="s">
        <v>457</v>
      </c>
      <c r="I146" s="4">
        <v>53.17</v>
      </c>
      <c r="J146" s="4">
        <v>-0.48</v>
      </c>
      <c r="K146" s="4" t="s">
        <v>297</v>
      </c>
    </row>
    <row r="147" spans="1:11" x14ac:dyDescent="0.2">
      <c r="A147" s="6" t="s">
        <v>404</v>
      </c>
      <c r="B147" s="4" t="s">
        <v>403</v>
      </c>
      <c r="C147" s="6">
        <v>1203</v>
      </c>
      <c r="D147" s="6">
        <v>401</v>
      </c>
      <c r="E147" s="4">
        <v>43.616</v>
      </c>
      <c r="F147" s="4">
        <v>58.4</v>
      </c>
      <c r="G147" s="4">
        <v>8.25</v>
      </c>
      <c r="H147" s="4" t="s">
        <v>458</v>
      </c>
      <c r="I147" s="4">
        <v>60.07</v>
      </c>
      <c r="J147" s="4">
        <v>-0.65200000000000002</v>
      </c>
      <c r="K147" s="4" t="s">
        <v>297</v>
      </c>
    </row>
    <row r="148" spans="1:11" x14ac:dyDescent="0.2">
      <c r="A148" s="6" t="s">
        <v>683</v>
      </c>
      <c r="B148" s="6" t="s">
        <v>264</v>
      </c>
      <c r="C148" s="6">
        <f t="shared" si="3"/>
        <v>1026</v>
      </c>
      <c r="D148" s="6">
        <v>342</v>
      </c>
      <c r="E148" s="6">
        <v>37.97</v>
      </c>
      <c r="F148" s="4">
        <v>56.13</v>
      </c>
      <c r="G148" s="4">
        <v>8.32</v>
      </c>
      <c r="H148" s="4" t="s">
        <v>156</v>
      </c>
      <c r="I148" s="4">
        <v>61.05</v>
      </c>
      <c r="J148" s="4">
        <v>-0.81799999999999995</v>
      </c>
      <c r="K148" s="4" t="s">
        <v>303</v>
      </c>
    </row>
    <row r="149" spans="1:11" x14ac:dyDescent="0.2">
      <c r="A149" s="6" t="s">
        <v>717</v>
      </c>
      <c r="B149" s="6" t="s">
        <v>52</v>
      </c>
      <c r="C149" s="6">
        <f t="shared" si="3"/>
        <v>1242</v>
      </c>
      <c r="D149" s="6">
        <v>414</v>
      </c>
      <c r="E149" s="6">
        <v>45.86</v>
      </c>
      <c r="F149" s="4">
        <v>61.2</v>
      </c>
      <c r="G149" s="4">
        <v>6.9</v>
      </c>
      <c r="H149" s="4" t="s">
        <v>167</v>
      </c>
      <c r="I149" s="4">
        <v>54.06</v>
      </c>
      <c r="J149" s="4">
        <v>-0.754</v>
      </c>
      <c r="K149" s="4" t="s">
        <v>303</v>
      </c>
    </row>
    <row r="150" spans="1:11" x14ac:dyDescent="0.2">
      <c r="A150" s="6" t="s">
        <v>3</v>
      </c>
      <c r="B150" s="6" t="s">
        <v>53</v>
      </c>
      <c r="C150" s="6">
        <f t="shared" si="3"/>
        <v>1137</v>
      </c>
      <c r="D150" s="6">
        <v>379</v>
      </c>
      <c r="E150" s="6">
        <v>42.28</v>
      </c>
      <c r="F150" s="4">
        <v>46.94</v>
      </c>
      <c r="G150" s="4">
        <v>7.33</v>
      </c>
      <c r="H150" s="4" t="s">
        <v>168</v>
      </c>
      <c r="I150" s="4">
        <v>56.94</v>
      </c>
      <c r="J150" s="4">
        <v>-0.83499999999999996</v>
      </c>
      <c r="K150" s="4" t="s">
        <v>303</v>
      </c>
    </row>
    <row r="151" spans="1:11" x14ac:dyDescent="0.2">
      <c r="A151" s="6" t="s">
        <v>684</v>
      </c>
      <c r="B151" s="6" t="s">
        <v>19</v>
      </c>
      <c r="C151" s="6">
        <f t="shared" si="3"/>
        <v>1203</v>
      </c>
      <c r="D151" s="6">
        <v>401</v>
      </c>
      <c r="E151" s="6">
        <v>43.59</v>
      </c>
      <c r="F151" s="4">
        <v>60.69</v>
      </c>
      <c r="G151" s="4">
        <v>8.26</v>
      </c>
      <c r="H151" s="4" t="s">
        <v>190</v>
      </c>
      <c r="I151" s="4">
        <v>59.83</v>
      </c>
      <c r="J151" s="4">
        <v>-0.65800000000000003</v>
      </c>
      <c r="K151" s="4" t="s">
        <v>297</v>
      </c>
    </row>
    <row r="152" spans="1:11" x14ac:dyDescent="0.2">
      <c r="A152" s="6" t="s">
        <v>685</v>
      </c>
      <c r="B152" s="6" t="s">
        <v>26</v>
      </c>
      <c r="C152" s="6">
        <f t="shared" si="3"/>
        <v>1434</v>
      </c>
      <c r="D152" s="6">
        <v>478</v>
      </c>
      <c r="E152" s="6">
        <v>52.9</v>
      </c>
      <c r="F152" s="4">
        <v>58.54</v>
      </c>
      <c r="G152" s="4">
        <v>6.23</v>
      </c>
      <c r="H152" s="4" t="s">
        <v>217</v>
      </c>
      <c r="I152" s="4">
        <v>53.05</v>
      </c>
      <c r="J152" s="4">
        <v>-0.754</v>
      </c>
      <c r="K152" s="4" t="s">
        <v>297</v>
      </c>
    </row>
    <row r="153" spans="1:11" x14ac:dyDescent="0.2">
      <c r="A153" s="6" t="s">
        <v>686</v>
      </c>
      <c r="B153" s="6" t="s">
        <v>316</v>
      </c>
      <c r="C153" s="6">
        <f t="shared" si="3"/>
        <v>777</v>
      </c>
      <c r="D153" s="6">
        <v>259</v>
      </c>
      <c r="E153" s="6">
        <v>29.99</v>
      </c>
      <c r="F153" s="4">
        <v>70.66</v>
      </c>
      <c r="G153" s="4">
        <v>7.74</v>
      </c>
      <c r="H153" s="4" t="s">
        <v>229</v>
      </c>
      <c r="I153" s="4">
        <v>62.93</v>
      </c>
      <c r="J153" s="4">
        <v>-0.86599999999999999</v>
      </c>
      <c r="K153" s="4" t="s">
        <v>297</v>
      </c>
    </row>
    <row r="154" spans="1:11" x14ac:dyDescent="0.2">
      <c r="A154" s="6" t="s">
        <v>687</v>
      </c>
      <c r="B154" s="6" t="s">
        <v>319</v>
      </c>
      <c r="C154" s="6">
        <f t="shared" si="3"/>
        <v>1248</v>
      </c>
      <c r="D154" s="6">
        <v>416</v>
      </c>
      <c r="E154" s="6">
        <v>45.7</v>
      </c>
      <c r="F154" s="4">
        <v>44.1</v>
      </c>
      <c r="G154" s="4">
        <v>8.23</v>
      </c>
      <c r="H154" s="4" t="s">
        <v>230</v>
      </c>
      <c r="I154" s="4">
        <v>55.36</v>
      </c>
      <c r="J154" s="4">
        <v>-0.77500000000000002</v>
      </c>
      <c r="K154" s="4" t="s">
        <v>297</v>
      </c>
    </row>
    <row r="155" spans="1:11" x14ac:dyDescent="0.2">
      <c r="A155" s="6" t="s">
        <v>688</v>
      </c>
      <c r="B155" s="6" t="s">
        <v>104</v>
      </c>
      <c r="C155" s="6">
        <f t="shared" si="3"/>
        <v>1392</v>
      </c>
      <c r="D155" s="6">
        <v>464</v>
      </c>
      <c r="E155" s="6">
        <v>51.43</v>
      </c>
      <c r="F155" s="4">
        <v>61.73</v>
      </c>
      <c r="G155" s="4">
        <v>6.14</v>
      </c>
      <c r="H155" s="4" t="s">
        <v>243</v>
      </c>
      <c r="I155" s="4">
        <v>52.76</v>
      </c>
      <c r="J155" s="4">
        <v>-0.75900000000000001</v>
      </c>
      <c r="K155" s="4" t="s">
        <v>297</v>
      </c>
    </row>
    <row r="156" spans="1:11" x14ac:dyDescent="0.2">
      <c r="A156" s="6" t="s">
        <v>689</v>
      </c>
      <c r="B156" s="6" t="s">
        <v>103</v>
      </c>
      <c r="C156" s="6">
        <f t="shared" si="3"/>
        <v>1236</v>
      </c>
      <c r="D156" s="6">
        <v>412</v>
      </c>
      <c r="E156" s="6">
        <v>45.3</v>
      </c>
      <c r="F156" s="4">
        <v>45.24</v>
      </c>
      <c r="G156" s="4">
        <v>8.85</v>
      </c>
      <c r="H156" s="4" t="s">
        <v>242</v>
      </c>
      <c r="I156" s="4">
        <v>58.25</v>
      </c>
      <c r="J156" s="4">
        <v>-0.76800000000000002</v>
      </c>
      <c r="K156" s="4" t="s">
        <v>297</v>
      </c>
    </row>
    <row r="157" spans="1:11" x14ac:dyDescent="0.2">
      <c r="A157" s="6" t="s">
        <v>690</v>
      </c>
      <c r="B157" s="6" t="s">
        <v>36</v>
      </c>
      <c r="C157" s="6">
        <f t="shared" si="3"/>
        <v>1215</v>
      </c>
      <c r="D157" s="6">
        <v>405</v>
      </c>
      <c r="E157" s="6">
        <v>44.9</v>
      </c>
      <c r="F157" s="4">
        <v>61.44</v>
      </c>
      <c r="G157" s="4">
        <v>6.5</v>
      </c>
      <c r="H157" s="4" t="s">
        <v>257</v>
      </c>
      <c r="I157" s="4">
        <v>49.48</v>
      </c>
      <c r="J157" s="4">
        <v>-0.79800000000000004</v>
      </c>
      <c r="K157" s="4" t="s">
        <v>297</v>
      </c>
    </row>
    <row r="158" spans="1:11" x14ac:dyDescent="0.2">
      <c r="A158" s="6" t="s">
        <v>691</v>
      </c>
      <c r="B158" s="6" t="s">
        <v>44</v>
      </c>
      <c r="C158" s="6">
        <f t="shared" si="3"/>
        <v>1248</v>
      </c>
      <c r="D158" s="6">
        <v>416</v>
      </c>
      <c r="E158" s="6">
        <v>45.66</v>
      </c>
      <c r="F158" s="4">
        <v>45.97</v>
      </c>
      <c r="G158" s="4">
        <v>7.77</v>
      </c>
      <c r="H158" s="4" t="s">
        <v>295</v>
      </c>
      <c r="I158" s="4">
        <v>58.87</v>
      </c>
      <c r="J158" s="4">
        <v>-0.70399999999999996</v>
      </c>
      <c r="K158" s="4" t="s">
        <v>297</v>
      </c>
    </row>
    <row r="159" spans="1:11" x14ac:dyDescent="0.2">
      <c r="A159" s="6" t="s">
        <v>406</v>
      </c>
      <c r="B159" s="4" t="s">
        <v>789</v>
      </c>
      <c r="C159" s="6">
        <v>2745</v>
      </c>
      <c r="D159" s="6">
        <v>914</v>
      </c>
      <c r="E159" s="4">
        <v>101.43</v>
      </c>
      <c r="F159" s="4">
        <v>37.75</v>
      </c>
      <c r="G159" s="4">
        <v>5.98</v>
      </c>
      <c r="H159" s="4" t="s">
        <v>459</v>
      </c>
      <c r="I159" s="4">
        <v>84.44</v>
      </c>
      <c r="J159" s="4">
        <v>-0.214</v>
      </c>
      <c r="K159" s="4" t="s">
        <v>297</v>
      </c>
    </row>
    <row r="160" spans="1:11" x14ac:dyDescent="0.2">
      <c r="A160" s="6" t="s">
        <v>408</v>
      </c>
      <c r="B160" s="4" t="s">
        <v>407</v>
      </c>
      <c r="C160" s="6">
        <v>2784</v>
      </c>
      <c r="D160" s="6">
        <v>928</v>
      </c>
      <c r="E160" s="4">
        <v>102.64</v>
      </c>
      <c r="F160" s="4">
        <v>37.97</v>
      </c>
      <c r="G160" s="4">
        <v>5.55</v>
      </c>
      <c r="H160" s="4" t="s">
        <v>460</v>
      </c>
      <c r="I160" s="4">
        <v>88.55</v>
      </c>
      <c r="J160" s="4">
        <v>-0.193</v>
      </c>
      <c r="K160" s="4" t="s">
        <v>297</v>
      </c>
    </row>
    <row r="161" spans="1:11" x14ac:dyDescent="0.2">
      <c r="A161" s="6" t="s">
        <v>410</v>
      </c>
      <c r="B161" s="4" t="s">
        <v>409</v>
      </c>
      <c r="C161" s="6">
        <v>2748</v>
      </c>
      <c r="D161" s="6">
        <v>916</v>
      </c>
      <c r="E161" s="4">
        <v>101.43</v>
      </c>
      <c r="F161" s="4">
        <v>38.18</v>
      </c>
      <c r="G161" s="4">
        <v>5.5</v>
      </c>
      <c r="H161" s="4" t="s">
        <v>461</v>
      </c>
      <c r="I161" s="4">
        <v>86.07</v>
      </c>
      <c r="J161" s="4">
        <v>-0.19400000000000001</v>
      </c>
      <c r="K161" s="4" t="s">
        <v>297</v>
      </c>
    </row>
    <row r="162" spans="1:11" x14ac:dyDescent="0.2">
      <c r="A162" s="6" t="s">
        <v>412</v>
      </c>
      <c r="B162" s="4" t="s">
        <v>411</v>
      </c>
      <c r="C162" s="6">
        <v>2751</v>
      </c>
      <c r="D162" s="6">
        <v>917</v>
      </c>
      <c r="E162" s="4">
        <v>101.48</v>
      </c>
      <c r="F162" s="4">
        <v>38.340000000000003</v>
      </c>
      <c r="G162" s="4">
        <v>5.58</v>
      </c>
      <c r="H162" s="4" t="s">
        <v>462</v>
      </c>
      <c r="I162" s="4">
        <v>83.65</v>
      </c>
      <c r="J162" s="4">
        <v>-0.21299999999999999</v>
      </c>
      <c r="K162" s="4" t="s">
        <v>297</v>
      </c>
    </row>
    <row r="163" spans="1:11" x14ac:dyDescent="0.2">
      <c r="A163" s="6" t="s">
        <v>692</v>
      </c>
      <c r="B163" s="6" t="s">
        <v>266</v>
      </c>
      <c r="C163" s="6">
        <f t="shared" si="3"/>
        <v>2739</v>
      </c>
      <c r="D163" s="6">
        <v>913</v>
      </c>
      <c r="E163" s="6">
        <v>101.52</v>
      </c>
      <c r="F163" s="4">
        <v>40.630000000000003</v>
      </c>
      <c r="G163" s="4">
        <v>5.65</v>
      </c>
      <c r="H163" s="4" t="s">
        <v>155</v>
      </c>
      <c r="I163" s="4">
        <v>85.08</v>
      </c>
      <c r="J163" s="4">
        <v>-0.20300000000000001</v>
      </c>
      <c r="K163" s="4" t="s">
        <v>303</v>
      </c>
    </row>
    <row r="164" spans="1:11" x14ac:dyDescent="0.2">
      <c r="A164" s="6" t="s">
        <v>4</v>
      </c>
      <c r="B164" s="6" t="s">
        <v>5</v>
      </c>
      <c r="C164" s="6">
        <f t="shared" si="3"/>
        <v>2730</v>
      </c>
      <c r="D164" s="6">
        <v>910</v>
      </c>
      <c r="E164" s="6">
        <v>101.182</v>
      </c>
      <c r="F164" s="4">
        <v>40.380000000000003</v>
      </c>
      <c r="G164" s="4">
        <v>5.5</v>
      </c>
      <c r="H164" s="4" t="s">
        <v>169</v>
      </c>
      <c r="I164" s="4">
        <v>88.79</v>
      </c>
      <c r="J164" s="4">
        <v>-0.16400000000000001</v>
      </c>
      <c r="K164" s="4" t="s">
        <v>303</v>
      </c>
    </row>
    <row r="165" spans="1:11" x14ac:dyDescent="0.2">
      <c r="A165" s="6" t="s">
        <v>693</v>
      </c>
      <c r="B165" s="6" t="s">
        <v>72</v>
      </c>
      <c r="C165" s="6">
        <f t="shared" si="3"/>
        <v>2589</v>
      </c>
      <c r="D165" s="6">
        <v>863</v>
      </c>
      <c r="E165" s="6">
        <v>95.62</v>
      </c>
      <c r="F165" s="4">
        <v>39.58</v>
      </c>
      <c r="G165" s="4">
        <v>5.36</v>
      </c>
      <c r="H165" s="4" t="s">
        <v>191</v>
      </c>
      <c r="I165" s="4">
        <v>86.25</v>
      </c>
      <c r="J165" s="4">
        <v>-0.17599999999999999</v>
      </c>
      <c r="K165" s="4" t="s">
        <v>297</v>
      </c>
    </row>
    <row r="166" spans="1:11" x14ac:dyDescent="0.2">
      <c r="A166" s="6" t="s">
        <v>694</v>
      </c>
      <c r="B166" s="6" t="s">
        <v>73</v>
      </c>
      <c r="C166" s="6">
        <f t="shared" si="3"/>
        <v>2772</v>
      </c>
      <c r="D166" s="6">
        <v>924</v>
      </c>
      <c r="E166" s="6">
        <v>102.08</v>
      </c>
      <c r="F166" s="4">
        <v>38.200000000000003</v>
      </c>
      <c r="G166" s="4">
        <v>5.63</v>
      </c>
      <c r="H166" s="4" t="s">
        <v>192</v>
      </c>
      <c r="I166" s="4">
        <v>85.13</v>
      </c>
      <c r="J166" s="4">
        <v>-0.16200000000000001</v>
      </c>
      <c r="K166" s="4" t="s">
        <v>297</v>
      </c>
    </row>
    <row r="167" spans="1:11" x14ac:dyDescent="0.2">
      <c r="A167" s="6" t="s">
        <v>695</v>
      </c>
      <c r="B167" s="6" t="s">
        <v>25</v>
      </c>
      <c r="C167" s="6">
        <f t="shared" si="3"/>
        <v>2751</v>
      </c>
      <c r="D167" s="6">
        <v>917</v>
      </c>
      <c r="E167" s="6">
        <v>101.75</v>
      </c>
      <c r="F167" s="4">
        <v>39.79</v>
      </c>
      <c r="G167" s="4">
        <v>5.67</v>
      </c>
      <c r="H167" s="4" t="s">
        <v>216</v>
      </c>
      <c r="I167" s="4">
        <v>87.36</v>
      </c>
      <c r="J167" s="4">
        <v>-0.20300000000000001</v>
      </c>
      <c r="K167" s="4" t="s">
        <v>297</v>
      </c>
    </row>
    <row r="168" spans="1:11" x14ac:dyDescent="0.2">
      <c r="A168" s="6" t="s">
        <v>696</v>
      </c>
      <c r="B168" s="6" t="s">
        <v>315</v>
      </c>
      <c r="C168" s="6">
        <f t="shared" si="3"/>
        <v>2727</v>
      </c>
      <c r="D168" s="6">
        <v>909</v>
      </c>
      <c r="E168" s="6">
        <v>100.93</v>
      </c>
      <c r="F168" s="4">
        <v>40.61</v>
      </c>
      <c r="G168" s="4">
        <v>5.67</v>
      </c>
      <c r="H168" s="4" t="s">
        <v>231</v>
      </c>
      <c r="I168" s="4">
        <v>86.84</v>
      </c>
      <c r="J168" s="4">
        <v>-0.21</v>
      </c>
      <c r="K168" s="4" t="s">
        <v>297</v>
      </c>
    </row>
    <row r="169" spans="1:11" x14ac:dyDescent="0.2">
      <c r="A169" s="6" t="s">
        <v>697</v>
      </c>
      <c r="B169" s="6" t="s">
        <v>102</v>
      </c>
      <c r="C169" s="6">
        <f t="shared" si="3"/>
        <v>2934</v>
      </c>
      <c r="D169" s="6">
        <v>978</v>
      </c>
      <c r="E169" s="6">
        <v>110.04</v>
      </c>
      <c r="F169" s="4">
        <v>40.81</v>
      </c>
      <c r="G169" s="4">
        <v>6.36</v>
      </c>
      <c r="H169" s="9" t="s">
        <v>241</v>
      </c>
      <c r="I169" s="4">
        <v>88.19</v>
      </c>
      <c r="J169" s="4">
        <v>-0.21</v>
      </c>
      <c r="K169" s="4" t="s">
        <v>297</v>
      </c>
    </row>
    <row r="170" spans="1:11" x14ac:dyDescent="0.2">
      <c r="A170" s="6" t="s">
        <v>698</v>
      </c>
      <c r="B170" s="6" t="s">
        <v>101</v>
      </c>
      <c r="C170" s="6">
        <f t="shared" si="3"/>
        <v>2751</v>
      </c>
      <c r="D170" s="6">
        <v>917</v>
      </c>
      <c r="E170" s="6">
        <v>101.72</v>
      </c>
      <c r="F170" s="4">
        <v>39.85</v>
      </c>
      <c r="G170" s="4">
        <v>5.67</v>
      </c>
      <c r="H170" s="4" t="s">
        <v>240</v>
      </c>
      <c r="I170" s="4">
        <v>86.94</v>
      </c>
      <c r="J170" s="4">
        <v>-0.20799999999999999</v>
      </c>
      <c r="K170" s="4" t="s">
        <v>297</v>
      </c>
    </row>
    <row r="171" spans="1:11" x14ac:dyDescent="0.2">
      <c r="A171" s="6" t="s">
        <v>699</v>
      </c>
      <c r="B171" s="6" t="s">
        <v>122</v>
      </c>
      <c r="C171" s="6">
        <f t="shared" si="3"/>
        <v>2919</v>
      </c>
      <c r="D171" s="6">
        <v>973</v>
      </c>
      <c r="E171" s="6">
        <v>109.68</v>
      </c>
      <c r="F171" s="4">
        <v>40.24</v>
      </c>
      <c r="G171" s="4">
        <v>6.22</v>
      </c>
      <c r="H171" s="4" t="s">
        <v>277</v>
      </c>
      <c r="I171" s="4">
        <v>86.42</v>
      </c>
      <c r="J171" s="4">
        <v>-0.21299999999999999</v>
      </c>
      <c r="K171" s="4" t="s">
        <v>297</v>
      </c>
    </row>
    <row r="172" spans="1:11" x14ac:dyDescent="0.2">
      <c r="A172" s="6" t="s">
        <v>700</v>
      </c>
      <c r="B172" s="6" t="s">
        <v>121</v>
      </c>
      <c r="C172" s="6">
        <f t="shared" si="3"/>
        <v>2748</v>
      </c>
      <c r="D172" s="6">
        <v>916</v>
      </c>
      <c r="E172" s="6">
        <v>101.64</v>
      </c>
      <c r="F172" s="4">
        <v>40.83</v>
      </c>
      <c r="G172" s="4">
        <v>5.64</v>
      </c>
      <c r="H172" s="4" t="s">
        <v>276</v>
      </c>
      <c r="I172" s="4">
        <v>85.56</v>
      </c>
      <c r="J172" s="4">
        <v>-0.20599999999999999</v>
      </c>
      <c r="K172" s="4" t="s">
        <v>297</v>
      </c>
    </row>
    <row r="173" spans="1:11" x14ac:dyDescent="0.2">
      <c r="A173" s="6" t="s">
        <v>701</v>
      </c>
      <c r="B173" s="6" t="s">
        <v>137</v>
      </c>
      <c r="C173" s="6">
        <f t="shared" si="3"/>
        <v>2751</v>
      </c>
      <c r="D173" s="6">
        <v>917</v>
      </c>
      <c r="E173" s="6">
        <v>101.86</v>
      </c>
      <c r="F173" s="4">
        <v>40.46</v>
      </c>
      <c r="G173" s="4">
        <v>5.64</v>
      </c>
      <c r="H173" s="4" t="s">
        <v>296</v>
      </c>
      <c r="I173" s="4">
        <v>87.36</v>
      </c>
      <c r="J173" s="4">
        <v>-0.20699999999999999</v>
      </c>
      <c r="K173" s="4" t="s">
        <v>297</v>
      </c>
    </row>
    <row r="174" spans="1:11" x14ac:dyDescent="0.2">
      <c r="A174" s="6" t="s">
        <v>702</v>
      </c>
      <c r="B174" s="6" t="s">
        <v>136</v>
      </c>
      <c r="C174" s="6">
        <f t="shared" si="3"/>
        <v>2751</v>
      </c>
      <c r="D174" s="6">
        <v>917</v>
      </c>
      <c r="E174" s="6">
        <v>101.86</v>
      </c>
      <c r="F174" s="4">
        <v>40.46</v>
      </c>
      <c r="G174" s="4">
        <v>5.64</v>
      </c>
      <c r="H174" s="4" t="s">
        <v>296</v>
      </c>
      <c r="I174" s="4">
        <v>87.36</v>
      </c>
      <c r="J174" s="4">
        <v>-0.20699999999999999</v>
      </c>
      <c r="K174" s="4" t="s">
        <v>297</v>
      </c>
    </row>
    <row r="175" spans="1:11" x14ac:dyDescent="0.2">
      <c r="A175" s="6" t="s">
        <v>414</v>
      </c>
      <c r="B175" s="4" t="s">
        <v>790</v>
      </c>
      <c r="C175" s="6">
        <v>294</v>
      </c>
      <c r="D175" s="6">
        <v>97</v>
      </c>
      <c r="E175" s="4">
        <v>10.85</v>
      </c>
      <c r="F175" s="4">
        <v>38.56</v>
      </c>
      <c r="G175" s="4">
        <v>9.68</v>
      </c>
      <c r="H175" s="4" t="s">
        <v>463</v>
      </c>
      <c r="I175" s="4">
        <v>58.35</v>
      </c>
      <c r="J175" s="4">
        <v>-0.192</v>
      </c>
      <c r="K175" s="4" t="s">
        <v>464</v>
      </c>
    </row>
    <row r="176" spans="1:11" x14ac:dyDescent="0.2">
      <c r="A176" s="6" t="s">
        <v>416</v>
      </c>
      <c r="B176" s="4" t="s">
        <v>415</v>
      </c>
      <c r="C176" s="6">
        <v>330</v>
      </c>
      <c r="D176" s="6">
        <v>110</v>
      </c>
      <c r="E176" s="4">
        <v>11.31</v>
      </c>
      <c r="F176" s="4">
        <v>55.61</v>
      </c>
      <c r="G176" s="4">
        <v>9.2799999999999994</v>
      </c>
      <c r="H176" s="4" t="s">
        <v>465</v>
      </c>
      <c r="I176" s="4">
        <v>61.27</v>
      </c>
      <c r="J176" s="4">
        <v>-5.2999999999999999E-2</v>
      </c>
      <c r="K176" s="4" t="s">
        <v>466</v>
      </c>
    </row>
    <row r="177" spans="1:11" x14ac:dyDescent="0.2">
      <c r="A177" s="6" t="s">
        <v>418</v>
      </c>
      <c r="B177" s="4" t="s">
        <v>417</v>
      </c>
      <c r="C177" s="6">
        <v>264</v>
      </c>
      <c r="D177" s="6">
        <v>88</v>
      </c>
      <c r="E177" s="4">
        <v>9.7100000000000009</v>
      </c>
      <c r="F177" s="4">
        <v>41.2</v>
      </c>
      <c r="G177" s="4">
        <v>8.42</v>
      </c>
      <c r="H177" s="4" t="s">
        <v>467</v>
      </c>
      <c r="I177" s="4">
        <v>52.05</v>
      </c>
      <c r="J177" s="4">
        <v>-0.108</v>
      </c>
      <c r="K177" s="4" t="s">
        <v>466</v>
      </c>
    </row>
    <row r="178" spans="1:11" x14ac:dyDescent="0.2">
      <c r="A178" s="6" t="s">
        <v>703</v>
      </c>
      <c r="B178" s="6" t="s">
        <v>50</v>
      </c>
      <c r="C178" s="6">
        <f t="shared" ref="C178:C185" si="4">D178*3</f>
        <v>327</v>
      </c>
      <c r="D178" s="6">
        <v>109</v>
      </c>
      <c r="E178" s="6">
        <v>11.8</v>
      </c>
      <c r="F178" s="4">
        <v>48.91</v>
      </c>
      <c r="G178" s="4">
        <v>7.43</v>
      </c>
      <c r="H178" s="4" t="s">
        <v>163</v>
      </c>
      <c r="I178" s="4">
        <v>57.52</v>
      </c>
      <c r="J178" s="4">
        <v>-8.9999999999999993E-3</v>
      </c>
      <c r="K178" s="4" t="s">
        <v>298</v>
      </c>
    </row>
    <row r="179" spans="1:11" x14ac:dyDescent="0.2">
      <c r="A179" s="6" t="s">
        <v>704</v>
      </c>
      <c r="B179" s="6" t="s">
        <v>138</v>
      </c>
      <c r="C179" s="6">
        <f t="shared" si="4"/>
        <v>300</v>
      </c>
      <c r="D179" s="6">
        <v>100</v>
      </c>
      <c r="E179" s="6">
        <v>11.02</v>
      </c>
      <c r="F179" s="4">
        <v>46.65</v>
      </c>
      <c r="G179" s="4">
        <v>9.1199999999999992</v>
      </c>
      <c r="H179" s="4" t="s">
        <v>164</v>
      </c>
      <c r="I179" s="4">
        <v>60.6</v>
      </c>
      <c r="J179" s="4">
        <v>-0.108</v>
      </c>
      <c r="K179" s="4" t="s">
        <v>298</v>
      </c>
    </row>
    <row r="180" spans="1:11" x14ac:dyDescent="0.2">
      <c r="A180" s="6" t="s">
        <v>705</v>
      </c>
      <c r="B180" s="6" t="s">
        <v>51</v>
      </c>
      <c r="C180" s="6">
        <f t="shared" si="4"/>
        <v>324</v>
      </c>
      <c r="D180" s="6">
        <v>108</v>
      </c>
      <c r="E180" s="6">
        <v>11.93</v>
      </c>
      <c r="F180" s="4">
        <v>38.299999999999997</v>
      </c>
      <c r="G180" s="4">
        <v>9.33</v>
      </c>
      <c r="H180" s="4" t="s">
        <v>165</v>
      </c>
      <c r="I180" s="4">
        <v>51.48</v>
      </c>
      <c r="J180" s="4">
        <v>-0.247</v>
      </c>
      <c r="K180" s="4" t="s">
        <v>298</v>
      </c>
    </row>
    <row r="181" spans="1:11" x14ac:dyDescent="0.2">
      <c r="A181" s="6" t="s">
        <v>718</v>
      </c>
      <c r="B181" s="6" t="s">
        <v>57</v>
      </c>
      <c r="C181" s="6">
        <f t="shared" si="4"/>
        <v>351</v>
      </c>
      <c r="D181" s="6">
        <v>117</v>
      </c>
      <c r="E181" s="6">
        <v>12.8</v>
      </c>
      <c r="F181" s="4">
        <v>52.84</v>
      </c>
      <c r="G181" s="4">
        <v>9</v>
      </c>
      <c r="H181" s="4" t="s">
        <v>173</v>
      </c>
      <c r="I181" s="4">
        <v>54.19</v>
      </c>
      <c r="J181" s="4">
        <v>-0.33400000000000002</v>
      </c>
      <c r="K181" s="4" t="s">
        <v>304</v>
      </c>
    </row>
    <row r="182" spans="1:11" x14ac:dyDescent="0.2">
      <c r="A182" s="6" t="s">
        <v>9</v>
      </c>
      <c r="B182" s="6" t="s">
        <v>58</v>
      </c>
      <c r="C182" s="6">
        <f t="shared" si="4"/>
        <v>303</v>
      </c>
      <c r="D182" s="4">
        <v>101</v>
      </c>
      <c r="E182" s="4">
        <v>11.46</v>
      </c>
      <c r="F182" s="4">
        <v>42</v>
      </c>
      <c r="G182" s="4">
        <v>8.7799999999999994</v>
      </c>
      <c r="H182" s="4" t="s">
        <v>175</v>
      </c>
      <c r="I182" s="4">
        <v>69.5</v>
      </c>
      <c r="J182" s="4">
        <v>-1.7000000000000001E-2</v>
      </c>
      <c r="K182" s="4" t="s">
        <v>303</v>
      </c>
    </row>
    <row r="183" spans="1:11" x14ac:dyDescent="0.2">
      <c r="A183" s="6" t="s">
        <v>10</v>
      </c>
      <c r="B183" s="6" t="s">
        <v>59</v>
      </c>
      <c r="C183" s="6">
        <f t="shared" si="4"/>
        <v>390</v>
      </c>
      <c r="D183" s="6">
        <v>130</v>
      </c>
      <c r="E183" s="6">
        <v>14.7</v>
      </c>
      <c r="F183" s="4">
        <v>45.45</v>
      </c>
      <c r="G183" s="4">
        <v>8.9700000000000006</v>
      </c>
      <c r="H183" s="4" t="s">
        <v>174</v>
      </c>
      <c r="I183" s="4">
        <v>64.459999999999994</v>
      </c>
      <c r="J183" s="4">
        <v>-0.44500000000000001</v>
      </c>
      <c r="K183" s="4" t="s">
        <v>303</v>
      </c>
    </row>
    <row r="184" spans="1:11" x14ac:dyDescent="0.2">
      <c r="A184" s="6" t="s">
        <v>706</v>
      </c>
      <c r="B184" s="6" t="s">
        <v>80</v>
      </c>
      <c r="C184" s="6">
        <f t="shared" si="4"/>
        <v>321</v>
      </c>
      <c r="D184" s="6">
        <v>107</v>
      </c>
      <c r="E184" s="6">
        <v>11.73</v>
      </c>
      <c r="F184" s="4">
        <v>42.17</v>
      </c>
      <c r="G184" s="4">
        <v>9.1999999999999993</v>
      </c>
      <c r="H184" s="4" t="s">
        <v>198</v>
      </c>
      <c r="I184" s="4">
        <v>55.7</v>
      </c>
      <c r="J184" s="4">
        <v>-0.13700000000000001</v>
      </c>
      <c r="K184" s="4" t="s">
        <v>298</v>
      </c>
    </row>
    <row r="185" spans="1:11" x14ac:dyDescent="0.2">
      <c r="A185" s="6" t="s">
        <v>707</v>
      </c>
      <c r="B185" s="6" t="s">
        <v>79</v>
      </c>
      <c r="C185" s="6">
        <f t="shared" si="4"/>
        <v>324</v>
      </c>
      <c r="D185" s="6">
        <v>108</v>
      </c>
      <c r="E185" s="6">
        <v>11.85</v>
      </c>
      <c r="F185" s="4">
        <v>51.16</v>
      </c>
      <c r="G185" s="4">
        <v>9.27</v>
      </c>
      <c r="H185" s="4" t="s">
        <v>197</v>
      </c>
      <c r="I185" s="4">
        <v>48.89</v>
      </c>
      <c r="J185" s="4">
        <v>-0.218</v>
      </c>
      <c r="K185" s="4" t="s">
        <v>298</v>
      </c>
    </row>
    <row r="186" spans="1:11" x14ac:dyDescent="0.2">
      <c r="A186" s="6" t="s">
        <v>708</v>
      </c>
      <c r="B186" s="6" t="s">
        <v>78</v>
      </c>
      <c r="C186" s="6">
        <f t="shared" ref="C186" si="5">D186*3</f>
        <v>324</v>
      </c>
      <c r="D186" s="6">
        <v>108</v>
      </c>
      <c r="E186" s="6">
        <v>11.87</v>
      </c>
      <c r="F186" s="4">
        <v>46.75</v>
      </c>
      <c r="G186" s="4">
        <v>9.27</v>
      </c>
      <c r="H186" s="4" t="s">
        <v>197</v>
      </c>
      <c r="I186" s="4">
        <v>45.28</v>
      </c>
      <c r="J186" s="4">
        <v>-0.23499999999999999</v>
      </c>
      <c r="K186" s="4" t="s">
        <v>298</v>
      </c>
    </row>
    <row r="187" spans="1:11" x14ac:dyDescent="0.2">
      <c r="A187" s="6" t="s">
        <v>709</v>
      </c>
      <c r="B187" s="6" t="s">
        <v>23</v>
      </c>
      <c r="C187" s="6">
        <f>D187*3</f>
        <v>348</v>
      </c>
      <c r="D187" s="6">
        <v>116</v>
      </c>
      <c r="E187" s="6">
        <v>12.89</v>
      </c>
      <c r="F187" s="4">
        <v>45.06</v>
      </c>
      <c r="G187" s="4">
        <v>8.9499999999999993</v>
      </c>
      <c r="H187" s="4" t="s">
        <v>214</v>
      </c>
      <c r="I187" s="4">
        <v>55.52</v>
      </c>
      <c r="J187" s="4">
        <v>-0.315</v>
      </c>
      <c r="K187" s="4" t="s">
        <v>297</v>
      </c>
    </row>
    <row r="188" spans="1:11" x14ac:dyDescent="0.2">
      <c r="A188" s="6" t="s">
        <v>710</v>
      </c>
      <c r="B188" s="6" t="s">
        <v>320</v>
      </c>
      <c r="C188" s="6">
        <f>D188*3</f>
        <v>282</v>
      </c>
      <c r="D188" s="6">
        <v>94</v>
      </c>
      <c r="E188" s="6">
        <v>10.56</v>
      </c>
      <c r="F188" s="4">
        <v>43.35</v>
      </c>
      <c r="G188" s="4">
        <v>9.09</v>
      </c>
      <c r="H188" s="4" t="s">
        <v>234</v>
      </c>
      <c r="I188" s="4">
        <v>65.319999999999993</v>
      </c>
      <c r="J188" s="4">
        <v>-0.17</v>
      </c>
      <c r="K188" s="4" t="s">
        <v>298</v>
      </c>
    </row>
    <row r="189" spans="1:11" x14ac:dyDescent="0.2">
      <c r="A189" s="6" t="s">
        <v>711</v>
      </c>
      <c r="B189" s="6" t="s">
        <v>29</v>
      </c>
      <c r="C189" s="6">
        <f>D189*3</f>
        <v>282</v>
      </c>
      <c r="D189" s="6">
        <v>94</v>
      </c>
      <c r="E189" s="6">
        <v>10.6</v>
      </c>
      <c r="F189" s="4">
        <v>43.35</v>
      </c>
      <c r="G189" s="4">
        <v>9.09</v>
      </c>
      <c r="H189" s="4" t="s">
        <v>237</v>
      </c>
      <c r="I189" s="4">
        <v>61.17</v>
      </c>
      <c r="J189" s="4">
        <v>-0.18099999999999999</v>
      </c>
      <c r="K189" s="4" t="s">
        <v>298</v>
      </c>
    </row>
    <row r="190" spans="1:11" x14ac:dyDescent="0.2">
      <c r="A190" s="6" t="s">
        <v>712</v>
      </c>
      <c r="B190" s="6" t="s">
        <v>40</v>
      </c>
      <c r="C190" s="6">
        <f t="shared" ref="C190" si="6">D190*3</f>
        <v>351</v>
      </c>
      <c r="D190" s="6">
        <v>117</v>
      </c>
      <c r="E190" s="6">
        <v>12.76</v>
      </c>
      <c r="F190" s="4">
        <v>51.9</v>
      </c>
      <c r="G190" s="4">
        <v>9.1</v>
      </c>
      <c r="H190" s="4" t="s">
        <v>278</v>
      </c>
      <c r="I190" s="4">
        <v>55.9</v>
      </c>
      <c r="J190" s="4">
        <v>-0.39600000000000002</v>
      </c>
      <c r="K190" s="4" t="s">
        <v>300</v>
      </c>
    </row>
    <row r="191" spans="1:11" x14ac:dyDescent="0.2">
      <c r="A191" s="6" t="s">
        <v>713</v>
      </c>
      <c r="B191" s="6" t="s">
        <v>134</v>
      </c>
      <c r="C191" s="6">
        <f t="shared" ref="C191:C192" si="7">D191*3</f>
        <v>282</v>
      </c>
      <c r="D191" s="6">
        <v>94</v>
      </c>
      <c r="E191" s="6">
        <v>10.6</v>
      </c>
      <c r="F191" s="4">
        <v>43.35</v>
      </c>
      <c r="G191" s="4">
        <v>9.09</v>
      </c>
      <c r="H191" s="4" t="s">
        <v>292</v>
      </c>
      <c r="I191" s="4">
        <v>61.17</v>
      </c>
      <c r="J191" s="4">
        <v>-0.18099999999999999</v>
      </c>
      <c r="K191" s="4" t="s">
        <v>298</v>
      </c>
    </row>
    <row r="192" spans="1:11" x14ac:dyDescent="0.2">
      <c r="A192" s="6" t="s">
        <v>714</v>
      </c>
      <c r="B192" s="6" t="s">
        <v>135</v>
      </c>
      <c r="C192" s="6">
        <f t="shared" si="7"/>
        <v>348</v>
      </c>
      <c r="D192" s="6">
        <v>116</v>
      </c>
      <c r="E192" s="6">
        <v>12.87</v>
      </c>
      <c r="F192" s="4">
        <v>40.799999999999997</v>
      </c>
      <c r="G192" s="4">
        <v>9.11</v>
      </c>
      <c r="H192" s="4" t="s">
        <v>293</v>
      </c>
      <c r="I192" s="4">
        <v>55.52</v>
      </c>
      <c r="J192" s="4">
        <v>-0.34200000000000003</v>
      </c>
      <c r="K192" s="4" t="s">
        <v>297</v>
      </c>
    </row>
    <row r="193" spans="1:3" x14ac:dyDescent="0.2">
      <c r="C193" s="1"/>
    </row>
    <row r="194" spans="1:3" x14ac:dyDescent="0.2">
      <c r="A194" s="1"/>
      <c r="B194" s="1"/>
      <c r="C194" s="1"/>
    </row>
    <row r="195" spans="1:3" x14ac:dyDescent="0.2">
      <c r="A195" s="1"/>
      <c r="B195" s="1"/>
    </row>
    <row r="196" spans="1:3" x14ac:dyDescent="0.2">
      <c r="A196" s="1"/>
      <c r="B196" s="1"/>
    </row>
    <row r="197" spans="1:3" x14ac:dyDescent="0.2">
      <c r="A197" s="1"/>
      <c r="B197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/>
  </sheetViews>
  <sheetFormatPr defaultRowHeight="14.25" x14ac:dyDescent="0.2"/>
  <cols>
    <col min="1" max="1" width="22.25" customWidth="1"/>
    <col min="2" max="2" width="25" customWidth="1"/>
  </cols>
  <sheetData>
    <row r="1" spans="1:6" x14ac:dyDescent="0.2">
      <c r="A1" s="5" t="s">
        <v>832</v>
      </c>
      <c r="B1" s="4"/>
      <c r="C1" s="4"/>
      <c r="D1" s="4"/>
      <c r="E1" s="4"/>
      <c r="F1" s="4"/>
    </row>
    <row r="2" spans="1:6" x14ac:dyDescent="0.2">
      <c r="A2" s="4" t="s">
        <v>499</v>
      </c>
      <c r="B2" s="4" t="s">
        <v>500</v>
      </c>
      <c r="C2" s="4" t="s">
        <v>501</v>
      </c>
      <c r="D2" s="4" t="s">
        <v>502</v>
      </c>
      <c r="E2" s="4" t="s">
        <v>503</v>
      </c>
      <c r="F2" s="4" t="s">
        <v>504</v>
      </c>
    </row>
    <row r="3" spans="1:6" x14ac:dyDescent="0.2">
      <c r="A3" s="10" t="s">
        <v>468</v>
      </c>
      <c r="B3" s="10" t="s">
        <v>345</v>
      </c>
      <c r="C3" s="10">
        <v>1.0828069874631E-2</v>
      </c>
      <c r="D3" s="10">
        <v>0.206938902383387</v>
      </c>
      <c r="E3" s="10">
        <v>5.2324960410634898E-2</v>
      </c>
      <c r="F3" s="4" t="s">
        <v>505</v>
      </c>
    </row>
    <row r="4" spans="1:6" x14ac:dyDescent="0.2">
      <c r="A4" s="10" t="s">
        <v>468</v>
      </c>
      <c r="B4" s="10" t="s">
        <v>346</v>
      </c>
      <c r="C4" s="10">
        <v>0.14484297775576899</v>
      </c>
      <c r="D4" s="10">
        <v>1.38169694333606</v>
      </c>
      <c r="E4" s="10">
        <v>0.104829773601475</v>
      </c>
      <c r="F4" s="4" t="s">
        <v>505</v>
      </c>
    </row>
    <row r="5" spans="1:6" x14ac:dyDescent="0.2">
      <c r="A5" s="10" t="s">
        <v>344</v>
      </c>
      <c r="B5" s="10" t="s">
        <v>347</v>
      </c>
      <c r="C5" s="10">
        <v>5.5675455401868398E-2</v>
      </c>
      <c r="D5" s="10">
        <v>0.207507993455709</v>
      </c>
      <c r="E5" s="10">
        <v>0.26830511188838502</v>
      </c>
      <c r="F5" s="4" t="s">
        <v>505</v>
      </c>
    </row>
    <row r="6" spans="1:6" x14ac:dyDescent="0.2">
      <c r="A6" s="10" t="s">
        <v>344</v>
      </c>
      <c r="B6" s="10" t="s">
        <v>348</v>
      </c>
      <c r="C6" s="10">
        <v>0.24487380049519</v>
      </c>
      <c r="D6" s="10">
        <v>2.5374052984706501</v>
      </c>
      <c r="E6" s="10">
        <v>9.6505592008805402E-2</v>
      </c>
      <c r="F6" s="4" t="s">
        <v>505</v>
      </c>
    </row>
    <row r="7" spans="1:6" x14ac:dyDescent="0.2">
      <c r="A7" s="10" t="s">
        <v>344</v>
      </c>
      <c r="B7" s="10" t="s">
        <v>349</v>
      </c>
      <c r="C7" s="10">
        <v>0.35053786241580898</v>
      </c>
      <c r="D7" s="10">
        <v>2.95358128192784</v>
      </c>
      <c r="E7" s="10">
        <v>0.11868231443659701</v>
      </c>
      <c r="F7" s="4" t="s">
        <v>505</v>
      </c>
    </row>
    <row r="8" spans="1:6" x14ac:dyDescent="0.2">
      <c r="A8" s="10" t="s">
        <v>345</v>
      </c>
      <c r="B8" s="10" t="s">
        <v>346</v>
      </c>
      <c r="C8" s="10">
        <v>0.143860240897425</v>
      </c>
      <c r="D8" s="10">
        <v>1.3795983060800601</v>
      </c>
      <c r="E8" s="10">
        <v>0.104276904562303</v>
      </c>
      <c r="F8" s="4" t="s">
        <v>505</v>
      </c>
    </row>
    <row r="9" spans="1:6" x14ac:dyDescent="0.2">
      <c r="A9" s="10" t="s">
        <v>348</v>
      </c>
      <c r="B9" s="10" t="s">
        <v>349</v>
      </c>
      <c r="C9" s="10">
        <v>0.124047267259459</v>
      </c>
      <c r="D9" s="10">
        <v>0.13689133277766699</v>
      </c>
      <c r="E9" s="10">
        <v>0.90617327439518403</v>
      </c>
      <c r="F9" s="4" t="s">
        <v>505</v>
      </c>
    </row>
    <row r="10" spans="1:6" x14ac:dyDescent="0.2">
      <c r="A10" s="10" t="s">
        <v>343</v>
      </c>
      <c r="B10" s="10" t="s">
        <v>346</v>
      </c>
      <c r="C10" s="10">
        <v>4.0592996927538698E-2</v>
      </c>
      <c r="D10" s="10">
        <v>0.184819612792961</v>
      </c>
      <c r="E10" s="10">
        <v>0.21963576437643501</v>
      </c>
      <c r="F10" s="4" t="s">
        <v>505</v>
      </c>
    </row>
    <row r="11" spans="1:6" x14ac:dyDescent="0.2">
      <c r="A11" s="10" t="s">
        <v>727</v>
      </c>
      <c r="B11" s="10" t="s">
        <v>728</v>
      </c>
      <c r="C11" s="10">
        <v>7.0102293557397999E-2</v>
      </c>
      <c r="D11" s="10">
        <v>0.28163606981341399</v>
      </c>
      <c r="E11" s="10">
        <v>0.24891092111831101</v>
      </c>
      <c r="F11" s="4" t="s">
        <v>505</v>
      </c>
    </row>
    <row r="12" spans="1:6" x14ac:dyDescent="0.2">
      <c r="A12" s="10" t="s">
        <v>373</v>
      </c>
      <c r="B12" s="10" t="s">
        <v>375</v>
      </c>
      <c r="C12" s="10">
        <v>6.2761419250319306E-2</v>
      </c>
      <c r="D12" s="10">
        <v>0.22842870371582699</v>
      </c>
      <c r="E12" s="10">
        <v>0.27475277068680598</v>
      </c>
      <c r="F12" s="4" t="s">
        <v>505</v>
      </c>
    </row>
    <row r="13" spans="1:6" x14ac:dyDescent="0.2">
      <c r="A13" s="10" t="s">
        <v>409</v>
      </c>
      <c r="B13" s="10" t="s">
        <v>411</v>
      </c>
      <c r="C13" s="10">
        <v>1.3952771901595801E-2</v>
      </c>
      <c r="D13" s="10">
        <v>0.138088185276349</v>
      </c>
      <c r="E13" s="10">
        <v>0.101042474225241</v>
      </c>
      <c r="F13" s="4" t="s">
        <v>505</v>
      </c>
    </row>
    <row r="14" spans="1:6" x14ac:dyDescent="0.2">
      <c r="A14" s="10" t="s">
        <v>393</v>
      </c>
      <c r="B14" s="10" t="s">
        <v>395</v>
      </c>
      <c r="C14" s="10">
        <v>6.5329097732630501E-2</v>
      </c>
      <c r="D14" s="10">
        <v>0.14342783538630099</v>
      </c>
      <c r="E14" s="10">
        <v>0.45548409453908301</v>
      </c>
      <c r="F14" s="4" t="s">
        <v>505</v>
      </c>
    </row>
    <row r="15" spans="1:6" x14ac:dyDescent="0.2">
      <c r="A15" s="10" t="s">
        <v>393</v>
      </c>
      <c r="B15" s="10" t="s">
        <v>397</v>
      </c>
      <c r="C15" s="10">
        <v>3.6896302170477201E-2</v>
      </c>
      <c r="D15" s="10">
        <v>0.197046708204802</v>
      </c>
      <c r="E15" s="10">
        <v>0.18724647829249</v>
      </c>
      <c r="F15" s="4" t="s">
        <v>505</v>
      </c>
    </row>
    <row r="16" spans="1:6" x14ac:dyDescent="0.2">
      <c r="A16" s="10" t="s">
        <v>395</v>
      </c>
      <c r="B16" s="10" t="s">
        <v>397</v>
      </c>
      <c r="C16" s="10">
        <v>6.1524855803887897E-2</v>
      </c>
      <c r="D16" s="10">
        <v>0.142397859437736</v>
      </c>
      <c r="E16" s="10">
        <v>0.432063066445108</v>
      </c>
      <c r="F16" s="4" t="s">
        <v>505</v>
      </c>
    </row>
    <row r="17" spans="1:6" x14ac:dyDescent="0.2">
      <c r="A17" s="10" t="s">
        <v>365</v>
      </c>
      <c r="B17" s="10" t="s">
        <v>367</v>
      </c>
      <c r="C17" s="10">
        <v>2.7121599257209299E-2</v>
      </c>
      <c r="D17" s="10">
        <v>6.6617967589676197E-2</v>
      </c>
      <c r="E17" s="10">
        <v>0.407121385393516</v>
      </c>
      <c r="F17" s="4" t="s">
        <v>505</v>
      </c>
    </row>
    <row r="18" spans="1:6" x14ac:dyDescent="0.2">
      <c r="A18" s="10" t="s">
        <v>738</v>
      </c>
      <c r="B18" s="10" t="s">
        <v>737</v>
      </c>
      <c r="C18" s="10">
        <v>0.16100526965960801</v>
      </c>
      <c r="D18" s="10">
        <v>0.86649638858247102</v>
      </c>
      <c r="E18" s="10">
        <v>0.18581181846932099</v>
      </c>
      <c r="F18" s="4" t="s">
        <v>505</v>
      </c>
    </row>
    <row r="19" spans="1:6" x14ac:dyDescent="0.2">
      <c r="A19" s="10" t="s">
        <v>506</v>
      </c>
      <c r="B19" s="10" t="s">
        <v>507</v>
      </c>
      <c r="C19" s="10">
        <v>0.13087942629696001</v>
      </c>
      <c r="D19" s="10">
        <v>3.26560607338822</v>
      </c>
      <c r="E19" s="10">
        <v>4.0078142726249502E-2</v>
      </c>
      <c r="F19" s="4" t="s">
        <v>505</v>
      </c>
    </row>
    <row r="20" spans="1:6" x14ac:dyDescent="0.2">
      <c r="A20" s="10" t="s">
        <v>739</v>
      </c>
      <c r="B20" s="10" t="s">
        <v>740</v>
      </c>
      <c r="C20" s="10">
        <v>0.10069659608000001</v>
      </c>
      <c r="D20" s="10">
        <v>0.96582471000000003</v>
      </c>
      <c r="E20" s="10">
        <f>C20/D20</f>
        <v>0.10425970161811246</v>
      </c>
      <c r="F20" s="4" t="s">
        <v>505</v>
      </c>
    </row>
    <row r="21" spans="1:6" x14ac:dyDescent="0.2">
      <c r="A21" s="10" t="s">
        <v>508</v>
      </c>
      <c r="B21" s="10" t="s">
        <v>509</v>
      </c>
      <c r="C21" s="10">
        <v>0.13547852647531899</v>
      </c>
      <c r="D21" s="10">
        <v>1.0734134386865</v>
      </c>
      <c r="E21" s="10">
        <v>0.126212810080987</v>
      </c>
      <c r="F21" s="4" t="s">
        <v>505</v>
      </c>
    </row>
    <row r="22" spans="1:6" x14ac:dyDescent="0.2">
      <c r="A22" s="10" t="s">
        <v>510</v>
      </c>
      <c r="B22" s="10" t="s">
        <v>511</v>
      </c>
      <c r="C22" s="10">
        <v>0.49658528932720702</v>
      </c>
      <c r="D22" s="10">
        <v>2.5035522222206699</v>
      </c>
      <c r="E22" s="10">
        <v>0.198352279181431</v>
      </c>
      <c r="F22" s="4" t="s">
        <v>505</v>
      </c>
    </row>
    <row r="23" spans="1:6" x14ac:dyDescent="0.2">
      <c r="A23" s="10" t="s">
        <v>512</v>
      </c>
      <c r="B23" s="10" t="s">
        <v>513</v>
      </c>
      <c r="C23" s="10">
        <v>3.7898367302768403E-2</v>
      </c>
      <c r="D23" s="10">
        <v>0.15598845678149001</v>
      </c>
      <c r="E23" s="10">
        <v>0.242956229484702</v>
      </c>
      <c r="F23" s="4" t="s">
        <v>505</v>
      </c>
    </row>
    <row r="24" spans="1:6" x14ac:dyDescent="0.2">
      <c r="A24" s="10" t="s">
        <v>514</v>
      </c>
      <c r="B24" s="10" t="s">
        <v>513</v>
      </c>
      <c r="C24" s="10">
        <v>0.154287053773073</v>
      </c>
      <c r="D24" s="10">
        <v>1.2387256985664701</v>
      </c>
      <c r="E24" s="10">
        <v>0.12455304184907399</v>
      </c>
      <c r="F24" s="4" t="s">
        <v>505</v>
      </c>
    </row>
    <row r="25" spans="1:6" x14ac:dyDescent="0.2">
      <c r="A25" s="10" t="s">
        <v>515</v>
      </c>
      <c r="B25" s="10" t="s">
        <v>516</v>
      </c>
      <c r="C25" s="10">
        <v>0.252472405620219</v>
      </c>
      <c r="D25" s="10">
        <v>1.78495505067038</v>
      </c>
      <c r="E25" s="10">
        <v>0.14144468541400901</v>
      </c>
      <c r="F25" s="4" t="s">
        <v>505</v>
      </c>
    </row>
    <row r="26" spans="1:6" x14ac:dyDescent="0.2">
      <c r="A26" s="10" t="s">
        <v>515</v>
      </c>
      <c r="B26" s="10" t="s">
        <v>517</v>
      </c>
      <c r="C26" s="10">
        <v>0.29340705119590199</v>
      </c>
      <c r="D26" s="10">
        <v>1.7303360221016699</v>
      </c>
      <c r="E26" s="10">
        <v>0.16956651624204599</v>
      </c>
      <c r="F26" s="4" t="s">
        <v>505</v>
      </c>
    </row>
    <row r="27" spans="1:6" x14ac:dyDescent="0.2">
      <c r="A27" s="10" t="s">
        <v>516</v>
      </c>
      <c r="B27" s="10" t="s">
        <v>517</v>
      </c>
      <c r="C27" s="10">
        <v>0.24056202190000001</v>
      </c>
      <c r="D27" s="10">
        <v>1.4550670379999999</v>
      </c>
      <c r="E27" s="10">
        <f>C27/D27</f>
        <v>0.1653271056367645</v>
      </c>
      <c r="F27" s="4" t="s">
        <v>505</v>
      </c>
    </row>
    <row r="28" spans="1:6" x14ac:dyDescent="0.2">
      <c r="A28" s="10" t="s">
        <v>518</v>
      </c>
      <c r="B28" s="10" t="s">
        <v>519</v>
      </c>
      <c r="C28" s="10">
        <v>2.7589910503851699E-2</v>
      </c>
      <c r="D28" s="10">
        <v>0.12270397178249599</v>
      </c>
      <c r="E28" s="10">
        <v>0.224849367979361</v>
      </c>
      <c r="F28" s="4" t="s">
        <v>505</v>
      </c>
    </row>
    <row r="29" spans="1:6" x14ac:dyDescent="0.2">
      <c r="A29" s="10" t="s">
        <v>67</v>
      </c>
      <c r="B29" s="10" t="s">
        <v>66</v>
      </c>
      <c r="C29" s="10">
        <v>5.5102225136015703E-2</v>
      </c>
      <c r="D29" s="10">
        <v>0.18127634391785699</v>
      </c>
      <c r="E29" s="10">
        <v>0.30396809614046699</v>
      </c>
      <c r="F29" s="4" t="s">
        <v>505</v>
      </c>
    </row>
    <row r="30" spans="1:6" x14ac:dyDescent="0.2">
      <c r="A30" s="10" t="s">
        <v>68</v>
      </c>
      <c r="B30" s="10" t="s">
        <v>736</v>
      </c>
      <c r="C30" s="10">
        <v>0.48848398758924499</v>
      </c>
      <c r="D30" s="10" t="s">
        <v>520</v>
      </c>
      <c r="E30" s="10" t="s">
        <v>520</v>
      </c>
      <c r="F30" s="4" t="s">
        <v>505</v>
      </c>
    </row>
    <row r="31" spans="1:6" x14ac:dyDescent="0.2">
      <c r="A31" s="10" t="s">
        <v>741</v>
      </c>
      <c r="B31" s="10" t="s">
        <v>66</v>
      </c>
      <c r="C31" s="10">
        <v>0.53095455748940601</v>
      </c>
      <c r="D31" s="10">
        <v>4.5916346079166503</v>
      </c>
      <c r="E31" s="10">
        <v>0.11563519374428401</v>
      </c>
      <c r="F31" s="4" t="s">
        <v>505</v>
      </c>
    </row>
    <row r="32" spans="1:6" x14ac:dyDescent="0.2">
      <c r="A32" s="10" t="s">
        <v>68</v>
      </c>
      <c r="B32" s="10" t="s">
        <v>69</v>
      </c>
      <c r="C32" s="10">
        <v>0.147574325175617</v>
      </c>
      <c r="D32" s="10">
        <v>0.44974052961243</v>
      </c>
      <c r="E32" s="10">
        <v>0.32813214611276298</v>
      </c>
      <c r="F32" s="4" t="s">
        <v>505</v>
      </c>
    </row>
    <row r="33" spans="1:6" x14ac:dyDescent="0.2">
      <c r="A33" s="10" t="s">
        <v>742</v>
      </c>
      <c r="B33" s="10" t="s">
        <v>743</v>
      </c>
      <c r="C33" s="10">
        <v>5.4688942463665999E-2</v>
      </c>
      <c r="D33" s="10">
        <v>0.212630976424211</v>
      </c>
      <c r="E33" s="10">
        <v>0.257201200800387</v>
      </c>
      <c r="F33" s="4" t="s">
        <v>505</v>
      </c>
    </row>
    <row r="34" spans="1:6" x14ac:dyDescent="0.2">
      <c r="A34" s="10" t="s">
        <v>521</v>
      </c>
      <c r="B34" s="10" t="s">
        <v>522</v>
      </c>
      <c r="C34" s="10">
        <v>0.122677320435416</v>
      </c>
      <c r="D34" s="10" t="s">
        <v>520</v>
      </c>
      <c r="E34" s="10" t="s">
        <v>520</v>
      </c>
      <c r="F34" s="4" t="s">
        <v>505</v>
      </c>
    </row>
    <row r="35" spans="1:6" x14ac:dyDescent="0.2">
      <c r="A35" s="10" t="s">
        <v>523</v>
      </c>
      <c r="B35" s="10" t="s">
        <v>524</v>
      </c>
      <c r="C35" s="10">
        <v>0.24396782309059101</v>
      </c>
      <c r="D35" s="10">
        <v>1.1031564379758101</v>
      </c>
      <c r="E35" s="10">
        <v>0.22115433014944699</v>
      </c>
      <c r="F35" s="4" t="s">
        <v>505</v>
      </c>
    </row>
    <row r="36" spans="1:6" x14ac:dyDescent="0.2">
      <c r="A36" s="10" t="s">
        <v>525</v>
      </c>
      <c r="B36" s="10" t="s">
        <v>526</v>
      </c>
      <c r="C36" s="10">
        <v>0.14745866317519399</v>
      </c>
      <c r="D36" s="10">
        <v>1.48886156959535</v>
      </c>
      <c r="E36" s="10">
        <v>9.90412179254994E-2</v>
      </c>
      <c r="F36" s="4" t="s">
        <v>505</v>
      </c>
    </row>
    <row r="37" spans="1:6" x14ac:dyDescent="0.2">
      <c r="A37" s="10" t="s">
        <v>526</v>
      </c>
      <c r="B37" s="10" t="s">
        <v>527</v>
      </c>
      <c r="C37" s="10">
        <v>0.13993946668530899</v>
      </c>
      <c r="D37" s="10" t="s">
        <v>520</v>
      </c>
      <c r="E37" s="10" t="s">
        <v>520</v>
      </c>
      <c r="F37" s="4" t="s">
        <v>505</v>
      </c>
    </row>
    <row r="38" spans="1:6" x14ac:dyDescent="0.2">
      <c r="A38" s="10" t="s">
        <v>527</v>
      </c>
      <c r="B38" s="10" t="s">
        <v>525</v>
      </c>
      <c r="C38" s="10">
        <v>0.104539251816607</v>
      </c>
      <c r="D38" s="10">
        <v>2.1599253435216399</v>
      </c>
      <c r="E38" s="10">
        <v>4.8399474606914697E-2</v>
      </c>
      <c r="F38" s="4" t="s">
        <v>505</v>
      </c>
    </row>
    <row r="39" spans="1:6" ht="12" customHeight="1" x14ac:dyDescent="0.2">
      <c r="A39" s="10" t="s">
        <v>744</v>
      </c>
      <c r="B39" s="10" t="s">
        <v>745</v>
      </c>
      <c r="C39" s="10">
        <v>0.47486631751940001</v>
      </c>
      <c r="D39" s="10">
        <v>1.8669595349999999</v>
      </c>
      <c r="E39" s="10">
        <f>C39/D39</f>
        <v>0.25435276374075244</v>
      </c>
      <c r="F39" s="4" t="s">
        <v>505</v>
      </c>
    </row>
    <row r="40" spans="1:6" x14ac:dyDescent="0.2">
      <c r="A40" s="10" t="s">
        <v>729</v>
      </c>
      <c r="B40" s="10" t="s">
        <v>730</v>
      </c>
      <c r="C40" s="10">
        <v>0.24323731837587201</v>
      </c>
      <c r="D40" s="10">
        <v>1.1315118528649299</v>
      </c>
      <c r="E40" s="10">
        <v>0.21496665524095501</v>
      </c>
      <c r="F40" s="4" t="s">
        <v>505</v>
      </c>
    </row>
    <row r="41" spans="1:6" x14ac:dyDescent="0.2">
      <c r="A41" s="10" t="s">
        <v>93</v>
      </c>
      <c r="B41" s="10" t="s">
        <v>94</v>
      </c>
      <c r="C41" s="10">
        <v>0.40177635510152698</v>
      </c>
      <c r="D41" s="10">
        <v>4.26240132521687</v>
      </c>
      <c r="E41" s="10">
        <v>9.4260564514319703E-2</v>
      </c>
      <c r="F41" s="4" t="s">
        <v>505</v>
      </c>
    </row>
    <row r="42" spans="1:6" x14ac:dyDescent="0.2">
      <c r="A42" s="10" t="s">
        <v>747</v>
      </c>
      <c r="B42" s="10" t="s">
        <v>748</v>
      </c>
      <c r="C42" s="10">
        <v>0.78951068623999998</v>
      </c>
      <c r="D42" s="10">
        <v>4.7845077137300001</v>
      </c>
      <c r="E42" s="10">
        <f>C42/D42</f>
        <v>0.16501398544605916</v>
      </c>
      <c r="F42" s="4" t="s">
        <v>505</v>
      </c>
    </row>
    <row r="43" spans="1:6" x14ac:dyDescent="0.2">
      <c r="A43" s="10" t="s">
        <v>731</v>
      </c>
      <c r="B43" s="10" t="s">
        <v>732</v>
      </c>
      <c r="C43" s="10">
        <v>0.140809509352819</v>
      </c>
      <c r="D43" s="10">
        <v>4.1539843069621796</v>
      </c>
      <c r="E43" s="10">
        <v>3.3897458186546103E-2</v>
      </c>
      <c r="F43" s="4" t="s">
        <v>505</v>
      </c>
    </row>
    <row r="44" spans="1:6" x14ac:dyDescent="0.2">
      <c r="A44" s="10" t="s">
        <v>733</v>
      </c>
      <c r="B44" s="10" t="s">
        <v>732</v>
      </c>
      <c r="C44" s="10">
        <v>7.96298951068624E-2</v>
      </c>
      <c r="D44" s="10">
        <v>4.4726845077137298</v>
      </c>
      <c r="E44" s="10">
        <v>1.7803602058121901E-2</v>
      </c>
      <c r="F44" s="4" t="s">
        <v>505</v>
      </c>
    </row>
    <row r="45" spans="1:6" x14ac:dyDescent="0.2">
      <c r="A45" s="10" t="s">
        <v>734</v>
      </c>
      <c r="B45" s="10" t="s">
        <v>735</v>
      </c>
      <c r="C45" s="10">
        <v>0.274656157319285</v>
      </c>
      <c r="D45" s="10">
        <v>1.88474221389812</v>
      </c>
      <c r="E45" s="10">
        <v>0.145726113255152</v>
      </c>
      <c r="F45" s="4" t="s">
        <v>505</v>
      </c>
    </row>
    <row r="46" spans="1:6" x14ac:dyDescent="0.2">
      <c r="A46" s="10" t="s">
        <v>746</v>
      </c>
      <c r="B46" s="10" t="s">
        <v>112</v>
      </c>
      <c r="C46" s="10">
        <v>0.40822616472178502</v>
      </c>
      <c r="D46" s="10">
        <v>2.45288929351499</v>
      </c>
      <c r="E46" s="10">
        <v>0.166426656841408</v>
      </c>
      <c r="F46" s="4" t="s">
        <v>505</v>
      </c>
    </row>
    <row r="47" spans="1:6" x14ac:dyDescent="0.2">
      <c r="A47" s="10" t="s">
        <v>749</v>
      </c>
      <c r="B47" s="4" t="s">
        <v>750</v>
      </c>
      <c r="C47" s="10">
        <v>0.85686240000000002</v>
      </c>
      <c r="D47" s="10">
        <v>4.5777299999999999</v>
      </c>
      <c r="E47" s="10">
        <f>C47/D47</f>
        <v>0.18718063319592901</v>
      </c>
      <c r="F47" s="4" t="s">
        <v>505</v>
      </c>
    </row>
    <row r="48" spans="1:6" x14ac:dyDescent="0.2">
      <c r="A48" s="4" t="s">
        <v>751</v>
      </c>
      <c r="B48" s="4" t="s">
        <v>752</v>
      </c>
      <c r="C48" s="10">
        <v>0.48952818999999997</v>
      </c>
      <c r="D48" s="10">
        <v>4.9830696218000003</v>
      </c>
      <c r="E48" s="10">
        <f>C48/D48</f>
        <v>9.8238280247662096E-2</v>
      </c>
      <c r="F48" s="4" t="s">
        <v>505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4.25" x14ac:dyDescent="0.2"/>
  <sheetData>
    <row r="1" spans="1:6" ht="15" x14ac:dyDescent="0.25">
      <c r="A1" s="5" t="s">
        <v>833</v>
      </c>
      <c r="B1" s="4"/>
      <c r="C1" s="4"/>
      <c r="D1" s="4"/>
      <c r="E1" s="4"/>
      <c r="F1" s="4"/>
    </row>
    <row r="2" spans="1:6" x14ac:dyDescent="0.2">
      <c r="A2" s="4" t="s">
        <v>499</v>
      </c>
      <c r="B2" s="4" t="s">
        <v>500</v>
      </c>
      <c r="C2" s="4" t="s">
        <v>501</v>
      </c>
      <c r="D2" s="4" t="s">
        <v>502</v>
      </c>
      <c r="E2" s="4" t="s">
        <v>503</v>
      </c>
      <c r="F2" s="4" t="s">
        <v>504</v>
      </c>
    </row>
    <row r="3" spans="1:6" x14ac:dyDescent="0.2">
      <c r="A3" s="4" t="s">
        <v>771</v>
      </c>
      <c r="B3" s="4" t="s">
        <v>770</v>
      </c>
      <c r="C3" s="10">
        <v>0.31436201341018899</v>
      </c>
      <c r="D3" s="10">
        <v>1.49475487144041</v>
      </c>
      <c r="E3" s="10">
        <v>0.210310077870664</v>
      </c>
      <c r="F3" s="4" t="s">
        <v>505</v>
      </c>
    </row>
    <row r="4" spans="1:6" x14ac:dyDescent="0.2">
      <c r="A4" s="4" t="s">
        <v>341</v>
      </c>
      <c r="B4" s="4" t="s">
        <v>756</v>
      </c>
      <c r="C4" s="10">
        <v>0.24129704818796199</v>
      </c>
      <c r="D4" s="10">
        <v>1.7602776416736501</v>
      </c>
      <c r="E4" s="10">
        <v>0.137078971223278</v>
      </c>
      <c r="F4" s="4" t="s">
        <v>505</v>
      </c>
    </row>
    <row r="5" spans="1:6" x14ac:dyDescent="0.2">
      <c r="A5" s="4" t="s">
        <v>341</v>
      </c>
      <c r="B5" s="4" t="s">
        <v>757</v>
      </c>
      <c r="C5" s="10">
        <v>0.26828785247512299</v>
      </c>
      <c r="D5" s="10">
        <v>1.55504631841793</v>
      </c>
      <c r="E5" s="10">
        <v>0.17252724198471001</v>
      </c>
      <c r="F5" s="4" t="s">
        <v>505</v>
      </c>
    </row>
    <row r="6" spans="1:6" x14ac:dyDescent="0.2">
      <c r="A6" s="4" t="s">
        <v>341</v>
      </c>
      <c r="B6" s="4" t="s">
        <v>760</v>
      </c>
      <c r="C6" s="10">
        <v>0.24482447264554899</v>
      </c>
      <c r="D6" s="10">
        <v>1.6954334193695</v>
      </c>
      <c r="E6" s="10">
        <v>0.14440229256339299</v>
      </c>
      <c r="F6" s="4" t="s">
        <v>505</v>
      </c>
    </row>
    <row r="7" spans="1:6" x14ac:dyDescent="0.2">
      <c r="A7" s="4" t="s">
        <v>341</v>
      </c>
      <c r="B7" s="4" t="s">
        <v>761</v>
      </c>
      <c r="C7" s="10">
        <v>0.27352326400209598</v>
      </c>
      <c r="D7" s="10">
        <v>1.63562307567039</v>
      </c>
      <c r="E7" s="10">
        <v>0.167228787653284</v>
      </c>
      <c r="F7" s="4" t="s">
        <v>505</v>
      </c>
    </row>
    <row r="8" spans="1:6" x14ac:dyDescent="0.2">
      <c r="A8" s="4" t="s">
        <v>341</v>
      </c>
      <c r="B8" s="4" t="s">
        <v>766</v>
      </c>
      <c r="C8" s="10">
        <v>0.23571679779596699</v>
      </c>
      <c r="D8" s="10">
        <v>1.7998010824883699</v>
      </c>
      <c r="E8" s="10">
        <v>0.13096824981906799</v>
      </c>
      <c r="F8" s="4" t="s">
        <v>505</v>
      </c>
    </row>
    <row r="9" spans="1:6" x14ac:dyDescent="0.2">
      <c r="A9" s="4" t="s">
        <v>341</v>
      </c>
      <c r="B9" s="4" t="s">
        <v>767</v>
      </c>
      <c r="C9" s="10">
        <v>0.25565460138162599</v>
      </c>
      <c r="D9" s="10">
        <v>1.50585210665992</v>
      </c>
      <c r="E9" s="10">
        <v>0.16977404371315299</v>
      </c>
      <c r="F9" s="4" t="s">
        <v>505</v>
      </c>
    </row>
    <row r="10" spans="1:6" x14ac:dyDescent="0.2">
      <c r="A10" s="4" t="s">
        <v>758</v>
      </c>
      <c r="B10" s="4" t="s">
        <v>759</v>
      </c>
      <c r="C10" s="10">
        <v>0.33247982098175799</v>
      </c>
      <c r="D10" s="10">
        <v>1.5785850336106599</v>
      </c>
      <c r="E10" s="10">
        <v>0.21061888583935401</v>
      </c>
      <c r="F10" s="4" t="s">
        <v>505</v>
      </c>
    </row>
    <row r="11" spans="1:6" x14ac:dyDescent="0.2">
      <c r="A11" s="4" t="s">
        <v>762</v>
      </c>
      <c r="B11" s="4" t="s">
        <v>763</v>
      </c>
      <c r="C11" s="10">
        <v>0.36266116335614601</v>
      </c>
      <c r="D11" s="10" t="s">
        <v>520</v>
      </c>
      <c r="E11" s="10" t="s">
        <v>520</v>
      </c>
      <c r="F11" s="4" t="s">
        <v>505</v>
      </c>
    </row>
    <row r="12" spans="1:6" x14ac:dyDescent="0.2">
      <c r="A12" s="4" t="s">
        <v>762</v>
      </c>
      <c r="B12" s="4" t="s">
        <v>764</v>
      </c>
      <c r="C12" s="10">
        <v>0.37744411128356897</v>
      </c>
      <c r="D12" s="10" t="s">
        <v>520</v>
      </c>
      <c r="E12" s="10" t="s">
        <v>520</v>
      </c>
      <c r="F12" s="4" t="s">
        <v>505</v>
      </c>
    </row>
    <row r="13" spans="1:6" x14ac:dyDescent="0.2">
      <c r="A13" s="4" t="s">
        <v>762</v>
      </c>
      <c r="B13" s="4" t="s">
        <v>765</v>
      </c>
      <c r="C13" s="10">
        <v>0.31897871770554698</v>
      </c>
      <c r="D13" s="10" t="s">
        <v>520</v>
      </c>
      <c r="E13" s="10" t="s">
        <v>520</v>
      </c>
      <c r="F13" s="4" t="s">
        <v>505</v>
      </c>
    </row>
    <row r="14" spans="1:6" x14ac:dyDescent="0.2">
      <c r="A14" s="4" t="s">
        <v>762</v>
      </c>
      <c r="B14" s="4" t="s">
        <v>768</v>
      </c>
      <c r="C14" s="10">
        <v>0.32067859666142801</v>
      </c>
      <c r="D14" s="10" t="s">
        <v>520</v>
      </c>
      <c r="E14" s="10" t="s">
        <v>520</v>
      </c>
      <c r="F14" s="4" t="s">
        <v>505</v>
      </c>
    </row>
    <row r="15" spans="1:6" x14ac:dyDescent="0.2">
      <c r="A15" s="4" t="s">
        <v>762</v>
      </c>
      <c r="B15" s="4" t="s">
        <v>769</v>
      </c>
      <c r="C15" s="10">
        <v>0.317989203852309</v>
      </c>
      <c r="D15" s="10" t="s">
        <v>520</v>
      </c>
      <c r="E15" s="10" t="s">
        <v>520</v>
      </c>
      <c r="F15" s="4" t="s">
        <v>505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pane ySplit="2" topLeftCell="A159" activePane="bottomLeft" state="frozen"/>
      <selection activeCell="B1" sqref="B1"/>
      <selection pane="bottomLeft" activeCell="A176" sqref="A176:XFD177"/>
    </sheetView>
  </sheetViews>
  <sheetFormatPr defaultRowHeight="14.25" x14ac:dyDescent="0.2"/>
  <cols>
    <col min="1" max="1" width="11.375" bestFit="1" customWidth="1"/>
    <col min="2" max="2" width="17.125" bestFit="1" customWidth="1"/>
    <col min="3" max="3" width="13" bestFit="1" customWidth="1"/>
    <col min="4" max="4" width="17.125" bestFit="1" customWidth="1"/>
    <col min="5" max="5" width="13" bestFit="1" customWidth="1"/>
    <col min="6" max="6" width="17.125" bestFit="1" customWidth="1"/>
    <col min="7" max="7" width="13" bestFit="1" customWidth="1"/>
    <col min="8" max="8" width="17.125" bestFit="1" customWidth="1"/>
    <col min="9" max="9" width="13" bestFit="1" customWidth="1"/>
  </cols>
  <sheetData>
    <row r="1" spans="1:9" x14ac:dyDescent="0.2">
      <c r="A1" s="5" t="s">
        <v>834</v>
      </c>
      <c r="B1" s="4"/>
      <c r="C1" s="4"/>
      <c r="D1" s="4"/>
      <c r="E1" s="4"/>
      <c r="F1" s="4"/>
      <c r="G1" s="4"/>
      <c r="H1" s="4"/>
      <c r="I1" s="4"/>
    </row>
    <row r="2" spans="1:9" x14ac:dyDescent="0.2">
      <c r="A2" s="6"/>
      <c r="B2" s="15" t="s">
        <v>754</v>
      </c>
      <c r="C2" s="15"/>
      <c r="D2" s="15" t="s">
        <v>722</v>
      </c>
      <c r="E2" s="15"/>
      <c r="F2" s="15" t="s">
        <v>721</v>
      </c>
      <c r="G2" s="15"/>
      <c r="H2" s="15" t="s">
        <v>755</v>
      </c>
      <c r="I2" s="15"/>
    </row>
    <row r="3" spans="1:9" x14ac:dyDescent="0.2">
      <c r="A3" s="6" t="s">
        <v>0</v>
      </c>
      <c r="B3" s="6" t="s">
        <v>140</v>
      </c>
      <c r="C3" s="6" t="s">
        <v>141</v>
      </c>
      <c r="D3" s="6" t="s">
        <v>140</v>
      </c>
      <c r="E3" s="6" t="s">
        <v>141</v>
      </c>
      <c r="F3" s="6" t="s">
        <v>140</v>
      </c>
      <c r="G3" s="6" t="s">
        <v>141</v>
      </c>
      <c r="H3" s="6" t="s">
        <v>140</v>
      </c>
      <c r="I3" s="6" t="s">
        <v>141</v>
      </c>
    </row>
    <row r="4" spans="1:9" x14ac:dyDescent="0.2">
      <c r="A4" s="6" t="s">
        <v>338</v>
      </c>
      <c r="B4" s="6">
        <v>68</v>
      </c>
      <c r="C4" s="12">
        <v>0.2024</v>
      </c>
      <c r="D4" s="6">
        <v>32</v>
      </c>
      <c r="E4" s="12">
        <v>9.5200000000000007E-2</v>
      </c>
      <c r="F4" s="6">
        <v>219</v>
      </c>
      <c r="G4" s="12">
        <v>0.65180000000000005</v>
      </c>
      <c r="H4" s="6">
        <v>17</v>
      </c>
      <c r="I4" s="12">
        <v>5.0599999999999999E-2</v>
      </c>
    </row>
    <row r="5" spans="1:9" x14ac:dyDescent="0.2">
      <c r="A5" s="6" t="s">
        <v>339</v>
      </c>
      <c r="B5" s="6">
        <v>81</v>
      </c>
      <c r="C5" s="12">
        <v>0.24179999999999999</v>
      </c>
      <c r="D5" s="6">
        <v>27</v>
      </c>
      <c r="E5" s="12">
        <v>8.0600000000000005E-2</v>
      </c>
      <c r="F5" s="6">
        <v>212</v>
      </c>
      <c r="G5" s="12">
        <v>0.63280000000000003</v>
      </c>
      <c r="H5" s="6">
        <v>15</v>
      </c>
      <c r="I5" s="12">
        <v>4.48E-2</v>
      </c>
    </row>
    <row r="6" spans="1:9" x14ac:dyDescent="0.2">
      <c r="A6" s="6" t="s">
        <v>340</v>
      </c>
      <c r="B6" s="6">
        <v>47</v>
      </c>
      <c r="C6" s="12">
        <v>0.15770000000000001</v>
      </c>
      <c r="D6" s="6">
        <v>27</v>
      </c>
      <c r="E6" s="12">
        <v>9.06E-2</v>
      </c>
      <c r="F6" s="6">
        <v>204</v>
      </c>
      <c r="G6" s="12">
        <v>0.68459999999999999</v>
      </c>
      <c r="H6" s="6">
        <v>20</v>
      </c>
      <c r="I6" s="12">
        <v>6.7100000000000007E-2</v>
      </c>
    </row>
    <row r="7" spans="1:9" x14ac:dyDescent="0.2">
      <c r="A7" s="6" t="s">
        <v>341</v>
      </c>
      <c r="B7" s="6">
        <v>54</v>
      </c>
      <c r="C7" s="12">
        <v>0.1479</v>
      </c>
      <c r="D7" s="6">
        <v>37</v>
      </c>
      <c r="E7" s="12">
        <v>0.1014</v>
      </c>
      <c r="F7" s="6">
        <v>257</v>
      </c>
      <c r="G7" s="12">
        <v>0.70409999999999995</v>
      </c>
      <c r="H7" s="6">
        <v>17</v>
      </c>
      <c r="I7" s="12">
        <v>4.6600000000000003E-2</v>
      </c>
    </row>
    <row r="8" spans="1:9" x14ac:dyDescent="0.2">
      <c r="A8" s="6" t="s">
        <v>468</v>
      </c>
      <c r="B8" s="6">
        <v>57</v>
      </c>
      <c r="C8" s="12">
        <v>0.17219999999999999</v>
      </c>
      <c r="D8" s="6">
        <v>28</v>
      </c>
      <c r="E8" s="12">
        <v>8.4599999999999995E-2</v>
      </c>
      <c r="F8" s="6">
        <v>231</v>
      </c>
      <c r="G8" s="12">
        <v>0.69789999999999996</v>
      </c>
      <c r="H8" s="6">
        <v>15</v>
      </c>
      <c r="I8" s="12">
        <v>4.53E-2</v>
      </c>
    </row>
    <row r="9" spans="1:9" x14ac:dyDescent="0.2">
      <c r="A9" s="6" t="s">
        <v>343</v>
      </c>
      <c r="B9" s="6">
        <v>57</v>
      </c>
      <c r="C9" s="12">
        <v>0.1759</v>
      </c>
      <c r="D9" s="6">
        <v>31</v>
      </c>
      <c r="E9" s="12">
        <v>9.5699999999999993E-2</v>
      </c>
      <c r="F9" s="6">
        <v>219</v>
      </c>
      <c r="G9" s="12">
        <v>0.67589999999999995</v>
      </c>
      <c r="H9" s="6">
        <v>17</v>
      </c>
      <c r="I9" s="12">
        <v>5.2499999999999998E-2</v>
      </c>
    </row>
    <row r="10" spans="1:9" x14ac:dyDescent="0.2">
      <c r="A10" s="6" t="s">
        <v>344</v>
      </c>
      <c r="B10" s="6">
        <v>54</v>
      </c>
      <c r="C10" s="12">
        <v>0.18310000000000001</v>
      </c>
      <c r="D10" s="6">
        <v>29</v>
      </c>
      <c r="E10" s="12">
        <v>9.8299999999999998E-2</v>
      </c>
      <c r="F10" s="6">
        <v>200</v>
      </c>
      <c r="G10" s="12">
        <v>0.67800000000000005</v>
      </c>
      <c r="H10" s="6">
        <v>12</v>
      </c>
      <c r="I10" s="12">
        <v>4.07E-2</v>
      </c>
    </row>
    <row r="11" spans="1:9" x14ac:dyDescent="0.2">
      <c r="A11" s="6" t="s">
        <v>345</v>
      </c>
      <c r="B11" s="6">
        <v>61</v>
      </c>
      <c r="C11" s="12">
        <v>0.18429999999999999</v>
      </c>
      <c r="D11" s="6">
        <v>28</v>
      </c>
      <c r="E11" s="12">
        <v>8.4599999999999995E-2</v>
      </c>
      <c r="F11" s="6">
        <v>230</v>
      </c>
      <c r="G11" s="12">
        <v>0.69489999999999996</v>
      </c>
      <c r="H11" s="6">
        <v>12</v>
      </c>
      <c r="I11" s="12">
        <v>3.6299999999999999E-2</v>
      </c>
    </row>
    <row r="12" spans="1:9" x14ac:dyDescent="0.2">
      <c r="A12" s="6" t="s">
        <v>346</v>
      </c>
      <c r="B12" s="6">
        <v>55</v>
      </c>
      <c r="C12" s="12">
        <v>0.16980000000000001</v>
      </c>
      <c r="D12" s="6">
        <v>29</v>
      </c>
      <c r="E12" s="12">
        <v>8.9499999999999996E-2</v>
      </c>
      <c r="F12" s="6">
        <v>220</v>
      </c>
      <c r="G12" s="12">
        <v>0.67900000000000005</v>
      </c>
      <c r="H12" s="6">
        <v>20</v>
      </c>
      <c r="I12" s="12">
        <v>6.1699999999999998E-2</v>
      </c>
    </row>
    <row r="13" spans="1:9" x14ac:dyDescent="0.2">
      <c r="A13" s="6" t="s">
        <v>347</v>
      </c>
      <c r="B13" s="6">
        <v>55</v>
      </c>
      <c r="C13" s="12">
        <v>0.18640000000000001</v>
      </c>
      <c r="D13" s="6">
        <v>28</v>
      </c>
      <c r="E13" s="12">
        <v>9.4899999999999998E-2</v>
      </c>
      <c r="F13" s="6">
        <v>198</v>
      </c>
      <c r="G13" s="12">
        <v>0.67120000000000002</v>
      </c>
      <c r="H13" s="6">
        <v>14</v>
      </c>
      <c r="I13" s="12">
        <v>4.7500000000000001E-2</v>
      </c>
    </row>
    <row r="14" spans="1:9" x14ac:dyDescent="0.2">
      <c r="A14" s="6" t="s">
        <v>348</v>
      </c>
      <c r="B14" s="6">
        <v>55</v>
      </c>
      <c r="C14" s="12">
        <v>0.17460000000000001</v>
      </c>
      <c r="D14" s="6">
        <v>25</v>
      </c>
      <c r="E14" s="12">
        <v>7.9399999999999998E-2</v>
      </c>
      <c r="F14" s="6">
        <v>222</v>
      </c>
      <c r="G14" s="12">
        <v>0.70479999999999998</v>
      </c>
      <c r="H14" s="6">
        <v>13</v>
      </c>
      <c r="I14" s="12">
        <v>4.1300000000000003E-2</v>
      </c>
    </row>
    <row r="15" spans="1:9" x14ac:dyDescent="0.2">
      <c r="A15" s="6" t="s">
        <v>349</v>
      </c>
      <c r="B15" s="6">
        <v>63</v>
      </c>
      <c r="C15" s="12">
        <v>0.27629999999999999</v>
      </c>
      <c r="D15" s="6">
        <v>17</v>
      </c>
      <c r="E15" s="12">
        <v>7.46E-2</v>
      </c>
      <c r="F15" s="6">
        <v>138</v>
      </c>
      <c r="G15" s="12">
        <v>0.60529999999999995</v>
      </c>
      <c r="H15" s="6">
        <v>10</v>
      </c>
      <c r="I15" s="12">
        <v>4.3900000000000002E-2</v>
      </c>
    </row>
    <row r="16" spans="1:9" x14ac:dyDescent="0.2">
      <c r="A16" s="6" t="s">
        <v>47</v>
      </c>
      <c r="B16" s="6">
        <v>75</v>
      </c>
      <c r="C16" s="12">
        <v>0.1933</v>
      </c>
      <c r="D16" s="6">
        <v>46</v>
      </c>
      <c r="E16" s="12">
        <v>0.1186</v>
      </c>
      <c r="F16" s="6">
        <v>247</v>
      </c>
      <c r="G16" s="12">
        <v>0.63660000000000005</v>
      </c>
      <c r="H16" s="6">
        <v>20</v>
      </c>
      <c r="I16" s="12">
        <v>5.1499999999999997E-2</v>
      </c>
    </row>
    <row r="17" spans="1:9" x14ac:dyDescent="0.2">
      <c r="A17" s="6" t="s">
        <v>49</v>
      </c>
      <c r="B17" s="6">
        <v>65</v>
      </c>
      <c r="C17" s="12">
        <v>0.18160000000000001</v>
      </c>
      <c r="D17" s="6">
        <v>42</v>
      </c>
      <c r="E17" s="12">
        <v>0.1173</v>
      </c>
      <c r="F17" s="6">
        <v>232</v>
      </c>
      <c r="G17" s="12">
        <v>0.64800000000000002</v>
      </c>
      <c r="H17" s="6">
        <v>19</v>
      </c>
      <c r="I17" s="12">
        <v>5.3100000000000001E-2</v>
      </c>
    </row>
    <row r="18" spans="1:9" x14ac:dyDescent="0.2">
      <c r="A18" s="6" t="s">
        <v>46</v>
      </c>
      <c r="B18" s="6">
        <v>44</v>
      </c>
      <c r="C18" s="12">
        <v>0.1366</v>
      </c>
      <c r="D18" s="6">
        <v>28</v>
      </c>
      <c r="E18" s="12">
        <v>8.6999999999999994E-2</v>
      </c>
      <c r="F18" s="6">
        <v>237</v>
      </c>
      <c r="G18" s="12">
        <v>0.73599999999999999</v>
      </c>
      <c r="H18" s="6">
        <v>13</v>
      </c>
      <c r="I18" s="12">
        <v>4.0399999999999998E-2</v>
      </c>
    </row>
    <row r="19" spans="1:9" x14ac:dyDescent="0.2">
      <c r="A19" s="6" t="s">
        <v>48</v>
      </c>
      <c r="B19" s="6">
        <v>63</v>
      </c>
      <c r="C19" s="12">
        <v>0.1915</v>
      </c>
      <c r="D19" s="6">
        <v>31</v>
      </c>
      <c r="E19" s="12">
        <v>9.4200000000000006E-2</v>
      </c>
      <c r="F19" s="6">
        <v>219</v>
      </c>
      <c r="G19" s="12">
        <v>0.66569999999999996</v>
      </c>
      <c r="H19" s="6">
        <v>16</v>
      </c>
      <c r="I19" s="12">
        <v>4.8599999999999997E-2</v>
      </c>
    </row>
    <row r="20" spans="1:9" x14ac:dyDescent="0.2">
      <c r="A20" s="6" t="s">
        <v>60</v>
      </c>
      <c r="B20" s="6">
        <v>43</v>
      </c>
      <c r="C20" s="12">
        <v>0.1331</v>
      </c>
      <c r="D20" s="6">
        <v>38</v>
      </c>
      <c r="E20" s="12">
        <v>0.1176</v>
      </c>
      <c r="F20" s="6">
        <v>226</v>
      </c>
      <c r="G20" s="12">
        <v>0.69969999999999999</v>
      </c>
      <c r="H20" s="6">
        <v>16</v>
      </c>
      <c r="I20" s="12">
        <v>4.9500000000000002E-2</v>
      </c>
    </row>
    <row r="21" spans="1:9" x14ac:dyDescent="0.2">
      <c r="A21" s="6" t="s">
        <v>61</v>
      </c>
      <c r="B21" s="6">
        <v>57</v>
      </c>
      <c r="C21" s="12">
        <v>0.18099999999999999</v>
      </c>
      <c r="D21" s="6">
        <v>24</v>
      </c>
      <c r="E21" s="12">
        <v>7.6200000000000004E-2</v>
      </c>
      <c r="F21" s="6">
        <v>221</v>
      </c>
      <c r="G21" s="12">
        <v>0.7016</v>
      </c>
      <c r="H21" s="6">
        <v>13</v>
      </c>
      <c r="I21" s="12">
        <v>4.1300000000000003E-2</v>
      </c>
    </row>
    <row r="22" spans="1:9" ht="15" thickBot="1" x14ac:dyDescent="0.25">
      <c r="A22" s="6" t="s">
        <v>62</v>
      </c>
      <c r="B22" s="6">
        <v>65</v>
      </c>
      <c r="C22" s="12">
        <v>0.1976</v>
      </c>
      <c r="D22" s="6">
        <v>33</v>
      </c>
      <c r="E22" s="12">
        <v>0.1003</v>
      </c>
      <c r="F22" s="6">
        <v>216</v>
      </c>
      <c r="G22" s="12">
        <v>0.65649999999999997</v>
      </c>
      <c r="H22" s="6">
        <v>15</v>
      </c>
      <c r="I22" s="12">
        <v>4.5600000000000002E-2</v>
      </c>
    </row>
    <row r="23" spans="1:9" ht="15" thickBot="1" x14ac:dyDescent="0.25">
      <c r="A23" s="6" t="s">
        <v>63</v>
      </c>
      <c r="B23" s="6">
        <v>76</v>
      </c>
      <c r="C23" s="12">
        <v>0.21110000000000001</v>
      </c>
      <c r="D23" s="6">
        <v>39</v>
      </c>
      <c r="E23" s="12">
        <v>0.10829999999999999</v>
      </c>
      <c r="F23" s="6">
        <v>233</v>
      </c>
      <c r="G23" s="12">
        <v>0.6472</v>
      </c>
      <c r="H23" s="11">
        <v>12</v>
      </c>
      <c r="I23" s="12">
        <v>3.3300000000000003E-2</v>
      </c>
    </row>
    <row r="24" spans="1:9" x14ac:dyDescent="0.2">
      <c r="A24" s="6" t="s">
        <v>81</v>
      </c>
      <c r="B24" s="6">
        <v>49</v>
      </c>
      <c r="C24" s="12">
        <v>0.1512</v>
      </c>
      <c r="D24" s="6">
        <v>23</v>
      </c>
      <c r="E24" s="12">
        <v>7.0999999999999994E-2</v>
      </c>
      <c r="F24" s="6">
        <v>239</v>
      </c>
      <c r="G24" s="12">
        <v>0.73770000000000002</v>
      </c>
      <c r="H24" s="6">
        <v>13</v>
      </c>
      <c r="I24" s="12">
        <v>4.0099999999999997E-2</v>
      </c>
    </row>
    <row r="25" spans="1:9" x14ac:dyDescent="0.2">
      <c r="A25" s="6" t="s">
        <v>85</v>
      </c>
      <c r="B25" s="6">
        <v>52</v>
      </c>
      <c r="C25" s="12">
        <v>0.17630000000000001</v>
      </c>
      <c r="D25" s="6">
        <v>29</v>
      </c>
      <c r="E25" s="12">
        <v>9.8299999999999998E-2</v>
      </c>
      <c r="F25" s="6">
        <v>201</v>
      </c>
      <c r="G25" s="12">
        <v>0.68140000000000001</v>
      </c>
      <c r="H25" s="6">
        <v>13</v>
      </c>
      <c r="I25" s="12">
        <v>4.41E-2</v>
      </c>
    </row>
    <row r="26" spans="1:9" x14ac:dyDescent="0.2">
      <c r="A26" s="6" t="s">
        <v>83</v>
      </c>
      <c r="B26" s="6">
        <v>834</v>
      </c>
      <c r="C26" s="12">
        <v>0.34520000000000001</v>
      </c>
      <c r="D26" s="6">
        <v>400</v>
      </c>
      <c r="E26" s="12">
        <v>0.1656</v>
      </c>
      <c r="F26" s="6">
        <v>984</v>
      </c>
      <c r="G26" s="12">
        <v>0.4073</v>
      </c>
      <c r="H26" s="6">
        <v>198</v>
      </c>
      <c r="I26" s="12">
        <v>8.2000000000000003E-2</v>
      </c>
    </row>
    <row r="27" spans="1:9" x14ac:dyDescent="0.2">
      <c r="A27" s="6" t="s">
        <v>86</v>
      </c>
      <c r="B27" s="6">
        <v>54</v>
      </c>
      <c r="C27" s="12">
        <v>0.16309999999999999</v>
      </c>
      <c r="D27" s="6">
        <v>30</v>
      </c>
      <c r="E27" s="12">
        <v>9.06E-2</v>
      </c>
      <c r="F27" s="6">
        <v>234</v>
      </c>
      <c r="G27" s="12">
        <v>0.70689999999999997</v>
      </c>
      <c r="H27" s="6">
        <v>13</v>
      </c>
      <c r="I27" s="12">
        <v>3.9300000000000002E-2</v>
      </c>
    </row>
    <row r="28" spans="1:9" x14ac:dyDescent="0.2">
      <c r="A28" s="6" t="s">
        <v>82</v>
      </c>
      <c r="B28" s="6">
        <v>60</v>
      </c>
      <c r="C28" s="12">
        <v>0.1852</v>
      </c>
      <c r="D28" s="6">
        <v>24</v>
      </c>
      <c r="E28" s="12">
        <v>7.4099999999999999E-2</v>
      </c>
      <c r="F28" s="6">
        <v>227</v>
      </c>
      <c r="G28" s="12">
        <v>0.7006</v>
      </c>
      <c r="H28" s="6">
        <v>13</v>
      </c>
      <c r="I28" s="12">
        <v>4.0099999999999997E-2</v>
      </c>
    </row>
    <row r="29" spans="1:9" x14ac:dyDescent="0.2">
      <c r="A29" s="6" t="s">
        <v>84</v>
      </c>
      <c r="B29" s="6">
        <v>43</v>
      </c>
      <c r="C29" s="12">
        <v>0.1361</v>
      </c>
      <c r="D29" s="6">
        <v>30</v>
      </c>
      <c r="E29" s="12">
        <v>9.4899999999999998E-2</v>
      </c>
      <c r="F29" s="6">
        <v>227</v>
      </c>
      <c r="G29" s="12">
        <v>0.71840000000000004</v>
      </c>
      <c r="H29" s="6">
        <v>16</v>
      </c>
      <c r="I29" s="12">
        <v>5.0599999999999999E-2</v>
      </c>
    </row>
    <row r="30" spans="1:9" x14ac:dyDescent="0.2">
      <c r="A30" s="6" t="s">
        <v>90</v>
      </c>
      <c r="B30" s="6">
        <v>63</v>
      </c>
      <c r="C30" s="12">
        <v>0.21429999999999999</v>
      </c>
      <c r="D30" s="6">
        <v>22</v>
      </c>
      <c r="E30" s="12">
        <v>7.4800000000000005E-2</v>
      </c>
      <c r="F30" s="6">
        <v>197</v>
      </c>
      <c r="G30" s="12">
        <v>0.67010000000000003</v>
      </c>
      <c r="H30" s="6">
        <v>12</v>
      </c>
      <c r="I30" s="12">
        <v>4.0800000000000003E-2</v>
      </c>
    </row>
    <row r="31" spans="1:9" x14ac:dyDescent="0.2">
      <c r="A31" s="6" t="s">
        <v>88</v>
      </c>
      <c r="B31" s="6">
        <v>46</v>
      </c>
      <c r="C31" s="12">
        <v>0.1424</v>
      </c>
      <c r="D31" s="6">
        <v>34</v>
      </c>
      <c r="E31" s="12">
        <v>0.1053</v>
      </c>
      <c r="F31" s="6">
        <v>225</v>
      </c>
      <c r="G31" s="12">
        <v>0.6966</v>
      </c>
      <c r="H31" s="6">
        <v>18</v>
      </c>
      <c r="I31" s="12">
        <v>5.57E-2</v>
      </c>
    </row>
    <row r="32" spans="1:9" x14ac:dyDescent="0.2">
      <c r="A32" s="6" t="s">
        <v>87</v>
      </c>
      <c r="B32" s="6">
        <v>57</v>
      </c>
      <c r="C32" s="12">
        <v>0.1759</v>
      </c>
      <c r="D32" s="6">
        <v>22</v>
      </c>
      <c r="E32" s="12">
        <v>6.7900000000000002E-2</v>
      </c>
      <c r="F32" s="6">
        <v>231</v>
      </c>
      <c r="G32" s="12">
        <v>0.71299999999999997</v>
      </c>
      <c r="H32" s="6">
        <v>14</v>
      </c>
      <c r="I32" s="12">
        <v>4.3200000000000002E-2</v>
      </c>
    </row>
    <row r="33" spans="1:9" x14ac:dyDescent="0.2">
      <c r="A33" s="6" t="s">
        <v>89</v>
      </c>
      <c r="B33" s="6">
        <v>48</v>
      </c>
      <c r="C33" s="12">
        <v>0.15140000000000001</v>
      </c>
      <c r="D33" s="6">
        <v>24</v>
      </c>
      <c r="E33" s="12">
        <v>7.5700000000000003E-2</v>
      </c>
      <c r="F33" s="6">
        <v>228</v>
      </c>
      <c r="G33" s="12">
        <v>0.71919999999999995</v>
      </c>
      <c r="H33" s="6">
        <v>17</v>
      </c>
      <c r="I33" s="12">
        <v>5.3600000000000002E-2</v>
      </c>
    </row>
    <row r="34" spans="1:9" x14ac:dyDescent="0.2">
      <c r="A34" s="6" t="s">
        <v>317</v>
      </c>
      <c r="B34" s="6">
        <v>21</v>
      </c>
      <c r="C34" s="12">
        <v>0.11799999999999999</v>
      </c>
      <c r="D34" s="6">
        <v>29</v>
      </c>
      <c r="E34" s="12">
        <v>0.16289999999999999</v>
      </c>
      <c r="F34" s="6">
        <v>116</v>
      </c>
      <c r="G34" s="12">
        <v>0.65169999999999995</v>
      </c>
      <c r="H34" s="6">
        <v>12</v>
      </c>
      <c r="I34" s="12">
        <v>6.7400000000000002E-2</v>
      </c>
    </row>
    <row r="35" spans="1:9" x14ac:dyDescent="0.2">
      <c r="A35" s="6" t="s">
        <v>321</v>
      </c>
      <c r="B35" s="6">
        <v>46</v>
      </c>
      <c r="C35" s="12">
        <v>0.1424</v>
      </c>
      <c r="D35" s="6">
        <v>34</v>
      </c>
      <c r="E35" s="12">
        <v>0.1053</v>
      </c>
      <c r="F35" s="6">
        <v>225</v>
      </c>
      <c r="G35" s="12">
        <v>0.6966</v>
      </c>
      <c r="H35" s="6">
        <v>18</v>
      </c>
      <c r="I35" s="12">
        <v>5.57E-2</v>
      </c>
    </row>
    <row r="36" spans="1:9" x14ac:dyDescent="0.2">
      <c r="A36" s="6" t="s">
        <v>98</v>
      </c>
      <c r="B36" s="6">
        <v>44</v>
      </c>
      <c r="C36" s="12">
        <v>0.1275</v>
      </c>
      <c r="D36" s="6">
        <v>40</v>
      </c>
      <c r="E36" s="12">
        <v>0.1159</v>
      </c>
      <c r="F36" s="6">
        <v>246</v>
      </c>
      <c r="G36" s="12">
        <v>0.71299999999999997</v>
      </c>
      <c r="H36" s="6">
        <v>15</v>
      </c>
      <c r="I36" s="12">
        <v>4.3499999999999997E-2</v>
      </c>
    </row>
    <row r="37" spans="1:9" x14ac:dyDescent="0.2">
      <c r="A37" s="6" t="s">
        <v>110</v>
      </c>
      <c r="B37" s="6">
        <v>63</v>
      </c>
      <c r="C37" s="12">
        <v>0.21429999999999999</v>
      </c>
      <c r="D37" s="6">
        <v>19</v>
      </c>
      <c r="E37" s="12">
        <v>6.4600000000000005E-2</v>
      </c>
      <c r="F37" s="6">
        <v>195</v>
      </c>
      <c r="G37" s="12">
        <v>0.6633</v>
      </c>
      <c r="H37" s="6">
        <v>17</v>
      </c>
      <c r="I37" s="12">
        <v>5.7799999999999997E-2</v>
      </c>
    </row>
    <row r="38" spans="1:9" x14ac:dyDescent="0.2">
      <c r="A38" s="6" t="s">
        <v>108</v>
      </c>
      <c r="B38" s="6">
        <v>58</v>
      </c>
      <c r="C38" s="12">
        <v>0.17960000000000001</v>
      </c>
      <c r="D38" s="6">
        <v>28</v>
      </c>
      <c r="E38" s="12">
        <v>8.6699999999999999E-2</v>
      </c>
      <c r="F38" s="6">
        <v>221</v>
      </c>
      <c r="G38" s="12">
        <v>0.68420000000000003</v>
      </c>
      <c r="H38" s="6">
        <v>16</v>
      </c>
      <c r="I38" s="12">
        <v>4.9500000000000002E-2</v>
      </c>
    </row>
    <row r="39" spans="1:9" x14ac:dyDescent="0.2">
      <c r="A39" s="6" t="s">
        <v>109</v>
      </c>
      <c r="B39" s="6">
        <v>58</v>
      </c>
      <c r="C39" s="12">
        <v>0.17580000000000001</v>
      </c>
      <c r="D39" s="6">
        <v>36</v>
      </c>
      <c r="E39" s="12">
        <v>0.1091</v>
      </c>
      <c r="F39" s="6">
        <v>219</v>
      </c>
      <c r="G39" s="12">
        <v>0.66359999999999997</v>
      </c>
      <c r="H39" s="6">
        <v>17</v>
      </c>
      <c r="I39" s="12">
        <v>5.1499999999999997E-2</v>
      </c>
    </row>
    <row r="40" spans="1:9" x14ac:dyDescent="0.2">
      <c r="A40" s="6" t="s">
        <v>111</v>
      </c>
      <c r="B40" s="6">
        <v>43</v>
      </c>
      <c r="C40" s="12">
        <v>0.13519999999999999</v>
      </c>
      <c r="D40" s="6">
        <v>28</v>
      </c>
      <c r="E40" s="12">
        <v>8.8099999999999998E-2</v>
      </c>
      <c r="F40" s="6">
        <v>231</v>
      </c>
      <c r="G40" s="12">
        <v>0.72640000000000005</v>
      </c>
      <c r="H40" s="6">
        <v>16</v>
      </c>
      <c r="I40" s="12">
        <v>5.0299999999999997E-2</v>
      </c>
    </row>
    <row r="41" spans="1:9" x14ac:dyDescent="0.2">
      <c r="A41" s="6" t="s">
        <v>114</v>
      </c>
      <c r="B41" s="6">
        <v>23</v>
      </c>
      <c r="C41" s="12">
        <v>9.8299999999999998E-2</v>
      </c>
      <c r="D41" s="6">
        <v>20</v>
      </c>
      <c r="E41" s="12">
        <v>8.5500000000000007E-2</v>
      </c>
      <c r="F41" s="6">
        <v>184</v>
      </c>
      <c r="G41" s="12">
        <v>0.7863</v>
      </c>
      <c r="H41" s="6">
        <v>7</v>
      </c>
      <c r="I41" s="12">
        <v>2.9899999999999999E-2</v>
      </c>
    </row>
    <row r="42" spans="1:9" x14ac:dyDescent="0.2">
      <c r="A42" s="6" t="s">
        <v>115</v>
      </c>
      <c r="B42" s="6">
        <v>28</v>
      </c>
      <c r="C42" s="12">
        <v>0.1138</v>
      </c>
      <c r="D42" s="6">
        <v>27</v>
      </c>
      <c r="E42" s="12">
        <v>0.10979999999999999</v>
      </c>
      <c r="F42" s="6">
        <v>185</v>
      </c>
      <c r="G42" s="12">
        <v>0.752</v>
      </c>
      <c r="H42" s="6">
        <v>6</v>
      </c>
      <c r="I42" s="12">
        <v>2.4400000000000002E-2</v>
      </c>
    </row>
    <row r="43" spans="1:9" x14ac:dyDescent="0.2">
      <c r="A43" s="6" t="s">
        <v>116</v>
      </c>
      <c r="B43" s="6">
        <v>58</v>
      </c>
      <c r="C43" s="12">
        <v>0.17849999999999999</v>
      </c>
      <c r="D43" s="6">
        <v>35</v>
      </c>
      <c r="E43" s="12">
        <v>0.1077</v>
      </c>
      <c r="F43" s="6">
        <v>217</v>
      </c>
      <c r="G43" s="12">
        <v>0.66769999999999996</v>
      </c>
      <c r="H43" s="6">
        <v>15</v>
      </c>
      <c r="I43" s="12">
        <v>4.6199999999999998E-2</v>
      </c>
    </row>
    <row r="44" spans="1:9" x14ac:dyDescent="0.2">
      <c r="A44" s="6" t="s">
        <v>117</v>
      </c>
      <c r="B44" s="6">
        <v>81</v>
      </c>
      <c r="C44" s="12">
        <v>0.2263</v>
      </c>
      <c r="D44" s="6">
        <v>53</v>
      </c>
      <c r="E44" s="12">
        <v>0.14799999999999999</v>
      </c>
      <c r="F44" s="6">
        <v>202</v>
      </c>
      <c r="G44" s="12">
        <v>0.56420000000000003</v>
      </c>
      <c r="H44" s="6">
        <v>22</v>
      </c>
      <c r="I44" s="12">
        <v>6.1499999999999999E-2</v>
      </c>
    </row>
    <row r="45" spans="1:9" x14ac:dyDescent="0.2">
      <c r="A45" s="6" t="s">
        <v>123</v>
      </c>
      <c r="B45" s="6">
        <v>60</v>
      </c>
      <c r="C45" s="12">
        <v>0.2041</v>
      </c>
      <c r="D45" s="6">
        <v>24</v>
      </c>
      <c r="E45" s="12">
        <v>8.1600000000000006E-2</v>
      </c>
      <c r="F45" s="6">
        <v>196</v>
      </c>
      <c r="G45" s="12">
        <v>0.66669999999999996</v>
      </c>
      <c r="H45" s="6">
        <v>14</v>
      </c>
      <c r="I45" s="12">
        <v>4.7600000000000003E-2</v>
      </c>
    </row>
    <row r="46" spans="1:9" x14ac:dyDescent="0.2">
      <c r="A46" s="6" t="s">
        <v>124</v>
      </c>
      <c r="B46" s="6">
        <v>46</v>
      </c>
      <c r="C46" s="12">
        <v>0.1424</v>
      </c>
      <c r="D46" s="6">
        <v>34</v>
      </c>
      <c r="E46" s="12">
        <v>0.1053</v>
      </c>
      <c r="F46" s="6">
        <v>225</v>
      </c>
      <c r="G46" s="12">
        <v>0.6966</v>
      </c>
      <c r="H46" s="6">
        <v>18</v>
      </c>
      <c r="I46" s="12">
        <v>5.57E-2</v>
      </c>
    </row>
    <row r="47" spans="1:9" s="3" customFormat="1" x14ac:dyDescent="0.2">
      <c r="A47" s="7" t="s">
        <v>125</v>
      </c>
      <c r="B47" s="7">
        <v>49</v>
      </c>
      <c r="C47" s="13">
        <v>0.1512</v>
      </c>
      <c r="D47" s="7">
        <v>23</v>
      </c>
      <c r="E47" s="13">
        <v>7.0999999999999994E-2</v>
      </c>
      <c r="F47" s="7">
        <v>12</v>
      </c>
      <c r="G47" s="13">
        <v>3.6999999999999998E-2</v>
      </c>
      <c r="H47" s="7">
        <v>240</v>
      </c>
      <c r="I47" s="13">
        <v>0.74070000000000003</v>
      </c>
    </row>
    <row r="48" spans="1:9" x14ac:dyDescent="0.2">
      <c r="A48" s="6" t="s">
        <v>126</v>
      </c>
      <c r="B48" s="6">
        <v>63</v>
      </c>
      <c r="C48" s="12">
        <v>0.19869999999999999</v>
      </c>
      <c r="D48" s="6">
        <v>28</v>
      </c>
      <c r="E48" s="12">
        <v>8.8300000000000003E-2</v>
      </c>
      <c r="F48" s="6">
        <v>214</v>
      </c>
      <c r="G48" s="12">
        <v>0.67510000000000003</v>
      </c>
      <c r="H48" s="6">
        <v>12</v>
      </c>
      <c r="I48" s="12">
        <v>3.7900000000000003E-2</v>
      </c>
    </row>
    <row r="49" spans="1:9" x14ac:dyDescent="0.2">
      <c r="A49" s="6" t="s">
        <v>352</v>
      </c>
      <c r="B49" s="6">
        <v>257</v>
      </c>
      <c r="C49" s="12">
        <v>0.41649999999999998</v>
      </c>
      <c r="D49" s="6">
        <v>61</v>
      </c>
      <c r="E49" s="12">
        <v>9.8900000000000002E-2</v>
      </c>
      <c r="F49" s="6">
        <v>274</v>
      </c>
      <c r="G49" s="12">
        <v>0.44409999999999999</v>
      </c>
      <c r="H49" s="6">
        <v>25</v>
      </c>
      <c r="I49" s="12">
        <v>4.0500000000000001E-2</v>
      </c>
    </row>
    <row r="50" spans="1:9" x14ac:dyDescent="0.2">
      <c r="A50" s="6" t="s">
        <v>350</v>
      </c>
      <c r="B50" s="6">
        <v>246</v>
      </c>
      <c r="C50" s="12">
        <v>0.3886</v>
      </c>
      <c r="D50" s="6">
        <v>56</v>
      </c>
      <c r="E50" s="12">
        <v>8.8499999999999995E-2</v>
      </c>
      <c r="F50" s="6">
        <v>308</v>
      </c>
      <c r="G50" s="12">
        <v>0.48659999999999998</v>
      </c>
      <c r="H50" s="6">
        <v>23</v>
      </c>
      <c r="I50" s="12">
        <v>3.6299999999999999E-2</v>
      </c>
    </row>
    <row r="51" spans="1:9" x14ac:dyDescent="0.2">
      <c r="A51" s="6" t="s">
        <v>354</v>
      </c>
      <c r="B51" s="6">
        <v>240</v>
      </c>
      <c r="C51" s="12">
        <v>0.35089999999999999</v>
      </c>
      <c r="D51" s="6">
        <v>63</v>
      </c>
      <c r="E51" s="12">
        <v>9.2100000000000001E-2</v>
      </c>
      <c r="F51" s="6">
        <v>358</v>
      </c>
      <c r="G51" s="12">
        <v>0.52339999999999998</v>
      </c>
      <c r="H51" s="6">
        <v>23</v>
      </c>
      <c r="I51" s="12">
        <v>3.3599999999999998E-2</v>
      </c>
    </row>
    <row r="52" spans="1:9" x14ac:dyDescent="0.2">
      <c r="A52" s="6" t="s">
        <v>307</v>
      </c>
      <c r="B52" s="6">
        <v>244</v>
      </c>
      <c r="C52" s="12">
        <v>0.37309999999999999</v>
      </c>
      <c r="D52" s="6">
        <v>66</v>
      </c>
      <c r="E52" s="12">
        <v>0.1009</v>
      </c>
      <c r="F52" s="6">
        <v>316</v>
      </c>
      <c r="G52" s="12">
        <v>0.48320000000000002</v>
      </c>
      <c r="H52" s="6">
        <v>28</v>
      </c>
      <c r="I52" s="12">
        <v>4.2799999999999998E-2</v>
      </c>
    </row>
    <row r="53" spans="1:9" x14ac:dyDescent="0.2">
      <c r="A53" s="6" t="s">
        <v>14</v>
      </c>
      <c r="B53" s="6">
        <v>238</v>
      </c>
      <c r="C53" s="12">
        <v>0.36009999999999998</v>
      </c>
      <c r="D53" s="6">
        <v>67</v>
      </c>
      <c r="E53" s="12">
        <v>0.1014</v>
      </c>
      <c r="F53" s="6">
        <v>331</v>
      </c>
      <c r="G53" s="12">
        <v>0.50080000000000002</v>
      </c>
      <c r="H53" s="6">
        <v>25</v>
      </c>
      <c r="I53" s="12">
        <v>3.78E-2</v>
      </c>
    </row>
    <row r="54" spans="1:9" x14ac:dyDescent="0.2">
      <c r="A54" s="6" t="s">
        <v>21</v>
      </c>
      <c r="B54" s="6">
        <v>242</v>
      </c>
      <c r="C54" s="12">
        <v>0.3569</v>
      </c>
      <c r="D54" s="6">
        <v>67</v>
      </c>
      <c r="E54" s="12">
        <v>9.8799999999999999E-2</v>
      </c>
      <c r="F54" s="6">
        <v>348</v>
      </c>
      <c r="G54" s="12">
        <v>0.51329999999999998</v>
      </c>
      <c r="H54" s="6">
        <v>21</v>
      </c>
      <c r="I54" s="12">
        <v>3.1E-2</v>
      </c>
    </row>
    <row r="55" spans="1:9" x14ac:dyDescent="0.2">
      <c r="A55" s="6" t="s">
        <v>28</v>
      </c>
      <c r="B55" s="6">
        <v>251</v>
      </c>
      <c r="C55" s="12">
        <v>0.36009999999999998</v>
      </c>
      <c r="D55" s="6">
        <v>66</v>
      </c>
      <c r="E55" s="12">
        <v>9.4700000000000006E-2</v>
      </c>
      <c r="F55" s="6">
        <v>352</v>
      </c>
      <c r="G55" s="12">
        <v>0.505</v>
      </c>
      <c r="H55" s="6">
        <v>28</v>
      </c>
      <c r="I55" s="12">
        <v>4.02E-2</v>
      </c>
    </row>
    <row r="56" spans="1:9" x14ac:dyDescent="0.2">
      <c r="A56" s="6" t="s">
        <v>318</v>
      </c>
      <c r="B56" s="6">
        <v>247</v>
      </c>
      <c r="C56" s="12">
        <v>0.35439999999999999</v>
      </c>
      <c r="D56" s="6">
        <v>60</v>
      </c>
      <c r="E56" s="12">
        <v>8.6099999999999996E-2</v>
      </c>
      <c r="F56" s="6">
        <v>364</v>
      </c>
      <c r="G56" s="12">
        <v>0.5222</v>
      </c>
      <c r="H56" s="6">
        <v>26</v>
      </c>
      <c r="I56" s="12">
        <v>3.73E-2</v>
      </c>
    </row>
    <row r="57" spans="1:9" x14ac:dyDescent="0.2">
      <c r="A57" s="6" t="s">
        <v>33</v>
      </c>
      <c r="B57" s="6">
        <v>252</v>
      </c>
      <c r="C57" s="12">
        <v>0.36149999999999999</v>
      </c>
      <c r="D57" s="6">
        <v>71</v>
      </c>
      <c r="E57" s="12">
        <v>0.1019</v>
      </c>
      <c r="F57" s="6">
        <v>347</v>
      </c>
      <c r="G57" s="12">
        <v>0.49780000000000002</v>
      </c>
      <c r="H57" s="6">
        <v>27</v>
      </c>
      <c r="I57" s="12">
        <v>3.8699999999999998E-2</v>
      </c>
    </row>
    <row r="58" spans="1:9" s="3" customFormat="1" x14ac:dyDescent="0.2">
      <c r="A58" s="7" t="s">
        <v>725</v>
      </c>
      <c r="B58" s="7">
        <v>253</v>
      </c>
      <c r="C58" s="13">
        <v>0.38329999999999997</v>
      </c>
      <c r="D58" s="7">
        <v>62</v>
      </c>
      <c r="E58" s="13">
        <v>9.3899999999999997E-2</v>
      </c>
      <c r="F58" s="7">
        <v>24</v>
      </c>
      <c r="G58" s="13">
        <v>3.6400000000000002E-2</v>
      </c>
      <c r="H58" s="7">
        <v>321</v>
      </c>
      <c r="I58" s="13">
        <v>0.4864</v>
      </c>
    </row>
    <row r="59" spans="1:9" x14ac:dyDescent="0.2">
      <c r="A59" s="6" t="s">
        <v>43</v>
      </c>
      <c r="B59" s="6">
        <v>247</v>
      </c>
      <c r="C59" s="12">
        <v>0.35439999999999999</v>
      </c>
      <c r="D59" s="6">
        <v>70</v>
      </c>
      <c r="E59" s="12">
        <v>0.1004</v>
      </c>
      <c r="F59" s="6">
        <v>353</v>
      </c>
      <c r="G59" s="12">
        <v>0.50649999999999995</v>
      </c>
      <c r="H59" s="6">
        <v>27</v>
      </c>
      <c r="I59" s="12">
        <v>3.8699999999999998E-2</v>
      </c>
    </row>
    <row r="60" spans="1:9" x14ac:dyDescent="0.2">
      <c r="A60" s="6" t="s">
        <v>358</v>
      </c>
      <c r="B60" s="6">
        <v>62</v>
      </c>
      <c r="C60" s="12">
        <v>0.159</v>
      </c>
      <c r="D60" s="6">
        <v>25</v>
      </c>
      <c r="E60" s="12">
        <v>6.4100000000000004E-2</v>
      </c>
      <c r="F60" s="6">
        <v>293</v>
      </c>
      <c r="G60" s="12">
        <v>0.75129999999999997</v>
      </c>
      <c r="H60" s="6">
        <v>10</v>
      </c>
      <c r="I60" s="12">
        <v>2.5600000000000001E-2</v>
      </c>
    </row>
    <row r="61" spans="1:9" x14ac:dyDescent="0.2">
      <c r="A61" s="6" t="s">
        <v>356</v>
      </c>
      <c r="B61" s="6">
        <v>56</v>
      </c>
      <c r="C61" s="12">
        <v>0.12870000000000001</v>
      </c>
      <c r="D61" s="6">
        <v>31</v>
      </c>
      <c r="E61" s="12">
        <v>7.1300000000000002E-2</v>
      </c>
      <c r="F61" s="6">
        <v>338</v>
      </c>
      <c r="G61" s="12">
        <v>0.77700000000000002</v>
      </c>
      <c r="H61" s="6">
        <v>10</v>
      </c>
      <c r="I61" s="12">
        <v>2.3E-2</v>
      </c>
    </row>
    <row r="62" spans="1:9" x14ac:dyDescent="0.2">
      <c r="A62" s="6" t="s">
        <v>360</v>
      </c>
      <c r="B62" s="6">
        <v>66</v>
      </c>
      <c r="C62" s="12">
        <v>0.16919999999999999</v>
      </c>
      <c r="D62" s="6">
        <v>23</v>
      </c>
      <c r="E62" s="12">
        <v>5.8999999999999997E-2</v>
      </c>
      <c r="F62" s="6">
        <v>289</v>
      </c>
      <c r="G62" s="12">
        <v>0.74099999999999999</v>
      </c>
      <c r="H62" s="6">
        <v>12</v>
      </c>
      <c r="I62" s="12">
        <v>3.0800000000000001E-2</v>
      </c>
    </row>
    <row r="63" spans="1:9" x14ac:dyDescent="0.2">
      <c r="A63" s="6" t="s">
        <v>308</v>
      </c>
      <c r="B63" s="6">
        <v>63</v>
      </c>
      <c r="C63" s="12">
        <v>0.16669999999999999</v>
      </c>
      <c r="D63" s="6">
        <v>27</v>
      </c>
      <c r="E63" s="12">
        <v>7.1400000000000005E-2</v>
      </c>
      <c r="F63" s="6">
        <v>278</v>
      </c>
      <c r="G63" s="12">
        <v>0.73540000000000005</v>
      </c>
      <c r="H63" s="6">
        <v>10</v>
      </c>
      <c r="I63" s="12">
        <v>2.6499999999999999E-2</v>
      </c>
    </row>
    <row r="64" spans="1:9" x14ac:dyDescent="0.2">
      <c r="A64" s="6" t="s">
        <v>16</v>
      </c>
      <c r="B64" s="6">
        <v>51</v>
      </c>
      <c r="C64" s="12">
        <v>0.12529999999999999</v>
      </c>
      <c r="D64" s="6">
        <v>40</v>
      </c>
      <c r="E64" s="12">
        <v>9.8299999999999998E-2</v>
      </c>
      <c r="F64" s="6">
        <v>303</v>
      </c>
      <c r="G64" s="12">
        <v>0.74450000000000005</v>
      </c>
      <c r="H64" s="6">
        <v>13</v>
      </c>
      <c r="I64" s="12">
        <v>3.1899999999999998E-2</v>
      </c>
    </row>
    <row r="65" spans="1:9" x14ac:dyDescent="0.2">
      <c r="A65" s="6" t="s">
        <v>20</v>
      </c>
      <c r="B65" s="6">
        <v>71</v>
      </c>
      <c r="C65" s="12">
        <v>0.1711</v>
      </c>
      <c r="D65" s="6">
        <v>34</v>
      </c>
      <c r="E65" s="12">
        <v>8.1900000000000001E-2</v>
      </c>
      <c r="F65" s="6">
        <v>297</v>
      </c>
      <c r="G65" s="12">
        <v>0.7157</v>
      </c>
      <c r="H65" s="6">
        <v>13</v>
      </c>
      <c r="I65" s="12">
        <v>3.1300000000000001E-2</v>
      </c>
    </row>
    <row r="66" spans="1:9" x14ac:dyDescent="0.2">
      <c r="A66" s="6" t="s">
        <v>22</v>
      </c>
      <c r="B66" s="6">
        <v>60</v>
      </c>
      <c r="C66" s="12">
        <v>0.15190000000000001</v>
      </c>
      <c r="D66" s="6">
        <v>23</v>
      </c>
      <c r="E66" s="12">
        <v>5.8200000000000002E-2</v>
      </c>
      <c r="F66" s="6">
        <v>303</v>
      </c>
      <c r="G66" s="12">
        <v>0.7671</v>
      </c>
      <c r="H66" s="6">
        <v>9</v>
      </c>
      <c r="I66" s="12">
        <v>2.2800000000000001E-2</v>
      </c>
    </row>
    <row r="67" spans="1:9" x14ac:dyDescent="0.2">
      <c r="A67" s="6" t="s">
        <v>322</v>
      </c>
      <c r="B67" s="6">
        <v>6</v>
      </c>
      <c r="C67" s="12">
        <v>7.2300000000000003E-2</v>
      </c>
      <c r="D67" s="6">
        <v>12</v>
      </c>
      <c r="E67" s="12">
        <v>0.14460000000000001</v>
      </c>
      <c r="F67" s="6">
        <v>61</v>
      </c>
      <c r="G67" s="12">
        <v>0.7349</v>
      </c>
      <c r="H67" s="6">
        <v>4</v>
      </c>
      <c r="I67" s="12">
        <v>4.82E-2</v>
      </c>
    </row>
    <row r="68" spans="1:9" x14ac:dyDescent="0.2">
      <c r="A68" s="6" t="s">
        <v>34</v>
      </c>
      <c r="B68" s="6">
        <v>55</v>
      </c>
      <c r="C68" s="12">
        <v>0.13919999999999999</v>
      </c>
      <c r="D68" s="6">
        <v>27</v>
      </c>
      <c r="E68" s="12">
        <v>6.8400000000000002E-2</v>
      </c>
      <c r="F68" s="6">
        <v>304</v>
      </c>
      <c r="G68" s="12">
        <v>0.76959999999999995</v>
      </c>
      <c r="H68" s="6">
        <v>9</v>
      </c>
      <c r="I68" s="12">
        <v>2.2800000000000001E-2</v>
      </c>
    </row>
    <row r="69" spans="1:9" x14ac:dyDescent="0.2">
      <c r="A69" s="6" t="s">
        <v>37</v>
      </c>
      <c r="B69" s="6">
        <v>59</v>
      </c>
      <c r="C69" s="12">
        <v>0.1525</v>
      </c>
      <c r="D69" s="6">
        <v>27</v>
      </c>
      <c r="E69" s="12">
        <v>6.9800000000000001E-2</v>
      </c>
      <c r="F69" s="6">
        <v>291</v>
      </c>
      <c r="G69" s="12">
        <v>0.75190000000000001</v>
      </c>
      <c r="H69" s="6">
        <v>10</v>
      </c>
      <c r="I69" s="12">
        <v>2.58E-2</v>
      </c>
    </row>
    <row r="70" spans="1:9" x14ac:dyDescent="0.2">
      <c r="A70" s="6" t="s">
        <v>42</v>
      </c>
      <c r="B70" s="6">
        <v>57</v>
      </c>
      <c r="C70" s="12">
        <v>0.14430000000000001</v>
      </c>
      <c r="D70" s="6">
        <v>29</v>
      </c>
      <c r="E70" s="12">
        <v>7.3400000000000007E-2</v>
      </c>
      <c r="F70" s="6">
        <v>296</v>
      </c>
      <c r="G70" s="12">
        <v>0.74939999999999996</v>
      </c>
      <c r="H70" s="6">
        <v>13</v>
      </c>
      <c r="I70" s="12">
        <v>3.2899999999999999E-2</v>
      </c>
    </row>
    <row r="71" spans="1:9" x14ac:dyDescent="0.2">
      <c r="A71" s="6" t="s">
        <v>364</v>
      </c>
      <c r="B71" s="6">
        <v>58</v>
      </c>
      <c r="C71" s="12">
        <v>0.55769999999999997</v>
      </c>
      <c r="D71" s="6">
        <v>1</v>
      </c>
      <c r="E71" s="12">
        <v>9.5999999999999992E-3</v>
      </c>
      <c r="F71" s="6">
        <v>45</v>
      </c>
      <c r="G71" s="12">
        <v>0.43269999999999997</v>
      </c>
      <c r="H71" s="6">
        <v>0</v>
      </c>
      <c r="I71" s="12">
        <v>0</v>
      </c>
    </row>
    <row r="72" spans="1:9" x14ac:dyDescent="0.2">
      <c r="A72" s="6" t="s">
        <v>362</v>
      </c>
      <c r="B72" s="6">
        <v>61</v>
      </c>
      <c r="C72" s="12">
        <v>0.65590000000000004</v>
      </c>
      <c r="D72" s="6">
        <v>0</v>
      </c>
      <c r="E72" s="12">
        <v>0</v>
      </c>
      <c r="F72" s="6">
        <v>32</v>
      </c>
      <c r="G72" s="12">
        <v>0.34410000000000002</v>
      </c>
      <c r="H72" s="6">
        <v>0</v>
      </c>
      <c r="I72" s="12">
        <v>0</v>
      </c>
    </row>
    <row r="73" spans="1:9" x14ac:dyDescent="0.2">
      <c r="A73" s="6" t="s">
        <v>365</v>
      </c>
      <c r="B73" s="6">
        <v>57</v>
      </c>
      <c r="C73" s="12">
        <v>0.59379999999999999</v>
      </c>
      <c r="D73" s="6">
        <v>1</v>
      </c>
      <c r="E73" s="12">
        <v>1.04E-2</v>
      </c>
      <c r="F73" s="6">
        <v>38</v>
      </c>
      <c r="G73" s="12">
        <v>0.39579999999999999</v>
      </c>
      <c r="H73" s="6">
        <v>0</v>
      </c>
      <c r="I73" s="12">
        <v>0</v>
      </c>
    </row>
    <row r="74" spans="1:9" x14ac:dyDescent="0.2">
      <c r="A74" s="6" t="s">
        <v>367</v>
      </c>
      <c r="B74" s="6">
        <v>59</v>
      </c>
      <c r="C74" s="12">
        <v>0.61460000000000004</v>
      </c>
      <c r="D74" s="6">
        <v>1</v>
      </c>
      <c r="E74" s="12">
        <v>1.04E-2</v>
      </c>
      <c r="F74" s="6">
        <v>36</v>
      </c>
      <c r="G74" s="12">
        <v>0.375</v>
      </c>
      <c r="H74" s="6">
        <v>0</v>
      </c>
      <c r="I74" s="12">
        <v>0</v>
      </c>
    </row>
    <row r="75" spans="1:9" x14ac:dyDescent="0.2">
      <c r="A75" s="6" t="s">
        <v>309</v>
      </c>
      <c r="B75" s="6">
        <v>59</v>
      </c>
      <c r="C75" s="12">
        <v>0.60199999999999998</v>
      </c>
      <c r="D75" s="6">
        <v>0</v>
      </c>
      <c r="E75" s="12">
        <v>0</v>
      </c>
      <c r="F75" s="6">
        <v>39</v>
      </c>
      <c r="G75" s="12">
        <v>0.39800000000000002</v>
      </c>
      <c r="H75" s="6">
        <v>0</v>
      </c>
      <c r="I75" s="12">
        <v>0</v>
      </c>
    </row>
    <row r="76" spans="1:9" x14ac:dyDescent="0.2">
      <c r="A76" s="6" t="s">
        <v>45</v>
      </c>
      <c r="B76" s="6">
        <v>59</v>
      </c>
      <c r="C76" s="12">
        <v>0.64129999999999998</v>
      </c>
      <c r="D76" s="6">
        <v>1</v>
      </c>
      <c r="E76" s="12">
        <v>1.09E-2</v>
      </c>
      <c r="F76" s="6">
        <v>30</v>
      </c>
      <c r="G76" s="12">
        <v>0.3261</v>
      </c>
      <c r="H76" s="6">
        <v>2</v>
      </c>
      <c r="I76" s="12">
        <v>2.1700000000000001E-2</v>
      </c>
    </row>
    <row r="77" spans="1:9" x14ac:dyDescent="0.2">
      <c r="A77" s="6" t="s">
        <v>55</v>
      </c>
      <c r="B77" s="6">
        <v>61</v>
      </c>
      <c r="C77" s="12">
        <v>0.62890000000000001</v>
      </c>
      <c r="D77" s="6">
        <v>1</v>
      </c>
      <c r="E77" s="12">
        <v>1.03E-2</v>
      </c>
      <c r="F77" s="6">
        <v>35</v>
      </c>
      <c r="G77" s="12">
        <v>0.36080000000000001</v>
      </c>
      <c r="H77" s="6">
        <v>0</v>
      </c>
      <c r="I77" s="12">
        <v>0</v>
      </c>
    </row>
    <row r="78" spans="1:9" x14ac:dyDescent="0.2">
      <c r="A78" s="6" t="s">
        <v>56</v>
      </c>
      <c r="B78" s="6">
        <v>62</v>
      </c>
      <c r="C78" s="12">
        <v>0.67390000000000005</v>
      </c>
      <c r="D78" s="6">
        <v>1</v>
      </c>
      <c r="E78" s="12">
        <v>1.09E-2</v>
      </c>
      <c r="F78" s="6">
        <v>27</v>
      </c>
      <c r="G78" s="12">
        <v>0.29349999999999998</v>
      </c>
      <c r="H78" s="6">
        <v>2</v>
      </c>
      <c r="I78" s="12">
        <v>2.1700000000000001E-2</v>
      </c>
    </row>
    <row r="79" spans="1:9" x14ac:dyDescent="0.2">
      <c r="A79" s="6" t="s">
        <v>77</v>
      </c>
      <c r="B79" s="6">
        <v>62</v>
      </c>
      <c r="C79" s="12">
        <v>0.67390000000000005</v>
      </c>
      <c r="D79" s="6">
        <v>3</v>
      </c>
      <c r="E79" s="12">
        <v>3.2599999999999997E-2</v>
      </c>
      <c r="F79" s="6">
        <v>25</v>
      </c>
      <c r="G79" s="12">
        <v>0.2717</v>
      </c>
      <c r="H79" s="6">
        <v>2</v>
      </c>
      <c r="I79" s="12">
        <v>2.1700000000000001E-2</v>
      </c>
    </row>
    <row r="80" spans="1:9" x14ac:dyDescent="0.2">
      <c r="A80" s="6" t="s">
        <v>76</v>
      </c>
      <c r="B80" s="6">
        <v>56</v>
      </c>
      <c r="C80" s="12">
        <v>0.58330000000000004</v>
      </c>
      <c r="D80" s="6">
        <v>1</v>
      </c>
      <c r="E80" s="12">
        <v>1.04E-2</v>
      </c>
      <c r="F80" s="6">
        <v>39</v>
      </c>
      <c r="G80" s="12">
        <v>0.40620000000000001</v>
      </c>
      <c r="H80" s="6">
        <v>0</v>
      </c>
      <c r="I80" s="12">
        <v>0</v>
      </c>
    </row>
    <row r="81" spans="1:9" x14ac:dyDescent="0.2">
      <c r="A81" s="6" t="s">
        <v>92</v>
      </c>
      <c r="B81" s="6">
        <v>59</v>
      </c>
      <c r="C81" s="12">
        <v>0.62770000000000004</v>
      </c>
      <c r="D81" s="6">
        <v>1</v>
      </c>
      <c r="E81" s="12">
        <v>1.06E-2</v>
      </c>
      <c r="F81" s="6">
        <v>34</v>
      </c>
      <c r="G81" s="12">
        <v>0.36170000000000002</v>
      </c>
      <c r="H81" s="6">
        <v>0</v>
      </c>
      <c r="I81" s="12">
        <v>0</v>
      </c>
    </row>
    <row r="82" spans="1:9" x14ac:dyDescent="0.2">
      <c r="A82" s="6" t="s">
        <v>91</v>
      </c>
      <c r="B82" s="6">
        <v>63</v>
      </c>
      <c r="C82" s="12">
        <v>0.68479999999999996</v>
      </c>
      <c r="D82" s="6">
        <v>1</v>
      </c>
      <c r="E82" s="12">
        <v>1.09E-2</v>
      </c>
      <c r="F82" s="6">
        <v>26</v>
      </c>
      <c r="G82" s="12">
        <v>0.28260000000000002</v>
      </c>
      <c r="H82" s="6">
        <v>2</v>
      </c>
      <c r="I82" s="12">
        <v>2.1700000000000001E-2</v>
      </c>
    </row>
    <row r="83" spans="1:9" x14ac:dyDescent="0.2">
      <c r="A83" s="6" t="s">
        <v>142</v>
      </c>
      <c r="B83" s="6">
        <v>70</v>
      </c>
      <c r="C83" s="12">
        <v>0.77780000000000005</v>
      </c>
      <c r="D83" s="6">
        <v>0</v>
      </c>
      <c r="E83" s="12">
        <v>0</v>
      </c>
      <c r="F83" s="6">
        <v>18</v>
      </c>
      <c r="G83" s="12">
        <v>0.2</v>
      </c>
      <c r="H83" s="6">
        <v>2</v>
      </c>
      <c r="I83" s="12">
        <v>2.2200000000000001E-2</v>
      </c>
    </row>
    <row r="84" spans="1:9" x14ac:dyDescent="0.2">
      <c r="A84" s="6" t="s">
        <v>30</v>
      </c>
      <c r="B84" s="6">
        <v>57</v>
      </c>
      <c r="C84" s="12">
        <v>0.62639999999999996</v>
      </c>
      <c r="D84" s="6">
        <v>1</v>
      </c>
      <c r="E84" s="12">
        <v>1.0999999999999999E-2</v>
      </c>
      <c r="F84" s="6">
        <v>33</v>
      </c>
      <c r="G84" s="12">
        <v>0.36259999999999998</v>
      </c>
      <c r="H84" s="6">
        <v>0</v>
      </c>
      <c r="I84" s="12">
        <v>0</v>
      </c>
    </row>
    <row r="85" spans="1:9" x14ac:dyDescent="0.2">
      <c r="A85" s="6" t="s">
        <v>118</v>
      </c>
      <c r="B85" s="6">
        <v>64</v>
      </c>
      <c r="C85" s="12">
        <v>0.69569999999999999</v>
      </c>
      <c r="D85" s="6">
        <v>0</v>
      </c>
      <c r="E85" s="12">
        <v>0</v>
      </c>
      <c r="F85" s="6">
        <v>28</v>
      </c>
      <c r="G85" s="12">
        <v>0.30430000000000001</v>
      </c>
      <c r="H85" s="6">
        <v>0</v>
      </c>
      <c r="I85" s="12">
        <v>0</v>
      </c>
    </row>
    <row r="86" spans="1:9" x14ac:dyDescent="0.2">
      <c r="A86" s="6" t="s">
        <v>119</v>
      </c>
      <c r="B86" s="6">
        <v>57</v>
      </c>
      <c r="C86" s="12">
        <v>0.59379999999999999</v>
      </c>
      <c r="D86" s="6">
        <v>1</v>
      </c>
      <c r="E86" s="12">
        <v>1.04E-2</v>
      </c>
      <c r="F86" s="6">
        <v>38</v>
      </c>
      <c r="G86" s="12">
        <v>0.39579999999999999</v>
      </c>
      <c r="H86" s="6">
        <v>0</v>
      </c>
      <c r="I86" s="12">
        <v>0</v>
      </c>
    </row>
    <row r="87" spans="1:9" x14ac:dyDescent="0.2">
      <c r="A87" s="6" t="s">
        <v>120</v>
      </c>
      <c r="B87" s="6">
        <v>61</v>
      </c>
      <c r="C87" s="12">
        <v>0.66300000000000003</v>
      </c>
      <c r="D87" s="6">
        <v>1</v>
      </c>
      <c r="E87" s="12">
        <v>1.09E-2</v>
      </c>
      <c r="F87" s="6">
        <v>28</v>
      </c>
      <c r="G87" s="12">
        <v>0.30430000000000001</v>
      </c>
      <c r="H87" s="6">
        <v>2</v>
      </c>
      <c r="I87" s="12">
        <v>2.1700000000000001E-2</v>
      </c>
    </row>
    <row r="88" spans="1:9" x14ac:dyDescent="0.2">
      <c r="A88" s="6" t="s">
        <v>131</v>
      </c>
      <c r="B88" s="6">
        <v>57</v>
      </c>
      <c r="C88" s="12">
        <v>0.60640000000000005</v>
      </c>
      <c r="D88" s="6">
        <v>1</v>
      </c>
      <c r="E88" s="12">
        <v>1.06E-2</v>
      </c>
      <c r="F88" s="6">
        <v>36</v>
      </c>
      <c r="G88" s="12">
        <v>0.38300000000000001</v>
      </c>
      <c r="H88" s="6">
        <v>0</v>
      </c>
      <c r="I88" s="12">
        <v>0</v>
      </c>
    </row>
    <row r="89" spans="1:9" x14ac:dyDescent="0.2">
      <c r="A89" s="6" t="s">
        <v>132</v>
      </c>
      <c r="B89" s="6">
        <v>57</v>
      </c>
      <c r="C89" s="12">
        <v>0.62639999999999996</v>
      </c>
      <c r="D89" s="6">
        <v>1</v>
      </c>
      <c r="E89" s="12">
        <v>1.0999999999999999E-2</v>
      </c>
      <c r="F89" s="6">
        <v>33</v>
      </c>
      <c r="G89" s="12">
        <v>0.36259999999999998</v>
      </c>
      <c r="H89" s="6">
        <v>0</v>
      </c>
      <c r="I89" s="12">
        <v>0</v>
      </c>
    </row>
    <row r="90" spans="1:9" x14ac:dyDescent="0.2">
      <c r="A90" s="6" t="s">
        <v>133</v>
      </c>
      <c r="B90" s="6">
        <v>60</v>
      </c>
      <c r="C90" s="12">
        <v>0.6522</v>
      </c>
      <c r="D90" s="6">
        <v>1</v>
      </c>
      <c r="E90" s="12">
        <v>1.09E-2</v>
      </c>
      <c r="F90" s="6">
        <v>30</v>
      </c>
      <c r="G90" s="12">
        <v>0.3261</v>
      </c>
      <c r="H90" s="6">
        <v>1</v>
      </c>
      <c r="I90" s="12">
        <v>1.09E-2</v>
      </c>
    </row>
    <row r="91" spans="1:9" x14ac:dyDescent="0.2">
      <c r="A91" s="6" t="s">
        <v>371</v>
      </c>
      <c r="B91" s="6">
        <v>188</v>
      </c>
      <c r="C91" s="12">
        <v>0.52080000000000004</v>
      </c>
      <c r="D91" s="6">
        <v>19</v>
      </c>
      <c r="E91" s="12">
        <v>5.2600000000000001E-2</v>
      </c>
      <c r="F91" s="6">
        <v>133</v>
      </c>
      <c r="G91" s="12">
        <v>0.36840000000000001</v>
      </c>
      <c r="H91" s="6">
        <v>21</v>
      </c>
      <c r="I91" s="12">
        <v>5.8200000000000002E-2</v>
      </c>
    </row>
    <row r="92" spans="1:9" x14ac:dyDescent="0.2">
      <c r="A92" s="6" t="s">
        <v>369</v>
      </c>
      <c r="B92" s="6">
        <v>157</v>
      </c>
      <c r="C92" s="12">
        <v>0.39450000000000002</v>
      </c>
      <c r="D92" s="6">
        <v>27</v>
      </c>
      <c r="E92" s="12">
        <v>6.7799999999999999E-2</v>
      </c>
      <c r="F92" s="6">
        <v>202</v>
      </c>
      <c r="G92" s="12">
        <v>0.50749999999999995</v>
      </c>
      <c r="H92" s="6">
        <v>12</v>
      </c>
      <c r="I92" s="12">
        <v>3.0200000000000001E-2</v>
      </c>
    </row>
    <row r="93" spans="1:9" x14ac:dyDescent="0.2">
      <c r="A93" s="6" t="s">
        <v>373</v>
      </c>
      <c r="B93" s="6">
        <v>143</v>
      </c>
      <c r="C93" s="12">
        <v>0.42809999999999998</v>
      </c>
      <c r="D93" s="6">
        <v>14</v>
      </c>
      <c r="E93" s="12">
        <v>4.19E-2</v>
      </c>
      <c r="F93" s="6">
        <v>161</v>
      </c>
      <c r="G93" s="12">
        <v>0.48199999999999998</v>
      </c>
      <c r="H93" s="6">
        <v>16</v>
      </c>
      <c r="I93" s="12">
        <v>4.7899999999999998E-2</v>
      </c>
    </row>
    <row r="94" spans="1:9" x14ac:dyDescent="0.2">
      <c r="A94" s="6" t="s">
        <v>375</v>
      </c>
      <c r="B94" s="6">
        <v>155</v>
      </c>
      <c r="C94" s="12">
        <v>0.47260000000000002</v>
      </c>
      <c r="D94" s="6">
        <v>19</v>
      </c>
      <c r="E94" s="12">
        <v>5.79E-2</v>
      </c>
      <c r="F94" s="6">
        <v>140</v>
      </c>
      <c r="G94" s="12">
        <v>0.42680000000000001</v>
      </c>
      <c r="H94" s="6">
        <v>14</v>
      </c>
      <c r="I94" s="12">
        <v>4.2700000000000002E-2</v>
      </c>
    </row>
    <row r="95" spans="1:9" x14ac:dyDescent="0.2">
      <c r="A95" s="6" t="s">
        <v>310</v>
      </c>
      <c r="B95" s="6">
        <v>156</v>
      </c>
      <c r="C95" s="12">
        <v>0.40410000000000001</v>
      </c>
      <c r="D95" s="6">
        <v>29</v>
      </c>
      <c r="E95" s="12">
        <v>7.51E-2</v>
      </c>
      <c r="F95" s="6">
        <v>184</v>
      </c>
      <c r="G95" s="12">
        <v>0.47670000000000001</v>
      </c>
      <c r="H95" s="6">
        <v>17</v>
      </c>
      <c r="I95" s="12">
        <v>4.3999999999999997E-2</v>
      </c>
    </row>
    <row r="96" spans="1:9" x14ac:dyDescent="0.2">
      <c r="A96" s="6" t="s">
        <v>2</v>
      </c>
      <c r="B96" s="6">
        <v>147</v>
      </c>
      <c r="C96" s="12">
        <v>0.37690000000000001</v>
      </c>
      <c r="D96" s="6">
        <v>26</v>
      </c>
      <c r="E96" s="12">
        <v>6.6699999999999995E-2</v>
      </c>
      <c r="F96" s="6">
        <v>200</v>
      </c>
      <c r="G96" s="12">
        <v>0.51280000000000003</v>
      </c>
      <c r="H96" s="6">
        <v>17</v>
      </c>
      <c r="I96" s="12">
        <v>4.36E-2</v>
      </c>
    </row>
    <row r="97" spans="1:9" x14ac:dyDescent="0.2">
      <c r="A97" s="6" t="s">
        <v>70</v>
      </c>
      <c r="B97" s="6">
        <v>137</v>
      </c>
      <c r="C97" s="12">
        <v>0.35220000000000001</v>
      </c>
      <c r="D97" s="6">
        <v>34</v>
      </c>
      <c r="E97" s="12">
        <v>8.7400000000000005E-2</v>
      </c>
      <c r="F97" s="6">
        <v>198</v>
      </c>
      <c r="G97" s="12">
        <v>0.50900000000000001</v>
      </c>
      <c r="H97" s="6">
        <v>20</v>
      </c>
      <c r="I97" s="12">
        <v>5.1400000000000001E-2</v>
      </c>
    </row>
    <row r="98" spans="1:9" x14ac:dyDescent="0.2">
      <c r="A98" s="6" t="s">
        <v>71</v>
      </c>
      <c r="B98" s="6">
        <v>158</v>
      </c>
      <c r="C98" s="12">
        <v>0.39800000000000002</v>
      </c>
      <c r="D98" s="6">
        <v>31</v>
      </c>
      <c r="E98" s="12">
        <v>7.8100000000000003E-2</v>
      </c>
      <c r="F98" s="6">
        <v>184</v>
      </c>
      <c r="G98" s="12">
        <v>0.46350000000000002</v>
      </c>
      <c r="H98" s="6">
        <v>24</v>
      </c>
      <c r="I98" s="12">
        <v>6.0499999999999998E-2</v>
      </c>
    </row>
    <row r="99" spans="1:9" x14ac:dyDescent="0.2">
      <c r="A99" s="6" t="s">
        <v>27</v>
      </c>
      <c r="B99" s="6">
        <v>151</v>
      </c>
      <c r="C99" s="12">
        <v>0.38819999999999999</v>
      </c>
      <c r="D99" s="6">
        <v>29</v>
      </c>
      <c r="E99" s="12">
        <v>7.46E-2</v>
      </c>
      <c r="F99" s="6">
        <v>190</v>
      </c>
      <c r="G99" s="12">
        <v>0.4884</v>
      </c>
      <c r="H99" s="6">
        <v>19</v>
      </c>
      <c r="I99" s="12">
        <v>4.8800000000000003E-2</v>
      </c>
    </row>
    <row r="100" spans="1:9" x14ac:dyDescent="0.2">
      <c r="A100" s="6" t="s">
        <v>95</v>
      </c>
      <c r="B100" s="6">
        <v>129</v>
      </c>
      <c r="C100" s="12">
        <v>0.3634</v>
      </c>
      <c r="D100" s="6">
        <v>27</v>
      </c>
      <c r="E100" s="12">
        <v>7.6100000000000001E-2</v>
      </c>
      <c r="F100" s="6">
        <v>182</v>
      </c>
      <c r="G100" s="12">
        <v>0.51270000000000004</v>
      </c>
      <c r="H100" s="6">
        <v>17</v>
      </c>
      <c r="I100" s="12">
        <v>4.7899999999999998E-2</v>
      </c>
    </row>
    <row r="101" spans="1:9" x14ac:dyDescent="0.2">
      <c r="A101" s="6" t="s">
        <v>96</v>
      </c>
      <c r="B101" s="6">
        <v>147</v>
      </c>
      <c r="C101" s="12">
        <v>0.44679999999999997</v>
      </c>
      <c r="D101" s="6">
        <v>16</v>
      </c>
      <c r="E101" s="12">
        <v>4.8599999999999997E-2</v>
      </c>
      <c r="F101" s="6">
        <v>152</v>
      </c>
      <c r="G101" s="12">
        <v>0.46200000000000002</v>
      </c>
      <c r="H101" s="6">
        <v>14</v>
      </c>
      <c r="I101" s="12">
        <v>4.2599999999999999E-2</v>
      </c>
    </row>
    <row r="102" spans="1:9" x14ac:dyDescent="0.2">
      <c r="A102" s="6" t="s">
        <v>32</v>
      </c>
      <c r="B102" s="6">
        <v>135</v>
      </c>
      <c r="C102" s="12">
        <v>0.34789999999999999</v>
      </c>
      <c r="D102" s="6">
        <v>31</v>
      </c>
      <c r="E102" s="12">
        <v>7.9899999999999999E-2</v>
      </c>
      <c r="F102" s="6">
        <v>205</v>
      </c>
      <c r="G102" s="12">
        <v>0.52839999999999998</v>
      </c>
      <c r="H102" s="6">
        <v>17</v>
      </c>
      <c r="I102" s="12">
        <v>4.3799999999999999E-2</v>
      </c>
    </row>
    <row r="103" spans="1:9" x14ac:dyDescent="0.2">
      <c r="A103" s="6" t="s">
        <v>39</v>
      </c>
      <c r="B103" s="6">
        <v>151</v>
      </c>
      <c r="C103" s="12">
        <v>0.38319999999999999</v>
      </c>
      <c r="D103" s="6">
        <v>30</v>
      </c>
      <c r="E103" s="12">
        <v>7.6100000000000001E-2</v>
      </c>
      <c r="F103" s="6">
        <v>197</v>
      </c>
      <c r="G103" s="12">
        <v>0.5</v>
      </c>
      <c r="H103" s="6">
        <v>16</v>
      </c>
      <c r="I103" s="12">
        <v>4.0599999999999997E-2</v>
      </c>
    </row>
    <row r="104" spans="1:9" x14ac:dyDescent="0.2">
      <c r="A104" s="6" t="s">
        <v>129</v>
      </c>
      <c r="B104" s="6">
        <v>146</v>
      </c>
      <c r="C104" s="12">
        <v>0.37819999999999998</v>
      </c>
      <c r="D104" s="6">
        <v>28</v>
      </c>
      <c r="E104" s="12">
        <v>7.2499999999999995E-2</v>
      </c>
      <c r="F104" s="6">
        <v>200</v>
      </c>
      <c r="G104" s="12">
        <v>0.5181</v>
      </c>
      <c r="H104" s="6">
        <v>12</v>
      </c>
      <c r="I104" s="12">
        <v>3.1099999999999999E-2</v>
      </c>
    </row>
    <row r="105" spans="1:9" x14ac:dyDescent="0.2">
      <c r="A105" s="6" t="s">
        <v>130</v>
      </c>
      <c r="B105" s="6">
        <v>176</v>
      </c>
      <c r="C105" s="12">
        <v>0.53500000000000003</v>
      </c>
      <c r="D105" s="6">
        <v>14</v>
      </c>
      <c r="E105" s="12">
        <v>4.2599999999999999E-2</v>
      </c>
      <c r="F105" s="6">
        <v>126</v>
      </c>
      <c r="G105" s="12">
        <v>0.38300000000000001</v>
      </c>
      <c r="H105" s="6">
        <v>13</v>
      </c>
      <c r="I105" s="12">
        <v>3.95E-2</v>
      </c>
    </row>
    <row r="106" spans="1:9" x14ac:dyDescent="0.2">
      <c r="A106" s="6" t="s">
        <v>379</v>
      </c>
      <c r="B106" s="6">
        <v>79</v>
      </c>
      <c r="C106" s="12">
        <v>0.19750000000000001</v>
      </c>
      <c r="D106" s="6">
        <v>62</v>
      </c>
      <c r="E106" s="12">
        <v>0.155</v>
      </c>
      <c r="F106" s="6">
        <v>243</v>
      </c>
      <c r="G106" s="12">
        <v>0.60750000000000004</v>
      </c>
      <c r="H106" s="6">
        <v>16</v>
      </c>
      <c r="I106" s="12">
        <v>0.04</v>
      </c>
    </row>
    <row r="107" spans="1:9" x14ac:dyDescent="0.2">
      <c r="A107" s="6" t="s">
        <v>377</v>
      </c>
      <c r="B107" s="6">
        <v>29</v>
      </c>
      <c r="C107" s="12">
        <v>0.1086</v>
      </c>
      <c r="D107" s="6">
        <v>57</v>
      </c>
      <c r="E107" s="12">
        <v>0.2135</v>
      </c>
      <c r="F107" s="6">
        <v>165</v>
      </c>
      <c r="G107" s="12">
        <v>0.61799999999999999</v>
      </c>
      <c r="H107" s="6">
        <v>16</v>
      </c>
      <c r="I107" s="12">
        <v>5.9900000000000002E-2</v>
      </c>
    </row>
    <row r="108" spans="1:9" x14ac:dyDescent="0.2">
      <c r="A108" s="6" t="s">
        <v>724</v>
      </c>
      <c r="B108" s="6">
        <v>64</v>
      </c>
      <c r="C108" s="12">
        <v>0.15529999999999999</v>
      </c>
      <c r="D108" s="6">
        <v>71</v>
      </c>
      <c r="E108" s="12">
        <v>0.17230000000000001</v>
      </c>
      <c r="F108" s="6">
        <v>257</v>
      </c>
      <c r="G108" s="12">
        <v>0.62380000000000002</v>
      </c>
      <c r="H108" s="6">
        <v>20</v>
      </c>
      <c r="I108" s="12">
        <v>4.8500000000000001E-2</v>
      </c>
    </row>
    <row r="109" spans="1:9" x14ac:dyDescent="0.2">
      <c r="A109" s="6" t="s">
        <v>381</v>
      </c>
      <c r="B109" s="6">
        <v>34</v>
      </c>
      <c r="C109" s="12">
        <v>0.1021</v>
      </c>
      <c r="D109" s="6">
        <v>67</v>
      </c>
      <c r="E109" s="12">
        <v>0.20119999999999999</v>
      </c>
      <c r="F109" s="6">
        <v>214</v>
      </c>
      <c r="G109" s="12">
        <v>0.64259999999999995</v>
      </c>
      <c r="H109" s="6">
        <v>18</v>
      </c>
      <c r="I109" s="12">
        <v>5.4100000000000002E-2</v>
      </c>
    </row>
    <row r="110" spans="1:9" x14ac:dyDescent="0.2">
      <c r="A110" s="6" t="s">
        <v>385</v>
      </c>
      <c r="B110" s="6">
        <v>61</v>
      </c>
      <c r="C110" s="12">
        <v>0.1439</v>
      </c>
      <c r="D110" s="6">
        <v>95</v>
      </c>
      <c r="E110" s="12">
        <v>0.22409999999999999</v>
      </c>
      <c r="F110" s="6">
        <v>240</v>
      </c>
      <c r="G110" s="12">
        <v>0.56599999999999995</v>
      </c>
      <c r="H110" s="6">
        <v>28</v>
      </c>
      <c r="I110" s="12">
        <v>6.6000000000000003E-2</v>
      </c>
    </row>
    <row r="111" spans="1:9" x14ac:dyDescent="0.2">
      <c r="A111" s="6" t="s">
        <v>387</v>
      </c>
      <c r="B111" s="6">
        <v>64</v>
      </c>
      <c r="C111" s="12">
        <v>0.14549999999999999</v>
      </c>
      <c r="D111" s="6">
        <v>96</v>
      </c>
      <c r="E111" s="12">
        <v>0.21820000000000001</v>
      </c>
      <c r="F111" s="6">
        <v>257</v>
      </c>
      <c r="G111" s="12">
        <v>0.58409999999999995</v>
      </c>
      <c r="H111" s="6">
        <v>23</v>
      </c>
      <c r="I111" s="12">
        <v>5.2299999999999999E-2</v>
      </c>
    </row>
    <row r="112" spans="1:9" x14ac:dyDescent="0.2">
      <c r="A112" s="6" t="s">
        <v>311</v>
      </c>
      <c r="B112" s="6">
        <v>34</v>
      </c>
      <c r="C112" s="12">
        <v>9.4399999999999998E-2</v>
      </c>
      <c r="D112" s="6">
        <v>71</v>
      </c>
      <c r="E112" s="12">
        <v>0.19719999999999999</v>
      </c>
      <c r="F112" s="6">
        <v>237</v>
      </c>
      <c r="G112" s="12">
        <v>0.6583</v>
      </c>
      <c r="H112" s="6">
        <v>18</v>
      </c>
      <c r="I112" s="12">
        <v>0.05</v>
      </c>
    </row>
    <row r="113" spans="1:9" x14ac:dyDescent="0.2">
      <c r="A113" s="6" t="s">
        <v>139</v>
      </c>
      <c r="B113" s="6">
        <v>67</v>
      </c>
      <c r="C113" s="12">
        <v>0.1777</v>
      </c>
      <c r="D113" s="6">
        <v>76</v>
      </c>
      <c r="E113" s="12">
        <v>0.2016</v>
      </c>
      <c r="F113" s="6">
        <v>215</v>
      </c>
      <c r="G113" s="12">
        <v>0.57030000000000003</v>
      </c>
      <c r="H113" s="6">
        <v>19</v>
      </c>
      <c r="I113" s="12">
        <v>5.04E-2</v>
      </c>
    </row>
    <row r="114" spans="1:9" x14ac:dyDescent="0.2">
      <c r="A114" s="6" t="s">
        <v>64</v>
      </c>
      <c r="B114" s="6">
        <v>34</v>
      </c>
      <c r="C114" s="12">
        <v>9.8599999999999993E-2</v>
      </c>
      <c r="D114" s="6">
        <v>70</v>
      </c>
      <c r="E114" s="12">
        <v>0.2029</v>
      </c>
      <c r="F114" s="6">
        <v>223</v>
      </c>
      <c r="G114" s="12">
        <v>0.64639999999999997</v>
      </c>
      <c r="H114" s="6">
        <v>18</v>
      </c>
      <c r="I114" s="12">
        <v>5.2200000000000003E-2</v>
      </c>
    </row>
    <row r="115" spans="1:9" x14ac:dyDescent="0.2">
      <c r="A115" s="6" t="s">
        <v>65</v>
      </c>
      <c r="B115" s="6">
        <v>60</v>
      </c>
      <c r="C115" s="12">
        <v>0.1583</v>
      </c>
      <c r="D115" s="6">
        <v>79</v>
      </c>
      <c r="E115" s="12">
        <v>0.2084</v>
      </c>
      <c r="F115" s="6">
        <v>220</v>
      </c>
      <c r="G115" s="12">
        <v>0.58050000000000002</v>
      </c>
      <c r="H115" s="6">
        <v>20</v>
      </c>
      <c r="I115" s="12">
        <v>5.28E-2</v>
      </c>
    </row>
    <row r="116" spans="1:9" x14ac:dyDescent="0.2">
      <c r="A116" s="6" t="s">
        <v>68</v>
      </c>
      <c r="B116" s="6">
        <v>79</v>
      </c>
      <c r="C116" s="12">
        <v>0.18240000000000001</v>
      </c>
      <c r="D116" s="6">
        <v>98</v>
      </c>
      <c r="E116" s="12">
        <v>0.2263</v>
      </c>
      <c r="F116" s="6">
        <v>219</v>
      </c>
      <c r="G116" s="12">
        <v>0.50580000000000003</v>
      </c>
      <c r="H116" s="6">
        <v>37</v>
      </c>
      <c r="I116" s="12">
        <v>8.5500000000000007E-2</v>
      </c>
    </row>
    <row r="117" spans="1:9" x14ac:dyDescent="0.2">
      <c r="A117" s="6" t="s">
        <v>67</v>
      </c>
      <c r="B117" s="6">
        <v>45</v>
      </c>
      <c r="C117" s="12">
        <v>9.74E-2</v>
      </c>
      <c r="D117" s="6">
        <v>89</v>
      </c>
      <c r="E117" s="12">
        <v>0.19259999999999999</v>
      </c>
      <c r="F117" s="6">
        <v>307</v>
      </c>
      <c r="G117" s="12">
        <v>0.66449999999999998</v>
      </c>
      <c r="H117" s="6">
        <v>21</v>
      </c>
      <c r="I117" s="12">
        <v>4.5499999999999999E-2</v>
      </c>
    </row>
    <row r="118" spans="1:9" x14ac:dyDescent="0.2">
      <c r="A118" s="6" t="s">
        <v>69</v>
      </c>
      <c r="B118" s="6">
        <v>61</v>
      </c>
      <c r="C118" s="12">
        <v>0.13769999999999999</v>
      </c>
      <c r="D118" s="6">
        <v>83</v>
      </c>
      <c r="E118" s="12">
        <v>0.18740000000000001</v>
      </c>
      <c r="F118" s="6">
        <v>277</v>
      </c>
      <c r="G118" s="12">
        <v>0.62529999999999997</v>
      </c>
      <c r="H118" s="6">
        <v>22</v>
      </c>
      <c r="I118" s="12">
        <v>4.9700000000000001E-2</v>
      </c>
    </row>
    <row r="119" spans="1:9" x14ac:dyDescent="0.2">
      <c r="A119" s="6" t="s">
        <v>66</v>
      </c>
      <c r="B119" s="6">
        <v>47</v>
      </c>
      <c r="C119" s="12">
        <v>9.8900000000000002E-2</v>
      </c>
      <c r="D119" s="6">
        <v>99</v>
      </c>
      <c r="E119" s="12">
        <v>0.2084</v>
      </c>
      <c r="F119" s="6">
        <v>303</v>
      </c>
      <c r="G119" s="12">
        <v>0.63790000000000002</v>
      </c>
      <c r="H119" s="6">
        <v>26</v>
      </c>
      <c r="I119" s="12">
        <v>5.4699999999999999E-2</v>
      </c>
    </row>
    <row r="120" spans="1:9" x14ac:dyDescent="0.2">
      <c r="A120" s="6" t="s">
        <v>93</v>
      </c>
      <c r="B120" s="6">
        <v>69</v>
      </c>
      <c r="C120" s="12">
        <v>0.15970000000000001</v>
      </c>
      <c r="D120" s="6">
        <v>75</v>
      </c>
      <c r="E120" s="12">
        <v>0.1736</v>
      </c>
      <c r="F120" s="6">
        <v>256</v>
      </c>
      <c r="G120" s="12">
        <v>0.59260000000000002</v>
      </c>
      <c r="H120" s="6">
        <v>32</v>
      </c>
      <c r="I120" s="12">
        <v>7.4099999999999999E-2</v>
      </c>
    </row>
    <row r="121" spans="1:9" x14ac:dyDescent="0.2">
      <c r="A121" s="6" t="s">
        <v>94</v>
      </c>
      <c r="B121" s="6">
        <v>68</v>
      </c>
      <c r="C121" s="12">
        <v>0.1643</v>
      </c>
      <c r="D121" s="6">
        <v>86</v>
      </c>
      <c r="E121" s="12">
        <v>0.2077</v>
      </c>
      <c r="F121" s="6">
        <v>232</v>
      </c>
      <c r="G121" s="12">
        <v>0.56040000000000001</v>
      </c>
      <c r="H121" s="6">
        <v>28</v>
      </c>
      <c r="I121" s="12">
        <v>6.7599999999999993E-2</v>
      </c>
    </row>
    <row r="122" spans="1:9" x14ac:dyDescent="0.2">
      <c r="A122" s="6" t="s">
        <v>323</v>
      </c>
      <c r="B122" s="6">
        <v>53</v>
      </c>
      <c r="C122" s="12">
        <v>0.1283</v>
      </c>
      <c r="D122" s="6">
        <v>82</v>
      </c>
      <c r="E122" s="12">
        <v>0.19850000000000001</v>
      </c>
      <c r="F122" s="6">
        <v>252</v>
      </c>
      <c r="G122" s="12">
        <v>0.61019999999999996</v>
      </c>
      <c r="H122" s="6">
        <v>26</v>
      </c>
      <c r="I122" s="12">
        <v>6.3E-2</v>
      </c>
    </row>
    <row r="123" spans="1:9" x14ac:dyDescent="0.2">
      <c r="A123" s="6" t="s">
        <v>324</v>
      </c>
      <c r="B123" s="6">
        <v>139</v>
      </c>
      <c r="C123" s="12">
        <v>0.2203</v>
      </c>
      <c r="D123" s="6">
        <v>140</v>
      </c>
      <c r="E123" s="12">
        <v>0.22189999999999999</v>
      </c>
      <c r="F123" s="6">
        <v>294</v>
      </c>
      <c r="G123" s="12">
        <v>0.46589999999999998</v>
      </c>
      <c r="H123" s="6">
        <v>58</v>
      </c>
      <c r="I123" s="12">
        <v>9.1899999999999996E-2</v>
      </c>
    </row>
    <row r="124" spans="1:9" x14ac:dyDescent="0.2">
      <c r="A124" s="6" t="s">
        <v>105</v>
      </c>
      <c r="B124" s="6">
        <v>68</v>
      </c>
      <c r="C124" s="12">
        <v>0.15740000000000001</v>
      </c>
      <c r="D124" s="6">
        <v>86</v>
      </c>
      <c r="E124" s="12">
        <v>0.1991</v>
      </c>
      <c r="F124" s="6">
        <v>232</v>
      </c>
      <c r="G124" s="12">
        <v>0.53700000000000003</v>
      </c>
      <c r="H124" s="6">
        <v>46</v>
      </c>
      <c r="I124" s="12">
        <v>0.1065</v>
      </c>
    </row>
    <row r="125" spans="1:9" x14ac:dyDescent="0.2">
      <c r="A125" s="6" t="s">
        <v>107</v>
      </c>
      <c r="B125" s="6">
        <v>70</v>
      </c>
      <c r="C125" s="12">
        <v>0.1431</v>
      </c>
      <c r="D125" s="6">
        <v>101</v>
      </c>
      <c r="E125" s="12">
        <v>0.20649999999999999</v>
      </c>
      <c r="F125" s="6">
        <v>285</v>
      </c>
      <c r="G125" s="12">
        <v>0.58279999999999998</v>
      </c>
      <c r="H125" s="6">
        <v>33</v>
      </c>
      <c r="I125" s="12">
        <v>6.7500000000000004E-2</v>
      </c>
    </row>
    <row r="126" spans="1:9" x14ac:dyDescent="0.2">
      <c r="A126" s="6" t="s">
        <v>106</v>
      </c>
      <c r="B126" s="6">
        <v>30</v>
      </c>
      <c r="C126" s="12">
        <v>8.09E-2</v>
      </c>
      <c r="D126" s="6">
        <v>60</v>
      </c>
      <c r="E126" s="12">
        <v>0.16170000000000001</v>
      </c>
      <c r="F126" s="6">
        <v>264</v>
      </c>
      <c r="G126" s="12">
        <v>0.71160000000000001</v>
      </c>
      <c r="H126" s="6">
        <v>17</v>
      </c>
      <c r="I126" s="12">
        <v>4.58E-2</v>
      </c>
    </row>
    <row r="127" spans="1:9" s="3" customFormat="1" x14ac:dyDescent="0.2">
      <c r="A127" s="7" t="s">
        <v>726</v>
      </c>
      <c r="B127" s="7">
        <v>68</v>
      </c>
      <c r="C127" s="13">
        <v>0.18229999999999999</v>
      </c>
      <c r="D127" s="7">
        <v>77</v>
      </c>
      <c r="E127" s="13">
        <v>0.2064</v>
      </c>
      <c r="F127" s="7">
        <v>21</v>
      </c>
      <c r="G127" s="13">
        <v>5.6300000000000003E-2</v>
      </c>
      <c r="H127" s="7">
        <v>207</v>
      </c>
      <c r="I127" s="13">
        <v>0.55500000000000005</v>
      </c>
    </row>
    <row r="128" spans="1:9" x14ac:dyDescent="0.2">
      <c r="A128" s="6" t="s">
        <v>112</v>
      </c>
      <c r="B128" s="6">
        <v>42</v>
      </c>
      <c r="C128" s="12">
        <v>9.4200000000000006E-2</v>
      </c>
      <c r="D128" s="6">
        <v>84</v>
      </c>
      <c r="E128" s="12">
        <v>0.1883</v>
      </c>
      <c r="F128" s="6">
        <v>298</v>
      </c>
      <c r="G128" s="12">
        <v>0.66820000000000002</v>
      </c>
      <c r="H128" s="6">
        <v>22</v>
      </c>
      <c r="I128" s="12">
        <v>4.9299999999999997E-2</v>
      </c>
    </row>
    <row r="129" spans="1:9" x14ac:dyDescent="0.2">
      <c r="A129" s="6" t="s">
        <v>128</v>
      </c>
      <c r="B129" s="6">
        <v>65</v>
      </c>
      <c r="C129" s="12">
        <v>0.1343</v>
      </c>
      <c r="D129" s="6">
        <v>88</v>
      </c>
      <c r="E129" s="12">
        <v>0.18179999999999999</v>
      </c>
      <c r="F129" s="6">
        <v>304</v>
      </c>
      <c r="G129" s="12">
        <v>0.62809999999999999</v>
      </c>
      <c r="H129" s="6">
        <v>27</v>
      </c>
      <c r="I129" s="12">
        <v>5.5800000000000002E-2</v>
      </c>
    </row>
    <row r="130" spans="1:9" x14ac:dyDescent="0.2">
      <c r="A130" s="6" t="s">
        <v>127</v>
      </c>
      <c r="B130" s="6">
        <v>62</v>
      </c>
      <c r="C130" s="12">
        <v>0.1429</v>
      </c>
      <c r="D130" s="6">
        <v>87</v>
      </c>
      <c r="E130" s="12">
        <v>0.20050000000000001</v>
      </c>
      <c r="F130" s="6">
        <v>239</v>
      </c>
      <c r="G130" s="12">
        <v>0.55069999999999997</v>
      </c>
      <c r="H130" s="6">
        <v>46</v>
      </c>
      <c r="I130" s="12">
        <v>0.106</v>
      </c>
    </row>
    <row r="131" spans="1:9" x14ac:dyDescent="0.2">
      <c r="A131" s="6" t="s">
        <v>391</v>
      </c>
      <c r="B131" s="6">
        <v>139</v>
      </c>
      <c r="C131" s="12">
        <v>0.3271</v>
      </c>
      <c r="D131" s="6">
        <v>38</v>
      </c>
      <c r="E131" s="12">
        <v>8.9399999999999993E-2</v>
      </c>
      <c r="F131" s="6">
        <v>234</v>
      </c>
      <c r="G131" s="12">
        <v>0.55059999999999998</v>
      </c>
      <c r="H131" s="6">
        <v>14</v>
      </c>
      <c r="I131" s="12">
        <v>3.2899999999999999E-2</v>
      </c>
    </row>
    <row r="132" spans="1:9" x14ac:dyDescent="0.2">
      <c r="A132" s="6" t="s">
        <v>389</v>
      </c>
      <c r="B132" s="6">
        <v>137</v>
      </c>
      <c r="C132" s="12">
        <v>0.32390000000000002</v>
      </c>
      <c r="D132" s="6">
        <v>52</v>
      </c>
      <c r="E132" s="12">
        <v>0.1229</v>
      </c>
      <c r="F132" s="6">
        <v>221</v>
      </c>
      <c r="G132" s="12">
        <v>0.52249999999999996</v>
      </c>
      <c r="H132" s="6">
        <v>13</v>
      </c>
      <c r="I132" s="12">
        <v>3.0700000000000002E-2</v>
      </c>
    </row>
    <row r="133" spans="1:9" x14ac:dyDescent="0.2">
      <c r="A133" s="6" t="s">
        <v>393</v>
      </c>
      <c r="B133" s="6">
        <v>139</v>
      </c>
      <c r="C133" s="12">
        <v>0.32779999999999998</v>
      </c>
      <c r="D133" s="6">
        <v>39</v>
      </c>
      <c r="E133" s="12">
        <v>9.1999999999999998E-2</v>
      </c>
      <c r="F133" s="6">
        <v>235</v>
      </c>
      <c r="G133" s="12">
        <v>0.55420000000000003</v>
      </c>
      <c r="H133" s="6">
        <v>11</v>
      </c>
      <c r="I133" s="12">
        <v>2.5899999999999999E-2</v>
      </c>
    </row>
    <row r="134" spans="1:9" x14ac:dyDescent="0.2">
      <c r="A134" s="6" t="s">
        <v>395</v>
      </c>
      <c r="B134" s="6">
        <v>142</v>
      </c>
      <c r="C134" s="12">
        <v>0.34549999999999997</v>
      </c>
      <c r="D134" s="6">
        <v>41</v>
      </c>
      <c r="E134" s="12">
        <v>9.98E-2</v>
      </c>
      <c r="F134" s="6">
        <v>221</v>
      </c>
      <c r="G134" s="12">
        <v>0.53769999999999996</v>
      </c>
      <c r="H134" s="6">
        <v>7</v>
      </c>
      <c r="I134" s="12">
        <v>1.7000000000000001E-2</v>
      </c>
    </row>
    <row r="135" spans="1:9" x14ac:dyDescent="0.2">
      <c r="A135" s="6" t="s">
        <v>397</v>
      </c>
      <c r="B135" s="6">
        <v>136</v>
      </c>
      <c r="C135" s="12">
        <v>0.32300000000000001</v>
      </c>
      <c r="D135" s="6">
        <v>40</v>
      </c>
      <c r="E135" s="12">
        <v>9.5000000000000001E-2</v>
      </c>
      <c r="F135" s="6">
        <v>236</v>
      </c>
      <c r="G135" s="12">
        <v>0.56059999999999999</v>
      </c>
      <c r="H135" s="6">
        <v>9</v>
      </c>
      <c r="I135" s="12">
        <v>2.1399999999999999E-2</v>
      </c>
    </row>
    <row r="136" spans="1:9" x14ac:dyDescent="0.2">
      <c r="A136" s="6" t="s">
        <v>312</v>
      </c>
      <c r="B136" s="6">
        <v>142</v>
      </c>
      <c r="C136" s="12">
        <v>0.33650000000000002</v>
      </c>
      <c r="D136" s="6">
        <v>36</v>
      </c>
      <c r="E136" s="12">
        <v>8.5300000000000001E-2</v>
      </c>
      <c r="F136" s="6">
        <v>235</v>
      </c>
      <c r="G136" s="12">
        <v>0.55689999999999995</v>
      </c>
      <c r="H136" s="6">
        <v>9</v>
      </c>
      <c r="I136" s="12">
        <v>2.1299999999999999E-2</v>
      </c>
    </row>
    <row r="137" spans="1:9" x14ac:dyDescent="0.2">
      <c r="A137" s="6" t="s">
        <v>7</v>
      </c>
      <c r="B137" s="6">
        <v>148</v>
      </c>
      <c r="C137" s="12">
        <v>0.36099999999999999</v>
      </c>
      <c r="D137" s="6">
        <v>22</v>
      </c>
      <c r="E137" s="12">
        <v>5.3699999999999998E-2</v>
      </c>
      <c r="F137" s="6">
        <v>233</v>
      </c>
      <c r="G137" s="12">
        <v>0.56830000000000003</v>
      </c>
      <c r="H137" s="6">
        <v>7</v>
      </c>
      <c r="I137" s="12">
        <v>1.7100000000000001E-2</v>
      </c>
    </row>
    <row r="138" spans="1:9" x14ac:dyDescent="0.2">
      <c r="A138" s="6" t="s">
        <v>74</v>
      </c>
      <c r="B138" s="6">
        <v>150</v>
      </c>
      <c r="C138" s="12">
        <v>0.35630000000000001</v>
      </c>
      <c r="D138" s="6">
        <v>36</v>
      </c>
      <c r="E138" s="12">
        <v>8.5500000000000007E-2</v>
      </c>
      <c r="F138" s="6">
        <v>223</v>
      </c>
      <c r="G138" s="12">
        <v>0.52969999999999995</v>
      </c>
      <c r="H138" s="6">
        <v>12</v>
      </c>
      <c r="I138" s="12">
        <v>2.8500000000000001E-2</v>
      </c>
    </row>
    <row r="139" spans="1:9" x14ac:dyDescent="0.2">
      <c r="A139" s="6" t="s">
        <v>75</v>
      </c>
      <c r="B139" s="6">
        <v>220</v>
      </c>
      <c r="C139" s="12">
        <v>0.39639999999999997</v>
      </c>
      <c r="D139" s="6">
        <v>60</v>
      </c>
      <c r="E139" s="12">
        <v>0.1081</v>
      </c>
      <c r="F139" s="6">
        <v>248</v>
      </c>
      <c r="G139" s="12">
        <v>0.44679999999999997</v>
      </c>
      <c r="H139" s="6">
        <v>27</v>
      </c>
      <c r="I139" s="12">
        <v>4.8599999999999997E-2</v>
      </c>
    </row>
    <row r="140" spans="1:9" x14ac:dyDescent="0.2">
      <c r="A140" s="6" t="s">
        <v>24</v>
      </c>
      <c r="B140" s="6">
        <v>134</v>
      </c>
      <c r="C140" s="12">
        <v>0.31530000000000002</v>
      </c>
      <c r="D140" s="6">
        <v>34</v>
      </c>
      <c r="E140" s="12">
        <v>0.08</v>
      </c>
      <c r="F140" s="6">
        <v>244</v>
      </c>
      <c r="G140" s="12">
        <v>0.57410000000000005</v>
      </c>
      <c r="H140" s="6">
        <v>13</v>
      </c>
      <c r="I140" s="12">
        <v>3.0599999999999999E-2</v>
      </c>
    </row>
    <row r="141" spans="1:9" x14ac:dyDescent="0.2">
      <c r="A141" s="6" t="s">
        <v>99</v>
      </c>
      <c r="B141" s="6">
        <v>69</v>
      </c>
      <c r="C141" s="12">
        <v>0.1429</v>
      </c>
      <c r="D141" s="6">
        <v>89</v>
      </c>
      <c r="E141" s="12">
        <v>0.18429999999999999</v>
      </c>
      <c r="F141" s="6">
        <v>302</v>
      </c>
      <c r="G141" s="12">
        <v>0.62529999999999997</v>
      </c>
      <c r="H141" s="6">
        <v>23</v>
      </c>
      <c r="I141" s="12">
        <v>4.7600000000000003E-2</v>
      </c>
    </row>
    <row r="142" spans="1:9" x14ac:dyDescent="0.2">
      <c r="A142" s="6" t="s">
        <v>325</v>
      </c>
      <c r="B142" s="6">
        <v>63</v>
      </c>
      <c r="C142" s="12">
        <v>0.34050000000000002</v>
      </c>
      <c r="D142" s="6">
        <v>34</v>
      </c>
      <c r="E142" s="12">
        <v>0.18379999999999999</v>
      </c>
      <c r="F142" s="6">
        <v>72</v>
      </c>
      <c r="G142" s="12">
        <v>0.38919999999999999</v>
      </c>
      <c r="H142" s="6">
        <v>16</v>
      </c>
      <c r="I142" s="12">
        <v>8.6499999999999994E-2</v>
      </c>
    </row>
    <row r="143" spans="1:9" x14ac:dyDescent="0.2">
      <c r="A143" s="6" t="s">
        <v>31</v>
      </c>
      <c r="B143" s="6">
        <v>133</v>
      </c>
      <c r="C143" s="12">
        <v>0.31290000000000001</v>
      </c>
      <c r="D143" s="6">
        <v>38</v>
      </c>
      <c r="E143" s="12">
        <v>8.9399999999999993E-2</v>
      </c>
      <c r="F143" s="6">
        <v>239</v>
      </c>
      <c r="G143" s="12">
        <v>0.56240000000000001</v>
      </c>
      <c r="H143" s="6">
        <v>15</v>
      </c>
      <c r="I143" s="12">
        <v>3.5299999999999998E-2</v>
      </c>
    </row>
    <row r="144" spans="1:9" x14ac:dyDescent="0.2">
      <c r="A144" s="6" t="s">
        <v>35</v>
      </c>
      <c r="B144" s="6">
        <v>140</v>
      </c>
      <c r="C144" s="12">
        <v>0.32940000000000003</v>
      </c>
      <c r="D144" s="6">
        <v>39</v>
      </c>
      <c r="E144" s="12">
        <v>9.1800000000000007E-2</v>
      </c>
      <c r="F144" s="6">
        <v>234</v>
      </c>
      <c r="G144" s="12">
        <v>0.55059999999999998</v>
      </c>
      <c r="H144" s="6">
        <v>12</v>
      </c>
      <c r="I144" s="12">
        <v>2.8199999999999999E-2</v>
      </c>
    </row>
    <row r="145" spans="1:9" x14ac:dyDescent="0.2">
      <c r="A145" s="6" t="s">
        <v>41</v>
      </c>
      <c r="B145" s="6">
        <v>152</v>
      </c>
      <c r="C145" s="12">
        <v>0.35349999999999998</v>
      </c>
      <c r="D145" s="6">
        <v>35</v>
      </c>
      <c r="E145" s="12">
        <v>8.14E-2</v>
      </c>
      <c r="F145" s="6">
        <v>236</v>
      </c>
      <c r="G145" s="12">
        <v>0.54879999999999995</v>
      </c>
      <c r="H145" s="6">
        <v>7</v>
      </c>
      <c r="I145" s="12">
        <v>1.6299999999999999E-2</v>
      </c>
    </row>
    <row r="146" spans="1:9" x14ac:dyDescent="0.2">
      <c r="A146" s="6" t="s">
        <v>401</v>
      </c>
      <c r="B146" s="6">
        <v>115</v>
      </c>
      <c r="C146" s="12">
        <v>0.3402</v>
      </c>
      <c r="D146" s="6">
        <v>26</v>
      </c>
      <c r="E146" s="12">
        <v>7.6899999999999996E-2</v>
      </c>
      <c r="F146" s="6">
        <v>165</v>
      </c>
      <c r="G146" s="12">
        <v>0.48820000000000002</v>
      </c>
      <c r="H146" s="6">
        <v>32</v>
      </c>
      <c r="I146" s="12">
        <v>9.4700000000000006E-2</v>
      </c>
    </row>
    <row r="147" spans="1:9" x14ac:dyDescent="0.2">
      <c r="A147" s="6" t="s">
        <v>399</v>
      </c>
      <c r="B147" s="6">
        <v>91</v>
      </c>
      <c r="C147" s="12">
        <v>0.28170000000000001</v>
      </c>
      <c r="D147" s="6">
        <v>44</v>
      </c>
      <c r="E147" s="12">
        <v>0.13619999999999999</v>
      </c>
      <c r="F147" s="6">
        <v>165</v>
      </c>
      <c r="G147" s="12">
        <v>0.51080000000000003</v>
      </c>
      <c r="H147" s="6">
        <v>23</v>
      </c>
      <c r="I147" s="12">
        <v>7.1199999999999999E-2</v>
      </c>
    </row>
    <row r="148" spans="1:9" x14ac:dyDescent="0.2">
      <c r="A148" s="6" t="s">
        <v>403</v>
      </c>
      <c r="B148" s="6">
        <v>75</v>
      </c>
      <c r="C148" s="12">
        <v>0.187</v>
      </c>
      <c r="D148" s="6">
        <v>54</v>
      </c>
      <c r="E148" s="12">
        <v>0.13469999999999999</v>
      </c>
      <c r="F148" s="6">
        <v>256</v>
      </c>
      <c r="G148" s="12">
        <v>0.63839999999999997</v>
      </c>
      <c r="H148" s="6">
        <v>16</v>
      </c>
      <c r="I148" s="12">
        <v>3.9899999999999998E-2</v>
      </c>
    </row>
    <row r="149" spans="1:9" x14ac:dyDescent="0.2">
      <c r="A149" s="6" t="s">
        <v>313</v>
      </c>
      <c r="B149" s="6">
        <v>78</v>
      </c>
      <c r="C149" s="12">
        <v>0.2281</v>
      </c>
      <c r="D149" s="6">
        <v>35</v>
      </c>
      <c r="E149" s="12">
        <v>0.1023</v>
      </c>
      <c r="F149" s="6">
        <v>214</v>
      </c>
      <c r="G149" s="12">
        <v>0.62570000000000003</v>
      </c>
      <c r="H149" s="6">
        <v>15</v>
      </c>
      <c r="I149" s="12">
        <v>4.3900000000000002E-2</v>
      </c>
    </row>
    <row r="150" spans="1:9" x14ac:dyDescent="0.2">
      <c r="A150" s="6" t="s">
        <v>52</v>
      </c>
      <c r="B150" s="6">
        <v>93</v>
      </c>
      <c r="C150" s="12">
        <v>0.22459999999999999</v>
      </c>
      <c r="D150" s="6">
        <v>38</v>
      </c>
      <c r="E150" s="12">
        <v>9.1800000000000007E-2</v>
      </c>
      <c r="F150" s="6">
        <v>268</v>
      </c>
      <c r="G150" s="12">
        <v>0.64729999999999999</v>
      </c>
      <c r="H150" s="6">
        <v>15</v>
      </c>
      <c r="I150" s="12">
        <v>3.6200000000000003E-2</v>
      </c>
    </row>
    <row r="151" spans="1:9" x14ac:dyDescent="0.2">
      <c r="A151" s="6" t="s">
        <v>53</v>
      </c>
      <c r="B151" s="6">
        <v>76</v>
      </c>
      <c r="C151" s="12">
        <v>0.20050000000000001</v>
      </c>
      <c r="D151" s="6">
        <v>50</v>
      </c>
      <c r="E151" s="12">
        <v>0.13189999999999999</v>
      </c>
      <c r="F151" s="6">
        <v>240</v>
      </c>
      <c r="G151" s="12">
        <v>0.63319999999999999</v>
      </c>
      <c r="H151" s="6">
        <v>13</v>
      </c>
      <c r="I151" s="12">
        <v>3.4299999999999997E-2</v>
      </c>
    </row>
    <row r="152" spans="1:9" x14ac:dyDescent="0.2">
      <c r="A152" s="6" t="s">
        <v>19</v>
      </c>
      <c r="B152" s="6">
        <v>80</v>
      </c>
      <c r="C152" s="12">
        <v>0.19950000000000001</v>
      </c>
      <c r="D152" s="6">
        <v>58</v>
      </c>
      <c r="E152" s="12">
        <v>0.14460000000000001</v>
      </c>
      <c r="F152" s="6">
        <v>246</v>
      </c>
      <c r="G152" s="12">
        <v>0.61350000000000005</v>
      </c>
      <c r="H152" s="6">
        <v>17</v>
      </c>
      <c r="I152" s="12">
        <v>4.24E-2</v>
      </c>
    </row>
    <row r="153" spans="1:9" x14ac:dyDescent="0.2">
      <c r="A153" s="6" t="s">
        <v>26</v>
      </c>
      <c r="B153" s="6">
        <v>126</v>
      </c>
      <c r="C153" s="12">
        <v>0.2636</v>
      </c>
      <c r="D153" s="6">
        <v>53</v>
      </c>
      <c r="E153" s="12">
        <v>0.1109</v>
      </c>
      <c r="F153" s="6">
        <v>276</v>
      </c>
      <c r="G153" s="12">
        <v>0.57740000000000002</v>
      </c>
      <c r="H153" s="6">
        <v>23</v>
      </c>
      <c r="I153" s="12">
        <v>4.8099999999999997E-2</v>
      </c>
    </row>
    <row r="154" spans="1:9" x14ac:dyDescent="0.2">
      <c r="A154" s="6" t="s">
        <v>316</v>
      </c>
      <c r="B154" s="6">
        <v>97</v>
      </c>
      <c r="C154" s="12">
        <v>0.3745</v>
      </c>
      <c r="D154" s="6">
        <v>25</v>
      </c>
      <c r="E154" s="12">
        <v>9.6500000000000002E-2</v>
      </c>
      <c r="F154" s="6">
        <v>119</v>
      </c>
      <c r="G154" s="12">
        <v>0.45950000000000002</v>
      </c>
      <c r="H154" s="6">
        <v>18</v>
      </c>
      <c r="I154" s="12">
        <v>6.9500000000000006E-2</v>
      </c>
    </row>
    <row r="155" spans="1:9" x14ac:dyDescent="0.2">
      <c r="A155" s="6" t="s">
        <v>319</v>
      </c>
      <c r="B155" s="6">
        <v>79</v>
      </c>
      <c r="C155" s="12">
        <v>0.18990000000000001</v>
      </c>
      <c r="D155" s="6">
        <v>60</v>
      </c>
      <c r="E155" s="12">
        <v>0.14419999999999999</v>
      </c>
      <c r="F155" s="6">
        <v>260</v>
      </c>
      <c r="G155" s="12">
        <v>0.625</v>
      </c>
      <c r="H155" s="6">
        <v>17</v>
      </c>
      <c r="I155" s="12">
        <v>4.0899999999999999E-2</v>
      </c>
    </row>
    <row r="156" spans="1:9" x14ac:dyDescent="0.2">
      <c r="A156" s="6" t="s">
        <v>104</v>
      </c>
      <c r="B156" s="6">
        <v>125</v>
      </c>
      <c r="C156" s="12">
        <v>0.26939999999999997</v>
      </c>
      <c r="D156" s="6">
        <v>42</v>
      </c>
      <c r="E156" s="12">
        <v>9.0499999999999997E-2</v>
      </c>
      <c r="F156" s="6">
        <v>273</v>
      </c>
      <c r="G156" s="12">
        <v>0.58840000000000003</v>
      </c>
      <c r="H156" s="6">
        <v>24</v>
      </c>
      <c r="I156" s="12">
        <v>5.1700000000000003E-2</v>
      </c>
    </row>
    <row r="157" spans="1:9" x14ac:dyDescent="0.2">
      <c r="A157" s="6" t="s">
        <v>103</v>
      </c>
      <c r="B157" s="6">
        <v>87</v>
      </c>
      <c r="C157" s="12">
        <v>0.2112</v>
      </c>
      <c r="D157" s="6">
        <v>55</v>
      </c>
      <c r="E157" s="12">
        <v>0.13350000000000001</v>
      </c>
      <c r="F157" s="6">
        <v>248</v>
      </c>
      <c r="G157" s="12">
        <v>0.60189999999999999</v>
      </c>
      <c r="H157" s="6">
        <v>22</v>
      </c>
      <c r="I157" s="12">
        <v>5.3400000000000003E-2</v>
      </c>
    </row>
    <row r="158" spans="1:9" x14ac:dyDescent="0.2">
      <c r="A158" s="6" t="s">
        <v>36</v>
      </c>
      <c r="B158" s="6">
        <v>100</v>
      </c>
      <c r="C158" s="12">
        <v>0.24690000000000001</v>
      </c>
      <c r="D158" s="6">
        <v>40</v>
      </c>
      <c r="E158" s="12">
        <v>9.8799999999999999E-2</v>
      </c>
      <c r="F158" s="6">
        <v>248</v>
      </c>
      <c r="G158" s="12">
        <v>0.61229999999999996</v>
      </c>
      <c r="H158" s="6">
        <v>17</v>
      </c>
      <c r="I158" s="12">
        <v>4.2000000000000003E-2</v>
      </c>
    </row>
    <row r="159" spans="1:9" x14ac:dyDescent="0.2">
      <c r="A159" s="6" t="s">
        <v>44</v>
      </c>
      <c r="B159" s="6">
        <v>84</v>
      </c>
      <c r="C159" s="12">
        <v>0.2019</v>
      </c>
      <c r="D159" s="6">
        <v>57</v>
      </c>
      <c r="E159" s="12">
        <v>0.13700000000000001</v>
      </c>
      <c r="F159" s="4">
        <v>247</v>
      </c>
      <c r="G159" s="9">
        <v>0.59379999999999999</v>
      </c>
      <c r="H159" s="6">
        <v>28</v>
      </c>
      <c r="I159" s="12">
        <v>6.7299999999999999E-2</v>
      </c>
    </row>
    <row r="160" spans="1:9" x14ac:dyDescent="0.2">
      <c r="A160" s="6" t="s">
        <v>407</v>
      </c>
      <c r="B160" s="6">
        <v>530</v>
      </c>
      <c r="C160" s="12">
        <v>0.57110000000000005</v>
      </c>
      <c r="D160" s="6">
        <v>77</v>
      </c>
      <c r="E160" s="12">
        <v>8.3000000000000004E-2</v>
      </c>
      <c r="F160" s="4">
        <v>272</v>
      </c>
      <c r="G160" s="9">
        <v>0.29310000000000003</v>
      </c>
      <c r="H160" s="6">
        <v>49</v>
      </c>
      <c r="I160" s="12">
        <v>5.28E-2</v>
      </c>
    </row>
    <row r="161" spans="1:9" x14ac:dyDescent="0.2">
      <c r="A161" s="6" t="s">
        <v>405</v>
      </c>
      <c r="B161" s="6">
        <v>511</v>
      </c>
      <c r="C161" s="12">
        <v>0.55910000000000004</v>
      </c>
      <c r="D161" s="6">
        <v>73</v>
      </c>
      <c r="E161" s="12">
        <v>7.9899999999999999E-2</v>
      </c>
      <c r="F161" s="4">
        <v>275</v>
      </c>
      <c r="G161" s="9">
        <v>0.3009</v>
      </c>
      <c r="H161" s="6">
        <v>55</v>
      </c>
      <c r="I161" s="12">
        <v>6.0199999999999997E-2</v>
      </c>
    </row>
    <row r="162" spans="1:9" x14ac:dyDescent="0.2">
      <c r="A162" s="6" t="s">
        <v>409</v>
      </c>
      <c r="B162" s="6">
        <v>524</v>
      </c>
      <c r="C162" s="12">
        <v>0.57210000000000005</v>
      </c>
      <c r="D162" s="6">
        <v>65</v>
      </c>
      <c r="E162" s="12">
        <v>7.0999999999999994E-2</v>
      </c>
      <c r="F162" s="4">
        <v>277</v>
      </c>
      <c r="G162" s="9">
        <v>0.3024</v>
      </c>
      <c r="H162" s="6">
        <v>50</v>
      </c>
      <c r="I162" s="12">
        <v>5.4600000000000003E-2</v>
      </c>
    </row>
    <row r="163" spans="1:9" x14ac:dyDescent="0.2">
      <c r="A163" s="6" t="s">
        <v>411</v>
      </c>
      <c r="B163" s="6">
        <v>519</v>
      </c>
      <c r="C163" s="12">
        <v>0.56599999999999995</v>
      </c>
      <c r="D163" s="6">
        <v>73</v>
      </c>
      <c r="E163" s="12">
        <v>7.9600000000000004E-2</v>
      </c>
      <c r="F163" s="4">
        <v>275</v>
      </c>
      <c r="G163" s="9">
        <v>0.2999</v>
      </c>
      <c r="H163" s="6">
        <v>50</v>
      </c>
      <c r="I163" s="12">
        <v>5.45E-2</v>
      </c>
    </row>
    <row r="164" spans="1:9" x14ac:dyDescent="0.2">
      <c r="A164" s="6" t="s">
        <v>314</v>
      </c>
      <c r="B164" s="6">
        <v>526</v>
      </c>
      <c r="C164" s="12">
        <v>0.57609999999999995</v>
      </c>
      <c r="D164" s="6">
        <v>74</v>
      </c>
      <c r="E164" s="12">
        <v>8.1100000000000005E-2</v>
      </c>
      <c r="F164" s="6">
        <v>272</v>
      </c>
      <c r="G164" s="12">
        <v>0.2979</v>
      </c>
      <c r="H164" s="6">
        <v>41</v>
      </c>
      <c r="I164" s="12">
        <v>4.4900000000000002E-2</v>
      </c>
    </row>
    <row r="165" spans="1:9" x14ac:dyDescent="0.2">
      <c r="A165" s="6" t="s">
        <v>5</v>
      </c>
      <c r="B165" s="6">
        <v>494</v>
      </c>
      <c r="C165" s="12">
        <v>0.54290000000000005</v>
      </c>
      <c r="D165" s="6">
        <v>86</v>
      </c>
      <c r="E165" s="12">
        <v>9.4500000000000001E-2</v>
      </c>
      <c r="F165" s="6">
        <v>277</v>
      </c>
      <c r="G165" s="12">
        <v>0.3044</v>
      </c>
      <c r="H165" s="6">
        <v>53</v>
      </c>
      <c r="I165" s="12">
        <v>5.8200000000000002E-2</v>
      </c>
    </row>
    <row r="166" spans="1:9" x14ac:dyDescent="0.2">
      <c r="A166" s="6" t="s">
        <v>72</v>
      </c>
      <c r="B166" s="6">
        <v>481</v>
      </c>
      <c r="C166" s="12">
        <v>0.55740000000000001</v>
      </c>
      <c r="D166" s="6">
        <v>73</v>
      </c>
      <c r="E166" s="12">
        <v>8.4599999999999995E-2</v>
      </c>
      <c r="F166" s="6">
        <v>265</v>
      </c>
      <c r="G166" s="12">
        <v>0.30709999999999998</v>
      </c>
      <c r="H166" s="6">
        <v>44</v>
      </c>
      <c r="I166" s="12">
        <v>5.0999999999999997E-2</v>
      </c>
    </row>
    <row r="167" spans="1:9" x14ac:dyDescent="0.2">
      <c r="A167" s="6" t="s">
        <v>73</v>
      </c>
      <c r="B167" s="6">
        <v>514</v>
      </c>
      <c r="C167" s="12">
        <v>0.55630000000000002</v>
      </c>
      <c r="D167" s="6">
        <v>77</v>
      </c>
      <c r="E167" s="12">
        <v>8.3299999999999999E-2</v>
      </c>
      <c r="F167" s="6">
        <v>281</v>
      </c>
      <c r="G167" s="12">
        <v>0.30409999999999998</v>
      </c>
      <c r="H167" s="6">
        <v>52</v>
      </c>
      <c r="I167" s="12">
        <v>5.6300000000000003E-2</v>
      </c>
    </row>
    <row r="168" spans="1:9" x14ac:dyDescent="0.2">
      <c r="A168" s="6" t="s">
        <v>25</v>
      </c>
      <c r="B168" s="6">
        <v>496</v>
      </c>
      <c r="C168" s="12">
        <v>0.54090000000000005</v>
      </c>
      <c r="D168" s="6">
        <v>74</v>
      </c>
      <c r="E168" s="12">
        <v>8.0699999999999994E-2</v>
      </c>
      <c r="F168" s="6">
        <v>296</v>
      </c>
      <c r="G168" s="12">
        <v>0.32279999999999998</v>
      </c>
      <c r="H168" s="6">
        <v>51</v>
      </c>
      <c r="I168" s="12">
        <v>5.5599999999999997E-2</v>
      </c>
    </row>
    <row r="169" spans="1:9" x14ac:dyDescent="0.2">
      <c r="A169" s="6" t="s">
        <v>315</v>
      </c>
      <c r="B169" s="6">
        <v>520</v>
      </c>
      <c r="C169" s="12">
        <v>0.57210000000000005</v>
      </c>
      <c r="D169" s="6">
        <v>68</v>
      </c>
      <c r="E169" s="12">
        <v>7.4800000000000005E-2</v>
      </c>
      <c r="F169" s="6">
        <v>277</v>
      </c>
      <c r="G169" s="12">
        <v>0.30470000000000003</v>
      </c>
      <c r="H169" s="6">
        <v>44</v>
      </c>
      <c r="I169" s="12">
        <v>4.8399999999999999E-2</v>
      </c>
    </row>
    <row r="170" spans="1:9" x14ac:dyDescent="0.2">
      <c r="A170" s="6" t="s">
        <v>102</v>
      </c>
      <c r="B170" s="6">
        <v>555</v>
      </c>
      <c r="C170" s="12">
        <v>0.5675</v>
      </c>
      <c r="D170" s="6">
        <v>87</v>
      </c>
      <c r="E170" s="12">
        <v>8.8999999999999996E-2</v>
      </c>
      <c r="F170" s="6">
        <v>285</v>
      </c>
      <c r="G170" s="12">
        <v>0.29139999999999999</v>
      </c>
      <c r="H170" s="6">
        <v>51</v>
      </c>
      <c r="I170" s="12">
        <v>5.21E-2</v>
      </c>
    </row>
    <row r="171" spans="1:9" x14ac:dyDescent="0.2">
      <c r="A171" s="6" t="s">
        <v>101</v>
      </c>
      <c r="B171" s="6">
        <v>523</v>
      </c>
      <c r="C171" s="12">
        <v>0.57030000000000003</v>
      </c>
      <c r="D171" s="6">
        <v>81</v>
      </c>
      <c r="E171" s="12">
        <v>8.8300000000000003E-2</v>
      </c>
      <c r="F171" s="6">
        <v>267</v>
      </c>
      <c r="G171" s="12">
        <v>0.29120000000000001</v>
      </c>
      <c r="H171" s="6">
        <v>46</v>
      </c>
      <c r="I171" s="12">
        <v>5.0200000000000002E-2</v>
      </c>
    </row>
    <row r="172" spans="1:9" x14ac:dyDescent="0.2">
      <c r="A172" s="6" t="s">
        <v>122</v>
      </c>
      <c r="B172" s="6">
        <v>570</v>
      </c>
      <c r="C172" s="12">
        <v>0.58579999999999999</v>
      </c>
      <c r="D172" s="6">
        <v>79</v>
      </c>
      <c r="E172" s="12">
        <v>8.1199999999999994E-2</v>
      </c>
      <c r="F172" s="6">
        <v>271</v>
      </c>
      <c r="G172" s="12">
        <v>0.27850000000000003</v>
      </c>
      <c r="H172" s="6">
        <v>53</v>
      </c>
      <c r="I172" s="12">
        <v>5.45E-2</v>
      </c>
    </row>
    <row r="173" spans="1:9" x14ac:dyDescent="0.2">
      <c r="A173" s="6" t="s">
        <v>121</v>
      </c>
      <c r="B173" s="6">
        <v>508</v>
      </c>
      <c r="C173" s="12">
        <v>0.55459999999999998</v>
      </c>
      <c r="D173" s="6">
        <v>65</v>
      </c>
      <c r="E173" s="12">
        <v>7.0999999999999994E-2</v>
      </c>
      <c r="F173" s="6">
        <v>289</v>
      </c>
      <c r="G173" s="12">
        <v>0.3155</v>
      </c>
      <c r="H173" s="6">
        <v>54</v>
      </c>
      <c r="I173" s="12">
        <v>5.8999999999999997E-2</v>
      </c>
    </row>
    <row r="174" spans="1:9" x14ac:dyDescent="0.2">
      <c r="A174" s="6" t="s">
        <v>137</v>
      </c>
      <c r="B174" s="6">
        <v>511</v>
      </c>
      <c r="C174" s="12">
        <v>0.55730000000000002</v>
      </c>
      <c r="D174" s="6">
        <v>70</v>
      </c>
      <c r="E174" s="12">
        <v>7.6300000000000007E-2</v>
      </c>
      <c r="F174" s="6">
        <v>283</v>
      </c>
      <c r="G174" s="12">
        <v>0.30859999999999999</v>
      </c>
      <c r="H174" s="6">
        <v>53</v>
      </c>
      <c r="I174" s="12">
        <v>5.7799999999999997E-2</v>
      </c>
    </row>
    <row r="175" spans="1:9" x14ac:dyDescent="0.2">
      <c r="A175" s="6" t="s">
        <v>136</v>
      </c>
      <c r="B175" s="6">
        <v>511</v>
      </c>
      <c r="C175" s="12">
        <v>0.55730000000000002</v>
      </c>
      <c r="D175" s="6">
        <v>70</v>
      </c>
      <c r="E175" s="12">
        <v>7.6300000000000007E-2</v>
      </c>
      <c r="F175" s="6">
        <v>283</v>
      </c>
      <c r="G175" s="12">
        <v>0.30859999999999999</v>
      </c>
      <c r="H175" s="6">
        <v>53</v>
      </c>
      <c r="I175" s="12">
        <v>5.7799999999999997E-2</v>
      </c>
    </row>
    <row r="176" spans="1:9" x14ac:dyDescent="0.2">
      <c r="A176" s="6" t="s">
        <v>415</v>
      </c>
      <c r="B176" s="6">
        <v>19</v>
      </c>
      <c r="C176" s="12">
        <v>0.17269999999999999</v>
      </c>
      <c r="D176" s="6">
        <v>8</v>
      </c>
      <c r="E176" s="12">
        <v>7.2700000000000001E-2</v>
      </c>
      <c r="F176" s="6">
        <v>75</v>
      </c>
      <c r="G176" s="12">
        <v>0.68179999999999996</v>
      </c>
      <c r="H176" s="6">
        <v>8</v>
      </c>
      <c r="I176" s="12">
        <v>7.2700000000000001E-2</v>
      </c>
    </row>
    <row r="177" spans="1:9" x14ac:dyDescent="0.2">
      <c r="A177" s="6" t="s">
        <v>413</v>
      </c>
      <c r="B177" s="6">
        <v>37</v>
      </c>
      <c r="C177" s="12">
        <v>0.38140000000000002</v>
      </c>
      <c r="D177" s="6">
        <v>8</v>
      </c>
      <c r="E177" s="12">
        <v>8.2500000000000004E-2</v>
      </c>
      <c r="F177" s="6">
        <v>45</v>
      </c>
      <c r="G177" s="12">
        <v>0.46389999999999998</v>
      </c>
      <c r="H177" s="6">
        <v>7</v>
      </c>
      <c r="I177" s="12">
        <v>7.22E-2</v>
      </c>
    </row>
    <row r="178" spans="1:9" x14ac:dyDescent="0.2">
      <c r="A178" s="6" t="s">
        <v>417</v>
      </c>
      <c r="B178" s="6">
        <v>27</v>
      </c>
      <c r="C178" s="12">
        <v>0.30680000000000002</v>
      </c>
      <c r="D178" s="6">
        <v>6</v>
      </c>
      <c r="E178" s="12">
        <v>6.8199999999999997E-2</v>
      </c>
      <c r="F178" s="6">
        <v>55</v>
      </c>
      <c r="G178" s="12">
        <v>0.625</v>
      </c>
      <c r="H178" s="6">
        <v>0</v>
      </c>
      <c r="I178" s="12">
        <v>0</v>
      </c>
    </row>
    <row r="179" spans="1:9" x14ac:dyDescent="0.2">
      <c r="A179" s="6" t="s">
        <v>50</v>
      </c>
      <c r="B179" s="6">
        <v>25</v>
      </c>
      <c r="C179" s="12">
        <v>0.22939999999999999</v>
      </c>
      <c r="D179" s="6">
        <v>9</v>
      </c>
      <c r="E179" s="12">
        <v>8.2600000000000007E-2</v>
      </c>
      <c r="F179" s="6">
        <v>73</v>
      </c>
      <c r="G179" s="12">
        <v>0.66969999999999996</v>
      </c>
      <c r="H179" s="6">
        <v>2</v>
      </c>
      <c r="I179" s="12">
        <v>1.83E-2</v>
      </c>
    </row>
    <row r="180" spans="1:9" x14ac:dyDescent="0.2">
      <c r="A180" s="6" t="s">
        <v>138</v>
      </c>
      <c r="B180" s="6">
        <v>31</v>
      </c>
      <c r="C180" s="12">
        <v>0.31</v>
      </c>
      <c r="D180" s="6">
        <v>9</v>
      </c>
      <c r="E180" s="12">
        <v>0.09</v>
      </c>
      <c r="F180" s="6">
        <v>56</v>
      </c>
      <c r="G180" s="12">
        <v>0.56000000000000005</v>
      </c>
      <c r="H180" s="6">
        <v>4</v>
      </c>
      <c r="I180" s="12">
        <v>0.04</v>
      </c>
    </row>
    <row r="181" spans="1:9" x14ac:dyDescent="0.2">
      <c r="A181" s="6" t="s">
        <v>51</v>
      </c>
      <c r="B181" s="6">
        <v>34</v>
      </c>
      <c r="C181" s="12">
        <v>0.31480000000000002</v>
      </c>
      <c r="D181" s="6">
        <v>5</v>
      </c>
      <c r="E181" s="12">
        <v>4.6300000000000001E-2</v>
      </c>
      <c r="F181" s="6">
        <v>64</v>
      </c>
      <c r="G181" s="12">
        <v>0.59260000000000002</v>
      </c>
      <c r="H181" s="6">
        <v>5</v>
      </c>
      <c r="I181" s="12">
        <v>4.6300000000000001E-2</v>
      </c>
    </row>
    <row r="182" spans="1:9" x14ac:dyDescent="0.2">
      <c r="A182" s="6" t="s">
        <v>57</v>
      </c>
      <c r="B182" s="6">
        <v>19</v>
      </c>
      <c r="C182" s="12">
        <v>0.16239999999999999</v>
      </c>
      <c r="D182" s="6">
        <v>15</v>
      </c>
      <c r="E182" s="12">
        <v>0.12820000000000001</v>
      </c>
      <c r="F182" s="6">
        <v>81</v>
      </c>
      <c r="G182" s="12">
        <v>0.69230000000000003</v>
      </c>
      <c r="H182" s="6">
        <v>2</v>
      </c>
      <c r="I182" s="12">
        <v>1.7100000000000001E-2</v>
      </c>
    </row>
    <row r="183" spans="1:9" x14ac:dyDescent="0.2">
      <c r="A183" s="6" t="s">
        <v>58</v>
      </c>
      <c r="B183" s="6">
        <v>33</v>
      </c>
      <c r="C183" s="12">
        <v>0.32669999999999999</v>
      </c>
      <c r="D183" s="6">
        <v>12</v>
      </c>
      <c r="E183" s="12">
        <v>0.1188</v>
      </c>
      <c r="F183" s="6">
        <v>52</v>
      </c>
      <c r="G183" s="12">
        <v>0.51490000000000002</v>
      </c>
      <c r="H183" s="6">
        <v>4</v>
      </c>
      <c r="I183" s="12">
        <v>3.9600000000000003E-2</v>
      </c>
    </row>
    <row r="184" spans="1:9" x14ac:dyDescent="0.2">
      <c r="A184" s="6" t="s">
        <v>59</v>
      </c>
      <c r="B184" s="6">
        <v>45</v>
      </c>
      <c r="C184" s="12">
        <v>0.34620000000000001</v>
      </c>
      <c r="D184" s="6">
        <v>23</v>
      </c>
      <c r="E184" s="12">
        <v>0.1769</v>
      </c>
      <c r="F184" s="6">
        <v>56</v>
      </c>
      <c r="G184" s="12">
        <v>0.43080000000000002</v>
      </c>
      <c r="H184" s="6">
        <v>6</v>
      </c>
      <c r="I184" s="12">
        <v>4.6199999999999998E-2</v>
      </c>
    </row>
    <row r="185" spans="1:9" x14ac:dyDescent="0.2">
      <c r="A185" s="6" t="s">
        <v>80</v>
      </c>
      <c r="B185" s="6">
        <v>32</v>
      </c>
      <c r="C185" s="12">
        <v>0.29909999999999998</v>
      </c>
      <c r="D185" s="6">
        <v>5</v>
      </c>
      <c r="E185" s="12">
        <v>4.6699999999999998E-2</v>
      </c>
      <c r="F185" s="6">
        <v>65</v>
      </c>
      <c r="G185" s="12">
        <v>0.60750000000000004</v>
      </c>
      <c r="H185" s="6">
        <v>5</v>
      </c>
      <c r="I185" s="12">
        <v>4.6699999999999998E-2</v>
      </c>
    </row>
    <row r="186" spans="1:9" x14ac:dyDescent="0.2">
      <c r="A186" s="6" t="s">
        <v>79</v>
      </c>
      <c r="B186" s="6">
        <v>35</v>
      </c>
      <c r="C186" s="12">
        <v>0.3241</v>
      </c>
      <c r="D186" s="6">
        <v>8</v>
      </c>
      <c r="E186" s="12">
        <v>7.4099999999999999E-2</v>
      </c>
      <c r="F186" s="6">
        <v>57</v>
      </c>
      <c r="G186" s="12">
        <v>0.52780000000000005</v>
      </c>
      <c r="H186" s="6">
        <v>8</v>
      </c>
      <c r="I186" s="12">
        <v>7.4099999999999999E-2</v>
      </c>
    </row>
    <row r="187" spans="1:9" x14ac:dyDescent="0.2">
      <c r="A187" s="6" t="s">
        <v>78</v>
      </c>
      <c r="B187" s="6">
        <v>29</v>
      </c>
      <c r="C187" s="12">
        <v>0.26850000000000002</v>
      </c>
      <c r="D187" s="6">
        <v>9</v>
      </c>
      <c r="E187" s="12">
        <v>8.3299999999999999E-2</v>
      </c>
      <c r="F187" s="6">
        <v>64</v>
      </c>
      <c r="G187" s="12">
        <v>0.59260000000000002</v>
      </c>
      <c r="H187" s="6">
        <v>6</v>
      </c>
      <c r="I187" s="12">
        <v>5.5599999999999997E-2</v>
      </c>
    </row>
    <row r="188" spans="1:9" x14ac:dyDescent="0.2">
      <c r="A188" s="6" t="s">
        <v>23</v>
      </c>
      <c r="B188" s="6">
        <v>7</v>
      </c>
      <c r="C188" s="12">
        <v>6.0299999999999999E-2</v>
      </c>
      <c r="D188" s="6">
        <v>13</v>
      </c>
      <c r="E188" s="12">
        <v>0.11210000000000001</v>
      </c>
      <c r="F188" s="6">
        <v>92</v>
      </c>
      <c r="G188" s="12">
        <v>0.79310000000000003</v>
      </c>
      <c r="H188" s="6">
        <v>4</v>
      </c>
      <c r="I188" s="12">
        <v>3.4500000000000003E-2</v>
      </c>
    </row>
    <row r="189" spans="1:9" x14ac:dyDescent="0.2">
      <c r="A189" s="6" t="s">
        <v>320</v>
      </c>
      <c r="B189" s="6">
        <v>26</v>
      </c>
      <c r="C189" s="12">
        <v>0.27660000000000001</v>
      </c>
      <c r="D189" s="6">
        <v>5</v>
      </c>
      <c r="E189" s="12">
        <v>5.3199999999999997E-2</v>
      </c>
      <c r="F189" s="6">
        <v>57</v>
      </c>
      <c r="G189" s="12">
        <v>0.60640000000000005</v>
      </c>
      <c r="H189" s="6">
        <v>6</v>
      </c>
      <c r="I189" s="12">
        <v>6.3799999999999996E-2</v>
      </c>
    </row>
    <row r="190" spans="1:9" x14ac:dyDescent="0.2">
      <c r="A190" s="6" t="s">
        <v>29</v>
      </c>
      <c r="B190" s="6">
        <v>29</v>
      </c>
      <c r="C190" s="12">
        <v>0.3085</v>
      </c>
      <c r="D190" s="6">
        <v>7</v>
      </c>
      <c r="E190" s="12">
        <v>7.4499999999999997E-2</v>
      </c>
      <c r="F190" s="6">
        <v>53</v>
      </c>
      <c r="G190" s="12">
        <v>0.56379999999999997</v>
      </c>
      <c r="H190" s="6">
        <v>5</v>
      </c>
      <c r="I190" s="12">
        <v>5.3199999999999997E-2</v>
      </c>
    </row>
    <row r="191" spans="1:9" x14ac:dyDescent="0.2">
      <c r="A191" s="6" t="s">
        <v>40</v>
      </c>
      <c r="B191" s="6">
        <v>23</v>
      </c>
      <c r="C191" s="12">
        <v>0.1966</v>
      </c>
      <c r="D191" s="6">
        <v>9</v>
      </c>
      <c r="E191" s="12">
        <v>7.6899999999999996E-2</v>
      </c>
      <c r="F191" s="6">
        <v>79</v>
      </c>
      <c r="G191" s="12">
        <v>0.67520000000000002</v>
      </c>
      <c r="H191" s="6">
        <v>6</v>
      </c>
      <c r="I191" s="12">
        <v>5.1299999999999998E-2</v>
      </c>
    </row>
    <row r="192" spans="1:9" x14ac:dyDescent="0.2">
      <c r="A192" s="6" t="s">
        <v>134</v>
      </c>
      <c r="B192" s="6">
        <v>29</v>
      </c>
      <c r="C192" s="12">
        <v>0.3085</v>
      </c>
      <c r="D192" s="6">
        <v>7</v>
      </c>
      <c r="E192" s="12">
        <v>7.4499999999999997E-2</v>
      </c>
      <c r="F192" s="6">
        <v>53</v>
      </c>
      <c r="G192" s="12">
        <v>0.56379999999999997</v>
      </c>
      <c r="H192" s="6">
        <v>5</v>
      </c>
      <c r="I192" s="12">
        <v>5.3199999999999997E-2</v>
      </c>
    </row>
    <row r="193" spans="1:9" x14ac:dyDescent="0.2">
      <c r="A193" s="6" t="s">
        <v>135</v>
      </c>
      <c r="B193" s="6">
        <v>28</v>
      </c>
      <c r="C193" s="12">
        <v>0.2414</v>
      </c>
      <c r="D193" s="6">
        <v>8</v>
      </c>
      <c r="E193" s="12">
        <v>6.9000000000000006E-2</v>
      </c>
      <c r="F193" s="6">
        <v>73</v>
      </c>
      <c r="G193" s="12">
        <v>0.62929999999999997</v>
      </c>
      <c r="H193" s="6">
        <v>7</v>
      </c>
      <c r="I193" s="12">
        <v>6.0299999999999999E-2</v>
      </c>
    </row>
    <row r="194" spans="1:9" x14ac:dyDescent="0.2">
      <c r="A194" s="1"/>
      <c r="B194" s="1"/>
      <c r="C194" s="2"/>
      <c r="D194" s="1"/>
      <c r="E194" s="2"/>
      <c r="F194" s="1"/>
      <c r="G194" s="2"/>
      <c r="H194" s="1"/>
      <c r="I194" s="2"/>
    </row>
    <row r="195" spans="1:9" x14ac:dyDescent="0.2">
      <c r="A195" s="1"/>
      <c r="B195" s="1"/>
      <c r="C195" s="2"/>
      <c r="D195" s="1"/>
      <c r="E195" s="2"/>
      <c r="F195" s="1"/>
      <c r="G195" s="2"/>
      <c r="H195" s="1"/>
      <c r="I195" s="2"/>
    </row>
    <row r="196" spans="1:9" x14ac:dyDescent="0.2">
      <c r="A196" s="1"/>
      <c r="B196" s="1"/>
      <c r="C196" s="2"/>
      <c r="D196" s="1"/>
      <c r="E196" s="2"/>
      <c r="F196" s="1"/>
      <c r="G196" s="2"/>
      <c r="H196" s="1"/>
      <c r="I196" s="2"/>
    </row>
    <row r="197" spans="1:9" x14ac:dyDescent="0.2">
      <c r="A197" s="1"/>
      <c r="B197" s="1"/>
      <c r="C197" s="2"/>
      <c r="D197" s="1"/>
      <c r="E197" s="2"/>
      <c r="F197" s="1"/>
      <c r="G197" s="2"/>
      <c r="H197" s="1"/>
      <c r="I197" s="2"/>
    </row>
  </sheetData>
  <mergeCells count="4">
    <mergeCell ref="B2:C2"/>
    <mergeCell ref="D2:E2"/>
    <mergeCell ref="F2:G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K25" sqref="K25"/>
    </sheetView>
  </sheetViews>
  <sheetFormatPr defaultRowHeight="14.25" x14ac:dyDescent="0.2"/>
  <sheetData>
    <row r="1" spans="1:4" x14ac:dyDescent="0.2">
      <c r="A1" s="5" t="s">
        <v>835</v>
      </c>
      <c r="B1" s="4"/>
      <c r="C1" s="4"/>
      <c r="D1" s="4"/>
    </row>
    <row r="2" spans="1:4" x14ac:dyDescent="0.2">
      <c r="A2" s="15" t="s">
        <v>469</v>
      </c>
      <c r="B2" s="15"/>
      <c r="C2" s="15"/>
      <c r="D2" s="15"/>
    </row>
    <row r="3" spans="1:4" x14ac:dyDescent="0.2">
      <c r="A3" s="4" t="s">
        <v>470</v>
      </c>
      <c r="B3" s="4" t="s">
        <v>473</v>
      </c>
      <c r="C3" s="4" t="s">
        <v>474</v>
      </c>
      <c r="D3" s="4" t="s">
        <v>475</v>
      </c>
    </row>
    <row r="4" spans="1:4" x14ac:dyDescent="0.2">
      <c r="A4" s="4" t="s">
        <v>476</v>
      </c>
      <c r="B4" s="4" t="s">
        <v>477</v>
      </c>
      <c r="C4" s="14">
        <v>2.4700000000000002E-16</v>
      </c>
      <c r="D4" s="4"/>
    </row>
    <row r="5" spans="1:4" x14ac:dyDescent="0.2">
      <c r="A5" s="4" t="s">
        <v>478</v>
      </c>
      <c r="B5" s="4" t="s">
        <v>479</v>
      </c>
      <c r="C5" s="14">
        <v>1.9599999999999999E-15</v>
      </c>
      <c r="D5" s="4"/>
    </row>
    <row r="6" spans="1:4" x14ac:dyDescent="0.2">
      <c r="A6" s="4" t="s">
        <v>480</v>
      </c>
      <c r="B6" s="4" t="s">
        <v>481</v>
      </c>
      <c r="C6" s="14">
        <v>2.94E-12</v>
      </c>
      <c r="D6" s="4"/>
    </row>
    <row r="7" spans="1:4" x14ac:dyDescent="0.2">
      <c r="A7" s="4" t="s">
        <v>482</v>
      </c>
      <c r="B7" s="4" t="s">
        <v>483</v>
      </c>
      <c r="C7" s="14">
        <v>2.3400000000000002E-10</v>
      </c>
      <c r="D7" s="4"/>
    </row>
    <row r="8" spans="1:4" x14ac:dyDescent="0.2">
      <c r="A8" s="4" t="s">
        <v>484</v>
      </c>
      <c r="B8" s="4" t="s">
        <v>485</v>
      </c>
      <c r="C8" s="14">
        <v>3.5499999999999999E-9</v>
      </c>
      <c r="D8" s="4"/>
    </row>
    <row r="9" spans="1:4" x14ac:dyDescent="0.2">
      <c r="A9" s="4" t="s">
        <v>486</v>
      </c>
      <c r="B9" s="4" t="s">
        <v>487</v>
      </c>
      <c r="C9" s="4">
        <v>6.4000000000000003E-3</v>
      </c>
      <c r="D9" s="4"/>
    </row>
    <row r="10" spans="1:4" x14ac:dyDescent="0.2">
      <c r="A10" s="4" t="s">
        <v>488</v>
      </c>
      <c r="B10" s="4" t="s">
        <v>489</v>
      </c>
      <c r="C10" s="14">
        <v>8.6200000000000004E-9</v>
      </c>
      <c r="D10" s="4"/>
    </row>
    <row r="11" spans="1:4" x14ac:dyDescent="0.2">
      <c r="A11" s="4" t="s">
        <v>490</v>
      </c>
      <c r="B11" s="4" t="s">
        <v>491</v>
      </c>
      <c r="C11" s="14">
        <v>1.14E-8</v>
      </c>
      <c r="D11" s="4"/>
    </row>
    <row r="12" spans="1:4" x14ac:dyDescent="0.2">
      <c r="A12" s="4" t="s">
        <v>492</v>
      </c>
      <c r="B12" s="4" t="s">
        <v>493</v>
      </c>
      <c r="C12" s="14">
        <v>9.2899999999999998E-13</v>
      </c>
      <c r="D12" s="4"/>
    </row>
    <row r="13" spans="1:4" x14ac:dyDescent="0.2">
      <c r="A13" s="15" t="s">
        <v>494</v>
      </c>
      <c r="B13" s="15"/>
      <c r="C13" s="15"/>
      <c r="D13" s="15"/>
    </row>
    <row r="14" spans="1:4" x14ac:dyDescent="0.2">
      <c r="A14" s="4" t="s">
        <v>495</v>
      </c>
      <c r="B14" s="4" t="s">
        <v>471</v>
      </c>
      <c r="C14" s="4" t="s">
        <v>496</v>
      </c>
      <c r="D14" s="4" t="s">
        <v>472</v>
      </c>
    </row>
    <row r="15" spans="1:4" x14ac:dyDescent="0.2">
      <c r="A15" s="4" t="s">
        <v>497</v>
      </c>
      <c r="B15" s="4" t="s">
        <v>498</v>
      </c>
      <c r="C15" s="4">
        <v>1.9E-3</v>
      </c>
      <c r="D15" s="4"/>
    </row>
  </sheetData>
  <mergeCells count="2">
    <mergeCell ref="A2:D2"/>
    <mergeCell ref="A13:D13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'Table S4'!OLE_LINK1</vt:lpstr>
      <vt:lpstr>'Table S7'!OLE_LINK8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2021-01-27T13:47:55Z</dcterms:modified>
</cp:coreProperties>
</file>