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D label free proteomics\蛋白组submit package 201017 (2)\REVISION 0124\"/>
    </mc:Choice>
  </mc:AlternateContent>
  <xr:revisionPtr revIDLastSave="0" documentId="13_ncr:1_{DB9317CC-0A35-43BC-B8F4-627292D63055}" xr6:coauthVersionLast="46" xr6:coauthVersionMax="46" xr10:uidLastSave="{00000000-0000-0000-0000-000000000000}"/>
  <bookViews>
    <workbookView xWindow="-110" yWindow="-110" windowWidth="19420" windowHeight="10420" tabRatio="749" activeTab="2" xr2:uid="{00000000-000D-0000-FFFF-FFFF00000000}"/>
  </bookViews>
  <sheets>
    <sheet name="WT" sheetId="10" r:id="rId1"/>
    <sheet name="mns1mns2" sheetId="9" r:id="rId2"/>
    <sheet name="cgl1" sheetId="8" r:id="rId3"/>
    <sheet name="Title and Notes" sheetId="11" r:id="rId4"/>
  </sheets>
  <definedNames>
    <definedName name="_xlnm._FilterDatabase" localSheetId="2" hidden="1">'cgl1'!$A$1:$I$208</definedName>
    <definedName name="_xlnm._FilterDatabase" localSheetId="1" hidden="1">mns1mns2!$A$1:$I$237</definedName>
    <definedName name="_xlnm._FilterDatabase" localSheetId="0" hidden="1">WT!$A$1:$I$142</definedName>
  </definedNames>
  <calcPr calcId="181029" refMode="R1C1"/>
</workbook>
</file>

<file path=xl/calcChain.xml><?xml version="1.0" encoding="utf-8"?>
<calcChain xmlns="http://schemas.openxmlformats.org/spreadsheetml/2006/main">
  <c r="J3" i="10" l="1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J2" i="10"/>
  <c r="L2" i="10"/>
  <c r="K2" i="10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H3" i="8"/>
  <c r="J2" i="8"/>
  <c r="M3" i="8"/>
  <c r="M4" i="8"/>
  <c r="M5" i="8"/>
  <c r="M6" i="8"/>
  <c r="M8" i="8"/>
  <c r="M9" i="8"/>
  <c r="M10" i="8"/>
  <c r="M11" i="8"/>
  <c r="M12" i="8"/>
  <c r="M13" i="8"/>
  <c r="M14" i="8"/>
  <c r="M15" i="8"/>
  <c r="M16" i="8"/>
  <c r="M17" i="8"/>
  <c r="M19" i="8"/>
  <c r="M20" i="8"/>
  <c r="M21" i="8"/>
  <c r="M22" i="8"/>
  <c r="M23" i="8"/>
  <c r="M24" i="8"/>
  <c r="M25" i="8"/>
  <c r="M27" i="8"/>
  <c r="M28" i="8"/>
  <c r="M29" i="8"/>
  <c r="M30" i="8"/>
  <c r="M31" i="8"/>
  <c r="M32" i="8"/>
  <c r="M33" i="8"/>
  <c r="M35" i="8"/>
  <c r="M36" i="8"/>
  <c r="M37" i="8"/>
  <c r="M38" i="8"/>
  <c r="M39" i="8"/>
  <c r="M40" i="8"/>
  <c r="M41" i="8"/>
  <c r="M44" i="8"/>
  <c r="M45" i="8"/>
  <c r="M46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L3" i="8"/>
  <c r="L4" i="8"/>
  <c r="L5" i="8"/>
  <c r="L6" i="8"/>
  <c r="L7" i="8"/>
  <c r="L8" i="8"/>
  <c r="L10" i="8"/>
  <c r="L11" i="8"/>
  <c r="L12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2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2" i="8"/>
  <c r="L53" i="8"/>
  <c r="L54" i="8"/>
  <c r="L57" i="8"/>
  <c r="L58" i="8"/>
  <c r="L59" i="8"/>
  <c r="L60" i="8"/>
  <c r="L61" i="8"/>
  <c r="L62" i="8"/>
  <c r="L64" i="8"/>
  <c r="L65" i="8"/>
  <c r="L66" i="8"/>
  <c r="L67" i="8"/>
  <c r="L68" i="8"/>
  <c r="L69" i="8"/>
  <c r="L70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K4" i="8"/>
  <c r="K5" i="8"/>
  <c r="K7" i="8"/>
  <c r="K8" i="8"/>
  <c r="K9" i="8"/>
  <c r="K13" i="8"/>
  <c r="K14" i="8"/>
  <c r="K16" i="8"/>
  <c r="K17" i="8"/>
  <c r="K18" i="8"/>
  <c r="K19" i="8"/>
  <c r="K20" i="8"/>
  <c r="K22" i="8"/>
  <c r="K23" i="8"/>
  <c r="K24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40" i="8"/>
  <c r="K41" i="8"/>
  <c r="K42" i="8"/>
  <c r="K43" i="8"/>
  <c r="K44" i="8"/>
  <c r="K45" i="8"/>
  <c r="K47" i="8"/>
  <c r="K49" i="8"/>
  <c r="K50" i="8"/>
  <c r="K51" i="8"/>
  <c r="K52" i="8"/>
  <c r="K53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70" i="8"/>
  <c r="K71" i="8"/>
  <c r="K73" i="8"/>
  <c r="K74" i="8"/>
  <c r="K75" i="8"/>
  <c r="K76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M2" i="8"/>
  <c r="L2" i="8"/>
  <c r="K2" i="8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L2" i="9"/>
  <c r="J2" i="9" s="1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L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M2" i="9"/>
  <c r="K2" i="9"/>
  <c r="H2" i="9" l="1"/>
  <c r="I2" i="10"/>
  <c r="H2" i="10"/>
  <c r="I29" i="8"/>
  <c r="H29" i="8"/>
  <c r="H7" i="10"/>
  <c r="I81" i="10"/>
  <c r="I94" i="10"/>
  <c r="I75" i="10"/>
  <c r="I102" i="10"/>
  <c r="I49" i="10"/>
  <c r="I125" i="10"/>
  <c r="I55" i="10"/>
  <c r="I32" i="10"/>
  <c r="I137" i="10"/>
  <c r="I12" i="10"/>
  <c r="I22" i="10"/>
  <c r="I54" i="10"/>
  <c r="I3" i="10"/>
  <c r="I90" i="10"/>
  <c r="I6" i="10"/>
  <c r="I115" i="10"/>
  <c r="I24" i="10"/>
  <c r="I27" i="10"/>
  <c r="I126" i="10"/>
  <c r="I30" i="10"/>
  <c r="I136" i="10"/>
  <c r="I86" i="10"/>
  <c r="I7" i="10"/>
  <c r="I60" i="10"/>
  <c r="I73" i="10"/>
  <c r="I62" i="10"/>
  <c r="I11" i="10"/>
  <c r="I20" i="10"/>
  <c r="I35" i="10"/>
  <c r="I8" i="10"/>
  <c r="I116" i="10"/>
  <c r="I80" i="10"/>
  <c r="I45" i="10"/>
  <c r="I124" i="10"/>
  <c r="I48" i="10"/>
  <c r="I79" i="10"/>
  <c r="I129" i="10"/>
  <c r="I18" i="10"/>
  <c r="I34" i="10"/>
  <c r="I31" i="10"/>
  <c r="I13" i="10"/>
  <c r="I101" i="10"/>
  <c r="I92" i="10"/>
  <c r="I19" i="10"/>
  <c r="I84" i="10"/>
  <c r="I138" i="10"/>
  <c r="I93" i="10"/>
  <c r="I71" i="10"/>
  <c r="I29" i="10"/>
  <c r="I139" i="10"/>
  <c r="I97" i="10"/>
  <c r="I122" i="10"/>
  <c r="I117" i="10"/>
  <c r="I113" i="10"/>
  <c r="I74" i="10"/>
  <c r="I105" i="10"/>
  <c r="I91" i="10"/>
  <c r="I98" i="10"/>
  <c r="I28" i="10"/>
  <c r="I38" i="10"/>
  <c r="I132" i="10"/>
  <c r="I46" i="10"/>
  <c r="I33" i="10"/>
  <c r="I14" i="10"/>
  <c r="I108" i="10"/>
  <c r="I85" i="10"/>
  <c r="I87" i="10"/>
  <c r="I65" i="10"/>
  <c r="I95" i="10"/>
  <c r="I63" i="10"/>
  <c r="I43" i="10"/>
  <c r="I9" i="10"/>
  <c r="I104" i="10"/>
  <c r="I111" i="10"/>
  <c r="I121" i="10"/>
  <c r="I141" i="10"/>
  <c r="I21" i="10"/>
  <c r="I140" i="10"/>
  <c r="I70" i="10"/>
  <c r="I53" i="10"/>
  <c r="I59" i="10"/>
  <c r="I109" i="10"/>
  <c r="I69" i="10"/>
  <c r="I15" i="10"/>
  <c r="I41" i="10"/>
  <c r="I51" i="10"/>
  <c r="I78" i="10"/>
  <c r="I82" i="10"/>
  <c r="I68" i="10"/>
  <c r="I58" i="10"/>
  <c r="I4" i="10"/>
  <c r="I76" i="10"/>
  <c r="I103" i="10"/>
  <c r="I47" i="10"/>
  <c r="I119" i="10"/>
  <c r="I40" i="10"/>
  <c r="I10" i="10"/>
  <c r="I83" i="10"/>
  <c r="I135" i="10"/>
  <c r="I5" i="10"/>
  <c r="I36" i="10"/>
  <c r="I131" i="10"/>
  <c r="I106" i="10"/>
  <c r="I42" i="10"/>
  <c r="I23" i="10"/>
  <c r="I26" i="10"/>
  <c r="I107" i="10"/>
  <c r="I56" i="10"/>
  <c r="I120" i="10"/>
  <c r="I50" i="10"/>
  <c r="I114" i="10"/>
  <c r="I142" i="10"/>
  <c r="I16" i="10"/>
  <c r="I89" i="10"/>
  <c r="I25" i="10"/>
  <c r="I100" i="10"/>
  <c r="I123" i="10"/>
  <c r="I57" i="10"/>
  <c r="I39" i="10"/>
  <c r="I118" i="10"/>
  <c r="I110" i="10"/>
  <c r="I96" i="10"/>
  <c r="I128" i="10"/>
  <c r="I133" i="10"/>
  <c r="I88" i="10"/>
  <c r="I77" i="10"/>
  <c r="I112" i="10"/>
  <c r="I127" i="10"/>
  <c r="I64" i="10"/>
  <c r="I130" i="10"/>
  <c r="I17" i="10"/>
  <c r="I61" i="10"/>
  <c r="I44" i="10"/>
  <c r="I67" i="10"/>
  <c r="I99" i="10"/>
  <c r="I66" i="10"/>
  <c r="I37" i="10"/>
  <c r="I52" i="10"/>
  <c r="I134" i="10"/>
  <c r="H94" i="10"/>
  <c r="H75" i="10"/>
  <c r="H102" i="10"/>
  <c r="H49" i="10"/>
  <c r="H125" i="10"/>
  <c r="H55" i="10"/>
  <c r="H32" i="10"/>
  <c r="H137" i="10"/>
  <c r="H12" i="10"/>
  <c r="H22" i="10"/>
  <c r="H54" i="10"/>
  <c r="H3" i="10"/>
  <c r="H90" i="10"/>
  <c r="H6" i="10"/>
  <c r="H115" i="10"/>
  <c r="H24" i="10"/>
  <c r="H27" i="10"/>
  <c r="H126" i="10"/>
  <c r="H30" i="10"/>
  <c r="H136" i="10"/>
  <c r="H86" i="10"/>
  <c r="H60" i="10"/>
  <c r="H73" i="10"/>
  <c r="H62" i="10"/>
  <c r="H11" i="10"/>
  <c r="H20" i="10"/>
  <c r="H35" i="10"/>
  <c r="H8" i="10"/>
  <c r="H116" i="10"/>
  <c r="H80" i="10"/>
  <c r="H45" i="10"/>
  <c r="H124" i="10"/>
  <c r="H48" i="10"/>
  <c r="H79" i="10"/>
  <c r="H129" i="10"/>
  <c r="H18" i="10"/>
  <c r="H34" i="10"/>
  <c r="H31" i="10"/>
  <c r="H13" i="10"/>
  <c r="H101" i="10"/>
  <c r="H92" i="10"/>
  <c r="H19" i="10"/>
  <c r="H84" i="10"/>
  <c r="H138" i="10"/>
  <c r="H93" i="10"/>
  <c r="H71" i="10"/>
  <c r="H29" i="10"/>
  <c r="H139" i="10"/>
  <c r="H97" i="10"/>
  <c r="H122" i="10"/>
  <c r="H117" i="10"/>
  <c r="H113" i="10"/>
  <c r="H74" i="10"/>
  <c r="H105" i="10"/>
  <c r="H91" i="10"/>
  <c r="H98" i="10"/>
  <c r="H28" i="10"/>
  <c r="H38" i="10"/>
  <c r="H132" i="10"/>
  <c r="H46" i="10"/>
  <c r="H33" i="10"/>
  <c r="H14" i="10"/>
  <c r="H108" i="10"/>
  <c r="H85" i="10"/>
  <c r="H81" i="10"/>
  <c r="H87" i="10"/>
  <c r="H65" i="10"/>
  <c r="H95" i="10"/>
  <c r="H63" i="10"/>
  <c r="H43" i="10"/>
  <c r="H9" i="10"/>
  <c r="H104" i="10"/>
  <c r="H111" i="10"/>
  <c r="H121" i="10"/>
  <c r="H141" i="10"/>
  <c r="H21" i="10"/>
  <c r="H140" i="10"/>
  <c r="H70" i="10"/>
  <c r="H53" i="10"/>
  <c r="H59" i="10"/>
  <c r="H109" i="10"/>
  <c r="H69" i="10"/>
  <c r="H15" i="10"/>
  <c r="H41" i="10"/>
  <c r="H51" i="10"/>
  <c r="H78" i="10"/>
  <c r="H82" i="10"/>
  <c r="H68" i="10"/>
  <c r="H58" i="10"/>
  <c r="H4" i="10"/>
  <c r="H76" i="10"/>
  <c r="H103" i="10"/>
  <c r="H47" i="10"/>
  <c r="H119" i="10"/>
  <c r="H40" i="10"/>
  <c r="H10" i="10"/>
  <c r="H83" i="10"/>
  <c r="H135" i="10"/>
  <c r="H5" i="10"/>
  <c r="H36" i="10"/>
  <c r="H131" i="10"/>
  <c r="H106" i="10"/>
  <c r="H42" i="10"/>
  <c r="H23" i="10"/>
  <c r="H26" i="10"/>
  <c r="H107" i="10"/>
  <c r="H56" i="10"/>
  <c r="H120" i="10"/>
  <c r="H50" i="10"/>
  <c r="H114" i="10"/>
  <c r="H142" i="10"/>
  <c r="H16" i="10"/>
  <c r="H89" i="10"/>
  <c r="H25" i="10"/>
  <c r="H100" i="10"/>
  <c r="H123" i="10"/>
  <c r="H57" i="10"/>
  <c r="H39" i="10"/>
  <c r="H118" i="10"/>
  <c r="H110" i="10"/>
  <c r="H96" i="10"/>
  <c r="H128" i="10"/>
  <c r="H133" i="10"/>
  <c r="H88" i="10"/>
  <c r="H77" i="10"/>
  <c r="H112" i="10"/>
  <c r="H127" i="10"/>
  <c r="H64" i="10"/>
  <c r="H130" i="10"/>
  <c r="H17" i="10"/>
  <c r="H61" i="10"/>
  <c r="H44" i="10"/>
  <c r="H67" i="10"/>
  <c r="H99" i="10"/>
  <c r="H66" i="10"/>
  <c r="H37" i="10"/>
  <c r="H52" i="10"/>
  <c r="H134" i="10"/>
  <c r="I72" i="10"/>
  <c r="H72" i="10"/>
  <c r="I68" i="9"/>
  <c r="H68" i="9"/>
  <c r="I28" i="9"/>
  <c r="I4" i="9"/>
  <c r="I215" i="9"/>
  <c r="I145" i="9"/>
  <c r="I15" i="9"/>
  <c r="I95" i="9"/>
  <c r="I119" i="9"/>
  <c r="I21" i="9"/>
  <c r="I43" i="9"/>
  <c r="I229" i="9"/>
  <c r="I182" i="9"/>
  <c r="I97" i="9"/>
  <c r="I217" i="9"/>
  <c r="I3" i="9"/>
  <c r="I71" i="9"/>
  <c r="I49" i="9"/>
  <c r="I174" i="9"/>
  <c r="I194" i="9"/>
  <c r="I192" i="9"/>
  <c r="I189" i="9"/>
  <c r="I88" i="9"/>
  <c r="I230" i="9"/>
  <c r="I30" i="9"/>
  <c r="I12" i="9"/>
  <c r="I6" i="9"/>
  <c r="I219" i="9"/>
  <c r="I137" i="9"/>
  <c r="I228" i="9"/>
  <c r="I190" i="9"/>
  <c r="I208" i="9"/>
  <c r="I160" i="9"/>
  <c r="I155" i="9"/>
  <c r="I176" i="9"/>
  <c r="I171" i="9"/>
  <c r="I24" i="9"/>
  <c r="I177" i="9"/>
  <c r="I113" i="9"/>
  <c r="I52" i="9"/>
  <c r="I231" i="9"/>
  <c r="I87" i="9"/>
  <c r="I62" i="9"/>
  <c r="I102" i="9"/>
  <c r="I125" i="9"/>
  <c r="I207" i="9"/>
  <c r="I150" i="9"/>
  <c r="I214" i="9"/>
  <c r="I203" i="9"/>
  <c r="I22" i="9"/>
  <c r="I53" i="9"/>
  <c r="I45" i="9"/>
  <c r="I163" i="9"/>
  <c r="I2" i="9"/>
  <c r="I103" i="9"/>
  <c r="I115" i="9"/>
  <c r="I82" i="9"/>
  <c r="I122" i="9"/>
  <c r="I7" i="9"/>
  <c r="I162" i="9"/>
  <c r="I197" i="9"/>
  <c r="I222" i="9"/>
  <c r="I187" i="9"/>
  <c r="I226" i="9"/>
  <c r="I141" i="9"/>
  <c r="I47" i="9"/>
  <c r="I59" i="9"/>
  <c r="I18" i="9"/>
  <c r="I185" i="9"/>
  <c r="I135" i="9"/>
  <c r="I51" i="9"/>
  <c r="I237" i="9"/>
  <c r="I126" i="9"/>
  <c r="I139" i="9"/>
  <c r="I202" i="9"/>
  <c r="I90" i="9"/>
  <c r="I173" i="9"/>
  <c r="I183" i="9"/>
  <c r="I17" i="9"/>
  <c r="I29" i="9"/>
  <c r="I67" i="9"/>
  <c r="I72" i="9"/>
  <c r="I128" i="9"/>
  <c r="I81" i="9"/>
  <c r="I110" i="9"/>
  <c r="I84" i="9"/>
  <c r="I108" i="9"/>
  <c r="I131" i="9"/>
  <c r="I121" i="9"/>
  <c r="I50" i="9"/>
  <c r="I165" i="9"/>
  <c r="I98" i="9"/>
  <c r="I149" i="9"/>
  <c r="I195" i="9"/>
  <c r="I168" i="9"/>
  <c r="I175" i="9"/>
  <c r="I83" i="9"/>
  <c r="I39" i="9"/>
  <c r="I55" i="9"/>
  <c r="I25" i="9"/>
  <c r="I61" i="9"/>
  <c r="I161" i="9"/>
  <c r="I151" i="9"/>
  <c r="I56" i="9"/>
  <c r="I46" i="9"/>
  <c r="I54" i="9"/>
  <c r="I179" i="9"/>
  <c r="I8" i="9"/>
  <c r="I148" i="9"/>
  <c r="I80" i="9"/>
  <c r="I105" i="9"/>
  <c r="I14" i="9"/>
  <c r="I172" i="9"/>
  <c r="I34" i="9"/>
  <c r="I74" i="9"/>
  <c r="I120" i="9"/>
  <c r="I85" i="9"/>
  <c r="I32" i="9"/>
  <c r="I106" i="9"/>
  <c r="I200" i="9"/>
  <c r="I48" i="9"/>
  <c r="I57" i="9"/>
  <c r="I152" i="9"/>
  <c r="I112" i="9"/>
  <c r="I117" i="9"/>
  <c r="I5" i="9"/>
  <c r="I91" i="9"/>
  <c r="I37" i="9"/>
  <c r="I44" i="9"/>
  <c r="I221" i="9"/>
  <c r="I111" i="9"/>
  <c r="I19" i="9"/>
  <c r="I75" i="9"/>
  <c r="I77" i="9"/>
  <c r="I100" i="9"/>
  <c r="I36" i="9"/>
  <c r="I114" i="9"/>
  <c r="I79" i="9"/>
  <c r="I193" i="9"/>
  <c r="I232" i="9"/>
  <c r="I201" i="9"/>
  <c r="I127" i="9"/>
  <c r="I227" i="9"/>
  <c r="I212" i="9"/>
  <c r="I166" i="9"/>
  <c r="I10" i="9"/>
  <c r="I38" i="9"/>
  <c r="I133" i="9"/>
  <c r="I205" i="9"/>
  <c r="I235" i="9"/>
  <c r="I164" i="9"/>
  <c r="I199" i="9"/>
  <c r="I136" i="9"/>
  <c r="I191" i="9"/>
  <c r="I225" i="9"/>
  <c r="I60" i="9"/>
  <c r="I158" i="9"/>
  <c r="I198" i="9"/>
  <c r="I63" i="9"/>
  <c r="I123" i="9"/>
  <c r="I116" i="9"/>
  <c r="I159" i="9"/>
  <c r="I156" i="9"/>
  <c r="I213" i="9"/>
  <c r="I26" i="9"/>
  <c r="I140" i="9"/>
  <c r="I184" i="9"/>
  <c r="I96" i="9"/>
  <c r="I196" i="9"/>
  <c r="I236" i="9"/>
  <c r="I41" i="9"/>
  <c r="I13" i="9"/>
  <c r="I109" i="9"/>
  <c r="I42" i="9"/>
  <c r="I210" i="9"/>
  <c r="I27" i="9"/>
  <c r="I178" i="9"/>
  <c r="I58" i="9"/>
  <c r="I157" i="9"/>
  <c r="I31" i="9"/>
  <c r="I99" i="9"/>
  <c r="I94" i="9"/>
  <c r="I20" i="9"/>
  <c r="I138" i="9"/>
  <c r="I154" i="9"/>
  <c r="I107" i="9"/>
  <c r="I76" i="9"/>
  <c r="I142" i="9"/>
  <c r="I233" i="9"/>
  <c r="I143" i="9"/>
  <c r="I188" i="9"/>
  <c r="I69" i="9"/>
  <c r="I104" i="9"/>
  <c r="I70" i="9"/>
  <c r="I118" i="9"/>
  <c r="I224" i="9"/>
  <c r="I209" i="9"/>
  <c r="I223" i="9"/>
  <c r="I129" i="9"/>
  <c r="I101" i="9"/>
  <c r="I93" i="9"/>
  <c r="I33" i="9"/>
  <c r="I64" i="9"/>
  <c r="I146" i="9"/>
  <c r="I204" i="9"/>
  <c r="I23" i="9"/>
  <c r="I40" i="9"/>
  <c r="I16" i="9"/>
  <c r="I186" i="9"/>
  <c r="I220" i="9"/>
  <c r="I206" i="9"/>
  <c r="I73" i="9"/>
  <c r="I124" i="9"/>
  <c r="I170" i="9"/>
  <c r="I66" i="9"/>
  <c r="I216" i="9"/>
  <c r="I132" i="9"/>
  <c r="I144" i="9"/>
  <c r="I89" i="9"/>
  <c r="I11" i="9"/>
  <c r="I234" i="9"/>
  <c r="I86" i="9"/>
  <c r="I147" i="9"/>
  <c r="I35" i="9"/>
  <c r="I78" i="9"/>
  <c r="I181" i="9"/>
  <c r="I134" i="9"/>
  <c r="I9" i="9"/>
  <c r="I92" i="9"/>
  <c r="I153" i="9"/>
  <c r="I65" i="9"/>
  <c r="I169" i="9"/>
  <c r="I180" i="9"/>
  <c r="I211" i="9"/>
  <c r="I130" i="9"/>
  <c r="I218" i="9"/>
  <c r="H28" i="9"/>
  <c r="H4" i="9"/>
  <c r="H215" i="9"/>
  <c r="H145" i="9"/>
  <c r="H15" i="9"/>
  <c r="H95" i="9"/>
  <c r="H119" i="9"/>
  <c r="H21" i="9"/>
  <c r="H43" i="9"/>
  <c r="H229" i="9"/>
  <c r="H182" i="9"/>
  <c r="H97" i="9"/>
  <c r="H217" i="9"/>
  <c r="H3" i="9"/>
  <c r="H71" i="9"/>
  <c r="H49" i="9"/>
  <c r="H174" i="9"/>
  <c r="H194" i="9"/>
  <c r="H192" i="9"/>
  <c r="H189" i="9"/>
  <c r="H88" i="9"/>
  <c r="H230" i="9"/>
  <c r="H30" i="9"/>
  <c r="H12" i="9"/>
  <c r="H6" i="9"/>
  <c r="H219" i="9"/>
  <c r="H137" i="9"/>
  <c r="H228" i="9"/>
  <c r="H190" i="9"/>
  <c r="H208" i="9"/>
  <c r="H160" i="9"/>
  <c r="H155" i="9"/>
  <c r="H176" i="9"/>
  <c r="H171" i="9"/>
  <c r="H24" i="9"/>
  <c r="H177" i="9"/>
  <c r="H113" i="9"/>
  <c r="H52" i="9"/>
  <c r="H231" i="9"/>
  <c r="H87" i="9"/>
  <c r="H62" i="9"/>
  <c r="H102" i="9"/>
  <c r="H125" i="9"/>
  <c r="H207" i="9"/>
  <c r="H150" i="9"/>
  <c r="H214" i="9"/>
  <c r="H203" i="9"/>
  <c r="H22" i="9"/>
  <c r="H53" i="9"/>
  <c r="H45" i="9"/>
  <c r="H163" i="9"/>
  <c r="H103" i="9"/>
  <c r="H115" i="9"/>
  <c r="H82" i="9"/>
  <c r="H122" i="9"/>
  <c r="H7" i="9"/>
  <c r="H162" i="9"/>
  <c r="H197" i="9"/>
  <c r="H222" i="9"/>
  <c r="H187" i="9"/>
  <c r="H226" i="9"/>
  <c r="H141" i="9"/>
  <c r="H47" i="9"/>
  <c r="H59" i="9"/>
  <c r="H18" i="9"/>
  <c r="H185" i="9"/>
  <c r="H135" i="9"/>
  <c r="H51" i="9"/>
  <c r="H237" i="9"/>
  <c r="H126" i="9"/>
  <c r="H139" i="9"/>
  <c r="H202" i="9"/>
  <c r="H90" i="9"/>
  <c r="H173" i="9"/>
  <c r="H183" i="9"/>
  <c r="H17" i="9"/>
  <c r="H29" i="9"/>
  <c r="H67" i="9"/>
  <c r="H72" i="9"/>
  <c r="H128" i="9"/>
  <c r="H81" i="9"/>
  <c r="H110" i="9"/>
  <c r="H84" i="9"/>
  <c r="H108" i="9"/>
  <c r="H131" i="9"/>
  <c r="H121" i="9"/>
  <c r="H50" i="9"/>
  <c r="H165" i="9"/>
  <c r="H98" i="9"/>
  <c r="H149" i="9"/>
  <c r="H195" i="9"/>
  <c r="H168" i="9"/>
  <c r="H175" i="9"/>
  <c r="H83" i="9"/>
  <c r="H39" i="9"/>
  <c r="H55" i="9"/>
  <c r="H25" i="9"/>
  <c r="H61" i="9"/>
  <c r="H161" i="9"/>
  <c r="H151" i="9"/>
  <c r="H56" i="9"/>
  <c r="H46" i="9"/>
  <c r="H54" i="9"/>
  <c r="H179" i="9"/>
  <c r="H8" i="9"/>
  <c r="H148" i="9"/>
  <c r="H80" i="9"/>
  <c r="H105" i="9"/>
  <c r="H14" i="9"/>
  <c r="H172" i="9"/>
  <c r="H34" i="9"/>
  <c r="H74" i="9"/>
  <c r="H120" i="9"/>
  <c r="H85" i="9"/>
  <c r="H32" i="9"/>
  <c r="H106" i="9"/>
  <c r="H200" i="9"/>
  <c r="H48" i="9"/>
  <c r="H57" i="9"/>
  <c r="H152" i="9"/>
  <c r="H112" i="9"/>
  <c r="H117" i="9"/>
  <c r="H5" i="9"/>
  <c r="H91" i="9"/>
  <c r="H37" i="9"/>
  <c r="H44" i="9"/>
  <c r="H221" i="9"/>
  <c r="H111" i="9"/>
  <c r="H19" i="9"/>
  <c r="H75" i="9"/>
  <c r="H77" i="9"/>
  <c r="H100" i="9"/>
  <c r="H36" i="9"/>
  <c r="H114" i="9"/>
  <c r="H79" i="9"/>
  <c r="H193" i="9"/>
  <c r="H232" i="9"/>
  <c r="H201" i="9"/>
  <c r="H127" i="9"/>
  <c r="H227" i="9"/>
  <c r="H212" i="9"/>
  <c r="H166" i="9"/>
  <c r="H10" i="9"/>
  <c r="H38" i="9"/>
  <c r="H133" i="9"/>
  <c r="H205" i="9"/>
  <c r="H235" i="9"/>
  <c r="H164" i="9"/>
  <c r="H199" i="9"/>
  <c r="H136" i="9"/>
  <c r="H191" i="9"/>
  <c r="H225" i="9"/>
  <c r="H60" i="9"/>
  <c r="H158" i="9"/>
  <c r="H198" i="9"/>
  <c r="H63" i="9"/>
  <c r="H123" i="9"/>
  <c r="H116" i="9"/>
  <c r="H159" i="9"/>
  <c r="H156" i="9"/>
  <c r="H213" i="9"/>
  <c r="H26" i="9"/>
  <c r="H140" i="9"/>
  <c r="H184" i="9"/>
  <c r="H96" i="9"/>
  <c r="H196" i="9"/>
  <c r="H236" i="9"/>
  <c r="H41" i="9"/>
  <c r="H13" i="9"/>
  <c r="H109" i="9"/>
  <c r="H42" i="9"/>
  <c r="H210" i="9"/>
  <c r="H27" i="9"/>
  <c r="H178" i="9"/>
  <c r="H58" i="9"/>
  <c r="H157" i="9"/>
  <c r="H31" i="9"/>
  <c r="H99" i="9"/>
  <c r="H94" i="9"/>
  <c r="H20" i="9"/>
  <c r="H138" i="9"/>
  <c r="H154" i="9"/>
  <c r="H107" i="9"/>
  <c r="H76" i="9"/>
  <c r="H142" i="9"/>
  <c r="H233" i="9"/>
  <c r="H143" i="9"/>
  <c r="H188" i="9"/>
  <c r="H69" i="9"/>
  <c r="H104" i="9"/>
  <c r="H70" i="9"/>
  <c r="H118" i="9"/>
  <c r="H224" i="9"/>
  <c r="H209" i="9"/>
  <c r="H223" i="9"/>
  <c r="H129" i="9"/>
  <c r="H101" i="9"/>
  <c r="H93" i="9"/>
  <c r="H33" i="9"/>
  <c r="H64" i="9"/>
  <c r="H146" i="9"/>
  <c r="H204" i="9"/>
  <c r="H23" i="9"/>
  <c r="H40" i="9"/>
  <c r="H16" i="9"/>
  <c r="H186" i="9"/>
  <c r="H220" i="9"/>
  <c r="H206" i="9"/>
  <c r="H73" i="9"/>
  <c r="H124" i="9"/>
  <c r="H170" i="9"/>
  <c r="H66" i="9"/>
  <c r="H216" i="9"/>
  <c r="H132" i="9"/>
  <c r="H144" i="9"/>
  <c r="H89" i="9"/>
  <c r="H11" i="9"/>
  <c r="H234" i="9"/>
  <c r="H86" i="9"/>
  <c r="H147" i="9"/>
  <c r="H35" i="9"/>
  <c r="H78" i="9"/>
  <c r="H181" i="9"/>
  <c r="H134" i="9"/>
  <c r="H9" i="9"/>
  <c r="H92" i="9"/>
  <c r="H153" i="9"/>
  <c r="H65" i="9"/>
  <c r="H169" i="9"/>
  <c r="H180" i="9"/>
  <c r="H211" i="9"/>
  <c r="H130" i="9"/>
  <c r="H218" i="9"/>
  <c r="I167" i="9"/>
  <c r="H167" i="9"/>
  <c r="I4" i="8"/>
  <c r="H4" i="8"/>
  <c r="I85" i="8"/>
  <c r="I57" i="8"/>
  <c r="I104" i="8"/>
  <c r="I123" i="8"/>
  <c r="I23" i="8"/>
  <c r="I164" i="8"/>
  <c r="I25" i="8"/>
  <c r="I168" i="8"/>
  <c r="I191" i="8"/>
  <c r="I101" i="8"/>
  <c r="I49" i="8"/>
  <c r="I11" i="8"/>
  <c r="I107" i="8"/>
  <c r="I2" i="8"/>
  <c r="I195" i="8"/>
  <c r="I35" i="8"/>
  <c r="I65" i="8"/>
  <c r="I149" i="8"/>
  <c r="I91" i="8"/>
  <c r="I153" i="8"/>
  <c r="I138" i="8"/>
  <c r="I34" i="8"/>
  <c r="I9" i="8"/>
  <c r="I45" i="8"/>
  <c r="I178" i="8"/>
  <c r="I40" i="8"/>
  <c r="I208" i="8"/>
  <c r="I60" i="8"/>
  <c r="I12" i="8"/>
  <c r="I192" i="8"/>
  <c r="I64" i="8"/>
  <c r="I38" i="8"/>
  <c r="I198" i="8"/>
  <c r="I137" i="8"/>
  <c r="I201" i="8"/>
  <c r="I99" i="8"/>
  <c r="I106" i="8"/>
  <c r="I105" i="8"/>
  <c r="I115" i="8"/>
  <c r="I89" i="8"/>
  <c r="I83" i="8"/>
  <c r="I166" i="8"/>
  <c r="I95" i="8"/>
  <c r="I161" i="8"/>
  <c r="I97" i="8"/>
  <c r="I163" i="8"/>
  <c r="I5" i="8"/>
  <c r="I3" i="8"/>
  <c r="I13" i="8"/>
  <c r="I126" i="8"/>
  <c r="I42" i="8"/>
  <c r="I28" i="8"/>
  <c r="I165" i="8"/>
  <c r="I112" i="8"/>
  <c r="I37" i="8"/>
  <c r="I76" i="8"/>
  <c r="I140" i="8"/>
  <c r="I77" i="8"/>
  <c r="I67" i="8"/>
  <c r="I133" i="8"/>
  <c r="I207" i="8"/>
  <c r="I111" i="8"/>
  <c r="I14" i="8"/>
  <c r="I66" i="8"/>
  <c r="I8" i="8"/>
  <c r="I7" i="8"/>
  <c r="I147" i="8"/>
  <c r="I182" i="8"/>
  <c r="I142" i="8"/>
  <c r="I51" i="8"/>
  <c r="I79" i="8"/>
  <c r="I75" i="8"/>
  <c r="I62" i="8"/>
  <c r="I184" i="8"/>
  <c r="I103" i="8"/>
  <c r="I145" i="8"/>
  <c r="I162" i="8"/>
  <c r="I96" i="8"/>
  <c r="I30" i="8"/>
  <c r="I177" i="8"/>
  <c r="I139" i="8"/>
  <c r="I155" i="8"/>
  <c r="I173" i="8"/>
  <c r="I197" i="8"/>
  <c r="I63" i="8"/>
  <c r="I199" i="8"/>
  <c r="I171" i="8"/>
  <c r="I151" i="8"/>
  <c r="I98" i="8"/>
  <c r="I196" i="8"/>
  <c r="I53" i="8"/>
  <c r="I100" i="8"/>
  <c r="I39" i="8"/>
  <c r="I16" i="8"/>
  <c r="I146" i="8"/>
  <c r="I180" i="8"/>
  <c r="I18" i="8"/>
  <c r="I82" i="8"/>
  <c r="I154" i="8"/>
  <c r="I194" i="8"/>
  <c r="I152" i="8"/>
  <c r="I127" i="8"/>
  <c r="I56" i="8"/>
  <c r="I46" i="8"/>
  <c r="I181" i="8"/>
  <c r="I47" i="8"/>
  <c r="I10" i="8"/>
  <c r="I6" i="8"/>
  <c r="I130" i="8"/>
  <c r="I188" i="8"/>
  <c r="I59" i="8"/>
  <c r="I84" i="8"/>
  <c r="I118" i="8"/>
  <c r="I44" i="8"/>
  <c r="I131" i="8"/>
  <c r="I187" i="8"/>
  <c r="I36" i="8"/>
  <c r="I128" i="8"/>
  <c r="I176" i="8"/>
  <c r="I31" i="8"/>
  <c r="I73" i="8"/>
  <c r="I41" i="8"/>
  <c r="I159" i="8"/>
  <c r="I170" i="8"/>
  <c r="I167" i="8"/>
  <c r="I193" i="8"/>
  <c r="I134" i="8"/>
  <c r="I87" i="8"/>
  <c r="I43" i="8"/>
  <c r="I80" i="8"/>
  <c r="I205" i="8"/>
  <c r="I21" i="8"/>
  <c r="I114" i="8"/>
  <c r="I143" i="8"/>
  <c r="I70" i="8"/>
  <c r="I186" i="8"/>
  <c r="I27" i="8"/>
  <c r="I119" i="8"/>
  <c r="I124" i="8"/>
  <c r="I86" i="8"/>
  <c r="I71" i="8"/>
  <c r="I157" i="8"/>
  <c r="I26" i="8"/>
  <c r="I61" i="8"/>
  <c r="I141" i="8"/>
  <c r="I190" i="8"/>
  <c r="I19" i="8"/>
  <c r="I110" i="8"/>
  <c r="I92" i="8"/>
  <c r="I17" i="8"/>
  <c r="I172" i="8"/>
  <c r="I109" i="8"/>
  <c r="I113" i="8"/>
  <c r="I58" i="8"/>
  <c r="I117" i="8"/>
  <c r="I132" i="8"/>
  <c r="I108" i="8"/>
  <c r="I94" i="8"/>
  <c r="I93" i="8"/>
  <c r="I78" i="8"/>
  <c r="I72" i="8"/>
  <c r="I15" i="8"/>
  <c r="I24" i="8"/>
  <c r="I206" i="8"/>
  <c r="I68" i="8"/>
  <c r="I174" i="8"/>
  <c r="I55" i="8"/>
  <c r="I169" i="8"/>
  <c r="I122" i="8"/>
  <c r="I20" i="8"/>
  <c r="I156" i="8"/>
  <c r="I203" i="8"/>
  <c r="I54" i="8"/>
  <c r="I90" i="8"/>
  <c r="I88" i="8"/>
  <c r="I48" i="8"/>
  <c r="I52" i="8"/>
  <c r="I69" i="8"/>
  <c r="I74" i="8"/>
  <c r="I81" i="8"/>
  <c r="I204" i="8"/>
  <c r="I175" i="8"/>
  <c r="I148" i="8"/>
  <c r="I120" i="8"/>
  <c r="I33" i="8"/>
  <c r="I144" i="8"/>
  <c r="I121" i="8"/>
  <c r="I22" i="8"/>
  <c r="I129" i="8"/>
  <c r="I200" i="8"/>
  <c r="I116" i="8"/>
  <c r="I102" i="8"/>
  <c r="I50" i="8"/>
  <c r="I158" i="8"/>
  <c r="I179" i="8"/>
  <c r="I160" i="8"/>
  <c r="I189" i="8"/>
  <c r="I150" i="8"/>
  <c r="I135" i="8"/>
  <c r="I136" i="8"/>
  <c r="I183" i="8"/>
  <c r="I202" i="8"/>
  <c r="I125" i="8"/>
  <c r="I185" i="8"/>
  <c r="H85" i="8"/>
  <c r="H57" i="8"/>
  <c r="H104" i="8"/>
  <c r="H123" i="8"/>
  <c r="H23" i="8"/>
  <c r="H164" i="8"/>
  <c r="H25" i="8"/>
  <c r="H168" i="8"/>
  <c r="H191" i="8"/>
  <c r="H101" i="8"/>
  <c r="H49" i="8"/>
  <c r="H11" i="8"/>
  <c r="H107" i="8"/>
  <c r="H2" i="8"/>
  <c r="H195" i="8"/>
  <c r="H35" i="8"/>
  <c r="H65" i="8"/>
  <c r="H149" i="8"/>
  <c r="H91" i="8"/>
  <c r="H153" i="8"/>
  <c r="H138" i="8"/>
  <c r="H34" i="8"/>
  <c r="H9" i="8"/>
  <c r="H45" i="8"/>
  <c r="H178" i="8"/>
  <c r="H40" i="8"/>
  <c r="H208" i="8"/>
  <c r="H60" i="8"/>
  <c r="H12" i="8"/>
  <c r="H192" i="8"/>
  <c r="H64" i="8"/>
  <c r="H38" i="8"/>
  <c r="H198" i="8"/>
  <c r="H137" i="8"/>
  <c r="H201" i="8"/>
  <c r="H99" i="8"/>
  <c r="H106" i="8"/>
  <c r="H105" i="8"/>
  <c r="H115" i="8"/>
  <c r="H89" i="8"/>
  <c r="H83" i="8"/>
  <c r="H166" i="8"/>
  <c r="H95" i="8"/>
  <c r="H161" i="8"/>
  <c r="H97" i="8"/>
  <c r="H163" i="8"/>
  <c r="H5" i="8"/>
  <c r="H13" i="8"/>
  <c r="H126" i="8"/>
  <c r="H42" i="8"/>
  <c r="H28" i="8"/>
  <c r="H165" i="8"/>
  <c r="H112" i="8"/>
  <c r="H37" i="8"/>
  <c r="H76" i="8"/>
  <c r="H140" i="8"/>
  <c r="H77" i="8"/>
  <c r="H67" i="8"/>
  <c r="H133" i="8"/>
  <c r="H207" i="8"/>
  <c r="H111" i="8"/>
  <c r="H14" i="8"/>
  <c r="H66" i="8"/>
  <c r="H8" i="8"/>
  <c r="H7" i="8"/>
  <c r="H147" i="8"/>
  <c r="H182" i="8"/>
  <c r="H142" i="8"/>
  <c r="H51" i="8"/>
  <c r="H79" i="8"/>
  <c r="H75" i="8"/>
  <c r="H62" i="8"/>
  <c r="H184" i="8"/>
  <c r="H103" i="8"/>
  <c r="H145" i="8"/>
  <c r="H162" i="8"/>
  <c r="H96" i="8"/>
  <c r="H30" i="8"/>
  <c r="H177" i="8"/>
  <c r="H139" i="8"/>
  <c r="H155" i="8"/>
  <c r="H173" i="8"/>
  <c r="H197" i="8"/>
  <c r="H63" i="8"/>
  <c r="H199" i="8"/>
  <c r="H171" i="8"/>
  <c r="H151" i="8"/>
  <c r="H98" i="8"/>
  <c r="H196" i="8"/>
  <c r="H53" i="8"/>
  <c r="H100" i="8"/>
  <c r="H39" i="8"/>
  <c r="H16" i="8"/>
  <c r="H146" i="8"/>
  <c r="H180" i="8"/>
  <c r="H18" i="8"/>
  <c r="H82" i="8"/>
  <c r="H154" i="8"/>
  <c r="H194" i="8"/>
  <c r="H152" i="8"/>
  <c r="H127" i="8"/>
  <c r="H56" i="8"/>
  <c r="H46" i="8"/>
  <c r="H181" i="8"/>
  <c r="H47" i="8"/>
  <c r="H10" i="8"/>
  <c r="H6" i="8"/>
  <c r="H130" i="8"/>
  <c r="H188" i="8"/>
  <c r="H59" i="8"/>
  <c r="H84" i="8"/>
  <c r="H118" i="8"/>
  <c r="H44" i="8"/>
  <c r="H131" i="8"/>
  <c r="H187" i="8"/>
  <c r="H36" i="8"/>
  <c r="H128" i="8"/>
  <c r="H176" i="8"/>
  <c r="H31" i="8"/>
  <c r="H73" i="8"/>
  <c r="H41" i="8"/>
  <c r="H159" i="8"/>
  <c r="H170" i="8"/>
  <c r="H167" i="8"/>
  <c r="H193" i="8"/>
  <c r="H134" i="8"/>
  <c r="H87" i="8"/>
  <c r="H43" i="8"/>
  <c r="H80" i="8"/>
  <c r="H205" i="8"/>
  <c r="H21" i="8"/>
  <c r="H114" i="8"/>
  <c r="H143" i="8"/>
  <c r="H70" i="8"/>
  <c r="H186" i="8"/>
  <c r="H27" i="8"/>
  <c r="H119" i="8"/>
  <c r="H124" i="8"/>
  <c r="H86" i="8"/>
  <c r="H71" i="8"/>
  <c r="H157" i="8"/>
  <c r="H26" i="8"/>
  <c r="H61" i="8"/>
  <c r="H141" i="8"/>
  <c r="H190" i="8"/>
  <c r="H19" i="8"/>
  <c r="H110" i="8"/>
  <c r="H92" i="8"/>
  <c r="H17" i="8"/>
  <c r="H172" i="8"/>
  <c r="H109" i="8"/>
  <c r="H113" i="8"/>
  <c r="H58" i="8"/>
  <c r="H117" i="8"/>
  <c r="H132" i="8"/>
  <c r="H108" i="8"/>
  <c r="H94" i="8"/>
  <c r="H93" i="8"/>
  <c r="H78" i="8"/>
  <c r="H72" i="8"/>
  <c r="H15" i="8"/>
  <c r="H24" i="8"/>
  <c r="H206" i="8"/>
  <c r="H68" i="8"/>
  <c r="H174" i="8"/>
  <c r="H55" i="8"/>
  <c r="H169" i="8"/>
  <c r="H122" i="8"/>
  <c r="H20" i="8"/>
  <c r="H156" i="8"/>
  <c r="H203" i="8"/>
  <c r="H54" i="8"/>
  <c r="H90" i="8"/>
  <c r="H88" i="8"/>
  <c r="H48" i="8"/>
  <c r="H52" i="8"/>
  <c r="H69" i="8"/>
  <c r="H74" i="8"/>
  <c r="H81" i="8"/>
  <c r="H204" i="8"/>
  <c r="H175" i="8"/>
  <c r="H148" i="8"/>
  <c r="H120" i="8"/>
  <c r="H33" i="8"/>
  <c r="H144" i="8"/>
  <c r="H121" i="8"/>
  <c r="H22" i="8"/>
  <c r="H129" i="8"/>
  <c r="H200" i="8"/>
  <c r="H116" i="8"/>
  <c r="H102" i="8"/>
  <c r="H50" i="8"/>
  <c r="H158" i="8"/>
  <c r="H179" i="8"/>
  <c r="H160" i="8"/>
  <c r="H189" i="8"/>
  <c r="H150" i="8"/>
  <c r="H135" i="8"/>
  <c r="H136" i="8"/>
  <c r="H183" i="8"/>
  <c r="H202" i="8"/>
  <c r="H125" i="8"/>
  <c r="H185" i="8"/>
  <c r="H32" i="8"/>
  <c r="I32" i="8"/>
</calcChain>
</file>

<file path=xl/sharedStrings.xml><?xml version="1.0" encoding="utf-8"?>
<sst xmlns="http://schemas.openxmlformats.org/spreadsheetml/2006/main" count="626" uniqueCount="283">
  <si>
    <t>Fasta headers</t>
  </si>
  <si>
    <t>iBAQ C1</t>
  </si>
  <si>
    <t>iBAQ C2</t>
  </si>
  <si>
    <t>iBAQ C3</t>
  </si>
  <si>
    <t>iBAQ D1</t>
  </si>
  <si>
    <t>iBAQ D2</t>
  </si>
  <si>
    <t>iBAQ D3</t>
  </si>
  <si>
    <t>iBAQ NC1</t>
  </si>
  <si>
    <t>iBAQ NC2</t>
  </si>
  <si>
    <t>iBAQ ND1</t>
  </si>
  <si>
    <t>iBAQ ND2</t>
  </si>
  <si>
    <t>iBAQ ND3</t>
  </si>
  <si>
    <t>iBAQ NT1</t>
  </si>
  <si>
    <t>iBAQ NT2</t>
  </si>
  <si>
    <t>iBAQ NT3</t>
  </si>
  <si>
    <t>iBAQ T1</t>
  </si>
  <si>
    <t>iBAQ T2</t>
  </si>
  <si>
    <t>iBAQ T3</t>
  </si>
  <si>
    <t>&gt;AT4G34260.1 | Symbols: FUC95A | 1,2-alpha-L-fucosidases | chr4:16398130-16401591 FORWARD LENGTH=843</t>
  </si>
  <si>
    <t>&gt;AT3G12740.1 | Symbols: ALIS1 | ALA-interacting subunit 1 | chr3:4049739-4051561 FORWARD LENGTH=350</t>
  </si>
  <si>
    <t>&gt;AT5G60360.1 | Symbols: SAG2, AALP, ALP | aleurain-like protease | chr5:24280044-24282152 FORWARD LENGTH=358</t>
  </si>
  <si>
    <t>&gt;AT3G52720.1 | Symbols: CAH1, ATACA1, ACA1 | alpha carbonic anhydrase 1 | chr3:19538804-19541116 REVERSE LENGTH=284</t>
  </si>
  <si>
    <t>&gt;AT1G67830.1 | Symbols: ATFXG1, FXG1 | alpha-fucosidase 1 | chr1:25431705-25432972 REVERSE LENGTH=372</t>
  </si>
  <si>
    <t>&gt;AT3G10740.1 | Symbols: ASD1, ARAF1, ARAF, ATASD1 | alpha-L-arabinofuranosidase 1 | chr3:3361031-3364573 REVERSE LENGTH=678</t>
  </si>
  <si>
    <t>&gt;AT5G13690.1 | Symbols: CYL1, NAGLU | alpha-N-acetylglucosaminidase family / NAGLU family | chr5:4415808-4420159 FORWARD LENGTH=806</t>
  </si>
  <si>
    <t>&gt;AT1G68560.1 | Symbols: ATXYL1, XYL1, TRG1 | alpha-xylosidase 1 | chr1:25734435-25737897 REVERSE LENGTH=915</t>
  </si>
  <si>
    <t>&gt;AT1G28290.1 | Symbols: AGP31 | arabinogalactan protein 31 | chr1:9889331-9890843 REVERSE LENGTH=359</t>
  </si>
  <si>
    <t>&gt;AT5G19550.1 | Symbols: ASP2, AAT2 | aspartate aminotransferase 2 | chr5:6598201-6601597 FORWARD LENGTH=405</t>
  </si>
  <si>
    <t>&gt;ATCG00470.1 | Symbols: ATPE | ATP synthase epsilon chain | chrC:52265-52663 REVERSE LENGTH=132</t>
  </si>
  <si>
    <t>&gt;ATCG00480.1 | Symbols: ATPB, PB | ATP synthase subunit beta | chrC:52660-54156 REVERSE LENGTH=498</t>
  </si>
  <si>
    <t>&gt;AT3G07390.1 | Symbols: AIR12 | auxin-responsive family protein | chr3:2365452-2366273 FORWARD LENGTH=273</t>
  </si>
  <si>
    <t>&gt;AT5G48380.1 | Symbols: BIR1 | BAK1-interacting receptor-like kinase 1 | chr5:19604584-19606532 REVERSE LENGTH=620</t>
  </si>
  <si>
    <t>&gt;AT5G52060.1 | Symbols: ATBAG1, BAG1 | BCL-2-associated athanogene 1 | chr5:21152449-21153741 REVERSE LENGTH=342</t>
  </si>
  <si>
    <t xml:space="preserve">&gt;AT2G01310.1 | Symbols:  | BEST Arabidopsis thaliana protein match is: cyclin-dependent protein kinase 3;2 (TAIR:AT1G47210.1); Has 37 Blast hits to 37 proteins in 6 species: Archae - 0; Bacteria - 0; Metazoa - 0; Fungi - 0; Plants - 37; Viruses - 0; Other </t>
  </si>
  <si>
    <t xml:space="preserve">&gt;AT5G11700.2 | Symbols:  | BEST Arabidopsis thaliana protein match is: glycine-rich protein (TAIR:AT4G32920.3); Has 8203 Blast hits to 3102 proteins in 389 species: Archae - 3; Bacteria - 5624; Metazoa - 852; Fungi - 139; Plants - 704; Viruses - 77; Other </t>
  </si>
  <si>
    <t>&gt;AT2G32810.1 | Symbols: BGAL9 | beta galactosidase 9 | chr2:13919410-13925325 REVERSE LENGTH=887</t>
  </si>
  <si>
    <t>&gt;AT2G44450.1 | Symbols: BGLU15 | beta glucosidase 15 | chr2:18340966-18343744 FORWARD LENGTH=506</t>
  </si>
  <si>
    <t>&gt;AT3G60130.1 | Symbols: BGLU16 | beta glucosidase 16 | chr3:22210343-22213650 FORWARD LENGTH=514</t>
  </si>
  <si>
    <t>&gt;AT1G52400.1 | Symbols: BGL1, BGLU18, ATBG1 | beta glucosidase 18 | chr1:19515250-19517930 FORWARD LENGTH=528</t>
  </si>
  <si>
    <t>&gt;AT1G47600.1 | Symbols: BGLU34, TGG4 | beta glucosidase 34 | chr1:17491771-17494589 FORWARD LENGTH=511</t>
  </si>
  <si>
    <t>&gt;AT1G51470.1 | Symbols: BGLU35, TGG5 | beta glucosidase 35 | chr1:19087424-19090248 FORWARD LENGTH=511</t>
  </si>
  <si>
    <t>&gt;AT5G64570.1 | Symbols: XYL4, ATBXL4 | beta-D-xylosidase 4 | chr5:25810227-25813309 REVERSE LENGTH=784</t>
  </si>
  <si>
    <t>&gt;AT1G55120.1 | Symbols: ATFRUCT5, AtcwINV3, FRUCT5 | beta-fructofuranosidase 5 | chr1:20566617-20569165 FORWARD LENGTH=594</t>
  </si>
  <si>
    <t>&gt;AT5G63810.1 | Symbols: BGAL10 | beta-galactosidase 10 | chr5:25537242-25541315 FORWARD LENGTH=741</t>
  </si>
  <si>
    <t>&gt;AT2G28470.1 | Symbols: BGAL8 | beta-galactosidase 8 | chr2:12169047-12173164 REVERSE LENGTH=852</t>
  </si>
  <si>
    <t>&gt;AT1G65590.1 | Symbols: HEXO3, ATHEX1 | beta-hexosaminidase 3 | chr1:24385996-24390989 FORWARD LENGTH=535</t>
  </si>
  <si>
    <t>&gt;AT4G33430.1 | Symbols: BAK1, RKS10, SERK3, ELG, ATSERK3, ATBAK1 | BRI1-associated receptor kinase | chr4:16086654-16090288 REVERSE LENGTH=615</t>
  </si>
  <si>
    <t>&gt;AT3G18080.1 | Symbols: BGLU44 | B-S glucosidase 44 | chr3:6191586-6194124 FORWARD LENGTH=512;&gt;AT3G18070.1 | Symbols: BGLU43 | beta glucosidase 43 | chr3:6187294-6189947 FORWARD LENGTH=501</t>
  </si>
  <si>
    <t>&gt;AT4G08810.1 | Symbols: SUB1 | calcium ion binding | chr4:5616204-5617862 REVERSE LENGTH=552</t>
  </si>
  <si>
    <t>&gt;AT5G37780.1 | Symbols: CAM1, TCH1, ACAM-1 | calmodulin 1 | chr5:15004769-15006117 REVERSE LENGTH=149;&gt;AT1G66410.1 | Symbols: CAM4, ACAM-4 | calmodulin 4 | chr1:24774431-24775785 REVERSE LENGTH=149</t>
  </si>
  <si>
    <t>&gt;AT1G56340.1 | Symbols: CRT1, CRT1a, AtCRT1a | calreticulin 1a | chr1:21090059-21092630 REVERSE LENGTH=425</t>
  </si>
  <si>
    <t>&gt;AT1G09210.1 | Symbols: CRT1b, AtCRT1b | calreticulin 1b | chr1:2973217-2976655 REVERSE LENGTH=424</t>
  </si>
  <si>
    <t>&gt;AT1G74790.1 | Symbols:  | catalytics | chr1:28098912-28101673 FORWARD LENGTH=695</t>
  </si>
  <si>
    <t>&gt;AT3G21630.1 | Symbols: CERK1, LYSM RLK1 | chitin elicitor receptor kinase 1 | chr3:7615543-7618530 REVERSE LENGTH=617</t>
  </si>
  <si>
    <t>&gt;AT1G29930.1 | Symbols: CAB1, AB140, CAB140, LHCB1.3 | chlorophyll A/B binding protein 1 | chr1:10478071-10478874 FORWARD LENGTH=267;&gt;AT1G29910.1 | Symbols: CAB3, AB180, LHCB1.2 | chlorophyll A/B binding protein 3 | chr1:10472443-10473246 REVERSE LENGTH=26</t>
  </si>
  <si>
    <t>&gt;AT3G11130.1 | Symbols:  | Clathrin, heavy chain | chr3:3482575-3491667 REVERSE LENGTH=1705</t>
  </si>
  <si>
    <t>&gt;AT3G16860.1 | Symbols: COBL8 | COBRA-like protein 8 precursor | chr3:5759643-5762104 REVERSE LENGTH=653</t>
  </si>
  <si>
    <t>&gt;AT4G16120.1 | Symbols: ATSEB1, COBL7, SEB1 | COBRA-like protein-7 precursor | chr4:9116591-9119138 REVERSE LENGTH=661</t>
  </si>
  <si>
    <t>&gt;AT4G14746.1 | Symbols:  | CONTAINS InterPro DOMAIN/s: EGF-like (InterPro:IPR006210); Has 259 Blast hits to 234 proteins in 55 species: Archae - 0; Bacteria - 0; Metazoa - 184; Fungi - 0; Plants - 69; Viruses - 0; Other Eukaryotes - 6 (source: NCBI BLink).</t>
  </si>
  <si>
    <t>&gt;AT1G78830.1 | Symbols:  | Curculin-like (mannose-binding) lectin family protein | chr1:29637141-29638508 REVERSE LENGTH=455</t>
  </si>
  <si>
    <t>&gt;AT4G23220.1 | Symbols: CRK14 | cysteine-rich RLK (RECEPTOR-like protein kinase) 14 | chr4:12154091-12157091 REVERSE LENGTH=728</t>
  </si>
  <si>
    <t>&gt;AT1G70520.1 | Symbols: CRK2 | cysteine-rich RLK (RECEPTOR-like protein kinase) 2 | chr1:26584888-26587334 REVERSE LENGTH=649</t>
  </si>
  <si>
    <t>&gt;AT4G05200.1 | Symbols: CRK25 | cysteine-rich RLK (RECEPTOR-like protein kinase) 25 | chr4:2679793-2682309 REVERSE LENGTH=675</t>
  </si>
  <si>
    <t>&gt;AT4G21410.1 | Symbols: CRK29 | cysteine-rich RLK (RECEPTOR-like protein kinase) 29 | chr4:11402463-11405025 REVERSE LENGTH=679</t>
  </si>
  <si>
    <t>&gt;AT1G70530.1 | Symbols: CRK3 | cysteine-rich RLK (RECEPTOR-like protein kinase) 3 | chr1:26588750-26591379 REVERSE LENGTH=646</t>
  </si>
  <si>
    <t>&gt;AT4G04570.1 | Symbols: CRK40 | cysteine-rich RLK (RECEPTOR-like protein kinase) 40 | chr4:2290045-2292717 FORWARD LENGTH=654</t>
  </si>
  <si>
    <t>&gt;AT3G07570.1 | Symbols:  | Cytochrome b561/ferric reductase transmembrane with DOMON related domain | chr3:2418205-2420206 REVERSE LENGTH=369</t>
  </si>
  <si>
    <t>&gt;AT3G09090.1 | Symbols: DEX1 | defective in exine formation protein (DEX1) | chr3:2782912-2787552 REVERSE LENGTH=896</t>
  </si>
  <si>
    <t>&gt;AT1G19570.1 | Symbols: DHAR1, ATDHAR1, DHAR5 | dehydroascorbate reductase | chr1:6773462-6774413 REVERSE LENGTH=213</t>
  </si>
  <si>
    <t>&gt;AT1G25570.1 | Symbols:  | Di-glucose binding protein with Leucine-rich repeat domain | chr1:8992183-8995430 REVERSE LENGTH=628</t>
  </si>
  <si>
    <t>&gt;AT2G34930.1 | Symbols:  | disease resistance family protein / LRR family protein | chr2:14737169-14739886 REVERSE LENGTH=905</t>
  </si>
  <si>
    <t>&gt;AT1G78820.1 | Symbols:  | D-mannose binding lectin protein with Apple-like carbohydrate-binding domain | chr1:29634401-29635768 REVERSE LENGTH=455</t>
  </si>
  <si>
    <t>&gt;AT3G15950.1 | Symbols: NAI2 | DNA topoisomerase-related | chr3:5397783-5402610 REVERSE LENGTH=772</t>
  </si>
  <si>
    <t>&gt;AT1G21680.1 | Symbols:  | DPP6 N-terminal domain-like protein | chr1:7613028-7615148 FORWARD LENGTH=706</t>
  </si>
  <si>
    <t>&gt;AT2G25060.1 | Symbols: ENODL14, AtENODL14 | early nodulin-like protein 14 | chr2:10662308-10662930 FORWARD LENGTH=182</t>
  </si>
  <si>
    <t>&gt;AT3G01070.1 | Symbols: ENODL16, AtENODL16 | early nodulin-like protein 16 | chr3:19659-20444 FORWARD LENGTH=167</t>
  </si>
  <si>
    <t>&gt;AT5G15350.1 | Symbols: ENODL17, AtENODL17 | early nodulin-like protein 17 | chr5:4985184-4986154 REVERSE LENGTH=172</t>
  </si>
  <si>
    <t>&gt;AT4G12880.1 | Symbols: ENODL19, AtENODL19 | early nodulin-like protein 19 | chr4:7544572-7545226 REVERSE LENGTH=141</t>
  </si>
  <si>
    <t>&gt;AT3G20570.1 | Symbols: ENODL9, AtENODL9 | early nodulin-like protein 9 | chr3:7186754-7187453 REVERSE LENGTH=203</t>
  </si>
  <si>
    <t>&gt;AT5G20480.1 | Symbols: EFR | EF-TU receptor | chr5:6922497-6925679 FORWARD LENGTH=1031</t>
  </si>
  <si>
    <t>&gt;AT4G02980.1 | Symbols: ABP1, ABP | endoplasmic reticulum auxin binding protein 1 | chr4:1319902-1321449 REVERSE LENGTH=198</t>
  </si>
  <si>
    <t>&gt;AT2G38960.2 | Symbols: AERO2, ERO2 | endoplasmic reticulum oxidoreductins 2 | chr2:16265455-16267792 FORWARD LENGTH=478;&gt;AT1G72280.1 | Symbols: AERO1, ERO1 | endoplasmic reticulum oxidoreductins 1 | chr1:27212039-27214506 REVERSE LENGTH=469</t>
  </si>
  <si>
    <t>&gt;AT1G36050.1 | Symbols:  | Endoplasmic reticulum vesicle transporter protein | chr1:13450467-13453683 FORWARD LENGTH=489</t>
  </si>
  <si>
    <t>&gt;AT4G16210.1 | Symbols: ECHIA, E-COAH-2 | enoyl-CoA hydratase/isomerase A | chr4:9176864-9177978 REVERSE LENGTH=265</t>
  </si>
  <si>
    <t>&gt;AT3G14210.1 | Symbols: ESM1 | epithiospecifier modifier 1 | chr3:4729886-4731562 FORWARD LENGTH=392</t>
  </si>
  <si>
    <t>&gt;AT1G11960.1 | Symbols:  | ERD (early-responsive to dehydration stress) family protein | chr1:4039871-4043143 REVERSE LENGTH=771</t>
  </si>
  <si>
    <t>&gt;AT5G51550.1 | Symbols: EXL3 | EXORDIUM like 3 | chr5:20939793-20940806 REVERSE LENGTH=337</t>
  </si>
  <si>
    <t>&gt;AT3G45970.1 | Symbols: ATEXLA1, EXPL1, ATEXPL1, ATHEXP BETA 2.1, EXLA1 | expansin-like A1 | chr3:16896238-16897189 FORWARD LENGTH=265</t>
  </si>
  <si>
    <t>&gt;AT5G63910.1 | Symbols: FCLY | farnesylcysteine lyase | chr5:25572053-25574077 REVERSE LENGTH=500</t>
  </si>
  <si>
    <t>&gt;AT5G55730.1 | Symbols: FLA1 | FASCICLIN-like arabinogalactan 1 | chr5:22558375-22560392 REVERSE LENGTH=424</t>
  </si>
  <si>
    <t>&gt;AT5G44130.1 | Symbols: FLA13 | FASCICLIN-like arabinogalactan protein 13 precursor | chr5:17761128-17761871 FORWARD LENGTH=247</t>
  </si>
  <si>
    <t>&gt;AT2G45470.1 | Symbols: FLA8, AGP8 | FASCICLIN-like arabinogalactan protein 8 | chr2:18742797-18744059 REVERSE LENGTH=420</t>
  </si>
  <si>
    <t>&gt;AT3G60900.1 | Symbols: FLA10 | FASCICLIN-like arabinogalactan-protein 10 | chr3:22499573-22500841 REVERSE LENGTH=422</t>
  </si>
  <si>
    <t>&gt;AT2G04780.1 | Symbols: FLA7 | FASCICLIN-like arabinoogalactan 7 | chr2:1677488-1678252 FORWARD LENGTH=254</t>
  </si>
  <si>
    <t>&gt;AT1G03870.1 | Symbols: FLA9 | FASCICLIN-like arabinoogalactan 9 | chr1:982625-983368 REVERSE LENGTH=247</t>
  </si>
  <si>
    <t>&gt;AT1G02180.1 | Symbols:  | ferredoxin-related | chr1:413619-414505 REVERSE LENGTH=226</t>
  </si>
  <si>
    <t>&gt;AT3G19280.1 | Symbols: FUT11, ATFUT11, FUCT1, FUCTA | fucosyltransferase 11 | chr3:6681409-6683801 REVERSE LENGTH=501</t>
  </si>
  <si>
    <t>&gt;AT2G15390.1 | Symbols: FUT4, atfut4 | fucosyltransferase 4 | chr2:6709345-6710856 REVERSE LENGTH=503</t>
  </si>
  <si>
    <t>&gt;AT2G38650.1 | Symbols: GAUT7, LGT7 | galacturonosyltransferase 7 | chr2:16161856-16165523 REVERSE LENGTH=619</t>
  </si>
  <si>
    <t>&gt;AT3G02350.1 | Symbols: GAUT9 | galacturonosyltransferase 9 | chr3:479248-481178 FORWARD LENGTH=561</t>
  </si>
  <si>
    <t>&gt;AT1G78680.1 | Symbols: ATGGH2, GGH2 | gamma-glutamyl hydrolase 2 | chr1:29593933-29596037 FORWARD LENGTH=347</t>
  </si>
  <si>
    <t>&gt;AT4G39640.1 | Symbols: GGT1 | gamma-glutamyl transpeptidase 1 | chr4:18400608-18402861 FORWARD LENGTH=572</t>
  </si>
  <si>
    <t>&gt;AT5G20630.1 | Symbols: GLP3, GLP3A, GLP3B, ATGER3, GER3 | germin 3 | chr5:6975315-6975950 REVERSE LENGTH=211</t>
  </si>
  <si>
    <t>&gt;AT3G62020.2 | Symbols: GLP10 | germin-like protein 10 | chr3:22971443-22972018 REVERSE LENGTH=191</t>
  </si>
  <si>
    <t>&gt;AT1G02335.1 | Symbols: GL22 | germin-like protein subfamily 2 member 2 precursor | chr1:463979-464876 REVERSE LENGTH=219;&gt;AT1G09560.1 | Symbols: GLP5 | germin-like protein 5 | chr1:3093896-3094639 FORWARD LENGTH=219</t>
  </si>
  <si>
    <t>&gt;AT1G67490.1 | Symbols: GCS1, KNF | glucosidase 1 | chr1:25280633-25286581 REVERSE LENGTH=852</t>
  </si>
  <si>
    <t>&gt;AT5G25980.1 | Symbols: TGG2, BGLU37 | glucoside glucohydrolase 2 | chr5:9072730-9075143 FORWARD LENGTH=467</t>
  </si>
  <si>
    <t>&gt;AT5G07830.1 | Symbols: AtGUS2, GUS2 | glucuronidase 2 | chr5:2504168-2506567 FORWARD LENGTH=543</t>
  </si>
  <si>
    <t>&gt;AT5G34940.1 | Symbols: AtGUS3, GUS3 | glucuronidase 3 | chr5:13235912-13237799 REVERSE LENGTH=401</t>
  </si>
  <si>
    <t>&gt;AT3G26650.1 | Symbols: GAPA, GAPA-1 | glyceraldehyde 3-phosphate dehydrogenase A subunit | chr3:9795226-9796848 FORWARD LENGTH=396</t>
  </si>
  <si>
    <t>&gt;AT1G42970.1 | Symbols: GAPB | glyceraldehyde-3-phosphate dehydrogenase B subunit | chr1:16127552-16129584 FORWARD LENGTH=447</t>
  </si>
  <si>
    <t>&gt;AT1G54860.1 | Symbols:  | Glycoprotein membrane precursor GPI-anchored | chr1:20457522-20458434 REVERSE LENGTH=200</t>
  </si>
  <si>
    <t>&gt;AT5G49720.1 | Symbols: ATGH9A1, TSD1, DEC, KOR, RSW2, IRX2, KOR1, GH9A1 | glycosyl hydrolase 9A1 | chr5:20197765-20200168 REVERSE LENGTH=621</t>
  </si>
  <si>
    <t>&gt;AT3G26720.1 | Symbols:  | Glycosyl hydrolase family 38 protein | chr3:9816707-9823056 FORWARD LENGTH=1019</t>
  </si>
  <si>
    <t>&gt;AT1G27950.1 | Symbols: LTPG1 | glycosylphosphatidylinositol-anchored lipid protein transfer 1 | chr1:9740740-9741991 FORWARD LENGTH=193</t>
  </si>
  <si>
    <t>&gt;AT5G62220.1 | Symbols: ATGT18, GT18 | glycosyltransferase 18 | chr5:24988456-24990009 REVERSE LENGTH=517</t>
  </si>
  <si>
    <t>&gt;AT1G28440.1 | Symbols: HSL1 | HAESA-like 1 | chr1:9996914-10000171 FORWARD LENGTH=996</t>
  </si>
  <si>
    <t>&gt;AT3G07770.1 | Symbols: Hsp89.1, AtHsp90.6, AtHsp90-6 | HEAT SHOCK PROTEIN 89.1 | chr3:2479611-2483970 FORWARD LENGTH=799</t>
  </si>
  <si>
    <t>&gt;AT1G30570.1 | Symbols: HERK2 | hercules receptor kinase 2 | chr1:10828933-10831482 FORWARD LENGTH=849</t>
  </si>
  <si>
    <t>&gt;AT5G62630.1 | Symbols: HIPL2 | hipl2 protein precursor | chr5:25143719-25146390 REVERSE LENGTH=696</t>
  </si>
  <si>
    <t>&gt;AT1G09870.1 | Symbols:  | histidine acid phosphatase family protein | chr1:3205817-3208444 FORWARD LENGTH=487</t>
  </si>
  <si>
    <t>&gt;AT5G22880.1 | Symbols: H2B, HTB2 | histone B2 | chr5:7652130-7652567 REVERSE LENGTH=145</t>
  </si>
  <si>
    <t>&gt;AT3G51740.1 | Symbols: IMK2 | inflorescence meristem receptor-like kinase 2 | chr3:19189248-19191842 FORWARD LENGTH=836</t>
  </si>
  <si>
    <t>&gt;AT5G35080.1 | Symbols:  | INVOLVED IN: biological_process unknown; LOCATED IN: endomembrane system; EXPRESSED IN: 22 plant structures; EXPRESSED DURING: 13 growth stages; CONTAINS InterPro DOMAIN/s: Mannose-6-phosphate receptor, binding (InterPro:IPR00901</t>
  </si>
  <si>
    <t>&gt;AT3G44330.1 | Symbols:  | INVOLVED IN: protein processing; LOCATED IN: mitochondrion, endoplasmic reticulum, plasma membrane, vacuole; EXPRESSED IN: 25 plant structures; EXPRESSED DURING: 13 growth stages; CONTAINS InterPro DOMAIN/s: Nicalin (InterPro:IPR</t>
  </si>
  <si>
    <t>&gt;AT1G73260.1 | Symbols: ATKTI1, KTI1 | kunitz trypsin inhibitor 1 | chr1:27547410-27548057 REVERSE LENGTH=215</t>
  </si>
  <si>
    <t>&gt;AT5G03260.1 | Symbols: LAC11 | laccase 11 | chr5:777198-779338 REVERSE LENGTH=557</t>
  </si>
  <si>
    <t>&gt;AT2G30210.1 | Symbols: LAC3 | laccase 3 | chr2:12887735-12889827 REVERSE LENGTH=570</t>
  </si>
  <si>
    <t>&gt;AT3G09220.1 | Symbols: LAC7 | laccase 7 | chr3:2827434-2830477 REVERSE LENGTH=567</t>
  </si>
  <si>
    <t>&gt;AT1G04410.1 | Symbols:  | Lactate/malate dehydrogenase family protein | chr1:1189418-1191267 REVERSE LENGTH=332</t>
  </si>
  <si>
    <t>&gt;AT1G10850.1 | Symbols:  | Leucine-rich repeat protein kinase family protein | chr1:3612228-3614343 FORWARD LENGTH=663</t>
  </si>
  <si>
    <t>&gt;AT4G10340.1 | Symbols: LHCB5 | light harvesting complex of photosystem II 5 | chr4:6408200-6409496 FORWARD LENGTH=280</t>
  </si>
  <si>
    <t>&gt;AT3G47470.1 | Symbols: LHCA4, CAB4 | light-harvesting chlorophyll-protein complex I subunit A4 | chr3:17493622-17494773 REVERSE LENGTH=251</t>
  </si>
  <si>
    <t>&gt;AT1G21670.1 | Symbols:  | LOCATED IN: cell wall, plant-type cell wall; EXPRESSED IN: 23 plant structures; EXPRESSED DURING: 14 growth stages; CONTAINS InterPro DOMAIN/s: WD40-like Beta Propeller (InterPro:IPR011659), Six-bladed beta-propeller, TolB-like (</t>
  </si>
  <si>
    <t>&gt;AT2G17120.1 | Symbols: LYM2 | lysm domain GPI-anchored protein 2 precursor | chr2:7459156-7460648 FORWARD LENGTH=350</t>
  </si>
  <si>
    <t>&gt;AT1G08660.1 | Symbols: MGP2 | MALE GAMETOPHYTE DEFECTIVE 2 | chr1:2757116-2759677 REVERSE LENGTH=474</t>
  </si>
  <si>
    <t>&gt;AT4G37300.1 | Symbols: MEE59 | maternal effect embryo arrest 59 | chr4:17554805-17555498 FORWARD LENGTH=173</t>
  </si>
  <si>
    <t>&gt;AT1G59970.1 | Symbols:  | Matrixin family protein | chr1:22073601-22074683 FORWARD LENGTH=360</t>
  </si>
  <si>
    <t>&gt;AT3G56310.2 | Symbols:  | Melibiase family protein | chr3:20882886-20885745 FORWARD LENGTH=413</t>
  </si>
  <si>
    <t>&gt;AT4G14965.1 | Symbols: AtMAPR4, MAPR4 | membrane-associated progesterone binding protein 4 | chr4:8551356-8553368 FORWARD LENGTH=245</t>
  </si>
  <si>
    <t>&gt;AT1G79340.1 | Symbols: AtMC4, MC4 | metacaspase 4 | chr1:29842849-29844368 FORWARD LENGTH=418</t>
  </si>
  <si>
    <t>&gt;AT1G52030.2 | Symbols: MBP2, MBP1.2, F-ATMBP | myrosinase-binding protein 2 | chr1:19346090-19348282 REVERSE LENGTH=642</t>
  </si>
  <si>
    <t>&gt;AT3G11650.1 | Symbols: NHL2 | NDR1/HIN1-like 2 | chr3:3676264-3676986 REVERSE LENGTH=240</t>
  </si>
  <si>
    <t>&gt;AT5G06320.1 | Symbols: NHL3 | NDR1/HIN1-like 3 | chr5:1931016-1931711 REVERSE LENGTH=231</t>
  </si>
  <si>
    <t>&gt;AT1G07230.1 | Symbols: NPC1 | non-specific phospholipase C1 | chr1:2220509-2222778 REVERSE LENGTH=533</t>
  </si>
  <si>
    <t>&gt;AT1G66250.1 | Symbols:  | O-Glycosyl hydrolases family 17 protein | chr1:24693063-24695416 FORWARD LENGTH=505</t>
  </si>
  <si>
    <t>&gt;AT3G06300.1 | Symbols: AT-P4H-2 | P4H isoform 2 | chr3:1907744-1909675 FORWARD LENGTH=299</t>
  </si>
  <si>
    <t>&gt;AT1G21750.1 | Symbols: ATPDIL1-1, ATPDI5, PDI5, PDIL1-1 | PDI-like 1-1 | chr1:7645767-7648514 FORWARD LENGTH=501</t>
  </si>
  <si>
    <t>&gt;AT1G77510.1 | Symbols: ATPDIL1-2, PDI6, ATPDI6, PDIL1-2 | PDI-like 1-2 | chr1:29126742-29129433 FORWARD LENGTH=508</t>
  </si>
  <si>
    <t>&gt;AT3G54960.1 | Symbols: ATPDIL1-3, PDI1, ATPDI1, PDIL1-3 | PDI-like 1-3 | chr3:20363514-20366822 REVERSE LENGTH=579</t>
  </si>
  <si>
    <t>&gt;AT5G60640.1 | Symbols: ATPDIL1-4, PDI2, ATPDI2, PDIL1-4 | PDI-like 1-4 | chr5:24371141-24373993 REVERSE LENGTH=597</t>
  </si>
  <si>
    <t>&gt;AT3G16110.1 | Symbols: ATPDIL1-6, ATPDI4, PDI4, PDIL1-6 | PDI-like 1-6 | chr3:5460955-5463666 REVERSE LENGTH=534</t>
  </si>
  <si>
    <t>&gt;AT3G20560.1 | Symbols: ATPDIL5-3, PDI12, ATPDI12, PDIL5-3 | PDI-like 5-3 | chr3:7182182-7186390 FORWARD LENGTH=483</t>
  </si>
  <si>
    <t>&gt;AT4G27080.1 | Symbols: ATPDIL5-4, ATPDI7, PDI7, PDIL5-4 | PDI-like 5-4 | chr4:13589156-13593335 FORWARD LENGTH=480</t>
  </si>
  <si>
    <t>&gt;AT1G53840.1 | Symbols: ATPME1, PME1 | pectin methylesterase 1 | chr1:20101533-20103458 FORWARD LENGTH=586</t>
  </si>
  <si>
    <t>&gt;AT3G14310.1 | Symbols: ATPME3, PME3 | pectin methylesterase 3 | chr3:4772214-4775095 REVERSE LENGTH=592</t>
  </si>
  <si>
    <t>&gt;AT4G33220.1 | Symbols: PME44, ATPME44 | pectin methylesterase 44 | chr4:16022506-16026130 FORWARD LENGTH=525</t>
  </si>
  <si>
    <t>&gt;AT1G73080.1 | Symbols: PEPR1, ATPEPR1 | PEP1 receptor 1 | chr1:27484513-27488021 FORWARD LENGTH=1123</t>
  </si>
  <si>
    <t>&gt;AT2G18030.2 | Symbols:  | Peptide methionine sulfoxide reductase family protein | chr2:7840207-7841206 FORWARD LENGTH=192</t>
  </si>
  <si>
    <t>&gt;AT3G14920.1 | Symbols:  | Peptide-N4-(N-acetyl-beta-glucosaminyl)asparagine amidase A protein | chr3:5018275-5020104 FORWARD LENGTH=609</t>
  </si>
  <si>
    <t>&gt;AT1G77630.1 | Symbols:  | Peptidoglycan-binding LysM domain-containing protein | chr1:29173726-29175387 FORWARD LENGTH=423</t>
  </si>
  <si>
    <t>&gt;AT3G49120.1 | Symbols: ATPERX34, PERX34, PRXCB, ATPCB, PRX34 | peroxidase CB | chr3:18207819-18210041 FORWARD LENGTH=353</t>
  </si>
  <si>
    <t>&gt;AT2G39480.1 | Symbols: PGP6 | P-glycoprotein 6 | chr2:16478249-16484827 REVERSE LENGTH=1407</t>
  </si>
  <si>
    <t>&gt;AT1G79550.1 | Symbols: PGK | phosphoglycerate kinase | chr1:29924347-29926295 REVERSE LENGTH=401</t>
  </si>
  <si>
    <t>&gt;AT1G09780.1 | Symbols:  | Phosphoglycerate mutase, 2,3-bisphosphoglycerate-independent | chr1:3165550-3167812 REVERSE LENGTH=557</t>
  </si>
  <si>
    <t>&gt;AT5G13640.1 | Symbols: ATPDAT, PDAT, PDAT1 | phospholipid:diacylglycerol acyltransferase | chr5:4393529-4397213 FORWARD LENGTH=671</t>
  </si>
  <si>
    <t>&gt;AT1G32060.1 | Symbols: PRK | phosphoribulokinase | chr1:11532668-11534406 FORWARD LENGTH=395</t>
  </si>
  <si>
    <t>&gt;AT1G61520.1 | Symbols: LHCA3 | photosystem I light harvesting complex gene 3 | chr1:22700152-22701149 FORWARD LENGTH=273</t>
  </si>
  <si>
    <t>&gt;AT4G02770.1 | Symbols: PSAD-1 | photosystem I subunit D-1 | chr4:1229247-1229873 REVERSE LENGTH=208;&gt;AT1G03130.1 | Symbols: PSAD-2 | photosystem I subunit D-2 | chr1:753528-754142 REVERSE LENGTH=204</t>
  </si>
  <si>
    <t>&gt;ATCG00680.1 | Symbols: PSBB | photosystem II reaction center protein B | chrC:72371-73897 FORWARD LENGTH=508</t>
  </si>
  <si>
    <t>&gt;AT1G06680.1 | Symbols: PSBP-1, OEE2, PSII-P, OE23 | photosystem II subunit P-1 | chr1:2047940-2049186 FORWARD LENGTH=263</t>
  </si>
  <si>
    <t>&gt;AT5G21105.1 | Symbols:  | Plant L-ascorbate oxidase | chr5:7172727-7177409 FORWARD LENGTH=588</t>
  </si>
  <si>
    <t>&gt;AT5G37660.1 | Symbols: PDLP7 | plasmodesmata-located protein 7 | chr5:14959842-14961379 FORWARD LENGTH=288</t>
  </si>
  <si>
    <t>&gt;AT4G26690.1 | Symbols: SHV3, MRH5, GPDL2 | PLC-like phosphodiesterase family protein | chr4:13456793-13459890 REVERSE LENGTH=759</t>
  </si>
  <si>
    <t>&gt;AT5G06860.1 | Symbols: PGIP1, ATPGIP1 | polygalacturonase inhibiting protein 1 | chr5:2132373-2133434 FORWARD LENGTH=330</t>
  </si>
  <si>
    <t>&gt;AT5G06870.1 | Symbols: PGIP2, ATPGIP2 | polygalacturonase inhibiting protein 2 | chr5:2133941-2135016 FORWARD LENGTH=330</t>
  </si>
  <si>
    <t>&gt;AT1G51840.1 | Symbols:  | protein kinase-related | chr1:19249449-19250150 REVERSE LENGTH=180</t>
  </si>
  <si>
    <t>&gt;AT1G05070.1 | Symbols:  | Protein of unknown function (DUF1068) | chr1:1457172-1458531 REVERSE LENGTH=184</t>
  </si>
  <si>
    <t>&gt;AT1G52780.1 | Symbols:  | Protein of unknown function (DUF2921) | chr1:19658846-19662025 FORWARD LENGTH=1059</t>
  </si>
  <si>
    <t>&gt;AT2G27190.1 | Symbols: PAP1, ATPAP1, PAP12, ATPAP12 | purple acid phosphatase 12 | chr2:11621400-11623438 REVERSE LENGTH=469</t>
  </si>
  <si>
    <t>&gt;AT5G34850.1 | Symbols: ATPAP26, PAP26 | purple acid phosphatase 26 | chr5:13108475-13111217 REVERSE LENGTH=475</t>
  </si>
  <si>
    <t>&gt;AT5G63140.1 | Symbols: ATPAP29, PAP29 | purple acid phosphatase 29 | chr5:25328237-25329616 FORWARD LENGTH=389</t>
  </si>
  <si>
    <t>&gt;AT1G13900.1 | Symbols:  | Purple acid phosphatases superfamily protein | chr1:4753494-4755554 REVERSE LENGTH=656</t>
  </si>
  <si>
    <t>&gt;AT2G01270.1 | Symbols: AtQSOX2, QSOX2 | quiescin-sulfhydryl oxidase 2 | chr2:139457-142141 FORWARD LENGTH=495</t>
  </si>
  <si>
    <t>&gt;AT1G28340.1 | Symbols: AtRLP4, RLP4 | receptor like protein 4 | chr1:9940175-9943252 FORWARD LENGTH=626</t>
  </si>
  <si>
    <t>&gt;AT3G49750.1 | Symbols: AtRLP44, RLP44 | receptor like protein 44 | chr3:18450604-18451428 REVERSE LENGTH=274;&gt;AT5G65830.1 | Symbols: ATRLP57, RLP57 | receptor like protein 57 | chr5:26342396-26343235 REVERSE LENGTH=279</t>
  </si>
  <si>
    <t>&gt;AT4G18760.1 | Symbols: AtRLP51, RLP51 | receptor like protein 51 | chr4:10308163-10309458 REVERSE LENGTH=431</t>
  </si>
  <si>
    <t>&gt;AT5G40170.1 | Symbols: AtRLP54, RLP54 | receptor like protein 54 | chr5:16065179-16067557 REVERSE LENGTH=792</t>
  </si>
  <si>
    <t>&gt;AT1G48480.1 | Symbols: RKL1 | receptor-like kinase 1 | chr1:17918475-17920743 FORWARD LENGTH=655</t>
  </si>
  <si>
    <t>&gt;AT3G17840.1 | Symbols: RLK902 | receptor-like kinase 902 | chr3:6106092-6108430 FORWARD LENGTH=647</t>
  </si>
  <si>
    <t>&gt;AT1G56550.1 | Symbols: RXGT1 | RhamnoGalacturonan speci&amp;#64257;c Xylosyltransferase 1 | chr1:21185836-21188070 REVERSE LENGTH=383</t>
  </si>
  <si>
    <t>&gt;AT2G39780.1 | Symbols: RNS2 | ribonuclease 2 | chr2:16591256-16593515 FORWARD LENGTH=259</t>
  </si>
  <si>
    <t>&gt;AT1G76400.1 | Symbols:  | Ribophorin I | chr1:28658713-28661672 REVERSE LENGTH=614</t>
  </si>
  <si>
    <t>&gt;ATCG00490.1 | Symbols: RBCL | ribulose-bisphosphate carboxylases | chrC:54958-56397 FORWARD LENGTH=479</t>
  </si>
  <si>
    <t>&gt;AT5G67400.1 | Symbols: RHS19 | root hair specific 19 | chr5:26894896-26896300 FORWARD LENGTH=329</t>
  </si>
  <si>
    <t>&gt;AT2G39730.1 | Symbols: RCA | rubisco activase | chr2:16570951-16573345 REVERSE LENGTH=474</t>
  </si>
  <si>
    <t>&gt;AT3G51730.1 | Symbols:  | saposin B domain-containing protein | chr3:19186970-19188436 FORWARD LENGTH=213</t>
  </si>
  <si>
    <t>&gt;AT2G22970.1 | Symbols: SCPL11 | serine carboxypeptidase-like 11 | chr2:9774875-9778224 FORWARD LENGTH=433</t>
  </si>
  <si>
    <t>&gt;AT4G12910.1 | Symbols: scpl20 | serine carboxypeptidase-like 20 | chr4:7550576-7553051 REVERSE LENGTH=497</t>
  </si>
  <si>
    <t>&gt;AT3G02110.1 | Symbols: scpl25 | serine carboxypeptidase-like 25 | chr3:370902-373637 REVERSE LENGTH=473</t>
  </si>
  <si>
    <t>&gt;AT2G35780.1 | Symbols: scpl26 | serine carboxypeptidase-like 26 | chr2:15037733-15040104 REVERSE LENGTH=452</t>
  </si>
  <si>
    <t>&gt;AT2G35770.1 | Symbols: scpl28 | serine carboxypeptidase-like 28 | chr2:15034179-15036497 REVERSE LENGTH=462</t>
  </si>
  <si>
    <t>&gt;AT5G23210.1 | Symbols: SCPL34 | serine carboxypeptidase-like 34 | chr5:7810892-7814837 FORWARD LENGTH=499</t>
  </si>
  <si>
    <t>&gt;AT2G33530.1 | Symbols: scpl46 | serine carboxypeptidase-like 46 | chr2:14197866-14200536 REVERSE LENGTH=465</t>
  </si>
  <si>
    <t>&gt;AT1G15000.1 | Symbols: scpl50 | serine carboxypeptidase-like 50 | chr1:5168613-5169947 FORWARD LENGTH=444</t>
  </si>
  <si>
    <t>&gt;AT4G13930.1 | Symbols: SHM4 | serine hydroxymethyltransferase 4 | chr4:8048013-8050021 REVERSE LENGTH=471</t>
  </si>
  <si>
    <t>&gt;AT4G37930.1 | Symbols: SHM1, STM, SHMT1 | serine transhydroxymethyltransferase 1 | chr4:17831891-17834742 REVERSE LENGTH=517</t>
  </si>
  <si>
    <t>&gt;AT5G55480.1 | Symbols: SVL1 | SHV3-like 1 | chr5:22474277-22477819 FORWARD LENGTH=766</t>
  </si>
  <si>
    <t>&gt;AT1G66970.1 | Symbols: SVL2 | SHV3-like 2 | chr1:24992746-24996005 REVERSE LENGTH=763</t>
  </si>
  <si>
    <t>&gt;AT2G22990.2 | Symbols: SNG1, SCPL8 | sinapoylglucose 1 | chr2:9787071-9789925 FORWARD LENGTH=319</t>
  </si>
  <si>
    <t>&gt;AT4G37160.1 | Symbols: sks15 | SKU5  similar 15 | chr4:17494820-17497124 REVERSE LENGTH=541;&gt;AT2G23630.1 | Symbols: sks16 | SKU5  similar 16 | chr2:10052581-10055311 REVERSE LENGTH=541</t>
  </si>
  <si>
    <t>&gt;AT4G22010.1 | Symbols: sks4 | SKU5  similar 4 | chr4:11663429-11666463 FORWARD LENGTH=541</t>
  </si>
  <si>
    <t>&gt;AT4G25240.1 | Symbols: SKS1 | SKU5 similar 1 | chr4:12930539-12933563 FORWARD LENGTH=589</t>
  </si>
  <si>
    <t>&gt;AT1G76160.1 | Symbols: sks5 | SKU5 similar 5 | chr1:28578211-28581020 REVERSE LENGTH=541</t>
  </si>
  <si>
    <t>&gt;AT1G41830.1 | Symbols: SKS6 | SKU5-similar 6 | chr1:15603892-15607802 REVERSE LENGTH=542</t>
  </si>
  <si>
    <t>&gt;AT1G17100.1 | Symbols:  | SOUL heme-binding family protein | chr1:5844766-5845539 FORWARD LENGTH=232</t>
  </si>
  <si>
    <t>&gt;AT1G02065.2 | Symbols: SPL8 | squamosa promoter binding protein-like 8 | chr1:365625-366365 FORWARD LENGTH=246</t>
  </si>
  <si>
    <t>&gt;AT5G19690.1 | Symbols: STT3A | staurosporin and temperature sensitive 3-like A | chr5:6652649-6658214 FORWARD LENGTH=779</t>
  </si>
  <si>
    <t>&gt;AT1G74000.1 | Symbols: SS3 | strictosidine synthase 3 | chr1:27829266-27831401 REVERSE LENGTH=329</t>
  </si>
  <si>
    <t>&gt;AT1G08470.1 | Symbols: SSL3 | strictosidine synthase-like 3 | chr1:2682262-2683977 REVERSE LENGTH=390</t>
  </si>
  <si>
    <t>&gt;AT4G22130.1 | Symbols: SRF8 | STRUBBELIG-receptor family 8 | chr4:11723733-11727331 FORWARD LENGTH=703</t>
  </si>
  <si>
    <t>&gt;AT5G59090.1 | Symbols: ATSBT4.12, SBT4.12 | subtilase 4.12 | chr5:23852125-23855235 REVERSE LENGTH=736</t>
  </si>
  <si>
    <t>&gt;AT1G01900.1 | Symbols: ATSBT1.1, SBTI1.1 | subtilase family protein | chr1:310332-313011 FORWARD LENGTH=774</t>
  </si>
  <si>
    <t>&gt;AT3G45600.1 | Symbols: TET3 | tetraspanin3 | chr3:16733973-16735854 REVERSE LENGTH=285</t>
  </si>
  <si>
    <t>&gt;AT2G23810.1 | Symbols: TET8 | tetraspanin8 | chr2:10135859-10137352 REVERSE LENGTH=273</t>
  </si>
  <si>
    <t>&gt;AT5G26000.2 | Symbols: TGG1, BGLU38 | thioglucoside glucohydrolase 1 | chr5:9080009-9082347 REVERSE LENGTH=456</t>
  </si>
  <si>
    <t>&gt;AT3G16640.1 | Symbols: TCTP | translationally controlled tumor protein | chr3:5669709-5670729 REVERSE LENGTH=168</t>
  </si>
  <si>
    <t>&gt;AT5G14030.1 | Symbols:  | translocon-associated protein beta (TRAPB) family protein | chr5:4526878-4528253 FORWARD LENGTH=195</t>
  </si>
  <si>
    <t>&gt;AT1G66150.1 | Symbols: TMK1 | transmembrane kinase 1 | chr1:24631503-24634415 FORWARD LENGTH=942</t>
  </si>
  <si>
    <t>&gt;AT1G10950.1 | Symbols: TMN1, AtTMN1 | transmembrane nine 1 | chr1:3659322-3663622 FORWARD LENGTH=589</t>
  </si>
  <si>
    <t>&gt;AT1G01430.1 | Symbols: TBL25 | TRICHOME BIREFRINGENCE-LIKE 25 | chr1:156953-158536 REVERSE LENGTH=456</t>
  </si>
  <si>
    <t>&gt;AT4G01080.1 | Symbols: TBL26 | TRICHOME BIREFRINGENCE-LIKE 26 | chr4:466626-468275 REVERSE LENGTH=442</t>
  </si>
  <si>
    <t>&gt;AT5G20590.1 | Symbols: TBL5 | TRICHOME BIREFRINGENCE-LIKE 5 | chr5:6963517-6966006 FORWARD LENGTH=485</t>
  </si>
  <si>
    <t>&gt;AT4G24670.1 | Symbols: TAR2 | tryptophan aminotransferase related 2 | chr4:12727940-12730694 REVERSE LENGTH=440</t>
  </si>
  <si>
    <t>&gt;AT1G52410.1 | Symbols: TSA1 | TSK-associating protein 1 | chr1:19520762-19525361 FORWARD LENGTH=755</t>
  </si>
  <si>
    <t>&gt;AT1G71220.1 | Symbols: EBS1, UGGT, PSL2 | UDP-glucose:glycoprotein glucosyltransferases;transferases, transferring hexosyl groups;transferases, transferring glycosyl groups | chr1:26841664-26851730 FORWARD LENGTH=1613</t>
  </si>
  <si>
    <t>&gt;AT5G11280.1 | Symbols:  | unknown protein; BEST Arabidopsis thaliana protein match is: unknown protein (TAIR:AT1G80200.1); Has 30201 Blast hits to 17322 proteins in 780 species: Archae - 12; Bacteria - 1396; Metazoa - 17338; Fungi - 3422; Plants - 5037; V</t>
  </si>
  <si>
    <t>&gt;AT1G61900.1 | Symbols:  | unknown protein; FUNCTIONS IN: molecular_function unknown; INVOLVED IN: biological_process unknown; LOCATED IN: anchored to plasma membrane, plasma membrane, anchored to membrane; EXPRESSED IN: 23 plant structures; EXPRESSED DURI</t>
  </si>
  <si>
    <t>&gt;AT3G56750.1 | Symbols:  | unknown protein; BEST Arabidopsis thaliana protein match is: unknown protein (TAIR:AT2G41150.2); Has 128 Blast hits to 128 proteins in 16 species: Archae - 0; Bacteria - 0; Metazoa - 0; Fungi - 0; Plants - 117; Viruses - 0; Other</t>
  </si>
  <si>
    <t>&gt;AT4G33740.2 | Symbols:  | unknown protein; BEST Arabidopsis thaliana protein match is: unknown protein (TAIR:AT4G37820.1); Has 138092 Blast hits to 73110 proteins in 2951 species: Archae - 732; Bacteria - 17903; Metazoa - 48520; Fungi - 16808; Plants - 70</t>
  </si>
  <si>
    <t>&gt;AT4G28100.1 | Symbols:  | unknown protein; FUNCTIONS IN: molecular_function unknown; INVOLVED IN: biological_process unknown; LOCATED IN: anchored to plasma membrane, anchored to membrane; EXPRESSED IN: 23 plant structures; EXPRESSED DURING: 14 growth sta</t>
  </si>
  <si>
    <t>&gt;AT3G62730.1 | Symbols:  | unknown protein; FUNCTIONS IN: molecular_function unknown; INVOLVED IN: biological_process unknown; LOCATED IN: endomembrane system; EXPRESSED IN: 13 plant structures; EXPRESSED DURING: LP.04 four leaves visible, 4 anthesis, LP.0</t>
  </si>
  <si>
    <t>&gt;AT3G17350.1 | Symbols:  | unknown protein; FUNCTIONS IN: molecular_function unknown; INVOLVED IN: biological_process unknown; LOCATED IN: endomembrane system; EXPRESSED IN: 19 plant structures; EXPRESSED DURING: 13 growth stages; BEST Arabidopsis thaliana</t>
  </si>
  <si>
    <t>&gt;AT3G48200.1 | Symbols:  | unknown protein; FUNCTIONS IN: molecular_function unknown; INVOLVED IN: biological_process unknown; LOCATED IN: endomembrane system; EXPRESSED IN: 21 plant structures; EXPRESSED DURING: 13 growth stages; Has 210 Blast hits to 148</t>
  </si>
  <si>
    <t>&gt;AT1G65900.1 | Symbols:  | unknown protein; FUNCTIONS IN: molecular_function unknown; INVOLVED IN: biological_process unknown; LOCATED IN: endomembrane system; EXPRESSED IN: 21 plant structures; EXPRESSED DURING: 13 growth stages; Has 306 Blast hits to 306</t>
  </si>
  <si>
    <t>&gt;AT1G42480.3 | Symbols:  | unknown protein; FUNCTIONS IN: molecular_function unknown; INVOLVED IN: biological_process unknown; LOCATED IN: endomembrane system; EXPRESSED IN: 24 plant structures; EXPRESSED DURING: 13 growth stages; CONTAINS InterPro DOMAIN/</t>
  </si>
  <si>
    <t xml:space="preserve">&gt;AT3G51580.2 | Symbols:  | unknown protein; FUNCTIONS IN: molecular_function unknown; INVOLVED IN: biological_process unknown; LOCATED IN: endomembrane system; EXPRESSED IN: 24 plant structures; EXPRESSED DURING: 15 growth stages. | chr3:19131167-19133016 </t>
  </si>
  <si>
    <t>&gt;AT3G11800.1 | Symbols:  | unknown protein; FUNCTIONS IN: molecular_function unknown; INVOLVED IN: biological_process unknown; LOCATED IN: endomembrane system; EXPRESSED IN: 24 plant structures; EXPRESSED DURING: 15 growth stages; BEST Arabidopsis thaliana</t>
  </si>
  <si>
    <t>&gt;AT4G36440.1 | Symbols:  | unknown protein; FUNCTIONS IN: molecular_function unknown; INVOLVED IN: biological_process unknown; LOCATED IN: endomembrane system; EXPRESSED IN: 24 plant structures; EXPRESSED DURING: 15 growth stages; Has 41 Blast hits to 41 p</t>
  </si>
  <si>
    <t>&gt;AT2G12400.1 | Symbols:  | unknown protein; FUNCTIONS IN: molecular_function unknown; INVOLVED IN: biological_process unknown; LOCATED IN: endomembrane system; EXPRESSED IN: 25 plant structures; EXPRESSED DURING: 13 growth stages; BEST Arabidopsis thaliana</t>
  </si>
  <si>
    <t>&gt;AT3G13410.1 | Symbols:  | unknown protein; FUNCTIONS IN: molecular_function unknown; INVOLVED IN: biological_process unknown; LOCATED IN: endoplasmic reticulum; EXPRESSED IN: 25 plant structures; EXPRESSED DURING: 15 growth stages; BEST Arabidopsis thalia</t>
  </si>
  <si>
    <t>&gt;AT4G27020.1 | Symbols:  | unknown protein; FUNCTIONS IN: molecular_function unknown; LOCATED IN: vacuole; BEST Arabidopsis thaliana protein match is: unknown protein (TAIR:AT5G54870.1); Has 1807 Blast hits to 1807 proteins in 277 species: Archae - 0; Bact</t>
  </si>
  <si>
    <t>&gt;AT4G33380.1 | Symbols:  | unknown protein; Has 194 Blast hits to 189 proteins in 23 species: Archae - 0; Bacteria - 0; Metazoa - 0; Fungi - 0; Plants - 184; Viruses - 0; Other Eukaryotes - 10 (source: NCBI BLink). | chr4:16072064-16074605 FORWARD LENGTH=3</t>
  </si>
  <si>
    <t>&gt;AT5G58100.1 | Symbols:  | unknown protein; INVOLVED IN: pollen exine formation; EXPRESSED IN: 19 plant structures; EXPRESSED DURING: 8 growth stages; BEST Arabidopsis thaliana protein match is: unknown protein (TAIR:AT3G28720.1); Has 35333 Blast hits to 3</t>
  </si>
  <si>
    <t>&gt;AT1G19370.1 | Symbols:  | unknown protein; LOCATED IN: endoplasmic reticulum; EXPRESSED IN: 22 plant structures; EXPRESSED DURING: 13 growth stages; BEST Arabidopsis thaliana protein match is: unknown protein (TAIR:AT1G75140.1); Has 45 Blast hits to 43 pr</t>
  </si>
  <si>
    <t>&gt;AT1G75140.1 | Symbols:  | unknown protein; LOCATED IN: endoplasmic reticulum; EXPRESSED IN: 24 plant structures; EXPRESSED DURING: 13 growth stages; BEST Arabidopsis thaliana protein match is: unknown protein (TAIR:AT1G19370.1); Has 51 Blast hits to 49 pr</t>
  </si>
  <si>
    <t>&gt;AT5G43600.1 | Symbols: ATAAH-2, UAH | ureidoglycolate amidohydrolase | chr5:17512651-17515280 FORWARD LENGTH=476</t>
  </si>
  <si>
    <t>&gt;AT2G14740.1 | Symbols: ATVSR3, VSR3, VSR2;2, BP80-2;2 | vaculolar sorting receptor 3 | chr2:6308895-6312303 FORWARD LENGTH=628;&gt;AT2G14720.1 | Symbols: VSR4, VSR2;1, BP80-2;1, MTV4 | vacuolar sorting receptor 4 | chr2:6300878-6304156 REVERSE LENGTH=628</t>
  </si>
  <si>
    <t>&gt;AT4G20110.1 | Symbols: VSR7, VSR3;1, BP80-3;1 | VACUOLAR SORTING RECEPTOR 7 | chr4:10875567-10878545 FORWARD LENGTH=625;&gt;AT1G30900.1 | Symbols: VSR6, VSR3;3, BP80-3;3 | VACUOLAR SORTING RECEPTOR 6 | chr1:10997275-11000543 FORWARD LENGTH=631</t>
  </si>
  <si>
    <t>&gt;AT3G52850.1 | Symbols: VSR1, BP-80, ATELP, BP80, BP80B, ATELP1, ATVSR1, GFS1, VSR1;1, BP80-1;1 | vacuolar sorting receptor homolog 1 | chr3:19587999-19591690 FORWARD LENGTH=623</t>
  </si>
  <si>
    <t>&gt;AT1G21270.1 | Symbols: WAK2 | wall-associated kinase 2 | chr1:7444997-7447345 FORWARD LENGTH=732</t>
  </si>
  <si>
    <t>&gt;AT5G33290.1 | Symbols: XGD1 | xylogalacturonan deficient 1 | chr5:12558439-12561840 FORWARD LENGTH=500</t>
  </si>
  <si>
    <t>&gt;AT4G28850.1 | Symbols: XTH26, ATXTH26 | xyloglucan endotransglucosylase/hydrolase 26 | chr4:14244336-14245781 FORWARD LENGTH=292</t>
  </si>
  <si>
    <t>&gt;AT4G37800.1 | Symbols: XTH7 | xyloglucan endotransglucosylase/hydrolase 7 | chr4:17775703-17777372 REVERSE LENGTH=293;&gt;AT1G11545.1 | Symbols: XTH8 | xyloglucan endotransglucosylase/hydrolase 8 | chr1:3878689-3880286 REVERSE LENGTH=305;&gt;AT5G65730.1 | Symbo</t>
  </si>
  <si>
    <t>&gt;AT1G74380.1 | Symbols: XXT5 | xyloglucan xylosyltransferase 5 | chr1:27959848-27961221 FORWARD LENGTH=457</t>
  </si>
  <si>
    <t>&gt;AT2G35610.1 | Symbols: XEG113 | xyloglucanase 113 | chr2:14947617-14951106 REVERSE LENGTH=644</t>
  </si>
  <si>
    <t>&gt;ENSEMBL:ENSBTAP00000024462 (Bos taurus) 47 kDa protein;&gt;ENSEMBL:ENSBTAP00000024466 (Bos taurus) 44 kDa protein</t>
  </si>
  <si>
    <t>&gt;P00761 SWISS-PROT:P00761|TRYP_PIG Trypsin - Sus scrofa (Pig).</t>
  </si>
  <si>
    <t>iBAQ NC3</t>
    <phoneticPr fontId="1" type="noConversion"/>
  </si>
  <si>
    <t>Ratio(C/NC)</t>
    <phoneticPr fontId="1" type="noConversion"/>
  </si>
  <si>
    <t>T-test P value</t>
    <phoneticPr fontId="1" type="noConversion"/>
  </si>
  <si>
    <t>Ratio(D/ND)</t>
    <phoneticPr fontId="1" type="noConversion"/>
  </si>
  <si>
    <t>Ratio(T/NT)</t>
    <phoneticPr fontId="1" type="noConversion"/>
  </si>
  <si>
    <t>&gt;AT5G64570.1 | Symbols: XYL4, ATBXL4 | beta-D-xylosidase 4 | chr5:25810227-25813309 REVERSE LENGTH=784</t>
    <phoneticPr fontId="1" type="noConversion"/>
  </si>
  <si>
    <t>&gt;AT3G32980.1 | Symbols: PRX32, ATPRX32, peroxidase superfamily protein</t>
    <phoneticPr fontId="1" type="noConversion"/>
  </si>
  <si>
    <t>&gt;AT3G32980.1 | Symbols: PRX32, ATPRX32, peroxidase superfamily protein</t>
    <phoneticPr fontId="1" type="noConversion"/>
  </si>
  <si>
    <r>
      <t xml:space="preserve">Yellow lines highlighted label-free quantitative analyzes of PRX32 and PRX34 abundance changes in response to salt stress in WT, </t>
    </r>
    <r>
      <rPr>
        <i/>
        <sz val="11"/>
        <color theme="1"/>
        <rFont val="宋体"/>
        <family val="3"/>
        <charset val="134"/>
        <scheme val="minor"/>
      </rPr>
      <t>mns1 mns2</t>
    </r>
    <r>
      <rPr>
        <sz val="11"/>
        <color theme="1"/>
        <rFont val="宋体"/>
        <family val="3"/>
        <charset val="134"/>
        <scheme val="minor"/>
      </rPr>
      <t xml:space="preserve"> and </t>
    </r>
    <r>
      <rPr>
        <i/>
        <sz val="11"/>
        <color theme="1"/>
        <rFont val="宋体"/>
        <family val="3"/>
        <charset val="134"/>
        <scheme val="minor"/>
      </rPr>
      <t>cgl1</t>
    </r>
    <r>
      <rPr>
        <sz val="11"/>
        <color theme="1"/>
        <rFont val="宋体"/>
        <family val="3"/>
        <charset val="134"/>
        <scheme val="minor"/>
      </rPr>
      <t xml:space="preserve"> .</t>
    </r>
    <phoneticPr fontId="19" type="noConversion"/>
  </si>
  <si>
    <t>table S5 Lists of total glycoproteins and abundance analyses in this label-free proteomic study.</t>
    <phoneticPr fontId="19" type="noConversion"/>
  </si>
  <si>
    <t>374350000, abnormal value</t>
    <phoneticPr fontId="1" type="noConversion"/>
  </si>
  <si>
    <t>SD</t>
    <phoneticPr fontId="1" type="noConversion"/>
  </si>
  <si>
    <t>R1</t>
    <phoneticPr fontId="1" type="noConversion"/>
  </si>
  <si>
    <t>R2</t>
    <phoneticPr fontId="1" type="noConversion"/>
  </si>
  <si>
    <t>R3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</si>
</sst>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Times New Roman"/>
      <family val="1"/>
    </font>
    <font>
      <sz val="9"/>
      <name val="宋体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" fillId="8" borderId="9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8" fillId="10" borderId="0" xfId="0" applyFont="1" applyFill="1" applyAlignment="1">
      <alignment vertical="center"/>
    </xf>
    <xf numFmtId="0" fontId="18" fillId="11" borderId="0" xfId="0" applyFont="1" applyFill="1" applyAlignment="1">
      <alignment vertical="center"/>
    </xf>
    <xf numFmtId="0" fontId="0" fillId="11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 applyAlignment="1">
      <alignment vertical="center"/>
    </xf>
    <xf numFmtId="0" fontId="18" fillId="10" borderId="0" xfId="0" applyNumberFormat="1" applyFont="1" applyFill="1" applyAlignment="1">
      <alignment vertical="center"/>
    </xf>
    <xf numFmtId="0" fontId="0" fillId="11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22" fillId="1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22" fillId="0" borderId="0" xfId="0" applyFont="1" applyFill="1">
      <alignment vertical="center"/>
    </xf>
    <xf numFmtId="0" fontId="23" fillId="9" borderId="0" xfId="0" applyFont="1" applyFill="1" applyAlignment="1">
      <alignment vertical="center"/>
    </xf>
    <xf numFmtId="0" fontId="21" fillId="9" borderId="0" xfId="0" applyFont="1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workbookViewId="0">
      <selection activeCell="J3" sqref="J3"/>
    </sheetView>
  </sheetViews>
  <sheetFormatPr defaultColWidth="8.7265625" defaultRowHeight="14" x14ac:dyDescent="0.25"/>
  <cols>
    <col min="1" max="1" width="40.453125" style="3" customWidth="1"/>
    <col min="2" max="2" width="10" style="3" customWidth="1"/>
    <col min="3" max="3" width="10.08984375" style="3" customWidth="1"/>
    <col min="4" max="4" width="9.90625" style="3" customWidth="1"/>
    <col min="5" max="5" width="11" style="3" customWidth="1"/>
    <col min="6" max="6" width="10.6328125" style="3" customWidth="1"/>
    <col min="7" max="7" width="10.90625" style="3" customWidth="1"/>
    <col min="8" max="8" width="11.453125" style="12" customWidth="1"/>
    <col min="9" max="9" width="10.453125" style="10" customWidth="1"/>
    <col min="10" max="16384" width="8.7265625" style="5"/>
  </cols>
  <sheetData>
    <row r="1" spans="1:13" x14ac:dyDescent="0.25">
      <c r="A1" s="6" t="s">
        <v>0</v>
      </c>
      <c r="B1" s="6" t="s">
        <v>15</v>
      </c>
      <c r="C1" s="6" t="s">
        <v>16</v>
      </c>
      <c r="D1" s="6" t="s">
        <v>17</v>
      </c>
      <c r="E1" s="6" t="s">
        <v>12</v>
      </c>
      <c r="F1" s="6" t="s">
        <v>13</v>
      </c>
      <c r="G1" s="6" t="s">
        <v>14</v>
      </c>
      <c r="H1" s="7" t="s">
        <v>272</v>
      </c>
      <c r="I1" s="6" t="s">
        <v>270</v>
      </c>
      <c r="J1" s="6" t="s">
        <v>279</v>
      </c>
      <c r="K1" s="6" t="s">
        <v>280</v>
      </c>
      <c r="L1" s="6" t="s">
        <v>281</v>
      </c>
      <c r="M1" s="6" t="s">
        <v>282</v>
      </c>
    </row>
    <row r="2" spans="1:13" x14ac:dyDescent="0.25">
      <c r="A2" s="4" t="s">
        <v>161</v>
      </c>
      <c r="B2" s="4">
        <v>51883000</v>
      </c>
      <c r="C2" s="4">
        <v>48325000</v>
      </c>
      <c r="D2" s="18" t="s">
        <v>278</v>
      </c>
      <c r="E2" s="4">
        <v>18503000</v>
      </c>
      <c r="F2" s="4">
        <v>62727000</v>
      </c>
      <c r="G2" s="4">
        <v>47140000</v>
      </c>
      <c r="H2" s="13">
        <f>AVERAGE(B2:C2)/AVERAGE(E2:G2)</f>
        <v>1.1709277868660901</v>
      </c>
      <c r="I2" s="13">
        <f>TTEST(B2:C2,E2:G2,2,2)</f>
        <v>0.69223867425633001</v>
      </c>
      <c r="J2">
        <f>STDEV(K2:M2)</f>
        <v>5.8796118893707353E-2</v>
      </c>
      <c r="K2">
        <f>B2/AVERAGE(E2:G2)</f>
        <v>1.2125029212432812</v>
      </c>
      <c r="L2">
        <f>C2/AVERAGE(E2:G2)</f>
        <v>1.1293526524888993</v>
      </c>
      <c r="M2"/>
    </row>
    <row r="3" spans="1:13" x14ac:dyDescent="0.25">
      <c r="A3" s="4" t="s">
        <v>274</v>
      </c>
      <c r="B3" s="4">
        <v>4892600</v>
      </c>
      <c r="C3" s="4">
        <v>2956300</v>
      </c>
      <c r="D3" s="4">
        <v>2600600</v>
      </c>
      <c r="E3" s="4"/>
      <c r="F3" s="4">
        <v>3297200</v>
      </c>
      <c r="G3" s="4">
        <v>5206300</v>
      </c>
      <c r="H3" s="13">
        <f t="shared" ref="H3:H33" si="0">AVERAGE(B3:D3)/AVERAGE(E3:G3)</f>
        <v>0.81923129691695573</v>
      </c>
      <c r="I3" s="13">
        <f t="shared" ref="I3:I33" si="1">TTEST(B3:D3,E3:G3,2,2)</f>
        <v>0.55576968967602391</v>
      </c>
      <c r="J3">
        <f t="shared" ref="J3:J66" si="2">STDEV(K3:M3)</f>
        <v>0.29011441539731886</v>
      </c>
      <c r="K3">
        <f t="shared" ref="K3:K66" si="3">B3/AVERAGE(E3:G3)</f>
        <v>1.1507261715764097</v>
      </c>
      <c r="L3">
        <f t="shared" ref="L3:L66" si="4">C3/AVERAGE(E3:G3)</f>
        <v>0.69531369436114543</v>
      </c>
      <c r="M3">
        <f t="shared" ref="M3:M66" si="5">D3/AVERAGE(E3:G3)</f>
        <v>0.61165402481331221</v>
      </c>
    </row>
    <row r="4" spans="1:13" x14ac:dyDescent="0.25">
      <c r="A4" s="6" t="s">
        <v>44</v>
      </c>
      <c r="B4" s="6">
        <v>3479000</v>
      </c>
      <c r="C4" s="6">
        <v>3149400</v>
      </c>
      <c r="D4" s="6">
        <v>3296500</v>
      </c>
      <c r="E4" s="6">
        <v>1141400</v>
      </c>
      <c r="F4" s="6">
        <v>1334300</v>
      </c>
      <c r="G4" s="6"/>
      <c r="H4" s="12">
        <f t="shared" si="0"/>
        <v>2.6726178454578502</v>
      </c>
      <c r="I4" s="10">
        <f t="shared" si="1"/>
        <v>7.0733535302394495E-4</v>
      </c>
      <c r="J4">
        <f t="shared" si="2"/>
        <v>0.13338977630981816</v>
      </c>
      <c r="K4">
        <f t="shared" si="3"/>
        <v>2.8105182372662276</v>
      </c>
      <c r="L4">
        <f t="shared" si="4"/>
        <v>2.5442501110796947</v>
      </c>
      <c r="M4">
        <f t="shared" si="5"/>
        <v>2.6630851880276287</v>
      </c>
    </row>
    <row r="5" spans="1:13" x14ac:dyDescent="0.25">
      <c r="A5" s="6" t="s">
        <v>169</v>
      </c>
      <c r="B5" s="6">
        <v>25227000</v>
      </c>
      <c r="C5" s="6">
        <v>14781000</v>
      </c>
      <c r="D5" s="6">
        <v>16296000</v>
      </c>
      <c r="E5" s="6">
        <v>62633000</v>
      </c>
      <c r="F5" s="6"/>
      <c r="G5" s="6">
        <v>55797000</v>
      </c>
      <c r="H5" s="12">
        <f t="shared" si="0"/>
        <v>0.3169467195811872</v>
      </c>
      <c r="I5" s="10">
        <f t="shared" si="1"/>
        <v>3.7641661119588686E-3</v>
      </c>
      <c r="J5">
        <f t="shared" si="2"/>
        <v>9.532577636725513E-2</v>
      </c>
      <c r="K5">
        <f t="shared" si="3"/>
        <v>0.42602381153423963</v>
      </c>
      <c r="L5">
        <f t="shared" si="4"/>
        <v>0.24961580680570802</v>
      </c>
      <c r="M5">
        <f t="shared" si="5"/>
        <v>0.27520054040361397</v>
      </c>
    </row>
    <row r="6" spans="1:13" x14ac:dyDescent="0.25">
      <c r="A6" s="6" t="s">
        <v>182</v>
      </c>
      <c r="B6" s="6">
        <v>2436100</v>
      </c>
      <c r="C6" s="6"/>
      <c r="D6" s="6">
        <v>2426800</v>
      </c>
      <c r="E6" s="6">
        <v>759280</v>
      </c>
      <c r="F6" s="6"/>
      <c r="G6" s="6">
        <v>531940</v>
      </c>
      <c r="H6" s="12">
        <f t="shared" si="0"/>
        <v>3.7661281578662043</v>
      </c>
      <c r="I6" s="10">
        <f t="shared" si="1"/>
        <v>4.0336563901093147E-3</v>
      </c>
      <c r="J6">
        <f t="shared" si="2"/>
        <v>2.1743870346290044</v>
      </c>
      <c r="K6">
        <f t="shared" si="3"/>
        <v>3.7733306485339448</v>
      </c>
      <c r="L6">
        <f t="shared" si="4"/>
        <v>0</v>
      </c>
      <c r="M6">
        <f t="shared" si="5"/>
        <v>3.7589256671984637</v>
      </c>
    </row>
    <row r="7" spans="1:13" x14ac:dyDescent="0.25">
      <c r="A7" s="11" t="s">
        <v>241</v>
      </c>
      <c r="B7" s="6">
        <v>3700800</v>
      </c>
      <c r="C7" s="6">
        <v>4537300</v>
      </c>
      <c r="D7" s="6">
        <v>4032700</v>
      </c>
      <c r="E7" s="6"/>
      <c r="F7" s="6">
        <v>1339200</v>
      </c>
      <c r="G7" s="6">
        <v>710080</v>
      </c>
      <c r="H7" s="12">
        <f t="shared" si="0"/>
        <v>3.9919061003539453</v>
      </c>
      <c r="I7" s="10">
        <f t="shared" si="1"/>
        <v>4.3477242598645776E-3</v>
      </c>
      <c r="J7">
        <f t="shared" si="2"/>
        <v>0.41108170557980955</v>
      </c>
      <c r="K7">
        <f t="shared" si="3"/>
        <v>3.6118051217988758</v>
      </c>
      <c r="L7">
        <f t="shared" si="4"/>
        <v>4.4281894128669581</v>
      </c>
      <c r="M7">
        <f t="shared" si="5"/>
        <v>3.9357237663960025</v>
      </c>
    </row>
    <row r="8" spans="1:13" x14ac:dyDescent="0.25">
      <c r="A8" s="6" t="s">
        <v>51</v>
      </c>
      <c r="B8" s="6">
        <v>864370</v>
      </c>
      <c r="C8" s="6">
        <v>894630</v>
      </c>
      <c r="D8" s="6">
        <v>1115600</v>
      </c>
      <c r="E8" s="6">
        <v>8252400</v>
      </c>
      <c r="F8" s="6">
        <v>4920200</v>
      </c>
      <c r="G8" s="6">
        <v>8266500</v>
      </c>
      <c r="H8" s="12">
        <f t="shared" si="0"/>
        <v>0.13408212098455624</v>
      </c>
      <c r="I8" s="10">
        <f t="shared" si="1"/>
        <v>5.1721627202490359E-3</v>
      </c>
      <c r="J8">
        <f t="shared" si="2"/>
        <v>1.9191501366641727E-2</v>
      </c>
      <c r="K8">
        <f t="shared" si="3"/>
        <v>0.12095237206785732</v>
      </c>
      <c r="L8">
        <f t="shared" si="4"/>
        <v>0.12518669160552448</v>
      </c>
      <c r="M8">
        <f t="shared" si="5"/>
        <v>0.15610729928028694</v>
      </c>
    </row>
    <row r="9" spans="1:13" x14ac:dyDescent="0.25">
      <c r="A9" s="6" t="s">
        <v>84</v>
      </c>
      <c r="B9" s="6">
        <v>557510000</v>
      </c>
      <c r="C9" s="6">
        <v>503220000</v>
      </c>
      <c r="D9" s="6">
        <v>444300000</v>
      </c>
      <c r="E9" s="6">
        <v>162860000</v>
      </c>
      <c r="F9" s="6">
        <v>243270000</v>
      </c>
      <c r="G9" s="6">
        <v>300100000</v>
      </c>
      <c r="H9" s="12">
        <f t="shared" si="0"/>
        <v>2.1310762782662871</v>
      </c>
      <c r="I9" s="10">
        <f t="shared" si="1"/>
        <v>6.6571988185064896E-3</v>
      </c>
      <c r="J9">
        <f t="shared" si="2"/>
        <v>0.24051984792313325</v>
      </c>
      <c r="K9">
        <f t="shared" si="3"/>
        <v>2.3682511363153647</v>
      </c>
      <c r="L9">
        <f t="shared" si="4"/>
        <v>2.1376322161335541</v>
      </c>
      <c r="M9">
        <f t="shared" si="5"/>
        <v>1.8873454823499427</v>
      </c>
    </row>
    <row r="10" spans="1:13" x14ac:dyDescent="0.25">
      <c r="A10" s="6" t="s">
        <v>81</v>
      </c>
      <c r="B10" s="6">
        <v>2461200</v>
      </c>
      <c r="C10" s="6">
        <v>2414500</v>
      </c>
      <c r="D10" s="6"/>
      <c r="E10" s="6"/>
      <c r="F10" s="6">
        <v>1240400</v>
      </c>
      <c r="G10" s="6">
        <v>1003400</v>
      </c>
      <c r="H10" s="12">
        <f t="shared" si="0"/>
        <v>2.1729655049469652</v>
      </c>
      <c r="I10" s="10">
        <f t="shared" si="1"/>
        <v>8.3187039473413323E-3</v>
      </c>
      <c r="J10">
        <f t="shared" si="2"/>
        <v>1.2547348480777858</v>
      </c>
      <c r="K10">
        <f t="shared" si="3"/>
        <v>2.1937784116231391</v>
      </c>
      <c r="L10">
        <f t="shared" si="4"/>
        <v>2.1521525982707908</v>
      </c>
      <c r="M10">
        <f t="shared" si="5"/>
        <v>0</v>
      </c>
    </row>
    <row r="11" spans="1:13" x14ac:dyDescent="0.25">
      <c r="A11" s="6" t="s">
        <v>184</v>
      </c>
      <c r="B11" s="6">
        <v>3447600</v>
      </c>
      <c r="C11" s="6">
        <v>2976500</v>
      </c>
      <c r="D11" s="6">
        <v>2502900</v>
      </c>
      <c r="E11" s="6">
        <v>1160200</v>
      </c>
      <c r="F11" s="6">
        <v>883040</v>
      </c>
      <c r="G11" s="6">
        <v>1750500</v>
      </c>
      <c r="H11" s="12">
        <f t="shared" si="0"/>
        <v>2.3530869274119994</v>
      </c>
      <c r="I11" s="10">
        <f t="shared" si="1"/>
        <v>1.021200912857617E-2</v>
      </c>
      <c r="J11">
        <f t="shared" si="2"/>
        <v>0.37352366107410018</v>
      </c>
      <c r="K11">
        <f t="shared" si="3"/>
        <v>2.7262806623542994</v>
      </c>
      <c r="L11">
        <f t="shared" si="4"/>
        <v>2.3537459077322116</v>
      </c>
      <c r="M11">
        <f t="shared" si="5"/>
        <v>1.9792342121494884</v>
      </c>
    </row>
    <row r="12" spans="1:13" x14ac:dyDescent="0.25">
      <c r="A12" s="6" t="s">
        <v>157</v>
      </c>
      <c r="B12" s="6">
        <v>6450100</v>
      </c>
      <c r="C12" s="6">
        <v>6683500</v>
      </c>
      <c r="D12" s="6">
        <v>4909400</v>
      </c>
      <c r="E12" s="6">
        <v>2969600</v>
      </c>
      <c r="F12" s="6">
        <v>3118600</v>
      </c>
      <c r="G12" s="6">
        <v>3970200</v>
      </c>
      <c r="H12" s="12">
        <f t="shared" si="0"/>
        <v>1.7938240674461146</v>
      </c>
      <c r="I12" s="10">
        <f t="shared" si="1"/>
        <v>1.4004045633321931E-2</v>
      </c>
      <c r="J12">
        <f t="shared" si="2"/>
        <v>0.28751796096445259</v>
      </c>
      <c r="K12">
        <f t="shared" si="3"/>
        <v>1.9237950369840133</v>
      </c>
      <c r="L12">
        <f t="shared" si="4"/>
        <v>1.9934084943927464</v>
      </c>
      <c r="M12">
        <f t="shared" si="5"/>
        <v>1.4642686709615844</v>
      </c>
    </row>
    <row r="13" spans="1:13" x14ac:dyDescent="0.25">
      <c r="A13" s="6" t="s">
        <v>119</v>
      </c>
      <c r="B13" s="6">
        <v>13533000</v>
      </c>
      <c r="C13" s="6">
        <v>18566000</v>
      </c>
      <c r="D13" s="6">
        <v>19523000</v>
      </c>
      <c r="E13" s="6">
        <v>3900300</v>
      </c>
      <c r="F13" s="6"/>
      <c r="G13" s="6">
        <v>5339700</v>
      </c>
      <c r="H13" s="12">
        <f t="shared" si="0"/>
        <v>3.7245310245310241</v>
      </c>
      <c r="I13" s="10">
        <f t="shared" si="1"/>
        <v>1.4409316632867078E-2</v>
      </c>
      <c r="J13">
        <f t="shared" si="2"/>
        <v>0.69650257037422603</v>
      </c>
      <c r="K13">
        <f t="shared" si="3"/>
        <v>2.9292207792207794</v>
      </c>
      <c r="L13">
        <f t="shared" si="4"/>
        <v>4.0186147186147183</v>
      </c>
      <c r="M13">
        <f t="shared" si="5"/>
        <v>4.2257575757575756</v>
      </c>
    </row>
    <row r="14" spans="1:13" x14ac:dyDescent="0.25">
      <c r="A14" s="11" t="s">
        <v>249</v>
      </c>
      <c r="B14" s="6">
        <v>30711000</v>
      </c>
      <c r="C14" s="6">
        <v>29771000</v>
      </c>
      <c r="D14" s="6">
        <v>38332000</v>
      </c>
      <c r="E14" s="6">
        <v>3081800</v>
      </c>
      <c r="F14" s="6"/>
      <c r="G14" s="6">
        <v>12517000</v>
      </c>
      <c r="H14" s="12">
        <f t="shared" si="0"/>
        <v>4.2231453701566783</v>
      </c>
      <c r="I14" s="10">
        <f t="shared" si="1"/>
        <v>1.4837123271303652E-2</v>
      </c>
      <c r="J14">
        <f t="shared" si="2"/>
        <v>0.60195985140052244</v>
      </c>
      <c r="K14">
        <f t="shared" si="3"/>
        <v>3.9376105854296486</v>
      </c>
      <c r="L14">
        <f t="shared" si="4"/>
        <v>3.8170884939867169</v>
      </c>
      <c r="M14">
        <f t="shared" si="5"/>
        <v>4.9147370310536704</v>
      </c>
    </row>
    <row r="15" spans="1:13" x14ac:dyDescent="0.25">
      <c r="A15" s="6" t="s">
        <v>112</v>
      </c>
      <c r="B15" s="6">
        <v>26233000</v>
      </c>
      <c r="C15" s="6">
        <v>26846000</v>
      </c>
      <c r="D15" s="6">
        <v>23453000</v>
      </c>
      <c r="E15" s="6">
        <v>7361200</v>
      </c>
      <c r="F15" s="6">
        <v>10512000</v>
      </c>
      <c r="G15" s="6">
        <v>18063000</v>
      </c>
      <c r="H15" s="12">
        <f t="shared" si="0"/>
        <v>2.1296631252052247</v>
      </c>
      <c r="I15" s="10">
        <f t="shared" si="1"/>
        <v>1.5494120057096132E-2</v>
      </c>
      <c r="J15">
        <f t="shared" si="2"/>
        <v>0.15094736820499607</v>
      </c>
      <c r="K15">
        <f t="shared" si="3"/>
        <v>2.1899644369744156</v>
      </c>
      <c r="L15">
        <f t="shared" si="4"/>
        <v>2.2411384620521924</v>
      </c>
      <c r="M15">
        <f t="shared" si="5"/>
        <v>1.957886476589066</v>
      </c>
    </row>
    <row r="16" spans="1:13" x14ac:dyDescent="0.25">
      <c r="A16" s="6" t="s">
        <v>191</v>
      </c>
      <c r="B16" s="6">
        <v>16334000</v>
      </c>
      <c r="C16" s="6">
        <v>12920000</v>
      </c>
      <c r="D16" s="6">
        <v>12760000</v>
      </c>
      <c r="E16" s="6">
        <v>9100100</v>
      </c>
      <c r="F16" s="6">
        <v>5493600</v>
      </c>
      <c r="G16" s="6">
        <v>3566100</v>
      </c>
      <c r="H16" s="12">
        <f t="shared" si="0"/>
        <v>2.3135717353715348</v>
      </c>
      <c r="I16" s="10">
        <f t="shared" si="1"/>
        <v>1.6384905144061344E-2</v>
      </c>
      <c r="J16">
        <f t="shared" si="2"/>
        <v>0.33351372691725883</v>
      </c>
      <c r="K16">
        <f t="shared" si="3"/>
        <v>2.6983777354376146</v>
      </c>
      <c r="L16">
        <f t="shared" si="4"/>
        <v>2.1343847399200429</v>
      </c>
      <c r="M16">
        <f t="shared" si="5"/>
        <v>2.1079527307569466</v>
      </c>
    </row>
    <row r="17" spans="1:13" x14ac:dyDescent="0.25">
      <c r="A17" s="6" t="s">
        <v>100</v>
      </c>
      <c r="B17" s="6">
        <v>8939500</v>
      </c>
      <c r="C17" s="6">
        <v>5368800</v>
      </c>
      <c r="D17" s="6">
        <v>8683200</v>
      </c>
      <c r="E17" s="6">
        <v>2534000</v>
      </c>
      <c r="F17" s="6">
        <v>1994600</v>
      </c>
      <c r="G17" s="6">
        <v>3879900</v>
      </c>
      <c r="H17" s="12">
        <f t="shared" si="0"/>
        <v>2.7343164654813581</v>
      </c>
      <c r="I17" s="10">
        <f t="shared" si="1"/>
        <v>1.9106587169379675E-2</v>
      </c>
      <c r="J17">
        <f t="shared" si="2"/>
        <v>0.71059672688486075</v>
      </c>
      <c r="K17">
        <f t="shared" si="3"/>
        <v>3.1894511506213949</v>
      </c>
      <c r="L17">
        <f t="shared" si="4"/>
        <v>1.9154902776951892</v>
      </c>
      <c r="M17">
        <f t="shared" si="5"/>
        <v>3.0980079681274897</v>
      </c>
    </row>
    <row r="18" spans="1:13" x14ac:dyDescent="0.25">
      <c r="A18" s="6" t="s">
        <v>76</v>
      </c>
      <c r="B18" s="6">
        <v>20616000</v>
      </c>
      <c r="C18" s="6">
        <v>21046000</v>
      </c>
      <c r="D18" s="6"/>
      <c r="E18" s="6">
        <v>12715000</v>
      </c>
      <c r="F18" s="6"/>
      <c r="G18" s="6">
        <v>14710000</v>
      </c>
      <c r="H18" s="12">
        <f t="shared" si="0"/>
        <v>1.5191248860528714</v>
      </c>
      <c r="I18" s="10">
        <f t="shared" si="1"/>
        <v>1.9935636182333544E-2</v>
      </c>
      <c r="J18">
        <f t="shared" si="2"/>
        <v>0.87720729672765618</v>
      </c>
      <c r="K18">
        <f t="shared" si="3"/>
        <v>1.5034457611668186</v>
      </c>
      <c r="L18">
        <f t="shared" si="4"/>
        <v>1.5348040109389243</v>
      </c>
      <c r="M18">
        <f t="shared" si="5"/>
        <v>0</v>
      </c>
    </row>
    <row r="19" spans="1:13" x14ac:dyDescent="0.25">
      <c r="A19" s="6" t="s">
        <v>52</v>
      </c>
      <c r="B19" s="6">
        <v>14704000</v>
      </c>
      <c r="C19" s="6">
        <v>16054000</v>
      </c>
      <c r="D19" s="6"/>
      <c r="E19" s="6">
        <v>3846000</v>
      </c>
      <c r="F19" s="6"/>
      <c r="G19" s="6">
        <v>6556500</v>
      </c>
      <c r="H19" s="12">
        <f t="shared" si="0"/>
        <v>2.956789233357366</v>
      </c>
      <c r="I19" s="10">
        <f t="shared" si="1"/>
        <v>2.142108408849832E-2</v>
      </c>
      <c r="J19">
        <f t="shared" si="2"/>
        <v>1.7120288536574675</v>
      </c>
      <c r="K19">
        <f t="shared" si="3"/>
        <v>2.8270127373227592</v>
      </c>
      <c r="L19">
        <f t="shared" si="4"/>
        <v>3.0865657293919733</v>
      </c>
      <c r="M19">
        <f t="shared" si="5"/>
        <v>0</v>
      </c>
    </row>
    <row r="20" spans="1:13" x14ac:dyDescent="0.25">
      <c r="A20" s="6" t="s">
        <v>217</v>
      </c>
      <c r="B20" s="6">
        <v>2244800</v>
      </c>
      <c r="C20" s="6">
        <v>1927400</v>
      </c>
      <c r="D20" s="6"/>
      <c r="E20" s="6">
        <v>994090</v>
      </c>
      <c r="F20" s="6">
        <v>1065900</v>
      </c>
      <c r="G20" s="6"/>
      <c r="H20" s="12">
        <f t="shared" si="0"/>
        <v>2.0253496376196001</v>
      </c>
      <c r="I20" s="10">
        <f t="shared" si="1"/>
        <v>2.2923611615212221E-2</v>
      </c>
      <c r="J20">
        <f t="shared" si="2"/>
        <v>1.1794436020363213</v>
      </c>
      <c r="K20">
        <f t="shared" si="3"/>
        <v>2.1794280554759973</v>
      </c>
      <c r="L20">
        <f t="shared" si="4"/>
        <v>1.8712712197632027</v>
      </c>
      <c r="M20">
        <f t="shared" si="5"/>
        <v>0</v>
      </c>
    </row>
    <row r="21" spans="1:13" x14ac:dyDescent="0.25">
      <c r="A21" s="6" t="s">
        <v>103</v>
      </c>
      <c r="B21" s="6">
        <v>8149300</v>
      </c>
      <c r="C21" s="6"/>
      <c r="D21" s="6">
        <v>6501700</v>
      </c>
      <c r="E21" s="6">
        <v>1726400</v>
      </c>
      <c r="F21" s="6"/>
      <c r="G21" s="6">
        <v>2193500</v>
      </c>
      <c r="H21" s="12">
        <f t="shared" si="0"/>
        <v>3.737595346820072</v>
      </c>
      <c r="I21" s="10">
        <f t="shared" si="1"/>
        <v>2.453430474208439E-2</v>
      </c>
      <c r="J21">
        <f t="shared" si="2"/>
        <v>2.1984553461224383</v>
      </c>
      <c r="K21">
        <f t="shared" si="3"/>
        <v>4.1579121916375419</v>
      </c>
      <c r="L21">
        <f t="shared" si="4"/>
        <v>0</v>
      </c>
      <c r="M21">
        <f t="shared" si="5"/>
        <v>3.3172785020026021</v>
      </c>
    </row>
    <row r="22" spans="1:13" x14ac:dyDescent="0.25">
      <c r="A22" s="6" t="s">
        <v>171</v>
      </c>
      <c r="B22" s="6">
        <v>11011000</v>
      </c>
      <c r="C22" s="6">
        <v>9153400</v>
      </c>
      <c r="D22" s="6"/>
      <c r="E22" s="6">
        <v>3120600</v>
      </c>
      <c r="F22" s="6">
        <v>5273100</v>
      </c>
      <c r="G22" s="6">
        <v>5921600</v>
      </c>
      <c r="H22" s="12">
        <f t="shared" si="0"/>
        <v>2.1128862126535943</v>
      </c>
      <c r="I22" s="10">
        <f t="shared" si="1"/>
        <v>2.6168772659759754E-2</v>
      </c>
      <c r="J22">
        <f t="shared" si="2"/>
        <v>1.2353067159934286</v>
      </c>
      <c r="K22">
        <f t="shared" si="3"/>
        <v>2.3075311030855099</v>
      </c>
      <c r="L22">
        <f t="shared" si="4"/>
        <v>1.9182413222216788</v>
      </c>
      <c r="M22">
        <f t="shared" si="5"/>
        <v>0</v>
      </c>
    </row>
    <row r="23" spans="1:13" x14ac:dyDescent="0.25">
      <c r="A23" s="6" t="s">
        <v>192</v>
      </c>
      <c r="B23" s="6">
        <v>12523000</v>
      </c>
      <c r="C23" s="6">
        <v>16887000</v>
      </c>
      <c r="D23" s="6"/>
      <c r="E23" s="6">
        <v>4949200</v>
      </c>
      <c r="F23" s="6">
        <v>6937700</v>
      </c>
      <c r="G23" s="6">
        <v>7923400</v>
      </c>
      <c r="H23" s="12">
        <f t="shared" si="0"/>
        <v>2.2268718797797105</v>
      </c>
      <c r="I23" s="10">
        <f t="shared" si="1"/>
        <v>2.6389201319144965E-2</v>
      </c>
      <c r="J23">
        <f t="shared" si="2"/>
        <v>1.3274685918778237</v>
      </c>
      <c r="K23">
        <f t="shared" si="3"/>
        <v>1.8964377116954312</v>
      </c>
      <c r="L23">
        <f t="shared" si="4"/>
        <v>2.5573060478639902</v>
      </c>
      <c r="M23">
        <f t="shared" si="5"/>
        <v>0</v>
      </c>
    </row>
    <row r="24" spans="1:13" x14ac:dyDescent="0.25">
      <c r="A24" s="6" t="s">
        <v>122</v>
      </c>
      <c r="B24" s="6">
        <v>2454000</v>
      </c>
      <c r="C24" s="6"/>
      <c r="D24" s="6">
        <v>3366400</v>
      </c>
      <c r="E24" s="6">
        <v>329360</v>
      </c>
      <c r="F24" s="6">
        <v>939550</v>
      </c>
      <c r="G24" s="6">
        <v>1342900</v>
      </c>
      <c r="H24" s="12">
        <f t="shared" si="0"/>
        <v>3.3427393263675382</v>
      </c>
      <c r="I24" s="10">
        <f t="shared" si="1"/>
        <v>2.8047981605987416E-2</v>
      </c>
      <c r="J24">
        <f t="shared" si="2"/>
        <v>1.9998040003628756</v>
      </c>
      <c r="K24">
        <f t="shared" si="3"/>
        <v>2.8187349003181699</v>
      </c>
      <c r="L24">
        <f t="shared" si="4"/>
        <v>0</v>
      </c>
      <c r="M24">
        <f t="shared" si="5"/>
        <v>3.8667437524169062</v>
      </c>
    </row>
    <row r="25" spans="1:13" x14ac:dyDescent="0.25">
      <c r="A25" s="6" t="s">
        <v>46</v>
      </c>
      <c r="B25" s="6">
        <v>5900200</v>
      </c>
      <c r="C25" s="6">
        <v>3312900</v>
      </c>
      <c r="D25" s="6">
        <v>4542000</v>
      </c>
      <c r="E25" s="6">
        <v>2010200</v>
      </c>
      <c r="F25" s="6">
        <v>400090</v>
      </c>
      <c r="G25" s="6">
        <v>2073700</v>
      </c>
      <c r="H25" s="12">
        <f t="shared" si="0"/>
        <v>3.0676027377402715</v>
      </c>
      <c r="I25" s="10">
        <f t="shared" si="1"/>
        <v>2.8943574490287994E-2</v>
      </c>
      <c r="J25">
        <f t="shared" si="2"/>
        <v>0.86587171476476266</v>
      </c>
      <c r="K25">
        <f t="shared" si="3"/>
        <v>3.9475110336998971</v>
      </c>
      <c r="L25">
        <f t="shared" si="4"/>
        <v>2.2164857637951916</v>
      </c>
      <c r="M25">
        <f t="shared" si="5"/>
        <v>3.0388114157257267</v>
      </c>
    </row>
    <row r="26" spans="1:13" x14ac:dyDescent="0.25">
      <c r="A26" s="6" t="s">
        <v>195</v>
      </c>
      <c r="B26" s="6">
        <v>596620000</v>
      </c>
      <c r="C26" s="6">
        <v>609630000</v>
      </c>
      <c r="D26" s="6"/>
      <c r="E26" s="6">
        <v>270830000</v>
      </c>
      <c r="F26" s="6">
        <v>128400000</v>
      </c>
      <c r="G26" s="6"/>
      <c r="H26" s="12">
        <f t="shared" si="0"/>
        <v>3.0214412744533226</v>
      </c>
      <c r="I26" s="10">
        <f t="shared" si="1"/>
        <v>3.0001905307093638E-2</v>
      </c>
      <c r="J26">
        <f t="shared" si="2"/>
        <v>1.7447342926340941</v>
      </c>
      <c r="K26">
        <f t="shared" si="3"/>
        <v>2.9888535430704106</v>
      </c>
      <c r="L26">
        <f t="shared" si="4"/>
        <v>3.0540290058362349</v>
      </c>
      <c r="M26">
        <f t="shared" si="5"/>
        <v>0</v>
      </c>
    </row>
    <row r="27" spans="1:13" x14ac:dyDescent="0.25">
      <c r="A27" s="6" t="s">
        <v>234</v>
      </c>
      <c r="B27" s="6">
        <v>12890000</v>
      </c>
      <c r="C27" s="6">
        <v>11549000</v>
      </c>
      <c r="D27" s="6">
        <v>8255500</v>
      </c>
      <c r="E27" s="6">
        <v>699140</v>
      </c>
      <c r="F27" s="6">
        <v>4184000</v>
      </c>
      <c r="G27" s="6">
        <v>6463800</v>
      </c>
      <c r="H27" s="12">
        <f t="shared" si="0"/>
        <v>2.881349509206887</v>
      </c>
      <c r="I27" s="10">
        <f t="shared" si="1"/>
        <v>3.048877887035234E-2</v>
      </c>
      <c r="J27">
        <f t="shared" si="2"/>
        <v>0.63051717877952618</v>
      </c>
      <c r="K27">
        <f t="shared" si="3"/>
        <v>3.4079672581330294</v>
      </c>
      <c r="L27">
        <f t="shared" si="4"/>
        <v>3.0534223323644962</v>
      </c>
      <c r="M27">
        <f t="shared" si="5"/>
        <v>2.1826589371231364</v>
      </c>
    </row>
    <row r="28" spans="1:13" x14ac:dyDescent="0.25">
      <c r="A28" s="6" t="s">
        <v>88</v>
      </c>
      <c r="B28" s="6">
        <v>3334600</v>
      </c>
      <c r="C28" s="6">
        <v>4368500</v>
      </c>
      <c r="D28" s="6"/>
      <c r="E28" s="6">
        <v>792100</v>
      </c>
      <c r="F28" s="6"/>
      <c r="G28" s="6">
        <v>1017700</v>
      </c>
      <c r="H28" s="12">
        <f t="shared" si="0"/>
        <v>4.2563266659299366</v>
      </c>
      <c r="I28" s="10">
        <f t="shared" si="1"/>
        <v>3.0763266468245842E-2</v>
      </c>
      <c r="J28">
        <f t="shared" si="2"/>
        <v>2.5229212158455208</v>
      </c>
      <c r="K28">
        <f t="shared" si="3"/>
        <v>3.6850480716101228</v>
      </c>
      <c r="L28">
        <f t="shared" si="4"/>
        <v>4.8276052602497517</v>
      </c>
      <c r="M28">
        <f t="shared" si="5"/>
        <v>0</v>
      </c>
    </row>
    <row r="29" spans="1:13" x14ac:dyDescent="0.25">
      <c r="A29" s="6" t="s">
        <v>225</v>
      </c>
      <c r="B29" s="6">
        <v>604700000</v>
      </c>
      <c r="C29" s="6">
        <v>604250000</v>
      </c>
      <c r="D29" s="6">
        <v>706450000</v>
      </c>
      <c r="E29" s="6">
        <v>272950000</v>
      </c>
      <c r="F29" s="6"/>
      <c r="G29" s="6">
        <v>435110000</v>
      </c>
      <c r="H29" s="12">
        <f t="shared" si="0"/>
        <v>1.8034253217712246</v>
      </c>
      <c r="I29" s="10">
        <f t="shared" si="1"/>
        <v>3.1821486594490841E-2</v>
      </c>
      <c r="J29">
        <f t="shared" si="2"/>
        <v>0.1663015101353085</v>
      </c>
      <c r="K29">
        <f t="shared" si="3"/>
        <v>1.7080473406208514</v>
      </c>
      <c r="L29">
        <f t="shared" si="4"/>
        <v>1.7067762618987092</v>
      </c>
      <c r="M29">
        <f t="shared" si="5"/>
        <v>1.9954523627941134</v>
      </c>
    </row>
    <row r="30" spans="1:13" x14ac:dyDescent="0.25">
      <c r="A30" s="6" t="s">
        <v>109</v>
      </c>
      <c r="B30" s="6">
        <v>17641000</v>
      </c>
      <c r="C30" s="6">
        <v>7218200</v>
      </c>
      <c r="D30" s="6">
        <v>7046400</v>
      </c>
      <c r="E30" s="6">
        <v>29593000</v>
      </c>
      <c r="F30" s="6"/>
      <c r="G30" s="6">
        <v>44102000</v>
      </c>
      <c r="H30" s="12">
        <f t="shared" si="0"/>
        <v>0.28862745098039216</v>
      </c>
      <c r="I30" s="10">
        <f t="shared" si="1"/>
        <v>3.3843578849799202E-2</v>
      </c>
      <c r="J30">
        <f t="shared" si="2"/>
        <v>0.16467355542460649</v>
      </c>
      <c r="K30">
        <f t="shared" si="3"/>
        <v>0.47875703914783907</v>
      </c>
      <c r="L30">
        <f t="shared" si="4"/>
        <v>0.19589388696655133</v>
      </c>
      <c r="M30">
        <f t="shared" si="5"/>
        <v>0.19123142682678607</v>
      </c>
    </row>
    <row r="31" spans="1:13" x14ac:dyDescent="0.25">
      <c r="A31" s="6" t="s">
        <v>165</v>
      </c>
      <c r="B31" s="6">
        <v>13374000</v>
      </c>
      <c r="C31" s="6">
        <v>16216000</v>
      </c>
      <c r="D31" s="6"/>
      <c r="E31" s="6">
        <v>6233200</v>
      </c>
      <c r="F31" s="6">
        <v>4429500</v>
      </c>
      <c r="G31" s="6">
        <v>9640000</v>
      </c>
      <c r="H31" s="12">
        <f t="shared" si="0"/>
        <v>2.1861624315977677</v>
      </c>
      <c r="I31" s="10">
        <f t="shared" si="1"/>
        <v>3.7132083847054478E-2</v>
      </c>
      <c r="J31">
        <f t="shared" si="2"/>
        <v>1.279527385566777</v>
      </c>
      <c r="K31">
        <f t="shared" si="3"/>
        <v>1.9761903589177794</v>
      </c>
      <c r="L31">
        <f t="shared" si="4"/>
        <v>2.396134504277756</v>
      </c>
      <c r="M31">
        <f t="shared" si="5"/>
        <v>0</v>
      </c>
    </row>
    <row r="32" spans="1:13" x14ac:dyDescent="0.25">
      <c r="A32" s="6" t="s">
        <v>227</v>
      </c>
      <c r="B32" s="6">
        <v>45614000</v>
      </c>
      <c r="C32" s="6">
        <v>34485000</v>
      </c>
      <c r="D32" s="6"/>
      <c r="E32" s="6">
        <v>80477000</v>
      </c>
      <c r="F32" s="6">
        <v>80382000</v>
      </c>
      <c r="G32" s="6">
        <v>60212000</v>
      </c>
      <c r="H32" s="12">
        <f t="shared" si="0"/>
        <v>0.54348376765835416</v>
      </c>
      <c r="I32" s="10">
        <f t="shared" si="1"/>
        <v>3.9757616830490519E-2</v>
      </c>
      <c r="J32">
        <f t="shared" si="2"/>
        <v>0.32273867900413006</v>
      </c>
      <c r="K32">
        <f t="shared" si="3"/>
        <v>0.61899570726146813</v>
      </c>
      <c r="L32">
        <f t="shared" si="4"/>
        <v>0.46797182805524018</v>
      </c>
      <c r="M32">
        <f t="shared" si="5"/>
        <v>0</v>
      </c>
    </row>
    <row r="33" spans="1:13" x14ac:dyDescent="0.25">
      <c r="A33" s="6" t="s">
        <v>38</v>
      </c>
      <c r="B33" s="6">
        <v>39675000</v>
      </c>
      <c r="C33" s="6">
        <v>32246000</v>
      </c>
      <c r="D33" s="6"/>
      <c r="E33" s="6">
        <v>11406000</v>
      </c>
      <c r="F33" s="6">
        <v>16614000</v>
      </c>
      <c r="G33" s="6"/>
      <c r="H33" s="12">
        <f t="shared" si="0"/>
        <v>2.5667737330478229</v>
      </c>
      <c r="I33" s="10">
        <f t="shared" si="1"/>
        <v>4.0154310165933356E-2</v>
      </c>
      <c r="J33">
        <f t="shared" si="2"/>
        <v>1.5054581147885573</v>
      </c>
      <c r="K33">
        <f t="shared" si="3"/>
        <v>2.8319057815845823</v>
      </c>
      <c r="L33">
        <f t="shared" si="4"/>
        <v>2.3016416845110634</v>
      </c>
      <c r="M33">
        <f t="shared" si="5"/>
        <v>0</v>
      </c>
    </row>
    <row r="34" spans="1:13" x14ac:dyDescent="0.25">
      <c r="A34" s="6" t="s">
        <v>43</v>
      </c>
      <c r="B34" s="6">
        <v>42675000</v>
      </c>
      <c r="C34" s="6">
        <v>39278000</v>
      </c>
      <c r="D34" s="6"/>
      <c r="E34" s="6">
        <v>18603000</v>
      </c>
      <c r="F34" s="6"/>
      <c r="G34" s="6">
        <v>25656000</v>
      </c>
      <c r="H34" s="12">
        <f t="shared" ref="H34:H65" si="6">AVERAGE(B34:D34)/AVERAGE(E34:G34)</f>
        <v>1.8516685871800085</v>
      </c>
      <c r="I34" s="10">
        <f t="shared" ref="I34:I65" si="7">TTEST(B34:D34,E34:G34,2,2)</f>
        <v>4.0528525077503014E-2</v>
      </c>
      <c r="J34">
        <f t="shared" si="2"/>
        <v>1.071813029565587</v>
      </c>
      <c r="K34">
        <f t="shared" si="3"/>
        <v>1.9284213380329425</v>
      </c>
      <c r="L34">
        <f t="shared" si="4"/>
        <v>1.7749158363270747</v>
      </c>
      <c r="M34">
        <f t="shared" si="5"/>
        <v>0</v>
      </c>
    </row>
    <row r="35" spans="1:13" x14ac:dyDescent="0.25">
      <c r="A35" s="6" t="s">
        <v>50</v>
      </c>
      <c r="B35" s="6">
        <v>280070000</v>
      </c>
      <c r="C35" s="6">
        <v>316870000</v>
      </c>
      <c r="D35" s="6"/>
      <c r="E35" s="6"/>
      <c r="F35" s="6">
        <v>110870000</v>
      </c>
      <c r="G35" s="6">
        <v>167700000</v>
      </c>
      <c r="H35" s="12">
        <f t="shared" si="6"/>
        <v>2.1428725275514235</v>
      </c>
      <c r="I35" s="10">
        <f t="shared" si="7"/>
        <v>4.2370568246565259E-2</v>
      </c>
      <c r="J35">
        <f t="shared" si="2"/>
        <v>1.2442208363232397</v>
      </c>
      <c r="K35">
        <f t="shared" si="3"/>
        <v>2.0107692859963384</v>
      </c>
      <c r="L35">
        <f t="shared" si="4"/>
        <v>2.2749757691065082</v>
      </c>
      <c r="M35">
        <f t="shared" si="5"/>
        <v>0</v>
      </c>
    </row>
    <row r="36" spans="1:13" x14ac:dyDescent="0.25">
      <c r="A36" s="6" t="s">
        <v>200</v>
      </c>
      <c r="B36" s="6">
        <v>23750000</v>
      </c>
      <c r="C36" s="6">
        <v>19117000</v>
      </c>
      <c r="D36" s="6">
        <v>15136000</v>
      </c>
      <c r="E36" s="6">
        <v>10999000</v>
      </c>
      <c r="F36" s="6">
        <v>13636000</v>
      </c>
      <c r="G36" s="6">
        <v>10188000</v>
      </c>
      <c r="H36" s="12">
        <f t="shared" si="6"/>
        <v>1.6656520116015276</v>
      </c>
      <c r="I36" s="10">
        <f t="shared" si="7"/>
        <v>4.5745652543091292E-2</v>
      </c>
      <c r="J36">
        <f t="shared" si="2"/>
        <v>0.37140199596032514</v>
      </c>
      <c r="K36">
        <f t="shared" si="3"/>
        <v>2.0460615110702696</v>
      </c>
      <c r="L36">
        <f t="shared" si="4"/>
        <v>1.6469287539844357</v>
      </c>
      <c r="M36">
        <f t="shared" si="5"/>
        <v>1.3039657697498781</v>
      </c>
    </row>
    <row r="37" spans="1:13" x14ac:dyDescent="0.25">
      <c r="A37" s="6" t="s">
        <v>164</v>
      </c>
      <c r="B37" s="6">
        <v>3271300</v>
      </c>
      <c r="C37" s="6">
        <v>1211100</v>
      </c>
      <c r="D37" s="6">
        <v>1817500</v>
      </c>
      <c r="E37" s="6">
        <v>5104800</v>
      </c>
      <c r="F37" s="6"/>
      <c r="G37" s="6">
        <v>8129300</v>
      </c>
      <c r="H37" s="12">
        <f t="shared" si="6"/>
        <v>0.31735692894366319</v>
      </c>
      <c r="I37" s="10">
        <f t="shared" si="7"/>
        <v>4.6325506486970661E-2</v>
      </c>
      <c r="J37">
        <f t="shared" si="2"/>
        <v>0.1600029686700849</v>
      </c>
      <c r="K37">
        <f t="shared" si="3"/>
        <v>0.49437438133307138</v>
      </c>
      <c r="L37">
        <f t="shared" si="4"/>
        <v>0.183027179785554</v>
      </c>
      <c r="M37">
        <f t="shared" si="5"/>
        <v>0.2746692257123643</v>
      </c>
    </row>
    <row r="38" spans="1:13" x14ac:dyDescent="0.25">
      <c r="A38" s="6" t="s">
        <v>149</v>
      </c>
      <c r="B38" s="6">
        <v>43426000</v>
      </c>
      <c r="C38" s="6">
        <v>35318000</v>
      </c>
      <c r="D38" s="6"/>
      <c r="E38" s="6">
        <v>22028000</v>
      </c>
      <c r="F38" s="6">
        <v>13365000</v>
      </c>
      <c r="G38" s="6">
        <v>26307000</v>
      </c>
      <c r="H38" s="12">
        <f t="shared" si="6"/>
        <v>1.9143598055105346</v>
      </c>
      <c r="I38" s="10">
        <f t="shared" si="7"/>
        <v>4.714531105924126E-2</v>
      </c>
      <c r="J38">
        <f t="shared" si="2"/>
        <v>1.1226956430673343</v>
      </c>
      <c r="K38">
        <f t="shared" si="3"/>
        <v>2.111474878444084</v>
      </c>
      <c r="L38">
        <f t="shared" si="4"/>
        <v>1.7172447325769853</v>
      </c>
      <c r="M38">
        <f t="shared" si="5"/>
        <v>0</v>
      </c>
    </row>
    <row r="39" spans="1:13" x14ac:dyDescent="0.25">
      <c r="A39" s="6" t="s">
        <v>140</v>
      </c>
      <c r="B39" s="6">
        <v>8381100</v>
      </c>
      <c r="C39" s="6">
        <v>6382300</v>
      </c>
      <c r="D39" s="6">
        <v>6467700</v>
      </c>
      <c r="E39" s="6">
        <v>4094900</v>
      </c>
      <c r="F39" s="6">
        <v>1379600</v>
      </c>
      <c r="G39" s="6">
        <v>5030600</v>
      </c>
      <c r="H39" s="12">
        <f t="shared" si="6"/>
        <v>2.0210278816955571</v>
      </c>
      <c r="I39" s="10">
        <f t="shared" si="7"/>
        <v>4.8557763890161552E-2</v>
      </c>
      <c r="J39">
        <f t="shared" si="2"/>
        <v>0.32274660868313815</v>
      </c>
      <c r="K39">
        <f t="shared" si="3"/>
        <v>2.3934374732272894</v>
      </c>
      <c r="L39">
        <f t="shared" si="4"/>
        <v>1.8226290087671702</v>
      </c>
      <c r="M39">
        <f t="shared" si="5"/>
        <v>1.8470171630922123</v>
      </c>
    </row>
    <row r="40" spans="1:13" x14ac:dyDescent="0.25">
      <c r="A40" s="6" t="s">
        <v>235</v>
      </c>
      <c r="B40" s="6">
        <v>9084500</v>
      </c>
      <c r="C40" s="6">
        <v>6318400</v>
      </c>
      <c r="D40" s="6"/>
      <c r="E40" s="6">
        <v>1597800</v>
      </c>
      <c r="F40" s="6">
        <v>2171900</v>
      </c>
      <c r="G40" s="6">
        <v>4529700</v>
      </c>
      <c r="H40" s="12">
        <f t="shared" si="6"/>
        <v>2.78385786924356</v>
      </c>
      <c r="I40" s="10">
        <f t="shared" si="7"/>
        <v>4.9980600696705929E-2</v>
      </c>
      <c r="J40">
        <f t="shared" si="2"/>
        <v>1.6832177359422706</v>
      </c>
      <c r="K40">
        <f t="shared" si="3"/>
        <v>3.2837915993927274</v>
      </c>
      <c r="L40">
        <f t="shared" si="4"/>
        <v>2.2839241390943923</v>
      </c>
      <c r="M40">
        <f t="shared" si="5"/>
        <v>0</v>
      </c>
    </row>
    <row r="41" spans="1:13" x14ac:dyDescent="0.25">
      <c r="A41" s="6" t="s">
        <v>59</v>
      </c>
      <c r="B41" s="6">
        <v>174080000</v>
      </c>
      <c r="C41" s="6">
        <v>155470000</v>
      </c>
      <c r="D41" s="6">
        <v>275500000</v>
      </c>
      <c r="E41" s="6">
        <v>73770000</v>
      </c>
      <c r="F41" s="6">
        <v>126530000</v>
      </c>
      <c r="G41" s="6">
        <v>133310000</v>
      </c>
      <c r="H41" s="12">
        <f t="shared" si="6"/>
        <v>1.8136446749198167</v>
      </c>
      <c r="I41" s="10">
        <f t="shared" si="7"/>
        <v>9.6257429334621322E-2</v>
      </c>
      <c r="J41">
        <f t="shared" si="2"/>
        <v>0.58092467535844072</v>
      </c>
      <c r="K41">
        <f t="shared" si="3"/>
        <v>1.565420700818321</v>
      </c>
      <c r="L41">
        <f t="shared" si="4"/>
        <v>1.3980696022301491</v>
      </c>
      <c r="M41">
        <f t="shared" si="5"/>
        <v>2.4774437217109799</v>
      </c>
    </row>
    <row r="42" spans="1:13" x14ac:dyDescent="0.25">
      <c r="A42" s="6" t="s">
        <v>261</v>
      </c>
      <c r="B42" s="6">
        <v>2257500</v>
      </c>
      <c r="C42" s="6">
        <v>1993200</v>
      </c>
      <c r="D42" s="6"/>
      <c r="E42" s="6"/>
      <c r="F42" s="6">
        <v>1677700</v>
      </c>
      <c r="G42" s="6">
        <v>1271700</v>
      </c>
      <c r="H42" s="12">
        <f t="shared" si="6"/>
        <v>1.4412083813657015</v>
      </c>
      <c r="I42" s="10">
        <f t="shared" si="7"/>
        <v>0.1151431906161241</v>
      </c>
      <c r="J42">
        <f t="shared" si="2"/>
        <v>0.83689350825821507</v>
      </c>
      <c r="K42">
        <f t="shared" si="3"/>
        <v>1.5308198277615785</v>
      </c>
      <c r="L42">
        <f t="shared" si="4"/>
        <v>1.3515969349698245</v>
      </c>
      <c r="M42">
        <f t="shared" si="5"/>
        <v>0</v>
      </c>
    </row>
    <row r="43" spans="1:13" x14ac:dyDescent="0.25">
      <c r="A43" s="6" t="s">
        <v>42</v>
      </c>
      <c r="B43" s="6">
        <v>1586000</v>
      </c>
      <c r="C43" s="6">
        <v>1034900</v>
      </c>
      <c r="D43" s="6"/>
      <c r="E43" s="6">
        <v>410970</v>
      </c>
      <c r="F43" s="6"/>
      <c r="G43" s="6">
        <v>648880</v>
      </c>
      <c r="H43" s="12">
        <f t="shared" si="6"/>
        <v>2.4728971080813325</v>
      </c>
      <c r="I43" s="10">
        <f t="shared" si="7"/>
        <v>0.12149344533533002</v>
      </c>
      <c r="J43">
        <f t="shared" si="2"/>
        <v>1.519468694924641</v>
      </c>
      <c r="K43">
        <f t="shared" si="3"/>
        <v>2.9928763504269473</v>
      </c>
      <c r="L43">
        <f t="shared" si="4"/>
        <v>1.9529178657357174</v>
      </c>
      <c r="M43">
        <f t="shared" si="5"/>
        <v>0</v>
      </c>
    </row>
    <row r="44" spans="1:13" x14ac:dyDescent="0.25">
      <c r="A44" s="6" t="s">
        <v>177</v>
      </c>
      <c r="B44" s="6">
        <v>4685100</v>
      </c>
      <c r="C44" s="6">
        <v>2944100</v>
      </c>
      <c r="D44" s="6">
        <v>6709200</v>
      </c>
      <c r="E44" s="6"/>
      <c r="F44" s="6">
        <v>1570800</v>
      </c>
      <c r="G44" s="6">
        <v>1999100</v>
      </c>
      <c r="H44" s="12">
        <f t="shared" si="6"/>
        <v>2.6776473664061555</v>
      </c>
      <c r="I44" s="10">
        <f t="shared" si="7"/>
        <v>0.12436365091799925</v>
      </c>
      <c r="J44">
        <f t="shared" si="2"/>
        <v>1.0556727279884763</v>
      </c>
      <c r="K44">
        <f t="shared" si="3"/>
        <v>2.6247794055855906</v>
      </c>
      <c r="L44">
        <f t="shared" si="4"/>
        <v>1.6494019440320458</v>
      </c>
      <c r="M44">
        <f t="shared" si="5"/>
        <v>3.7587607496008291</v>
      </c>
    </row>
    <row r="45" spans="1:13" x14ac:dyDescent="0.25">
      <c r="A45" s="6" t="s">
        <v>40</v>
      </c>
      <c r="B45" s="6">
        <v>89631000</v>
      </c>
      <c r="C45" s="6">
        <v>85775000</v>
      </c>
      <c r="D45" s="6">
        <v>75898000</v>
      </c>
      <c r="E45" s="6">
        <v>44173000</v>
      </c>
      <c r="F45" s="6">
        <v>75839000</v>
      </c>
      <c r="G45" s="6">
        <v>69959000</v>
      </c>
      <c r="H45" s="12">
        <f t="shared" si="6"/>
        <v>1.3228545409562513</v>
      </c>
      <c r="I45" s="10">
        <f t="shared" si="7"/>
        <v>0.12467108087453005</v>
      </c>
      <c r="J45">
        <f t="shared" si="2"/>
        <v>0.11185499587009949</v>
      </c>
      <c r="K45">
        <f t="shared" si="3"/>
        <v>1.4154423569913304</v>
      </c>
      <c r="L45">
        <f t="shared" si="4"/>
        <v>1.3545488521932296</v>
      </c>
      <c r="M45">
        <f t="shared" si="5"/>
        <v>1.198572413684194</v>
      </c>
    </row>
    <row r="46" spans="1:13" x14ac:dyDescent="0.25">
      <c r="A46" s="6" t="s">
        <v>138</v>
      </c>
      <c r="B46" s="6">
        <v>2569900</v>
      </c>
      <c r="C46" s="6">
        <v>1629800</v>
      </c>
      <c r="D46" s="6">
        <v>4003400</v>
      </c>
      <c r="E46" s="6"/>
      <c r="F46" s="6">
        <v>982390</v>
      </c>
      <c r="G46" s="6">
        <v>788690</v>
      </c>
      <c r="H46" s="12">
        <f t="shared" si="6"/>
        <v>3.0877957705656058</v>
      </c>
      <c r="I46" s="10">
        <f t="shared" si="7"/>
        <v>0.13044529183766984</v>
      </c>
      <c r="J46">
        <f t="shared" si="2"/>
        <v>1.3498163393997122</v>
      </c>
      <c r="K46">
        <f t="shared" si="3"/>
        <v>2.9020710526910132</v>
      </c>
      <c r="L46">
        <f t="shared" si="4"/>
        <v>1.8404589290150644</v>
      </c>
      <c r="M46">
        <f t="shared" si="5"/>
        <v>4.52085732999074</v>
      </c>
    </row>
    <row r="47" spans="1:13" x14ac:dyDescent="0.25">
      <c r="A47" s="6" t="s">
        <v>204</v>
      </c>
      <c r="B47" s="6">
        <v>4307000</v>
      </c>
      <c r="C47" s="6">
        <v>2984500</v>
      </c>
      <c r="D47" s="6">
        <v>2086300</v>
      </c>
      <c r="E47" s="6">
        <v>1028200</v>
      </c>
      <c r="F47" s="6"/>
      <c r="G47" s="6">
        <v>1809000</v>
      </c>
      <c r="H47" s="12">
        <f t="shared" si="6"/>
        <v>2.2035340006579256</v>
      </c>
      <c r="I47" s="10">
        <f t="shared" si="7"/>
        <v>0.14833046062066449</v>
      </c>
      <c r="J47">
        <f t="shared" si="2"/>
        <v>0.78745618419925878</v>
      </c>
      <c r="K47">
        <f t="shared" si="3"/>
        <v>3.0360919216128579</v>
      </c>
      <c r="L47">
        <f t="shared" si="4"/>
        <v>2.1038347666713659</v>
      </c>
      <c r="M47">
        <f t="shared" si="5"/>
        <v>1.4706753136895532</v>
      </c>
    </row>
    <row r="48" spans="1:13" x14ac:dyDescent="0.25">
      <c r="A48" s="6" t="s">
        <v>120</v>
      </c>
      <c r="B48" s="6">
        <v>14982000</v>
      </c>
      <c r="C48" s="6"/>
      <c r="D48" s="6">
        <v>40224000</v>
      </c>
      <c r="E48" s="6">
        <v>15530000</v>
      </c>
      <c r="F48" s="6">
        <v>5587200</v>
      </c>
      <c r="G48" s="6">
        <v>4129900</v>
      </c>
      <c r="H48" s="12">
        <f t="shared" si="6"/>
        <v>3.2799410625378758</v>
      </c>
      <c r="I48" s="10">
        <f t="shared" si="7"/>
        <v>0.16459559729697268</v>
      </c>
      <c r="J48">
        <f t="shared" si="2"/>
        <v>2.4155942404357997</v>
      </c>
      <c r="K48">
        <f t="shared" si="3"/>
        <v>1.7802440676354907</v>
      </c>
      <c r="L48">
        <f t="shared" si="4"/>
        <v>0</v>
      </c>
      <c r="M48">
        <f t="shared" si="5"/>
        <v>4.7796380574402608</v>
      </c>
    </row>
    <row r="49" spans="1:13" x14ac:dyDescent="0.25">
      <c r="A49" s="6" t="s">
        <v>47</v>
      </c>
      <c r="B49" s="6">
        <v>3115000</v>
      </c>
      <c r="C49" s="6">
        <v>2528900</v>
      </c>
      <c r="D49" s="6">
        <v>6289200</v>
      </c>
      <c r="E49" s="6">
        <v>1939600</v>
      </c>
      <c r="F49" s="6">
        <v>594260</v>
      </c>
      <c r="G49" s="6">
        <v>2874700</v>
      </c>
      <c r="H49" s="12">
        <f t="shared" si="6"/>
        <v>2.2063358823790438</v>
      </c>
      <c r="I49" s="10">
        <f t="shared" si="7"/>
        <v>0.18055892878657184</v>
      </c>
      <c r="J49">
        <f t="shared" si="2"/>
        <v>1.1221956090774077</v>
      </c>
      <c r="K49">
        <f t="shared" si="3"/>
        <v>1.7278166462052746</v>
      </c>
      <c r="L49">
        <f t="shared" si="4"/>
        <v>1.4027208720990429</v>
      </c>
      <c r="M49">
        <f t="shared" si="5"/>
        <v>3.4884701288328133</v>
      </c>
    </row>
    <row r="50" spans="1:13" x14ac:dyDescent="0.25">
      <c r="A50" s="6" t="s">
        <v>256</v>
      </c>
      <c r="B50" s="6">
        <v>10472000</v>
      </c>
      <c r="C50" s="6">
        <v>5735500</v>
      </c>
      <c r="D50" s="6">
        <v>3569200</v>
      </c>
      <c r="E50" s="6">
        <v>1164700</v>
      </c>
      <c r="F50" s="6">
        <v>2024000</v>
      </c>
      <c r="G50" s="6">
        <v>5156200</v>
      </c>
      <c r="H50" s="12">
        <f t="shared" si="6"/>
        <v>2.3699145585926731</v>
      </c>
      <c r="I50" s="10">
        <f t="shared" si="7"/>
        <v>0.18341047494951682</v>
      </c>
      <c r="J50">
        <f t="shared" si="2"/>
        <v>1.2691279864074694</v>
      </c>
      <c r="K50">
        <f t="shared" si="3"/>
        <v>3.7646946038898008</v>
      </c>
      <c r="L50">
        <f t="shared" si="4"/>
        <v>2.0619180577358627</v>
      </c>
      <c r="M50">
        <f t="shared" si="5"/>
        <v>1.2831310141523564</v>
      </c>
    </row>
    <row r="51" spans="1:13" x14ac:dyDescent="0.25">
      <c r="A51" s="6" t="s">
        <v>207</v>
      </c>
      <c r="B51" s="6">
        <v>5458400</v>
      </c>
      <c r="C51" s="6">
        <v>10736000</v>
      </c>
      <c r="D51" s="6">
        <v>25084000</v>
      </c>
      <c r="E51" s="6">
        <v>826940</v>
      </c>
      <c r="F51" s="6">
        <v>8682700</v>
      </c>
      <c r="G51" s="6">
        <v>1602900</v>
      </c>
      <c r="H51" s="12">
        <f t="shared" si="6"/>
        <v>3.7145783052299475</v>
      </c>
      <c r="I51" s="10">
        <f t="shared" si="7"/>
        <v>0.18981025763114892</v>
      </c>
      <c r="J51">
        <f t="shared" si="2"/>
        <v>2.7418035711322042</v>
      </c>
      <c r="K51">
        <f t="shared" si="3"/>
        <v>1.4735784978051822</v>
      </c>
      <c r="L51">
        <f t="shared" si="4"/>
        <v>2.8983472725407511</v>
      </c>
      <c r="M51">
        <f t="shared" si="5"/>
        <v>6.7718091453439087</v>
      </c>
    </row>
    <row r="52" spans="1:13" x14ac:dyDescent="0.25">
      <c r="A52" s="6" t="s">
        <v>141</v>
      </c>
      <c r="B52" s="6">
        <v>3048800</v>
      </c>
      <c r="C52" s="6">
        <v>2330400</v>
      </c>
      <c r="D52" s="6">
        <v>1360400</v>
      </c>
      <c r="E52" s="6">
        <v>328910</v>
      </c>
      <c r="F52" s="6">
        <v>2040400</v>
      </c>
      <c r="G52" s="6">
        <v>1132800</v>
      </c>
      <c r="H52" s="12">
        <f t="shared" si="6"/>
        <v>1.9244398376978451</v>
      </c>
      <c r="I52" s="10">
        <f t="shared" si="7"/>
        <v>0.19569411423827329</v>
      </c>
      <c r="J52">
        <f t="shared" si="2"/>
        <v>0.72583553254439759</v>
      </c>
      <c r="K52">
        <f t="shared" si="3"/>
        <v>2.6116826713038712</v>
      </c>
      <c r="L52">
        <f t="shared" si="4"/>
        <v>1.9962822412774013</v>
      </c>
      <c r="M52">
        <f t="shared" si="5"/>
        <v>1.1653546005122626</v>
      </c>
    </row>
    <row r="53" spans="1:13" x14ac:dyDescent="0.25">
      <c r="A53" s="6" t="s">
        <v>20</v>
      </c>
      <c r="B53" s="6">
        <v>2914000</v>
      </c>
      <c r="C53" s="6">
        <v>2577600</v>
      </c>
      <c r="D53" s="6">
        <v>1653400</v>
      </c>
      <c r="E53" s="6">
        <v>1085200</v>
      </c>
      <c r="F53" s="6">
        <v>2045700</v>
      </c>
      <c r="G53" s="6">
        <v>1865600</v>
      </c>
      <c r="H53" s="12">
        <f t="shared" si="6"/>
        <v>1.4300010007004902</v>
      </c>
      <c r="I53" s="10">
        <f t="shared" si="7"/>
        <v>0.20877552469822938</v>
      </c>
      <c r="J53">
        <f t="shared" si="2"/>
        <v>0.39191879620116965</v>
      </c>
      <c r="K53">
        <f t="shared" si="3"/>
        <v>1.7496247373161213</v>
      </c>
      <c r="L53">
        <f t="shared" si="4"/>
        <v>1.5476433503452416</v>
      </c>
      <c r="M53">
        <f t="shared" si="5"/>
        <v>0.99273491444010808</v>
      </c>
    </row>
    <row r="54" spans="1:13" x14ac:dyDescent="0.25">
      <c r="A54" s="6" t="s">
        <v>130</v>
      </c>
      <c r="B54" s="6"/>
      <c r="C54" s="6">
        <v>1550300</v>
      </c>
      <c r="D54" s="6">
        <v>2941800</v>
      </c>
      <c r="E54" s="6">
        <v>778460</v>
      </c>
      <c r="F54" s="6">
        <v>1905100</v>
      </c>
      <c r="G54" s="6">
        <v>859510</v>
      </c>
      <c r="H54" s="12">
        <f t="shared" si="6"/>
        <v>1.9017829170747405</v>
      </c>
      <c r="I54" s="10">
        <f t="shared" si="7"/>
        <v>0.22487212288930478</v>
      </c>
      <c r="J54">
        <f t="shared" si="2"/>
        <v>1.2460500379472452</v>
      </c>
      <c r="K54">
        <f t="shared" si="3"/>
        <v>0</v>
      </c>
      <c r="L54">
        <f t="shared" si="4"/>
        <v>1.3126751658872109</v>
      </c>
      <c r="M54">
        <f t="shared" si="5"/>
        <v>2.4908906682622698</v>
      </c>
    </row>
    <row r="55" spans="1:13" x14ac:dyDescent="0.25">
      <c r="A55" s="6" t="s">
        <v>74</v>
      </c>
      <c r="B55" s="6">
        <v>13888000</v>
      </c>
      <c r="C55" s="6">
        <v>9639400</v>
      </c>
      <c r="D55" s="6">
        <v>40085000</v>
      </c>
      <c r="E55" s="6">
        <v>6153200</v>
      </c>
      <c r="F55" s="6">
        <v>3635100</v>
      </c>
      <c r="G55" s="6">
        <v>12115000</v>
      </c>
      <c r="H55" s="12">
        <f t="shared" si="6"/>
        <v>2.9042381741564056</v>
      </c>
      <c r="I55" s="10">
        <f t="shared" si="7"/>
        <v>0.23079767670799389</v>
      </c>
      <c r="J55">
        <f t="shared" si="2"/>
        <v>2.2583889098018002</v>
      </c>
      <c r="K55">
        <f t="shared" si="3"/>
        <v>1.90217912369369</v>
      </c>
      <c r="L55">
        <f t="shared" si="4"/>
        <v>1.320266809110956</v>
      </c>
      <c r="M55">
        <f t="shared" si="5"/>
        <v>5.4902685896645709</v>
      </c>
    </row>
    <row r="56" spans="1:13" x14ac:dyDescent="0.25">
      <c r="A56" s="6" t="s">
        <v>26</v>
      </c>
      <c r="B56" s="6">
        <v>6720800</v>
      </c>
      <c r="C56" s="6">
        <v>4186400</v>
      </c>
      <c r="D56" s="6">
        <v>17136000</v>
      </c>
      <c r="E56" s="6">
        <v>3309900</v>
      </c>
      <c r="F56" s="6">
        <v>809210</v>
      </c>
      <c r="G56" s="6">
        <v>6050900</v>
      </c>
      <c r="H56" s="12">
        <f t="shared" si="6"/>
        <v>2.7574407498124387</v>
      </c>
      <c r="I56" s="10">
        <f t="shared" si="7"/>
        <v>0.23282789113120927</v>
      </c>
      <c r="J56">
        <f t="shared" si="2"/>
        <v>2.0244355810780426</v>
      </c>
      <c r="K56">
        <f t="shared" si="3"/>
        <v>1.9825349237611367</v>
      </c>
      <c r="L56">
        <f t="shared" si="4"/>
        <v>1.2349250394050744</v>
      </c>
      <c r="M56">
        <f t="shared" si="5"/>
        <v>5.0548622862711046</v>
      </c>
    </row>
    <row r="57" spans="1:13" x14ac:dyDescent="0.25">
      <c r="A57" s="6" t="s">
        <v>136</v>
      </c>
      <c r="B57" s="6">
        <v>1734000</v>
      </c>
      <c r="C57" s="6"/>
      <c r="D57" s="6">
        <v>485780</v>
      </c>
      <c r="E57" s="6">
        <v>1994100</v>
      </c>
      <c r="F57" s="6"/>
      <c r="G57" s="6">
        <v>3962500</v>
      </c>
      <c r="H57" s="12">
        <f t="shared" si="6"/>
        <v>0.37265889937212504</v>
      </c>
      <c r="I57" s="10">
        <f t="shared" si="7"/>
        <v>0.25006874822482783</v>
      </c>
      <c r="J57">
        <f t="shared" si="2"/>
        <v>0.30033942858044277</v>
      </c>
      <c r="K57">
        <f t="shared" si="3"/>
        <v>0.58221132861028102</v>
      </c>
      <c r="L57">
        <f t="shared" si="4"/>
        <v>0</v>
      </c>
      <c r="M57">
        <f t="shared" si="5"/>
        <v>0.16310647013396903</v>
      </c>
    </row>
    <row r="58" spans="1:13" x14ac:dyDescent="0.25">
      <c r="A58" s="6" t="s">
        <v>71</v>
      </c>
      <c r="B58" s="6">
        <v>1238900</v>
      </c>
      <c r="C58" s="6"/>
      <c r="D58" s="6">
        <v>30190000</v>
      </c>
      <c r="E58" s="6">
        <v>566840</v>
      </c>
      <c r="F58" s="6">
        <v>426650</v>
      </c>
      <c r="G58" s="6">
        <v>869740</v>
      </c>
      <c r="H58" s="12">
        <f t="shared" si="6"/>
        <v>25.30194876638955</v>
      </c>
      <c r="I58" s="10">
        <f t="shared" si="7"/>
        <v>0.25634870752436628</v>
      </c>
      <c r="J58">
        <f t="shared" si="2"/>
        <v>27.506747695691669</v>
      </c>
      <c r="K58">
        <f t="shared" si="3"/>
        <v>1.9947617846427979</v>
      </c>
      <c r="L58">
        <f t="shared" si="4"/>
        <v>0</v>
      </c>
      <c r="M58">
        <f t="shared" si="5"/>
        <v>48.609135748136303</v>
      </c>
    </row>
    <row r="59" spans="1:13" x14ac:dyDescent="0.25">
      <c r="A59" s="11" t="s">
        <v>237</v>
      </c>
      <c r="B59" s="6">
        <v>9487600</v>
      </c>
      <c r="C59" s="6">
        <v>5538300</v>
      </c>
      <c r="D59" s="6">
        <v>30325000</v>
      </c>
      <c r="E59" s="6">
        <v>3171100</v>
      </c>
      <c r="F59" s="6">
        <v>6426400</v>
      </c>
      <c r="G59" s="6">
        <v>5381600</v>
      </c>
      <c r="H59" s="12">
        <f t="shared" si="6"/>
        <v>3.0276118057827239</v>
      </c>
      <c r="I59" s="10">
        <f t="shared" si="7"/>
        <v>0.2614265218548546</v>
      </c>
      <c r="J59">
        <f t="shared" si="2"/>
        <v>2.6672662856076559</v>
      </c>
      <c r="K59">
        <f t="shared" si="3"/>
        <v>1.9001675668097551</v>
      </c>
      <c r="L59">
        <f t="shared" si="4"/>
        <v>1.1092054929868951</v>
      </c>
      <c r="M59">
        <f t="shared" si="5"/>
        <v>6.0734623575515219</v>
      </c>
    </row>
    <row r="60" spans="1:13" x14ac:dyDescent="0.25">
      <c r="A60" s="6" t="s">
        <v>113</v>
      </c>
      <c r="B60" s="6">
        <v>17366000</v>
      </c>
      <c r="C60" s="6">
        <v>23352000</v>
      </c>
      <c r="D60" s="6">
        <v>9768200</v>
      </c>
      <c r="E60" s="6">
        <v>9494300</v>
      </c>
      <c r="F60" s="6">
        <v>9656900</v>
      </c>
      <c r="G60" s="6">
        <v>14768000</v>
      </c>
      <c r="H60" s="12">
        <f t="shared" si="6"/>
        <v>1.4884254345621357</v>
      </c>
      <c r="I60" s="10">
        <f t="shared" si="7"/>
        <v>0.26790954354292346</v>
      </c>
      <c r="J60">
        <f t="shared" si="2"/>
        <v>0.6021208191250913</v>
      </c>
      <c r="K60">
        <f t="shared" si="3"/>
        <v>1.5359442439680182</v>
      </c>
      <c r="L60">
        <f t="shared" si="4"/>
        <v>2.0653789004457654</v>
      </c>
      <c r="M60">
        <f t="shared" si="5"/>
        <v>0.86395315927262439</v>
      </c>
    </row>
    <row r="61" spans="1:13" x14ac:dyDescent="0.25">
      <c r="A61" s="6" t="s">
        <v>104</v>
      </c>
      <c r="B61" s="6"/>
      <c r="C61" s="6">
        <v>5008100</v>
      </c>
      <c r="D61" s="6">
        <v>2649800</v>
      </c>
      <c r="E61" s="6">
        <v>2564700</v>
      </c>
      <c r="F61" s="6">
        <v>2978100</v>
      </c>
      <c r="G61" s="6">
        <v>2160300</v>
      </c>
      <c r="H61" s="12">
        <f t="shared" si="6"/>
        <v>1.4911983487167504</v>
      </c>
      <c r="I61" s="10">
        <f t="shared" si="7"/>
        <v>0.26818249558538476</v>
      </c>
      <c r="J61">
        <f t="shared" si="2"/>
        <v>0.97576177694752531</v>
      </c>
      <c r="K61">
        <f t="shared" si="3"/>
        <v>0</v>
      </c>
      <c r="L61">
        <f t="shared" si="4"/>
        <v>1.9504225571523153</v>
      </c>
      <c r="M61">
        <f t="shared" si="5"/>
        <v>1.0319741402811855</v>
      </c>
    </row>
    <row r="62" spans="1:13" x14ac:dyDescent="0.25">
      <c r="A62" s="6" t="s">
        <v>189</v>
      </c>
      <c r="B62" s="6">
        <v>793320</v>
      </c>
      <c r="C62" s="6"/>
      <c r="D62" s="6">
        <v>12095000</v>
      </c>
      <c r="E62" s="6">
        <v>974080</v>
      </c>
      <c r="F62" s="6">
        <v>392280</v>
      </c>
      <c r="G62" s="6">
        <v>1475200</v>
      </c>
      <c r="H62" s="12">
        <f t="shared" si="6"/>
        <v>6.8034741480032102</v>
      </c>
      <c r="I62" s="10">
        <f t="shared" si="7"/>
        <v>0.28472391181945228</v>
      </c>
      <c r="J62">
        <f t="shared" si="2"/>
        <v>7.1429188575629121</v>
      </c>
      <c r="K62">
        <f t="shared" si="3"/>
        <v>0.837554019623024</v>
      </c>
      <c r="L62">
        <f t="shared" si="4"/>
        <v>0</v>
      </c>
      <c r="M62">
        <f t="shared" si="5"/>
        <v>12.769394276383396</v>
      </c>
    </row>
    <row r="63" spans="1:13" x14ac:dyDescent="0.25">
      <c r="A63" s="6" t="s">
        <v>257</v>
      </c>
      <c r="B63" s="6">
        <v>2244200</v>
      </c>
      <c r="C63" s="6">
        <v>2429400</v>
      </c>
      <c r="D63" s="6">
        <v>14873000</v>
      </c>
      <c r="E63" s="6">
        <v>550240</v>
      </c>
      <c r="F63" s="6">
        <v>1335200</v>
      </c>
      <c r="G63" s="6">
        <v>2393000</v>
      </c>
      <c r="H63" s="12">
        <f t="shared" si="6"/>
        <v>4.5686278176157664</v>
      </c>
      <c r="I63" s="10">
        <f t="shared" si="7"/>
        <v>0.29357932138176523</v>
      </c>
      <c r="J63">
        <f t="shared" si="2"/>
        <v>5.0754743189323115</v>
      </c>
      <c r="K63">
        <f t="shared" si="3"/>
        <v>1.573610942306074</v>
      </c>
      <c r="L63">
        <f t="shared" si="4"/>
        <v>1.7034713587195331</v>
      </c>
      <c r="M63">
        <f t="shared" si="5"/>
        <v>10.428801151821691</v>
      </c>
    </row>
    <row r="64" spans="1:13" x14ac:dyDescent="0.25">
      <c r="A64" s="6" t="s">
        <v>37</v>
      </c>
      <c r="B64" s="6">
        <v>2125600</v>
      </c>
      <c r="C64" s="6">
        <v>2187000</v>
      </c>
      <c r="D64" s="6">
        <v>1780600</v>
      </c>
      <c r="E64" s="6">
        <v>563810</v>
      </c>
      <c r="F64" s="6">
        <v>1547100</v>
      </c>
      <c r="G64" s="6">
        <v>2219100</v>
      </c>
      <c r="H64" s="12">
        <f t="shared" si="6"/>
        <v>1.4072022928353514</v>
      </c>
      <c r="I64" s="10">
        <f t="shared" si="7"/>
        <v>0.30248609696191858</v>
      </c>
      <c r="J64">
        <f t="shared" si="2"/>
        <v>0.15178181295036547</v>
      </c>
      <c r="K64">
        <f t="shared" si="3"/>
        <v>1.4726986773702599</v>
      </c>
      <c r="L64">
        <f t="shared" si="4"/>
        <v>1.5152389948291112</v>
      </c>
      <c r="M64">
        <f t="shared" si="5"/>
        <v>1.2336692063066828</v>
      </c>
    </row>
    <row r="65" spans="1:13" x14ac:dyDescent="0.25">
      <c r="A65" s="6" t="s">
        <v>146</v>
      </c>
      <c r="B65" s="6"/>
      <c r="C65" s="6">
        <v>3600300</v>
      </c>
      <c r="D65" s="6">
        <v>6047100</v>
      </c>
      <c r="E65" s="6"/>
      <c r="F65" s="6">
        <v>3504400</v>
      </c>
      <c r="G65" s="6">
        <v>2659000</v>
      </c>
      <c r="H65" s="12">
        <f t="shared" si="6"/>
        <v>1.5652724145763701</v>
      </c>
      <c r="I65" s="10">
        <f t="shared" si="7"/>
        <v>0.31062347992314321</v>
      </c>
      <c r="J65">
        <f t="shared" si="2"/>
        <v>0.98706260461088458</v>
      </c>
      <c r="K65">
        <f t="shared" si="3"/>
        <v>0</v>
      </c>
      <c r="L65">
        <f t="shared" si="4"/>
        <v>1.168283739494435</v>
      </c>
      <c r="M65">
        <f t="shared" si="5"/>
        <v>1.9622610896583055</v>
      </c>
    </row>
    <row r="66" spans="1:13" x14ac:dyDescent="0.25">
      <c r="A66" s="6" t="s">
        <v>147</v>
      </c>
      <c r="B66" s="6">
        <v>47841000</v>
      </c>
      <c r="C66" s="6">
        <v>26471000</v>
      </c>
      <c r="D66" s="6">
        <v>11994000</v>
      </c>
      <c r="E66" s="6">
        <v>21047000</v>
      </c>
      <c r="F66" s="6">
        <v>12099000</v>
      </c>
      <c r="G66" s="6">
        <v>16413000</v>
      </c>
      <c r="H66" s="12">
        <f t="shared" ref="H66:H97" si="8">AVERAGE(B66:D66)/AVERAGE(E66:G66)</f>
        <v>1.7414798522972621</v>
      </c>
      <c r="I66" s="10">
        <f t="shared" ref="I66:I97" si="9">TTEST(B66:D66,E66:G66,2,2)</f>
        <v>0.31723374499881374</v>
      </c>
      <c r="J66">
        <f t="shared" si="2"/>
        <v>1.091645271792749</v>
      </c>
      <c r="K66">
        <f t="shared" si="3"/>
        <v>2.8960027442038783</v>
      </c>
      <c r="L66">
        <f t="shared" si="4"/>
        <v>1.6023931072055531</v>
      </c>
      <c r="M66">
        <f t="shared" si="5"/>
        <v>0.72604370548235442</v>
      </c>
    </row>
    <row r="67" spans="1:13" x14ac:dyDescent="0.25">
      <c r="A67" s="6" t="s">
        <v>196</v>
      </c>
      <c r="B67" s="6">
        <v>4742300</v>
      </c>
      <c r="C67" s="6">
        <v>5622300</v>
      </c>
      <c r="D67" s="6">
        <v>44812000</v>
      </c>
      <c r="E67" s="6">
        <v>1759800</v>
      </c>
      <c r="F67" s="6">
        <v>5409900</v>
      </c>
      <c r="G67" s="6">
        <v>2927300</v>
      </c>
      <c r="H67" s="12">
        <f t="shared" si="8"/>
        <v>5.4646528671882741</v>
      </c>
      <c r="I67" s="10">
        <f t="shared" si="9"/>
        <v>0.32031415899565541</v>
      </c>
      <c r="J67">
        <f t="shared" ref="J67:J130" si="10">STDEV(K67:M67)</f>
        <v>6.7993804993829547</v>
      </c>
      <c r="K67">
        <f t="shared" ref="K67:K130" si="11">B67/AVERAGE(E67:G67)</f>
        <v>1.4090224819253243</v>
      </c>
      <c r="L67">
        <f t="shared" ref="L67:L130" si="12">C67/AVERAGE(E67:G67)</f>
        <v>1.6704862830543727</v>
      </c>
      <c r="M67">
        <f t="shared" ref="M67:M130" si="13">D67/AVERAGE(E67:G67)</f>
        <v>13.314449836585124</v>
      </c>
    </row>
    <row r="68" spans="1:13" x14ac:dyDescent="0.25">
      <c r="A68" s="6" t="s">
        <v>143</v>
      </c>
      <c r="B68" s="6"/>
      <c r="C68" s="6">
        <v>2675900</v>
      </c>
      <c r="D68" s="6">
        <v>32941000</v>
      </c>
      <c r="E68" s="6">
        <v>1274700</v>
      </c>
      <c r="F68" s="6">
        <v>9765700</v>
      </c>
      <c r="G68" s="6">
        <v>1115600</v>
      </c>
      <c r="H68" s="12">
        <f t="shared" si="8"/>
        <v>4.3949777887462984</v>
      </c>
      <c r="I68" s="10">
        <f t="shared" si="9"/>
        <v>0.3302524525938636</v>
      </c>
      <c r="J68">
        <f t="shared" si="10"/>
        <v>4.5150588467014066</v>
      </c>
      <c r="K68">
        <f t="shared" si="11"/>
        <v>0</v>
      </c>
      <c r="L68">
        <f t="shared" si="12"/>
        <v>0.66038993089832176</v>
      </c>
      <c r="M68">
        <f t="shared" si="13"/>
        <v>8.1295656465942745</v>
      </c>
    </row>
    <row r="69" spans="1:13" s="16" customFormat="1" x14ac:dyDescent="0.25">
      <c r="A69" s="6" t="s">
        <v>114</v>
      </c>
      <c r="B69" s="6">
        <v>9056000</v>
      </c>
      <c r="C69" s="6">
        <v>13296000</v>
      </c>
      <c r="D69" s="6">
        <v>117810000</v>
      </c>
      <c r="E69" s="6">
        <v>1702900</v>
      </c>
      <c r="F69" s="6">
        <v>11296000</v>
      </c>
      <c r="G69" s="6">
        <v>11712000</v>
      </c>
      <c r="H69" s="12">
        <f t="shared" si="8"/>
        <v>5.6720718387432258</v>
      </c>
      <c r="I69" s="10">
        <f t="shared" si="9"/>
        <v>0.3419025609137113</v>
      </c>
      <c r="J69">
        <f t="shared" si="10"/>
        <v>7.4786825590556667</v>
      </c>
      <c r="K69">
        <f t="shared" si="11"/>
        <v>1.0994338530769823</v>
      </c>
      <c r="L69">
        <f t="shared" si="12"/>
        <v>1.6141864521324598</v>
      </c>
      <c r="M69">
        <f t="shared" si="13"/>
        <v>14.302595211020238</v>
      </c>
    </row>
    <row r="70" spans="1:13" x14ac:dyDescent="0.25">
      <c r="A70" s="6" t="s">
        <v>108</v>
      </c>
      <c r="B70" s="6">
        <v>9594900</v>
      </c>
      <c r="C70" s="6">
        <v>16342000</v>
      </c>
      <c r="D70" s="6">
        <v>2757600</v>
      </c>
      <c r="E70" s="6">
        <v>2705200</v>
      </c>
      <c r="F70" s="6">
        <v>7425000</v>
      </c>
      <c r="G70" s="6">
        <v>5158300</v>
      </c>
      <c r="H70" s="12">
        <f t="shared" si="8"/>
        <v>1.8768682342937502</v>
      </c>
      <c r="I70" s="10">
        <f t="shared" si="9"/>
        <v>0.34234807490136154</v>
      </c>
      <c r="J70">
        <f t="shared" si="10"/>
        <v>1.332815497318856</v>
      </c>
      <c r="K70">
        <f t="shared" si="11"/>
        <v>1.8827680936651729</v>
      </c>
      <c r="L70">
        <f t="shared" si="12"/>
        <v>3.2067240082414883</v>
      </c>
      <c r="M70">
        <f t="shared" si="13"/>
        <v>0.54111260097458869</v>
      </c>
    </row>
    <row r="71" spans="1:13" x14ac:dyDescent="0.25">
      <c r="A71" s="6" t="s">
        <v>214</v>
      </c>
      <c r="B71" s="6">
        <v>18538000</v>
      </c>
      <c r="C71" s="6">
        <v>9448000</v>
      </c>
      <c r="D71" s="6">
        <v>11960000</v>
      </c>
      <c r="E71" s="6"/>
      <c r="F71" s="6">
        <v>8258400</v>
      </c>
      <c r="G71" s="6">
        <v>10589000</v>
      </c>
      <c r="H71" s="12">
        <f t="shared" si="8"/>
        <v>1.4129623537817773</v>
      </c>
      <c r="I71" s="10">
        <f t="shared" si="9"/>
        <v>0.35941210685100433</v>
      </c>
      <c r="J71">
        <f t="shared" si="10"/>
        <v>0.49811810723544847</v>
      </c>
      <c r="K71">
        <f t="shared" si="11"/>
        <v>1.9671678852255483</v>
      </c>
      <c r="L71">
        <f t="shared" si="12"/>
        <v>1.0025786050065262</v>
      </c>
      <c r="M71">
        <f t="shared" si="13"/>
        <v>1.2691405711132571</v>
      </c>
    </row>
    <row r="72" spans="1:13" x14ac:dyDescent="0.25">
      <c r="A72" s="6" t="s">
        <v>173</v>
      </c>
      <c r="B72" s="6">
        <v>19534000</v>
      </c>
      <c r="C72" s="6">
        <v>18629000</v>
      </c>
      <c r="D72" s="6">
        <v>102730000</v>
      </c>
      <c r="E72" s="6">
        <v>15434000</v>
      </c>
      <c r="F72" s="6">
        <v>25333000</v>
      </c>
      <c r="G72" s="6">
        <v>12916000</v>
      </c>
      <c r="H72" s="12">
        <f t="shared" si="8"/>
        <v>2.6245366317083625</v>
      </c>
      <c r="I72" s="10">
        <f t="shared" si="9"/>
        <v>0.35995176808254431</v>
      </c>
      <c r="J72">
        <f t="shared" si="10"/>
        <v>2.6989887199559228</v>
      </c>
      <c r="K72">
        <f t="shared" si="11"/>
        <v>1.091630497550435</v>
      </c>
      <c r="L72">
        <f t="shared" si="12"/>
        <v>1.0410558277294488</v>
      </c>
      <c r="M72">
        <f t="shared" si="13"/>
        <v>5.7409235698452026</v>
      </c>
    </row>
    <row r="73" spans="1:13" x14ac:dyDescent="0.25">
      <c r="A73" s="6" t="s">
        <v>57</v>
      </c>
      <c r="B73" s="6">
        <v>3984700</v>
      </c>
      <c r="C73" s="6">
        <v>1661900</v>
      </c>
      <c r="D73" s="6">
        <v>6894600</v>
      </c>
      <c r="E73" s="6">
        <v>1779100</v>
      </c>
      <c r="F73" s="6">
        <v>3923500</v>
      </c>
      <c r="G73" s="6">
        <v>1659300</v>
      </c>
      <c r="H73" s="12">
        <f t="shared" si="8"/>
        <v>1.7035276219454218</v>
      </c>
      <c r="I73" s="10">
        <f t="shared" si="9"/>
        <v>0.36295820118689465</v>
      </c>
      <c r="J73">
        <f t="shared" si="10"/>
        <v>1.0684063441406557</v>
      </c>
      <c r="K73">
        <f t="shared" si="11"/>
        <v>1.6237791874380256</v>
      </c>
      <c r="L73">
        <f t="shared" si="12"/>
        <v>0.67723006289137322</v>
      </c>
      <c r="M73">
        <f t="shared" si="13"/>
        <v>2.8095736155068667</v>
      </c>
    </row>
    <row r="74" spans="1:13" x14ac:dyDescent="0.25">
      <c r="A74" s="6" t="s">
        <v>159</v>
      </c>
      <c r="B74" s="6">
        <v>2278400</v>
      </c>
      <c r="C74" s="6">
        <v>1073300</v>
      </c>
      <c r="D74" s="6">
        <v>3700500</v>
      </c>
      <c r="E74" s="6">
        <v>1302500</v>
      </c>
      <c r="F74" s="6">
        <v>1351800</v>
      </c>
      <c r="G74" s="6"/>
      <c r="H74" s="12">
        <f t="shared" si="8"/>
        <v>1.7712642379032766</v>
      </c>
      <c r="I74" s="10">
        <f t="shared" si="9"/>
        <v>0.37318061017469678</v>
      </c>
      <c r="J74">
        <f t="shared" si="10"/>
        <v>0.99091495977717159</v>
      </c>
      <c r="K74">
        <f t="shared" si="11"/>
        <v>1.7167614813698526</v>
      </c>
      <c r="L74">
        <f t="shared" si="12"/>
        <v>0.80872546434088088</v>
      </c>
      <c r="M74">
        <f t="shared" si="13"/>
        <v>2.7883057679990957</v>
      </c>
    </row>
    <row r="75" spans="1:13" x14ac:dyDescent="0.25">
      <c r="A75" s="6" t="s">
        <v>154</v>
      </c>
      <c r="B75" s="6">
        <v>1748700</v>
      </c>
      <c r="C75" s="6">
        <v>1159100</v>
      </c>
      <c r="D75" s="6">
        <v>26481000</v>
      </c>
      <c r="E75" s="6">
        <v>2593500</v>
      </c>
      <c r="F75" s="6">
        <v>1738600</v>
      </c>
      <c r="G75" s="6">
        <v>824170</v>
      </c>
      <c r="H75" s="12">
        <f t="shared" si="8"/>
        <v>5.6996239529737576</v>
      </c>
      <c r="I75" s="10">
        <f t="shared" si="9"/>
        <v>0.3886402804855516</v>
      </c>
      <c r="J75">
        <f t="shared" si="10"/>
        <v>8.4086422340742573</v>
      </c>
      <c r="K75">
        <f t="shared" si="11"/>
        <v>1.017421508183241</v>
      </c>
      <c r="L75">
        <f t="shared" si="12"/>
        <v>0.67438283875747385</v>
      </c>
      <c r="M75">
        <f t="shared" si="13"/>
        <v>15.407067511980559</v>
      </c>
    </row>
    <row r="76" spans="1:13" x14ac:dyDescent="0.25">
      <c r="A76" s="6" t="s">
        <v>55</v>
      </c>
      <c r="B76" s="6"/>
      <c r="C76" s="6">
        <v>136920</v>
      </c>
      <c r="D76" s="6">
        <v>114180</v>
      </c>
      <c r="E76" s="6">
        <v>452270</v>
      </c>
      <c r="F76" s="6">
        <v>62278</v>
      </c>
      <c r="G76" s="6">
        <v>1379700</v>
      </c>
      <c r="H76" s="12">
        <f t="shared" si="8"/>
        <v>0.19883880041050592</v>
      </c>
      <c r="I76" s="10">
        <f t="shared" si="9"/>
        <v>0.38986742837793131</v>
      </c>
      <c r="J76">
        <f t="shared" si="10"/>
        <v>0.11620332819816311</v>
      </c>
      <c r="K76">
        <f t="shared" si="11"/>
        <v>0</v>
      </c>
      <c r="L76">
        <f t="shared" si="12"/>
        <v>0.21684594625413356</v>
      </c>
      <c r="M76">
        <f t="shared" si="13"/>
        <v>0.18083165456687825</v>
      </c>
    </row>
    <row r="77" spans="1:13" x14ac:dyDescent="0.25">
      <c r="A77" s="6" t="s">
        <v>110</v>
      </c>
      <c r="B77" s="6">
        <v>13661000</v>
      </c>
      <c r="C77" s="6">
        <v>3578300</v>
      </c>
      <c r="D77" s="6">
        <v>2236100</v>
      </c>
      <c r="E77" s="6">
        <v>13560000</v>
      </c>
      <c r="F77" s="6">
        <v>2743400</v>
      </c>
      <c r="G77" s="6">
        <v>23085000</v>
      </c>
      <c r="H77" s="12">
        <f t="shared" si="8"/>
        <v>0.4944450650445309</v>
      </c>
      <c r="I77" s="10">
        <f t="shared" si="9"/>
        <v>0.39016375379889345</v>
      </c>
      <c r="J77">
        <f t="shared" si="10"/>
        <v>0.4756380279088846</v>
      </c>
      <c r="K77">
        <f t="shared" si="11"/>
        <v>1.04048400036559</v>
      </c>
      <c r="L77">
        <f t="shared" si="12"/>
        <v>0.27253963095733769</v>
      </c>
      <c r="M77">
        <f t="shared" si="13"/>
        <v>0.17031156381066509</v>
      </c>
    </row>
    <row r="78" spans="1:13" x14ac:dyDescent="0.25">
      <c r="A78" s="6" t="s">
        <v>208</v>
      </c>
      <c r="B78" s="6">
        <v>531160</v>
      </c>
      <c r="C78" s="6">
        <v>2000100</v>
      </c>
      <c r="D78" s="6">
        <v>15218000</v>
      </c>
      <c r="E78" s="6">
        <v>399830</v>
      </c>
      <c r="F78" s="6">
        <v>2619300</v>
      </c>
      <c r="G78" s="6">
        <v>1196300</v>
      </c>
      <c r="H78" s="12">
        <f t="shared" si="8"/>
        <v>4.2105455433965222</v>
      </c>
      <c r="I78" s="10">
        <f t="shared" si="9"/>
        <v>0.39285249126327187</v>
      </c>
      <c r="J78">
        <f t="shared" si="10"/>
        <v>5.7565791158794584</v>
      </c>
      <c r="K78">
        <f t="shared" si="11"/>
        <v>0.37801125863790885</v>
      </c>
      <c r="L78">
        <f t="shared" si="12"/>
        <v>1.4234135070443585</v>
      </c>
      <c r="M78">
        <f t="shared" si="13"/>
        <v>10.830211864507298</v>
      </c>
    </row>
    <row r="79" spans="1:13" x14ac:dyDescent="0.25">
      <c r="A79" s="6" t="s">
        <v>41</v>
      </c>
      <c r="B79" s="6">
        <v>762590</v>
      </c>
      <c r="C79" s="6"/>
      <c r="D79" s="6">
        <v>12496000</v>
      </c>
      <c r="E79" s="6"/>
      <c r="F79" s="6">
        <v>337350</v>
      </c>
      <c r="G79" s="6">
        <v>315060</v>
      </c>
      <c r="H79" s="12">
        <f t="shared" si="8"/>
        <v>20.322481261783235</v>
      </c>
      <c r="I79" s="10">
        <f t="shared" si="9"/>
        <v>0.3950669733249591</v>
      </c>
      <c r="J79">
        <f t="shared" si="10"/>
        <v>21.473654483988749</v>
      </c>
      <c r="K79">
        <f t="shared" si="11"/>
        <v>2.3377630631044894</v>
      </c>
      <c r="L79">
        <f t="shared" si="12"/>
        <v>0</v>
      </c>
      <c r="M79">
        <f t="shared" si="13"/>
        <v>38.30719946046198</v>
      </c>
    </row>
    <row r="80" spans="1:13" x14ac:dyDescent="0.25">
      <c r="A80" s="6" t="s">
        <v>128</v>
      </c>
      <c r="B80" s="6">
        <v>10277000</v>
      </c>
      <c r="C80" s="6">
        <v>3259800</v>
      </c>
      <c r="D80" s="6">
        <v>2151600</v>
      </c>
      <c r="E80" s="6">
        <v>3035200</v>
      </c>
      <c r="F80" s="6">
        <v>3885900</v>
      </c>
      <c r="G80" s="6">
        <v>1161900</v>
      </c>
      <c r="H80" s="12">
        <f t="shared" si="8"/>
        <v>1.9409130273413338</v>
      </c>
      <c r="I80" s="10">
        <f t="shared" si="9"/>
        <v>0.39584455908913346</v>
      </c>
      <c r="J80">
        <f t="shared" si="10"/>
        <v>1.6353843947936064</v>
      </c>
      <c r="K80">
        <f t="shared" si="11"/>
        <v>3.8143016206853888</v>
      </c>
      <c r="L80">
        <f t="shared" si="12"/>
        <v>1.2098725720648273</v>
      </c>
      <c r="M80">
        <f t="shared" si="13"/>
        <v>0.79856488927378444</v>
      </c>
    </row>
    <row r="81" spans="1:13" x14ac:dyDescent="0.25">
      <c r="A81" s="6" t="s">
        <v>21</v>
      </c>
      <c r="B81" s="6"/>
      <c r="C81" s="6">
        <v>1378000</v>
      </c>
      <c r="D81" s="6">
        <v>20286000</v>
      </c>
      <c r="E81" s="6"/>
      <c r="F81" s="6">
        <v>1129900</v>
      </c>
      <c r="G81" s="6">
        <v>416860</v>
      </c>
      <c r="H81" s="12">
        <f t="shared" si="8"/>
        <v>14.006051358969717</v>
      </c>
      <c r="I81" s="10">
        <f t="shared" si="9"/>
        <v>0.39908233943282201</v>
      </c>
      <c r="J81">
        <f t="shared" si="10"/>
        <v>14.656821428201173</v>
      </c>
      <c r="K81">
        <f t="shared" si="11"/>
        <v>0</v>
      </c>
      <c r="L81">
        <f t="shared" si="12"/>
        <v>1.7817890299723294</v>
      </c>
      <c r="M81">
        <f t="shared" si="13"/>
        <v>26.230313687967104</v>
      </c>
    </row>
    <row r="82" spans="1:13" x14ac:dyDescent="0.25">
      <c r="A82" s="6" t="s">
        <v>93</v>
      </c>
      <c r="B82" s="6">
        <v>4840900</v>
      </c>
      <c r="C82" s="6"/>
      <c r="D82" s="6">
        <v>74708000</v>
      </c>
      <c r="E82" s="6"/>
      <c r="F82" s="6">
        <v>2265400</v>
      </c>
      <c r="G82" s="6">
        <v>4097400</v>
      </c>
      <c r="H82" s="12">
        <f t="shared" si="8"/>
        <v>12.502184572829572</v>
      </c>
      <c r="I82" s="10">
        <f t="shared" si="9"/>
        <v>0.40492696001386896</v>
      </c>
      <c r="J82">
        <f t="shared" si="10"/>
        <v>13.140556033556699</v>
      </c>
      <c r="K82">
        <f t="shared" si="11"/>
        <v>1.5216256993776325</v>
      </c>
      <c r="L82">
        <f t="shared" si="12"/>
        <v>0</v>
      </c>
      <c r="M82">
        <f t="shared" si="13"/>
        <v>23.482743446281511</v>
      </c>
    </row>
    <row r="83" spans="1:13" x14ac:dyDescent="0.25">
      <c r="A83" s="11" t="s">
        <v>124</v>
      </c>
      <c r="B83" s="6">
        <v>12176000</v>
      </c>
      <c r="C83" s="6">
        <v>6963300</v>
      </c>
      <c r="D83" s="6">
        <v>2664000</v>
      </c>
      <c r="E83" s="6">
        <v>1420500</v>
      </c>
      <c r="F83" s="6">
        <v>2408600</v>
      </c>
      <c r="G83" s="6">
        <v>8296200</v>
      </c>
      <c r="H83" s="12">
        <f t="shared" si="8"/>
        <v>1.7981658185776848</v>
      </c>
      <c r="I83" s="10">
        <f t="shared" si="9"/>
        <v>0.40742962681180944</v>
      </c>
      <c r="J83">
        <f t="shared" si="10"/>
        <v>1.1785201792905817</v>
      </c>
      <c r="K83">
        <f t="shared" si="11"/>
        <v>3.0125440195294138</v>
      </c>
      <c r="L83">
        <f t="shared" si="12"/>
        <v>1.7228357236521983</v>
      </c>
      <c r="M83">
        <f t="shared" si="13"/>
        <v>0.65911771255144203</v>
      </c>
    </row>
    <row r="84" spans="1:13" x14ac:dyDescent="0.25">
      <c r="A84" s="6" t="s">
        <v>23</v>
      </c>
      <c r="B84" s="6">
        <v>627040</v>
      </c>
      <c r="C84" s="6"/>
      <c r="D84" s="6">
        <v>4354500</v>
      </c>
      <c r="E84" s="6">
        <v>1654000</v>
      </c>
      <c r="F84" s="6">
        <v>862240</v>
      </c>
      <c r="G84" s="6">
        <v>861970</v>
      </c>
      <c r="H84" s="12">
        <f t="shared" si="8"/>
        <v>2.2119140017938492</v>
      </c>
      <c r="I84" s="10">
        <f t="shared" si="9"/>
        <v>0.41041398076219399</v>
      </c>
      <c r="J84">
        <f t="shared" si="10"/>
        <v>2.0904848421921245</v>
      </c>
      <c r="K84">
        <f t="shared" si="11"/>
        <v>0.55683927286935986</v>
      </c>
      <c r="L84">
        <f t="shared" si="12"/>
        <v>0</v>
      </c>
      <c r="M84">
        <f t="shared" si="13"/>
        <v>3.8669887307183388</v>
      </c>
    </row>
    <row r="85" spans="1:13" x14ac:dyDescent="0.25">
      <c r="A85" s="6" t="s">
        <v>116</v>
      </c>
      <c r="B85" s="6">
        <v>771310</v>
      </c>
      <c r="C85" s="6">
        <v>963820</v>
      </c>
      <c r="D85" s="6">
        <v>708820</v>
      </c>
      <c r="E85" s="6">
        <v>254080</v>
      </c>
      <c r="F85" s="6">
        <v>643190</v>
      </c>
      <c r="G85" s="6">
        <v>953510</v>
      </c>
      <c r="H85" s="12">
        <f t="shared" si="8"/>
        <v>1.3204973038394623</v>
      </c>
      <c r="I85" s="10">
        <f t="shared" si="9"/>
        <v>0.41256398728341437</v>
      </c>
      <c r="J85">
        <f t="shared" si="10"/>
        <v>0.21543858260181634</v>
      </c>
      <c r="K85">
        <f t="shared" si="11"/>
        <v>1.2502458422935196</v>
      </c>
      <c r="L85">
        <f t="shared" si="12"/>
        <v>1.5622926549887075</v>
      </c>
      <c r="M85">
        <f t="shared" si="13"/>
        <v>1.1489534142361599</v>
      </c>
    </row>
    <row r="86" spans="1:13" x14ac:dyDescent="0.25">
      <c r="A86" s="6" t="s">
        <v>72</v>
      </c>
      <c r="B86" s="6">
        <v>6134700</v>
      </c>
      <c r="C86" s="6">
        <v>8063500</v>
      </c>
      <c r="D86" s="6">
        <v>21172000</v>
      </c>
      <c r="E86" s="6">
        <v>15427000</v>
      </c>
      <c r="F86" s="6">
        <v>12330000</v>
      </c>
      <c r="G86" s="6">
        <v>23384000</v>
      </c>
      <c r="H86" s="12">
        <f t="shared" si="8"/>
        <v>0.69162120412193739</v>
      </c>
      <c r="I86" s="10">
        <f t="shared" si="9"/>
        <v>0.41289936365163865</v>
      </c>
      <c r="J86">
        <f t="shared" si="10"/>
        <v>0.47996875620958668</v>
      </c>
      <c r="K86">
        <f t="shared" si="11"/>
        <v>0.35986977180735613</v>
      </c>
      <c r="L86">
        <f t="shared" si="12"/>
        <v>0.47301577990262217</v>
      </c>
      <c r="M86">
        <f t="shared" si="13"/>
        <v>1.2419780606558339</v>
      </c>
    </row>
    <row r="87" spans="1:13" x14ac:dyDescent="0.25">
      <c r="A87" s="6" t="s">
        <v>101</v>
      </c>
      <c r="B87" s="6">
        <v>793890</v>
      </c>
      <c r="C87" s="6">
        <v>556710</v>
      </c>
      <c r="D87" s="6">
        <v>3039500</v>
      </c>
      <c r="E87" s="6">
        <v>570640</v>
      </c>
      <c r="F87" s="6">
        <v>1228400</v>
      </c>
      <c r="G87" s="6">
        <v>320850</v>
      </c>
      <c r="H87" s="12">
        <f t="shared" si="8"/>
        <v>2.0709093396355471</v>
      </c>
      <c r="I87" s="10">
        <f t="shared" si="9"/>
        <v>0.41658883888208864</v>
      </c>
      <c r="J87">
        <f t="shared" si="10"/>
        <v>1.9389403598553503</v>
      </c>
      <c r="K87">
        <f t="shared" si="11"/>
        <v>1.1234875394478014</v>
      </c>
      <c r="L87">
        <f t="shared" si="12"/>
        <v>0.7878380482006142</v>
      </c>
      <c r="M87">
        <f t="shared" si="13"/>
        <v>4.301402431258226</v>
      </c>
    </row>
    <row r="88" spans="1:13" x14ac:dyDescent="0.25">
      <c r="A88" s="6" t="s">
        <v>121</v>
      </c>
      <c r="B88" s="6">
        <v>8183400</v>
      </c>
      <c r="C88" s="6">
        <v>8290700</v>
      </c>
      <c r="D88" s="6">
        <v>5426400</v>
      </c>
      <c r="E88" s="6">
        <v>5976000</v>
      </c>
      <c r="F88" s="6">
        <v>6433400</v>
      </c>
      <c r="G88" s="6">
        <v>26314000</v>
      </c>
      <c r="H88" s="12">
        <f t="shared" si="8"/>
        <v>0.56556242478707963</v>
      </c>
      <c r="I88" s="10">
        <f t="shared" si="9"/>
        <v>0.4540334669007729</v>
      </c>
      <c r="J88">
        <f t="shared" si="10"/>
        <v>0.12578566205870281</v>
      </c>
      <c r="K88">
        <f t="shared" si="11"/>
        <v>0.63398875098777485</v>
      </c>
      <c r="L88">
        <f t="shared" si="12"/>
        <v>0.64230155409907186</v>
      </c>
      <c r="M88">
        <f t="shared" si="13"/>
        <v>0.42039696927439224</v>
      </c>
    </row>
    <row r="89" spans="1:13" x14ac:dyDescent="0.25">
      <c r="A89" s="6" t="s">
        <v>168</v>
      </c>
      <c r="B89" s="6">
        <v>10752000</v>
      </c>
      <c r="C89" s="6">
        <v>7245400</v>
      </c>
      <c r="D89" s="6">
        <v>641080</v>
      </c>
      <c r="E89" s="6">
        <v>3551600</v>
      </c>
      <c r="F89" s="6">
        <v>6820500</v>
      </c>
      <c r="G89" s="6">
        <v>30884000</v>
      </c>
      <c r="H89" s="12">
        <f t="shared" si="8"/>
        <v>0.451775131435109</v>
      </c>
      <c r="I89" s="10">
        <f t="shared" si="9"/>
        <v>0.45457824995391977</v>
      </c>
      <c r="J89">
        <f t="shared" si="10"/>
        <v>0.37332218900181008</v>
      </c>
      <c r="K89">
        <f t="shared" si="11"/>
        <v>0.78184801762648426</v>
      </c>
      <c r="L89">
        <f t="shared" si="12"/>
        <v>0.52686027036001948</v>
      </c>
      <c r="M89">
        <f t="shared" si="13"/>
        <v>4.6617106318823154E-2</v>
      </c>
    </row>
    <row r="90" spans="1:13" x14ac:dyDescent="0.25">
      <c r="A90" s="6" t="s">
        <v>134</v>
      </c>
      <c r="B90" s="6">
        <v>4102800</v>
      </c>
      <c r="C90" s="6">
        <v>931510</v>
      </c>
      <c r="D90" s="6">
        <v>51996000</v>
      </c>
      <c r="E90" s="6">
        <v>393690</v>
      </c>
      <c r="F90" s="6">
        <v>1490900</v>
      </c>
      <c r="G90" s="6"/>
      <c r="H90" s="12">
        <f t="shared" si="8"/>
        <v>20.174258945800766</v>
      </c>
      <c r="I90" s="10">
        <f t="shared" si="9"/>
        <v>0.45916630866287039</v>
      </c>
      <c r="J90">
        <f t="shared" si="10"/>
        <v>30.362675978372071</v>
      </c>
      <c r="K90">
        <f t="shared" si="11"/>
        <v>4.3540504831289564</v>
      </c>
      <c r="L90">
        <f t="shared" si="12"/>
        <v>0.98855453971420837</v>
      </c>
      <c r="M90">
        <f t="shared" si="13"/>
        <v>55.180171814559138</v>
      </c>
    </row>
    <row r="91" spans="1:13" x14ac:dyDescent="0.25">
      <c r="A91" s="6" t="s">
        <v>69</v>
      </c>
      <c r="B91" s="6">
        <v>473280</v>
      </c>
      <c r="C91" s="6">
        <v>644890</v>
      </c>
      <c r="D91" s="6">
        <v>14337000</v>
      </c>
      <c r="E91" s="6"/>
      <c r="F91" s="6">
        <v>427720</v>
      </c>
      <c r="G91" s="6">
        <v>582610</v>
      </c>
      <c r="H91" s="12">
        <f t="shared" si="8"/>
        <v>10.198100290664106</v>
      </c>
      <c r="I91" s="10">
        <f t="shared" si="9"/>
        <v>0.49044293080953766</v>
      </c>
      <c r="J91">
        <f t="shared" si="10"/>
        <v>15.747618497427588</v>
      </c>
      <c r="K91">
        <f t="shared" si="11"/>
        <v>0.93688200884859407</v>
      </c>
      <c r="L91">
        <f t="shared" si="12"/>
        <v>1.2765927964130532</v>
      </c>
      <c r="M91">
        <f t="shared" si="13"/>
        <v>28.380826066730673</v>
      </c>
    </row>
    <row r="92" spans="1:13" x14ac:dyDescent="0.25">
      <c r="A92" s="6" t="s">
        <v>187</v>
      </c>
      <c r="B92" s="6">
        <v>236060</v>
      </c>
      <c r="C92" s="6">
        <v>1268400</v>
      </c>
      <c r="D92" s="6">
        <v>2910200</v>
      </c>
      <c r="E92" s="6">
        <v>1107800</v>
      </c>
      <c r="F92" s="6">
        <v>5633100</v>
      </c>
      <c r="G92" s="6">
        <v>1417000</v>
      </c>
      <c r="H92" s="12">
        <f t="shared" si="8"/>
        <v>0.54115152183772786</v>
      </c>
      <c r="I92" s="10">
        <f t="shared" si="9"/>
        <v>0.49267631243468091</v>
      </c>
      <c r="J92">
        <f t="shared" si="10"/>
        <v>0.49593477484340703</v>
      </c>
      <c r="K92">
        <f t="shared" si="11"/>
        <v>8.6809105284448199E-2</v>
      </c>
      <c r="L92">
        <f t="shared" si="12"/>
        <v>0.46644357003640641</v>
      </c>
      <c r="M92">
        <f t="shared" si="13"/>
        <v>1.0702018901923289</v>
      </c>
    </row>
    <row r="93" spans="1:13" x14ac:dyDescent="0.25">
      <c r="A93" s="6" t="s">
        <v>86</v>
      </c>
      <c r="B93" s="6">
        <v>5066300</v>
      </c>
      <c r="C93" s="6">
        <v>1898000</v>
      </c>
      <c r="D93" s="6">
        <v>8392400</v>
      </c>
      <c r="E93" s="6">
        <v>2122800</v>
      </c>
      <c r="F93" s="6">
        <v>5399100</v>
      </c>
      <c r="G93" s="6">
        <v>3180600</v>
      </c>
      <c r="H93" s="12">
        <f t="shared" si="8"/>
        <v>1.4348703573931325</v>
      </c>
      <c r="I93" s="10">
        <f t="shared" si="9"/>
        <v>0.50275099669457635</v>
      </c>
      <c r="J93">
        <f t="shared" si="10"/>
        <v>0.91030679778449419</v>
      </c>
      <c r="K93">
        <f t="shared" si="11"/>
        <v>1.4201261387526278</v>
      </c>
      <c r="L93">
        <f t="shared" si="12"/>
        <v>0.53202522775052563</v>
      </c>
      <c r="M93">
        <f t="shared" si="13"/>
        <v>2.3524597056762437</v>
      </c>
    </row>
    <row r="94" spans="1:13" x14ac:dyDescent="0.25">
      <c r="A94" s="6" t="s">
        <v>170</v>
      </c>
      <c r="B94" s="6">
        <v>55289000</v>
      </c>
      <c r="C94" s="6">
        <v>34843000</v>
      </c>
      <c r="D94" s="6">
        <v>25612000</v>
      </c>
      <c r="E94" s="6">
        <v>47929000</v>
      </c>
      <c r="F94" s="6">
        <v>19485000</v>
      </c>
      <c r="G94" s="6">
        <v>109540000</v>
      </c>
      <c r="H94" s="12">
        <f t="shared" si="8"/>
        <v>0.6540908936785832</v>
      </c>
      <c r="I94" s="10">
        <f t="shared" si="9"/>
        <v>0.50637563283289888</v>
      </c>
      <c r="J94">
        <f t="shared" si="10"/>
        <v>0.25748344199808576</v>
      </c>
      <c r="K94">
        <f t="shared" si="11"/>
        <v>0.9373452987782136</v>
      </c>
      <c r="L94">
        <f t="shared" si="12"/>
        <v>0.59071284062524732</v>
      </c>
      <c r="M94">
        <f t="shared" si="13"/>
        <v>0.43421454163228862</v>
      </c>
    </row>
    <row r="95" spans="1:13" x14ac:dyDescent="0.25">
      <c r="A95" s="6" t="s">
        <v>25</v>
      </c>
      <c r="B95" s="6">
        <v>1539400</v>
      </c>
      <c r="C95" s="6">
        <v>462410</v>
      </c>
      <c r="D95" s="6">
        <v>33378000</v>
      </c>
      <c r="E95" s="6">
        <v>6621700</v>
      </c>
      <c r="F95" s="6">
        <v>1317100</v>
      </c>
      <c r="G95" s="6">
        <v>4242800</v>
      </c>
      <c r="H95" s="12">
        <f t="shared" si="8"/>
        <v>2.9043647796676955</v>
      </c>
      <c r="I95" s="10">
        <f t="shared" si="9"/>
        <v>0.51741566147319318</v>
      </c>
      <c r="J95">
        <f t="shared" si="10"/>
        <v>4.6054736402873919</v>
      </c>
      <c r="K95">
        <f t="shared" si="11"/>
        <v>0.3791127602285414</v>
      </c>
      <c r="L95">
        <f t="shared" si="12"/>
        <v>0.11387912917843304</v>
      </c>
      <c r="M95">
        <f t="shared" si="13"/>
        <v>8.2201024495961121</v>
      </c>
    </row>
    <row r="96" spans="1:13" x14ac:dyDescent="0.25">
      <c r="A96" s="6" t="s">
        <v>167</v>
      </c>
      <c r="B96" s="6">
        <v>64737000</v>
      </c>
      <c r="C96" s="6">
        <v>36491000</v>
      </c>
      <c r="D96" s="6">
        <v>37744000</v>
      </c>
      <c r="E96" s="6">
        <v>66183000</v>
      </c>
      <c r="F96" s="6">
        <v>15173000</v>
      </c>
      <c r="G96" s="6">
        <v>123750000</v>
      </c>
      <c r="H96" s="12">
        <f t="shared" si="8"/>
        <v>0.67756184606983705</v>
      </c>
      <c r="I96" s="10">
        <f t="shared" si="9"/>
        <v>0.537026641149561</v>
      </c>
      <c r="J96">
        <f t="shared" si="10"/>
        <v>0.23341727910563914</v>
      </c>
      <c r="K96">
        <f t="shared" si="11"/>
        <v>0.94688112488176834</v>
      </c>
      <c r="L96">
        <f t="shared" si="12"/>
        <v>0.53373865220910155</v>
      </c>
      <c r="M96">
        <f t="shared" si="13"/>
        <v>0.55206576111864103</v>
      </c>
    </row>
    <row r="97" spans="1:13" x14ac:dyDescent="0.25">
      <c r="A97" s="6" t="s">
        <v>153</v>
      </c>
      <c r="B97" s="6">
        <v>7154000</v>
      </c>
      <c r="C97" s="6">
        <v>6374200</v>
      </c>
      <c r="D97" s="6">
        <v>13556000</v>
      </c>
      <c r="E97" s="6">
        <v>2124000</v>
      </c>
      <c r="F97" s="6">
        <v>9128100</v>
      </c>
      <c r="G97" s="6">
        <v>9285400</v>
      </c>
      <c r="H97" s="12">
        <f t="shared" si="8"/>
        <v>1.3187681071211199</v>
      </c>
      <c r="I97" s="10">
        <f t="shared" si="9"/>
        <v>0.54213862383957101</v>
      </c>
      <c r="J97">
        <f t="shared" si="10"/>
        <v>0.57562630204474818</v>
      </c>
      <c r="K97">
        <f t="shared" si="11"/>
        <v>1.0450152160681681</v>
      </c>
      <c r="L97">
        <f t="shared" si="12"/>
        <v>0.93110651247717591</v>
      </c>
      <c r="M97">
        <f t="shared" si="13"/>
        <v>1.9801825928180159</v>
      </c>
    </row>
    <row r="98" spans="1:13" x14ac:dyDescent="0.25">
      <c r="A98" s="6" t="s">
        <v>186</v>
      </c>
      <c r="B98" s="6"/>
      <c r="C98" s="6">
        <v>2129800</v>
      </c>
      <c r="D98" s="6">
        <v>24691000</v>
      </c>
      <c r="E98" s="6">
        <v>2485600</v>
      </c>
      <c r="F98" s="6">
        <v>7581000</v>
      </c>
      <c r="G98" s="6"/>
      <c r="H98" s="12">
        <f t="shared" ref="H98:H129" si="14">AVERAGE(B98:D98)/AVERAGE(E98:G98)</f>
        <v>2.6643355254008303</v>
      </c>
      <c r="I98" s="10">
        <f t="shared" ref="I98:I129" si="15">TTEST(B98:D98,E98:G98,2,2)</f>
        <v>0.54411731004759711</v>
      </c>
      <c r="J98">
        <f t="shared" si="10"/>
        <v>2.7183040500896336</v>
      </c>
      <c r="K98">
        <f t="shared" si="11"/>
        <v>0</v>
      </c>
      <c r="L98">
        <f t="shared" si="12"/>
        <v>0.42314187511175572</v>
      </c>
      <c r="M98">
        <f t="shared" si="13"/>
        <v>4.9055291756899049</v>
      </c>
    </row>
    <row r="99" spans="1:13" s="13" customFormat="1" x14ac:dyDescent="0.25">
      <c r="A99" s="6" t="s">
        <v>206</v>
      </c>
      <c r="B99" s="6">
        <v>55158000</v>
      </c>
      <c r="C99" s="6">
        <v>34238000</v>
      </c>
      <c r="D99" s="6">
        <v>27891000</v>
      </c>
      <c r="E99" s="6">
        <v>54828000</v>
      </c>
      <c r="F99" s="6">
        <v>17258000</v>
      </c>
      <c r="G99" s="6">
        <v>87817000</v>
      </c>
      <c r="H99" s="12">
        <f t="shared" si="14"/>
        <v>0.73348842735908637</v>
      </c>
      <c r="I99" s="10">
        <f t="shared" si="15"/>
        <v>0.55338433700168466</v>
      </c>
      <c r="J99">
        <f t="shared" si="10"/>
        <v>0.26768346706158325</v>
      </c>
      <c r="K99">
        <f t="shared" si="11"/>
        <v>1.0348398716722014</v>
      </c>
      <c r="L99">
        <f t="shared" si="12"/>
        <v>0.64235192585504963</v>
      </c>
      <c r="M99">
        <f t="shared" si="13"/>
        <v>0.52327348455000844</v>
      </c>
    </row>
    <row r="100" spans="1:13" x14ac:dyDescent="0.25">
      <c r="A100" s="6" t="s">
        <v>68</v>
      </c>
      <c r="B100" s="6">
        <v>21407000</v>
      </c>
      <c r="C100" s="6">
        <v>23611000</v>
      </c>
      <c r="D100" s="6">
        <v>14887000</v>
      </c>
      <c r="E100" s="6">
        <v>24805000</v>
      </c>
      <c r="F100" s="6">
        <v>17137000</v>
      </c>
      <c r="G100" s="6">
        <v>24876000</v>
      </c>
      <c r="H100" s="12">
        <f t="shared" si="14"/>
        <v>0.89653985453021634</v>
      </c>
      <c r="I100" s="10">
        <f t="shared" si="15"/>
        <v>0.56393796443350142</v>
      </c>
      <c r="J100">
        <f t="shared" si="10"/>
        <v>0.20367783550065274</v>
      </c>
      <c r="K100">
        <f t="shared" si="11"/>
        <v>0.96113322757340836</v>
      </c>
      <c r="L100">
        <f t="shared" si="12"/>
        <v>1.0600885988805411</v>
      </c>
      <c r="M100">
        <f t="shared" si="13"/>
        <v>0.6683977371366997</v>
      </c>
    </row>
    <row r="101" spans="1:13" x14ac:dyDescent="0.25">
      <c r="A101" s="6" t="s">
        <v>148</v>
      </c>
      <c r="B101" s="6">
        <v>840170</v>
      </c>
      <c r="C101" s="6">
        <v>662730</v>
      </c>
      <c r="D101" s="6"/>
      <c r="E101" s="6">
        <v>319050</v>
      </c>
      <c r="F101" s="6"/>
      <c r="G101" s="6">
        <v>822190</v>
      </c>
      <c r="H101" s="12">
        <f t="shared" si="14"/>
        <v>1.3169009147944342</v>
      </c>
      <c r="I101" s="10">
        <f t="shared" si="15"/>
        <v>0.56775448637045356</v>
      </c>
      <c r="J101">
        <f t="shared" si="10"/>
        <v>0.77604770354020236</v>
      </c>
      <c r="K101">
        <f t="shared" si="11"/>
        <v>1.4723809190003856</v>
      </c>
      <c r="L101">
        <f t="shared" si="12"/>
        <v>1.1614209105884827</v>
      </c>
      <c r="M101">
        <f t="shared" si="13"/>
        <v>0</v>
      </c>
    </row>
    <row r="102" spans="1:13" x14ac:dyDescent="0.25">
      <c r="A102" s="6" t="s">
        <v>219</v>
      </c>
      <c r="B102" s="6">
        <v>9072900</v>
      </c>
      <c r="C102" s="6">
        <v>10908000</v>
      </c>
      <c r="D102" s="6">
        <v>3478800</v>
      </c>
      <c r="E102" s="6">
        <v>1818900</v>
      </c>
      <c r="F102" s="6">
        <v>8803600</v>
      </c>
      <c r="G102" s="6">
        <v>7175100</v>
      </c>
      <c r="H102" s="12">
        <f t="shared" si="14"/>
        <v>1.3181384006832382</v>
      </c>
      <c r="I102" s="10">
        <f t="shared" si="15"/>
        <v>0.57231270290759551</v>
      </c>
      <c r="J102">
        <f t="shared" si="10"/>
        <v>0.65231031691021402</v>
      </c>
      <c r="K102">
        <f t="shared" si="11"/>
        <v>1.5293466534813684</v>
      </c>
      <c r="L102">
        <f t="shared" si="12"/>
        <v>1.8386748775115747</v>
      </c>
      <c r="M102">
        <f t="shared" si="13"/>
        <v>0.58639367105677176</v>
      </c>
    </row>
    <row r="103" spans="1:13" x14ac:dyDescent="0.25">
      <c r="A103" s="6" t="s">
        <v>126</v>
      </c>
      <c r="B103" s="6">
        <v>8194400</v>
      </c>
      <c r="C103" s="6">
        <v>2291000</v>
      </c>
      <c r="D103" s="6">
        <v>1389600</v>
      </c>
      <c r="E103" s="6">
        <v>2767900</v>
      </c>
      <c r="F103" s="6"/>
      <c r="G103" s="6">
        <v>1763000</v>
      </c>
      <c r="H103" s="12">
        <f t="shared" si="14"/>
        <v>1.7472613976619804</v>
      </c>
      <c r="I103" s="10">
        <f t="shared" si="15"/>
        <v>0.58560654441720994</v>
      </c>
      <c r="J103">
        <f t="shared" si="10"/>
        <v>1.6315182928938239</v>
      </c>
      <c r="K103">
        <f t="shared" si="11"/>
        <v>3.6171180118740205</v>
      </c>
      <c r="L103">
        <f t="shared" si="12"/>
        <v>1.0112781125162771</v>
      </c>
      <c r="M103">
        <f t="shared" si="13"/>
        <v>0.61338806859564321</v>
      </c>
    </row>
    <row r="104" spans="1:13" x14ac:dyDescent="0.25">
      <c r="A104" s="6" t="s">
        <v>79</v>
      </c>
      <c r="B104" s="6">
        <v>265730</v>
      </c>
      <c r="C104" s="6">
        <v>538340</v>
      </c>
      <c r="D104" s="6">
        <v>554050</v>
      </c>
      <c r="E104" s="6"/>
      <c r="F104" s="6">
        <v>311680</v>
      </c>
      <c r="G104" s="6">
        <v>440520</v>
      </c>
      <c r="H104" s="12">
        <f t="shared" si="14"/>
        <v>1.2036869626872286</v>
      </c>
      <c r="I104" s="10">
        <f t="shared" si="15"/>
        <v>0.59717386198937594</v>
      </c>
      <c r="J104">
        <f t="shared" si="10"/>
        <v>0.43104746862160037</v>
      </c>
      <c r="K104">
        <f t="shared" si="11"/>
        <v>0.70654081361340071</v>
      </c>
      <c r="L104">
        <f t="shared" si="12"/>
        <v>1.4313746344057432</v>
      </c>
      <c r="M104">
        <f t="shared" si="13"/>
        <v>1.4731454400425419</v>
      </c>
    </row>
    <row r="105" spans="1:13" x14ac:dyDescent="0.25">
      <c r="A105" s="6" t="s">
        <v>150</v>
      </c>
      <c r="B105" s="6">
        <v>95742000</v>
      </c>
      <c r="C105" s="6">
        <v>33033000</v>
      </c>
      <c r="D105" s="6">
        <v>37553000</v>
      </c>
      <c r="E105" s="6">
        <v>40762000</v>
      </c>
      <c r="F105" s="6">
        <v>28285000</v>
      </c>
      <c r="G105" s="6">
        <v>59739000</v>
      </c>
      <c r="H105" s="12">
        <f t="shared" si="14"/>
        <v>1.2915068408056776</v>
      </c>
      <c r="I105" s="10">
        <f t="shared" si="15"/>
        <v>0.60252947852831296</v>
      </c>
      <c r="J105">
        <f t="shared" si="10"/>
        <v>0.81468507772532739</v>
      </c>
      <c r="K105">
        <f t="shared" si="11"/>
        <v>2.2302579472924076</v>
      </c>
      <c r="L105">
        <f t="shared" si="12"/>
        <v>0.76948581367539959</v>
      </c>
      <c r="M105">
        <f t="shared" si="13"/>
        <v>0.87477676144922589</v>
      </c>
    </row>
    <row r="106" spans="1:13" x14ac:dyDescent="0.25">
      <c r="A106" s="6" t="s">
        <v>163</v>
      </c>
      <c r="B106" s="6">
        <v>6479300</v>
      </c>
      <c r="C106" s="6">
        <v>4615800</v>
      </c>
      <c r="D106" s="6">
        <v>12253000</v>
      </c>
      <c r="E106" s="6">
        <v>9192300</v>
      </c>
      <c r="F106" s="6">
        <v>4333500</v>
      </c>
      <c r="G106" s="6">
        <v>17142000</v>
      </c>
      <c r="H106" s="12">
        <f t="shared" si="14"/>
        <v>0.76132295110832859</v>
      </c>
      <c r="I106" s="10">
        <f t="shared" si="15"/>
        <v>0.60752743187923186</v>
      </c>
      <c r="J106">
        <f t="shared" si="10"/>
        <v>0.38952319443493283</v>
      </c>
      <c r="K106">
        <f t="shared" si="11"/>
        <v>0.63382114139260071</v>
      </c>
      <c r="L106">
        <f t="shared" si="12"/>
        <v>0.45152896523389352</v>
      </c>
      <c r="M106">
        <f t="shared" si="13"/>
        <v>1.1986187466984917</v>
      </c>
    </row>
    <row r="107" spans="1:13" x14ac:dyDescent="0.25">
      <c r="A107" s="11" t="s">
        <v>239</v>
      </c>
      <c r="B107" s="6">
        <v>3589200</v>
      </c>
      <c r="C107" s="6">
        <v>5809100</v>
      </c>
      <c r="D107" s="6">
        <v>5649300</v>
      </c>
      <c r="E107" s="6">
        <v>4400100</v>
      </c>
      <c r="F107" s="6">
        <v>3587300</v>
      </c>
      <c r="G107" s="6">
        <v>11072000</v>
      </c>
      <c r="H107" s="12">
        <f t="shared" si="14"/>
        <v>0.7895106876396949</v>
      </c>
      <c r="I107" s="10">
        <f t="shared" si="15"/>
        <v>0.61786513570874013</v>
      </c>
      <c r="J107">
        <f t="shared" si="10"/>
        <v>0.19488185234961888</v>
      </c>
      <c r="K107">
        <f t="shared" si="11"/>
        <v>0.56494957868558304</v>
      </c>
      <c r="L107">
        <f t="shared" si="12"/>
        <v>0.91436771356915747</v>
      </c>
      <c r="M107">
        <f t="shared" si="13"/>
        <v>0.88921477066434418</v>
      </c>
    </row>
    <row r="108" spans="1:13" x14ac:dyDescent="0.25">
      <c r="A108" s="6" t="s">
        <v>29</v>
      </c>
      <c r="B108" s="6">
        <v>88553000</v>
      </c>
      <c r="C108" s="6">
        <v>37740000</v>
      </c>
      <c r="D108" s="6">
        <v>23968000</v>
      </c>
      <c r="E108" s="6">
        <v>44490000</v>
      </c>
      <c r="F108" s="6">
        <v>22879000</v>
      </c>
      <c r="G108" s="6">
        <v>156200000</v>
      </c>
      <c r="H108" s="12">
        <f t="shared" si="14"/>
        <v>0.67210123049259962</v>
      </c>
      <c r="I108" s="10">
        <f t="shared" si="15"/>
        <v>0.62151019164790933</v>
      </c>
      <c r="J108">
        <f t="shared" si="10"/>
        <v>0.45646026003114243</v>
      </c>
      <c r="K108">
        <f t="shared" si="11"/>
        <v>1.1882640258712076</v>
      </c>
      <c r="L108">
        <f t="shared" si="12"/>
        <v>0.50642083652026892</v>
      </c>
      <c r="M108">
        <f t="shared" si="13"/>
        <v>0.32161882908632233</v>
      </c>
    </row>
    <row r="109" spans="1:13" x14ac:dyDescent="0.25">
      <c r="A109" s="6" t="s">
        <v>22</v>
      </c>
      <c r="B109" s="6">
        <v>12247000</v>
      </c>
      <c r="C109" s="6">
        <v>7974800</v>
      </c>
      <c r="D109" s="6">
        <v>5800100</v>
      </c>
      <c r="E109" s="6"/>
      <c r="F109" s="6">
        <v>7922300</v>
      </c>
      <c r="G109" s="6">
        <v>6817500</v>
      </c>
      <c r="H109" s="12">
        <f t="shared" si="14"/>
        <v>1.1769449608090565</v>
      </c>
      <c r="I109" s="10">
        <f t="shared" si="15"/>
        <v>0.63527491801873404</v>
      </c>
      <c r="J109">
        <f t="shared" si="10"/>
        <v>0.44502985348630214</v>
      </c>
      <c r="K109">
        <f t="shared" si="11"/>
        <v>1.6617593183082537</v>
      </c>
      <c r="L109">
        <f t="shared" si="12"/>
        <v>1.0820770973825968</v>
      </c>
      <c r="M109">
        <f t="shared" si="13"/>
        <v>0.78699846673631935</v>
      </c>
    </row>
    <row r="110" spans="1:13" x14ac:dyDescent="0.25">
      <c r="A110" s="11" t="s">
        <v>245</v>
      </c>
      <c r="B110" s="6">
        <v>6547800</v>
      </c>
      <c r="C110" s="6">
        <v>7348900</v>
      </c>
      <c r="D110" s="6">
        <v>3914300</v>
      </c>
      <c r="E110" s="6">
        <v>5689400</v>
      </c>
      <c r="F110" s="6">
        <v>6095900</v>
      </c>
      <c r="G110" s="6">
        <v>7930300</v>
      </c>
      <c r="H110" s="12">
        <f t="shared" si="14"/>
        <v>0.90339629531944243</v>
      </c>
      <c r="I110" s="10">
        <f t="shared" si="15"/>
        <v>0.63709299024117083</v>
      </c>
      <c r="J110">
        <f t="shared" si="10"/>
        <v>0.27342634312651531</v>
      </c>
      <c r="K110">
        <f t="shared" si="11"/>
        <v>0.99633792529773368</v>
      </c>
      <c r="L110">
        <f t="shared" si="12"/>
        <v>1.1182363204771855</v>
      </c>
      <c r="M110">
        <f t="shared" si="13"/>
        <v>0.59561464018340804</v>
      </c>
    </row>
    <row r="111" spans="1:13" x14ac:dyDescent="0.25">
      <c r="A111" s="6" t="s">
        <v>259</v>
      </c>
      <c r="B111" s="6">
        <v>1607600</v>
      </c>
      <c r="C111" s="6">
        <v>820190</v>
      </c>
      <c r="D111" s="6">
        <v>1069300</v>
      </c>
      <c r="E111" s="6">
        <v>128000</v>
      </c>
      <c r="F111" s="6"/>
      <c r="G111" s="6">
        <v>1577300</v>
      </c>
      <c r="H111" s="12">
        <f t="shared" si="14"/>
        <v>1.3671455657851015</v>
      </c>
      <c r="I111" s="10">
        <f t="shared" si="15"/>
        <v>0.64726913595080049</v>
      </c>
      <c r="J111">
        <f t="shared" si="10"/>
        <v>0.47200906099213336</v>
      </c>
      <c r="K111">
        <f t="shared" si="11"/>
        <v>1.8854160558259543</v>
      </c>
      <c r="L111">
        <f t="shared" si="12"/>
        <v>0.96193045211986161</v>
      </c>
      <c r="M111">
        <f t="shared" si="13"/>
        <v>1.254090189409488</v>
      </c>
    </row>
    <row r="112" spans="1:13" x14ac:dyDescent="0.25">
      <c r="A112" s="6" t="s">
        <v>267</v>
      </c>
      <c r="B112" s="6">
        <v>3940700</v>
      </c>
      <c r="C112" s="6">
        <v>1751200</v>
      </c>
      <c r="D112" s="6"/>
      <c r="E112" s="6">
        <v>1470500</v>
      </c>
      <c r="F112" s="6">
        <v>2412200</v>
      </c>
      <c r="G112" s="6">
        <v>3127000</v>
      </c>
      <c r="H112" s="12">
        <f t="shared" si="14"/>
        <v>1.2180050501447994</v>
      </c>
      <c r="I112" s="10">
        <f t="shared" si="15"/>
        <v>0.65315961567067182</v>
      </c>
      <c r="J112">
        <f t="shared" si="10"/>
        <v>0.8450040401367449</v>
      </c>
      <c r="K112">
        <f t="shared" si="11"/>
        <v>1.686534373796311</v>
      </c>
      <c r="L112">
        <f t="shared" si="12"/>
        <v>0.74947572649328797</v>
      </c>
      <c r="M112">
        <f t="shared" si="13"/>
        <v>0</v>
      </c>
    </row>
    <row r="113" spans="1:13" x14ac:dyDescent="0.25">
      <c r="A113" s="11" t="s">
        <v>54</v>
      </c>
      <c r="B113" s="6">
        <v>88958000</v>
      </c>
      <c r="C113" s="6">
        <v>42209000</v>
      </c>
      <c r="D113" s="6">
        <v>26675000</v>
      </c>
      <c r="E113" s="6">
        <v>35866000</v>
      </c>
      <c r="F113" s="6">
        <v>24892000</v>
      </c>
      <c r="G113" s="6">
        <v>167740000</v>
      </c>
      <c r="H113" s="12">
        <f t="shared" si="14"/>
        <v>0.6907806632880813</v>
      </c>
      <c r="I113" s="10">
        <f t="shared" si="15"/>
        <v>0.65945455371408768</v>
      </c>
      <c r="J113">
        <f t="shared" si="10"/>
        <v>0.42563600530434476</v>
      </c>
      <c r="K113">
        <f t="shared" si="11"/>
        <v>1.1679489536013445</v>
      </c>
      <c r="L113">
        <f t="shared" si="12"/>
        <v>0.55417115248273507</v>
      </c>
      <c r="M113">
        <f t="shared" si="13"/>
        <v>0.35022188378016439</v>
      </c>
    </row>
    <row r="114" spans="1:13" x14ac:dyDescent="0.25">
      <c r="A114" s="6" t="s">
        <v>125</v>
      </c>
      <c r="B114" s="6">
        <v>856520</v>
      </c>
      <c r="C114" s="6">
        <v>3592100</v>
      </c>
      <c r="D114" s="6"/>
      <c r="E114" s="6">
        <v>5022700</v>
      </c>
      <c r="F114" s="6">
        <v>737910</v>
      </c>
      <c r="G114" s="6">
        <v>3596100</v>
      </c>
      <c r="H114" s="12">
        <f t="shared" si="14"/>
        <v>0.71317054819482484</v>
      </c>
      <c r="I114" s="10">
        <f t="shared" si="15"/>
        <v>0.67291600745244706</v>
      </c>
      <c r="J114">
        <f t="shared" si="10"/>
        <v>0.6015497408257644</v>
      </c>
      <c r="K114">
        <f t="shared" si="11"/>
        <v>0.27462216954463692</v>
      </c>
      <c r="L114">
        <f t="shared" si="12"/>
        <v>1.1517189268450128</v>
      </c>
      <c r="M114">
        <f t="shared" si="13"/>
        <v>0</v>
      </c>
    </row>
    <row r="115" spans="1:13" x14ac:dyDescent="0.25">
      <c r="A115" s="11" t="s">
        <v>236</v>
      </c>
      <c r="B115" s="6">
        <v>9985900</v>
      </c>
      <c r="C115" s="6">
        <v>18176000</v>
      </c>
      <c r="D115" s="6">
        <v>10936000</v>
      </c>
      <c r="E115" s="6">
        <v>6997100</v>
      </c>
      <c r="F115" s="6">
        <v>12243000</v>
      </c>
      <c r="G115" s="6">
        <v>15127000</v>
      </c>
      <c r="H115" s="12">
        <f t="shared" si="14"/>
        <v>1.1376549083280232</v>
      </c>
      <c r="I115" s="10">
        <f t="shared" si="15"/>
        <v>0.67688636075365993</v>
      </c>
      <c r="J115">
        <f t="shared" si="10"/>
        <v>0.39103211756745027</v>
      </c>
      <c r="K115">
        <f t="shared" si="11"/>
        <v>0.8716970591059473</v>
      </c>
      <c r="L115">
        <f t="shared" si="12"/>
        <v>1.5866337281877143</v>
      </c>
      <c r="M115">
        <f t="shared" si="13"/>
        <v>0.95463393769040739</v>
      </c>
    </row>
    <row r="116" spans="1:13" x14ac:dyDescent="0.25">
      <c r="A116" s="6" t="s">
        <v>102</v>
      </c>
      <c r="B116" s="6">
        <v>223010000</v>
      </c>
      <c r="C116" s="6">
        <v>57206000</v>
      </c>
      <c r="D116" s="6">
        <v>288790000</v>
      </c>
      <c r="E116" s="6">
        <v>250080000</v>
      </c>
      <c r="F116" s="6">
        <v>125900000</v>
      </c>
      <c r="G116" s="6">
        <v>78578000</v>
      </c>
      <c r="H116" s="12">
        <f t="shared" si="14"/>
        <v>1.2517786509092348</v>
      </c>
      <c r="I116" s="10">
        <f t="shared" si="15"/>
        <v>0.67959861773904229</v>
      </c>
      <c r="J116">
        <f t="shared" si="10"/>
        <v>0.78760802231889182</v>
      </c>
      <c r="K116">
        <f t="shared" si="11"/>
        <v>1.4718253776195775</v>
      </c>
      <c r="L116">
        <f t="shared" si="12"/>
        <v>0.37754917964264184</v>
      </c>
      <c r="M116">
        <f t="shared" si="13"/>
        <v>1.905961395465485</v>
      </c>
    </row>
    <row r="117" spans="1:13" x14ac:dyDescent="0.25">
      <c r="A117" s="6" t="s">
        <v>127</v>
      </c>
      <c r="B117" s="6">
        <v>1033000</v>
      </c>
      <c r="C117" s="6">
        <v>535150</v>
      </c>
      <c r="D117" s="6"/>
      <c r="E117" s="6">
        <v>963160</v>
      </c>
      <c r="F117" s="6">
        <v>300890</v>
      </c>
      <c r="G117" s="6">
        <v>672310</v>
      </c>
      <c r="H117" s="12">
        <f t="shared" si="14"/>
        <v>1.2147663657584333</v>
      </c>
      <c r="I117" s="10">
        <f t="shared" si="15"/>
        <v>0.68437672829353291</v>
      </c>
      <c r="J117">
        <f t="shared" si="10"/>
        <v>0.80038664011836747</v>
      </c>
      <c r="K117">
        <f t="shared" si="11"/>
        <v>1.6004255407052406</v>
      </c>
      <c r="L117">
        <f t="shared" si="12"/>
        <v>0.82910719081162587</v>
      </c>
      <c r="M117">
        <f t="shared" si="13"/>
        <v>0</v>
      </c>
    </row>
    <row r="118" spans="1:13" x14ac:dyDescent="0.25">
      <c r="A118" s="6" t="s">
        <v>260</v>
      </c>
      <c r="B118" s="6">
        <v>1476400</v>
      </c>
      <c r="C118" s="6">
        <v>1203000</v>
      </c>
      <c r="D118" s="6">
        <v>563630</v>
      </c>
      <c r="E118" s="6">
        <v>512360</v>
      </c>
      <c r="F118" s="6">
        <v>990050</v>
      </c>
      <c r="G118" s="6">
        <v>1286000</v>
      </c>
      <c r="H118" s="12">
        <f t="shared" si="14"/>
        <v>1.1630391513443146</v>
      </c>
      <c r="I118" s="10">
        <f t="shared" si="15"/>
        <v>0.68905193843949886</v>
      </c>
      <c r="J118">
        <f t="shared" si="10"/>
        <v>0.50400038758564203</v>
      </c>
      <c r="K118">
        <f t="shared" si="11"/>
        <v>1.5884321172280977</v>
      </c>
      <c r="L118">
        <f t="shared" si="12"/>
        <v>1.294285990941074</v>
      </c>
      <c r="M118">
        <f t="shared" si="13"/>
        <v>0.60639934586377187</v>
      </c>
    </row>
    <row r="119" spans="1:13" x14ac:dyDescent="0.25">
      <c r="A119" s="6" t="s">
        <v>152</v>
      </c>
      <c r="B119" s="6">
        <v>7745600</v>
      </c>
      <c r="C119" s="6">
        <v>7089000</v>
      </c>
      <c r="D119" s="6">
        <v>4576700</v>
      </c>
      <c r="E119" s="6">
        <v>2997000</v>
      </c>
      <c r="F119" s="6">
        <v>8073800</v>
      </c>
      <c r="G119" s="6"/>
      <c r="H119" s="12">
        <f t="shared" si="14"/>
        <v>1.1689188375426045</v>
      </c>
      <c r="I119" s="10">
        <f t="shared" si="15"/>
        <v>0.70756607763251034</v>
      </c>
      <c r="J119">
        <f t="shared" si="10"/>
        <v>0.30215666869716673</v>
      </c>
      <c r="K119">
        <f t="shared" si="11"/>
        <v>1.3992846045452902</v>
      </c>
      <c r="L119">
        <f t="shared" si="12"/>
        <v>1.2806662571810528</v>
      </c>
      <c r="M119">
        <f t="shared" si="13"/>
        <v>0.82680565090147051</v>
      </c>
    </row>
    <row r="120" spans="1:13" x14ac:dyDescent="0.25">
      <c r="A120" s="11" t="s">
        <v>250</v>
      </c>
      <c r="B120" s="6">
        <v>1563100</v>
      </c>
      <c r="C120" s="6">
        <v>1592200</v>
      </c>
      <c r="D120" s="6">
        <v>2414000</v>
      </c>
      <c r="E120" s="6"/>
      <c r="F120" s="6">
        <v>532090</v>
      </c>
      <c r="G120" s="6">
        <v>2528800</v>
      </c>
      <c r="H120" s="12">
        <f t="shared" si="14"/>
        <v>1.213002318497779</v>
      </c>
      <c r="I120" s="10">
        <f t="shared" si="15"/>
        <v>0.71969056982583179</v>
      </c>
      <c r="J120">
        <f t="shared" si="10"/>
        <v>0.31565071729848437</v>
      </c>
      <c r="K120">
        <f t="shared" si="11"/>
        <v>1.0213369314153726</v>
      </c>
      <c r="L120">
        <f t="shared" si="12"/>
        <v>1.0403510090202523</v>
      </c>
      <c r="M120">
        <f t="shared" si="13"/>
        <v>1.5773190150577119</v>
      </c>
    </row>
    <row r="121" spans="1:13" x14ac:dyDescent="0.25">
      <c r="A121" s="6" t="s">
        <v>90</v>
      </c>
      <c r="B121" s="6">
        <v>1104800</v>
      </c>
      <c r="C121" s="6">
        <v>7396100</v>
      </c>
      <c r="D121" s="6">
        <v>11229000</v>
      </c>
      <c r="E121" s="6">
        <v>3298100</v>
      </c>
      <c r="F121" s="6">
        <v>2728100</v>
      </c>
      <c r="G121" s="6">
        <v>21483000</v>
      </c>
      <c r="H121" s="12">
        <f t="shared" si="14"/>
        <v>0.71721096942113904</v>
      </c>
      <c r="I121" s="10">
        <f t="shared" si="15"/>
        <v>0.7234691328219216</v>
      </c>
      <c r="J121">
        <f t="shared" si="10"/>
        <v>0.55744309239410961</v>
      </c>
      <c r="K121">
        <f t="shared" si="11"/>
        <v>0.12048332921349948</v>
      </c>
      <c r="L121">
        <f t="shared" si="12"/>
        <v>0.80657743591234932</v>
      </c>
      <c r="M121">
        <f t="shared" si="13"/>
        <v>1.2245721431375685</v>
      </c>
    </row>
    <row r="122" spans="1:13" x14ac:dyDescent="0.25">
      <c r="A122" s="6" t="s">
        <v>166</v>
      </c>
      <c r="B122" s="6">
        <v>115070000</v>
      </c>
      <c r="C122" s="6">
        <v>82860000</v>
      </c>
      <c r="D122" s="6">
        <v>45708000</v>
      </c>
      <c r="E122" s="6">
        <v>99663000</v>
      </c>
      <c r="F122" s="6">
        <v>18928000</v>
      </c>
      <c r="G122" s="6">
        <v>89652000</v>
      </c>
      <c r="H122" s="12">
        <f t="shared" si="14"/>
        <v>1.1699696988614265</v>
      </c>
      <c r="I122" s="10">
        <f t="shared" si="15"/>
        <v>0.73387070872535598</v>
      </c>
      <c r="J122">
        <f t="shared" si="10"/>
        <v>0.50004557853017129</v>
      </c>
      <c r="K122">
        <f t="shared" si="11"/>
        <v>1.65772679033629</v>
      </c>
      <c r="L122">
        <f t="shared" si="12"/>
        <v>1.1937015890089944</v>
      </c>
      <c r="M122">
        <f t="shared" si="13"/>
        <v>0.65848071723899493</v>
      </c>
    </row>
    <row r="123" spans="1:13" x14ac:dyDescent="0.25">
      <c r="A123" s="6" t="s">
        <v>117</v>
      </c>
      <c r="B123" s="6">
        <v>1554300</v>
      </c>
      <c r="C123" s="6">
        <v>426330</v>
      </c>
      <c r="D123" s="6">
        <v>834020</v>
      </c>
      <c r="E123" s="6">
        <v>1016900</v>
      </c>
      <c r="F123" s="6">
        <v>1082800</v>
      </c>
      <c r="G123" s="6">
        <v>1061300</v>
      </c>
      <c r="H123" s="12">
        <f t="shared" si="14"/>
        <v>0.8904302435937993</v>
      </c>
      <c r="I123" s="10">
        <f t="shared" si="15"/>
        <v>0.74433820258965389</v>
      </c>
      <c r="J123">
        <f t="shared" si="10"/>
        <v>0.54206734011863167</v>
      </c>
      <c r="K123">
        <f t="shared" si="11"/>
        <v>1.4751344511230622</v>
      </c>
      <c r="L123">
        <f t="shared" si="12"/>
        <v>0.40461562796583356</v>
      </c>
      <c r="M123">
        <f t="shared" si="13"/>
        <v>0.79154065169250232</v>
      </c>
    </row>
    <row r="124" spans="1:13" x14ac:dyDescent="0.25">
      <c r="A124" s="6" t="s">
        <v>80</v>
      </c>
      <c r="B124" s="6">
        <v>3753000</v>
      </c>
      <c r="C124" s="6">
        <v>11423000</v>
      </c>
      <c r="D124" s="6">
        <v>7358500</v>
      </c>
      <c r="E124" s="6">
        <v>860980</v>
      </c>
      <c r="F124" s="6">
        <v>22677000</v>
      </c>
      <c r="G124" s="6">
        <v>5168700</v>
      </c>
      <c r="H124" s="12">
        <f t="shared" si="14"/>
        <v>0.78499150720320143</v>
      </c>
      <c r="I124" s="10">
        <f t="shared" si="15"/>
        <v>0.78431373946441985</v>
      </c>
      <c r="J124">
        <f t="shared" si="10"/>
        <v>0.40101694096196755</v>
      </c>
      <c r="K124">
        <f t="shared" si="11"/>
        <v>0.39220836404627768</v>
      </c>
      <c r="L124">
        <f t="shared" si="12"/>
        <v>1.1937639601653691</v>
      </c>
      <c r="M124">
        <f t="shared" si="13"/>
        <v>0.7690021973979575</v>
      </c>
    </row>
    <row r="125" spans="1:13" x14ac:dyDescent="0.25">
      <c r="A125" s="6" t="s">
        <v>131</v>
      </c>
      <c r="B125" s="6">
        <v>348690000</v>
      </c>
      <c r="C125" s="6">
        <v>183210000</v>
      </c>
      <c r="D125" s="6">
        <v>210420000</v>
      </c>
      <c r="E125" s="6">
        <v>257010000</v>
      </c>
      <c r="F125" s="6">
        <v>124900000</v>
      </c>
      <c r="G125" s="6">
        <v>296590000</v>
      </c>
      <c r="H125" s="12">
        <f t="shared" si="14"/>
        <v>1.094060427413412</v>
      </c>
      <c r="I125" s="10">
        <f t="shared" si="15"/>
        <v>0.785023586948699</v>
      </c>
      <c r="J125">
        <f t="shared" si="10"/>
        <v>0.39234010778727829</v>
      </c>
      <c r="K125">
        <f t="shared" si="11"/>
        <v>1.5417391304347827</v>
      </c>
      <c r="L125">
        <f t="shared" si="12"/>
        <v>0.81006632277081803</v>
      </c>
      <c r="M125">
        <f t="shared" si="13"/>
        <v>0.93037582903463523</v>
      </c>
    </row>
    <row r="126" spans="1:13" x14ac:dyDescent="0.25">
      <c r="A126" s="11" t="s">
        <v>255</v>
      </c>
      <c r="B126" s="6">
        <v>1953500</v>
      </c>
      <c r="C126" s="6"/>
      <c r="D126" s="6">
        <v>853020</v>
      </c>
      <c r="E126" s="6"/>
      <c r="F126" s="6">
        <v>1393300</v>
      </c>
      <c r="G126" s="6">
        <v>1074000</v>
      </c>
      <c r="H126" s="12">
        <f t="shared" si="14"/>
        <v>1.1374863210797228</v>
      </c>
      <c r="I126" s="10">
        <f t="shared" si="15"/>
        <v>0.79511036516783551</v>
      </c>
      <c r="J126">
        <f t="shared" si="10"/>
        <v>0.79387084657411244</v>
      </c>
      <c r="K126">
        <f t="shared" si="11"/>
        <v>1.5835123414258501</v>
      </c>
      <c r="L126">
        <f t="shared" si="12"/>
        <v>0</v>
      </c>
      <c r="M126">
        <f t="shared" si="13"/>
        <v>0.69146030073359543</v>
      </c>
    </row>
    <row r="127" spans="1:13" x14ac:dyDescent="0.25">
      <c r="A127" s="6" t="s">
        <v>28</v>
      </c>
      <c r="B127" s="6">
        <v>7332800</v>
      </c>
      <c r="C127" s="6">
        <v>6359200</v>
      </c>
      <c r="D127" s="6">
        <v>3552400</v>
      </c>
      <c r="E127" s="6">
        <v>7465400</v>
      </c>
      <c r="F127" s="6">
        <v>1152000</v>
      </c>
      <c r="G127" s="6">
        <v>11203000</v>
      </c>
      <c r="H127" s="12">
        <f t="shared" si="14"/>
        <v>0.87003289540069817</v>
      </c>
      <c r="I127" s="10">
        <f t="shared" si="15"/>
        <v>0.79831125140638104</v>
      </c>
      <c r="J127">
        <f t="shared" si="10"/>
        <v>0.29710034313194106</v>
      </c>
      <c r="K127">
        <f t="shared" si="11"/>
        <v>1.1098867833141612</v>
      </c>
      <c r="L127">
        <f t="shared" si="12"/>
        <v>0.96252346067687833</v>
      </c>
      <c r="M127">
        <f t="shared" si="13"/>
        <v>0.53768844221105527</v>
      </c>
    </row>
    <row r="128" spans="1:13" x14ac:dyDescent="0.25">
      <c r="A128" s="6" t="s">
        <v>139</v>
      </c>
      <c r="B128" s="6"/>
      <c r="C128" s="6">
        <v>1586800</v>
      </c>
      <c r="D128" s="6">
        <v>3816400</v>
      </c>
      <c r="E128" s="6"/>
      <c r="F128" s="6">
        <v>3449300</v>
      </c>
      <c r="G128" s="6">
        <v>2583700</v>
      </c>
      <c r="H128" s="12">
        <f t="shared" si="14"/>
        <v>0.89560749212663682</v>
      </c>
      <c r="I128" s="10">
        <f t="shared" si="15"/>
        <v>0.81694804782079666</v>
      </c>
      <c r="J128">
        <f t="shared" si="10"/>
        <v>0.63557137646174844</v>
      </c>
      <c r="K128">
        <f t="shared" si="11"/>
        <v>0</v>
      </c>
      <c r="L128">
        <f t="shared" si="12"/>
        <v>0.52604011271340956</v>
      </c>
      <c r="M128">
        <f t="shared" si="13"/>
        <v>1.2651748715398641</v>
      </c>
    </row>
    <row r="129" spans="1:13" x14ac:dyDescent="0.25">
      <c r="A129" s="6" t="s">
        <v>151</v>
      </c>
      <c r="B129" s="6">
        <v>1924600</v>
      </c>
      <c r="C129" s="6">
        <v>3998800</v>
      </c>
      <c r="D129" s="6">
        <v>2226600</v>
      </c>
      <c r="E129" s="6">
        <v>2498000</v>
      </c>
      <c r="F129" s="6">
        <v>2082900</v>
      </c>
      <c r="G129" s="6">
        <v>4244700</v>
      </c>
      <c r="H129" s="12">
        <f t="shared" si="14"/>
        <v>0.92344996374184196</v>
      </c>
      <c r="I129" s="10">
        <f t="shared" si="15"/>
        <v>0.81979452710195233</v>
      </c>
      <c r="J129">
        <f t="shared" si="10"/>
        <v>0.3809079466388901</v>
      </c>
      <c r="K129">
        <f t="shared" si="11"/>
        <v>0.65421047860768677</v>
      </c>
      <c r="L129">
        <f t="shared" si="12"/>
        <v>1.3592730239303845</v>
      </c>
      <c r="M129">
        <f t="shared" si="13"/>
        <v>0.75686638868745471</v>
      </c>
    </row>
    <row r="130" spans="1:13" x14ac:dyDescent="0.25">
      <c r="A130" s="6" t="s">
        <v>132</v>
      </c>
      <c r="B130" s="6">
        <v>55303000</v>
      </c>
      <c r="C130" s="6">
        <v>25061000</v>
      </c>
      <c r="D130" s="6">
        <v>21204000</v>
      </c>
      <c r="E130" s="6">
        <v>23460000</v>
      </c>
      <c r="F130" s="6">
        <v>25561000</v>
      </c>
      <c r="G130" s="6">
        <v>43591000</v>
      </c>
      <c r="H130" s="12">
        <f t="shared" ref="H130:H142" si="16">AVERAGE(B130:D130)/AVERAGE(E130:G130)</f>
        <v>1.0967045307303589</v>
      </c>
      <c r="I130" s="10">
        <f t="shared" ref="I130:I142" si="17">TTEST(B130:D130,E130:G130,2,2)</f>
        <v>0.82341952971829113</v>
      </c>
      <c r="J130">
        <f t="shared" si="10"/>
        <v>0.60489449851345423</v>
      </c>
      <c r="K130">
        <f t="shared" si="11"/>
        <v>1.791441713816784</v>
      </c>
      <c r="L130">
        <f t="shared" si="12"/>
        <v>0.8118062454109618</v>
      </c>
      <c r="M130">
        <f t="shared" si="13"/>
        <v>0.68686563296333081</v>
      </c>
    </row>
    <row r="131" spans="1:13" x14ac:dyDescent="0.25">
      <c r="A131" s="6" t="s">
        <v>233</v>
      </c>
      <c r="B131" s="6">
        <v>8214400</v>
      </c>
      <c r="C131" s="6">
        <v>9610200</v>
      </c>
      <c r="D131" s="6">
        <v>3419100</v>
      </c>
      <c r="E131" s="6"/>
      <c r="F131" s="6">
        <v>4083400</v>
      </c>
      <c r="G131" s="6">
        <v>8668100</v>
      </c>
      <c r="H131" s="12">
        <f t="shared" si="16"/>
        <v>1.1106510345188148</v>
      </c>
      <c r="I131" s="10">
        <f t="shared" si="17"/>
        <v>0.82712789035087875</v>
      </c>
      <c r="J131">
        <f t="shared" ref="J131:J142" si="18">STDEV(K131:M131)</f>
        <v>0.50933309110108671</v>
      </c>
      <c r="K131">
        <f t="shared" ref="K131:K142" si="19">B131/AVERAGE(E131:G131)</f>
        <v>1.2883817590087441</v>
      </c>
      <c r="L131">
        <f t="shared" ref="L131:L142" si="20">C131/AVERAGE(E131:G131)</f>
        <v>1.5073050229384779</v>
      </c>
      <c r="M131">
        <f t="shared" ref="M131:M142" si="21">D131/AVERAGE(E131:G131)</f>
        <v>0.5362663216092225</v>
      </c>
    </row>
    <row r="132" spans="1:13" x14ac:dyDescent="0.25">
      <c r="A132" s="6" t="s">
        <v>193</v>
      </c>
      <c r="B132" s="6">
        <v>1279400000</v>
      </c>
      <c r="C132" s="6">
        <v>1011600000</v>
      </c>
      <c r="D132" s="6">
        <v>699390000</v>
      </c>
      <c r="E132" s="6">
        <v>1076200000</v>
      </c>
      <c r="F132" s="6">
        <v>384370000</v>
      </c>
      <c r="G132" s="6">
        <v>1846300000</v>
      </c>
      <c r="H132" s="12">
        <f t="shared" si="16"/>
        <v>0.90429620759207341</v>
      </c>
      <c r="I132" s="10">
        <f t="shared" si="17"/>
        <v>0.82776050617545938</v>
      </c>
      <c r="J132">
        <f t="shared" si="18"/>
        <v>0.26335013997384465</v>
      </c>
      <c r="K132">
        <f t="shared" si="19"/>
        <v>1.1606745956145841</v>
      </c>
      <c r="L132">
        <f t="shared" si="20"/>
        <v>0.9177258253272732</v>
      </c>
      <c r="M132">
        <f t="shared" si="21"/>
        <v>0.63448820183436305</v>
      </c>
    </row>
    <row r="133" spans="1:13" x14ac:dyDescent="0.25">
      <c r="A133" s="6" t="s">
        <v>49</v>
      </c>
      <c r="B133" s="6">
        <v>3709800</v>
      </c>
      <c r="C133" s="6">
        <v>42032000</v>
      </c>
      <c r="D133" s="6">
        <v>28672000</v>
      </c>
      <c r="E133" s="6">
        <v>28502000</v>
      </c>
      <c r="F133" s="6">
        <v>15365000</v>
      </c>
      <c r="G133" s="6">
        <v>23850000</v>
      </c>
      <c r="H133" s="12">
        <f t="shared" si="16"/>
        <v>1.0988939261928319</v>
      </c>
      <c r="I133" s="10">
        <f t="shared" si="17"/>
        <v>0.85999221528672276</v>
      </c>
      <c r="J133">
        <f t="shared" si="18"/>
        <v>0.86174588497494276</v>
      </c>
      <c r="K133">
        <f t="shared" si="19"/>
        <v>0.16435163991316804</v>
      </c>
      <c r="L133">
        <f t="shared" si="20"/>
        <v>1.8621025739474579</v>
      </c>
      <c r="M133">
        <f t="shared" si="21"/>
        <v>1.27022756471787</v>
      </c>
    </row>
    <row r="134" spans="1:13" x14ac:dyDescent="0.25">
      <c r="A134" s="6" t="s">
        <v>226</v>
      </c>
      <c r="B134" s="6">
        <v>7775500</v>
      </c>
      <c r="C134" s="6"/>
      <c r="D134" s="6">
        <v>2392900</v>
      </c>
      <c r="E134" s="6">
        <v>3002200</v>
      </c>
      <c r="F134" s="6"/>
      <c r="G134" s="6">
        <v>8732000</v>
      </c>
      <c r="H134" s="12">
        <f t="shared" si="16"/>
        <v>0.8665609926539517</v>
      </c>
      <c r="I134" s="10">
        <f t="shared" si="17"/>
        <v>0.86053938375572658</v>
      </c>
      <c r="J134">
        <f t="shared" si="18"/>
        <v>0.6787669572389704</v>
      </c>
      <c r="K134">
        <f t="shared" si="19"/>
        <v>1.325271428814917</v>
      </c>
      <c r="L134">
        <f t="shared" si="20"/>
        <v>0</v>
      </c>
      <c r="M134">
        <f t="shared" si="21"/>
        <v>0.40785055649298629</v>
      </c>
    </row>
    <row r="135" spans="1:13" x14ac:dyDescent="0.25">
      <c r="A135" s="6" t="s">
        <v>205</v>
      </c>
      <c r="B135" s="6">
        <v>12269000</v>
      </c>
      <c r="C135" s="6">
        <v>7124700</v>
      </c>
      <c r="D135" s="6">
        <v>28301000</v>
      </c>
      <c r="E135" s="6">
        <v>18046000</v>
      </c>
      <c r="F135" s="6">
        <v>6729300</v>
      </c>
      <c r="G135" s="6">
        <v>19171000</v>
      </c>
      <c r="H135" s="12">
        <f t="shared" si="16"/>
        <v>1.0852950077708476</v>
      </c>
      <c r="I135" s="10">
        <f t="shared" si="17"/>
        <v>0.8759855195457249</v>
      </c>
      <c r="J135">
        <f t="shared" si="18"/>
        <v>0.75397416353928015</v>
      </c>
      <c r="K135">
        <f t="shared" si="19"/>
        <v>0.83754491276853804</v>
      </c>
      <c r="L135">
        <f t="shared" si="20"/>
        <v>0.48636859075735617</v>
      </c>
      <c r="M135">
        <f t="shared" si="21"/>
        <v>1.9319715197866487</v>
      </c>
    </row>
    <row r="136" spans="1:13" x14ac:dyDescent="0.25">
      <c r="A136" s="11" t="s">
        <v>254</v>
      </c>
      <c r="B136" s="6">
        <v>1492900</v>
      </c>
      <c r="C136" s="6">
        <v>868040</v>
      </c>
      <c r="D136" s="6">
        <v>5100100</v>
      </c>
      <c r="E136" s="6">
        <v>249470</v>
      </c>
      <c r="F136" s="6">
        <v>5375100</v>
      </c>
      <c r="G136" s="6">
        <v>885110</v>
      </c>
      <c r="H136" s="12">
        <f t="shared" si="16"/>
        <v>1.146145432647995</v>
      </c>
      <c r="I136" s="10">
        <f t="shared" si="17"/>
        <v>0.88640168866782743</v>
      </c>
      <c r="J136">
        <f t="shared" si="18"/>
        <v>1.0528004587233917</v>
      </c>
      <c r="K136">
        <f t="shared" si="19"/>
        <v>0.68800616927406566</v>
      </c>
      <c r="L136">
        <f t="shared" si="20"/>
        <v>0.40003809711076427</v>
      </c>
      <c r="M136">
        <f t="shared" si="21"/>
        <v>2.3503920315591547</v>
      </c>
    </row>
    <row r="137" spans="1:13" x14ac:dyDescent="0.25">
      <c r="A137" s="11" t="s">
        <v>253</v>
      </c>
      <c r="B137" s="6">
        <v>1518900</v>
      </c>
      <c r="C137" s="6">
        <v>968730</v>
      </c>
      <c r="D137" s="6">
        <v>456820</v>
      </c>
      <c r="E137" s="6">
        <v>1008700</v>
      </c>
      <c r="F137" s="6">
        <v>158730</v>
      </c>
      <c r="G137" s="6">
        <v>1625400</v>
      </c>
      <c r="H137" s="12">
        <f t="shared" si="16"/>
        <v>1.0542890186656546</v>
      </c>
      <c r="I137" s="10">
        <f t="shared" si="17"/>
        <v>0.92783314050145815</v>
      </c>
      <c r="J137">
        <f t="shared" si="18"/>
        <v>0.570555504264321</v>
      </c>
      <c r="K137">
        <f t="shared" si="19"/>
        <v>1.631570843911015</v>
      </c>
      <c r="L137">
        <f t="shared" si="20"/>
        <v>1.0405896527894645</v>
      </c>
      <c r="M137">
        <f t="shared" si="21"/>
        <v>0.49070655929648421</v>
      </c>
    </row>
    <row r="138" spans="1:13" x14ac:dyDescent="0.25">
      <c r="A138" s="6" t="s">
        <v>106</v>
      </c>
      <c r="B138" s="6">
        <v>12702000</v>
      </c>
      <c r="C138" s="6">
        <v>10787000</v>
      </c>
      <c r="D138" s="6">
        <v>28936000</v>
      </c>
      <c r="E138" s="6">
        <v>12370000</v>
      </c>
      <c r="F138" s="6">
        <v>21949000</v>
      </c>
      <c r="G138" s="6">
        <v>16310000</v>
      </c>
      <c r="H138" s="12">
        <f t="shared" si="16"/>
        <v>1.0354737403464418</v>
      </c>
      <c r="I138" s="10">
        <f t="shared" si="17"/>
        <v>0.92989529285490113</v>
      </c>
      <c r="J138">
        <f t="shared" si="18"/>
        <v>0.59086261864129186</v>
      </c>
      <c r="K138">
        <f t="shared" si="19"/>
        <v>0.75265164233937076</v>
      </c>
      <c r="L138">
        <f t="shared" si="20"/>
        <v>0.63917912658752896</v>
      </c>
      <c r="M138">
        <f t="shared" si="21"/>
        <v>1.7145904521124258</v>
      </c>
    </row>
    <row r="139" spans="1:13" x14ac:dyDescent="0.25">
      <c r="A139" s="6" t="s">
        <v>213</v>
      </c>
      <c r="B139" s="6">
        <v>16934000</v>
      </c>
      <c r="C139" s="6">
        <v>14907000</v>
      </c>
      <c r="D139" s="6">
        <v>9242400</v>
      </c>
      <c r="E139" s="6">
        <v>601100</v>
      </c>
      <c r="F139" s="6">
        <v>25003000</v>
      </c>
      <c r="G139" s="6">
        <v>13421000</v>
      </c>
      <c r="H139" s="12">
        <f t="shared" si="16"/>
        <v>1.0527429782370834</v>
      </c>
      <c r="I139" s="10">
        <f t="shared" si="17"/>
        <v>0.93071383535054331</v>
      </c>
      <c r="J139">
        <f t="shared" si="18"/>
        <v>0.30646310460385218</v>
      </c>
      <c r="K139">
        <f t="shared" si="19"/>
        <v>1.3017775739203743</v>
      </c>
      <c r="L139">
        <f t="shared" si="20"/>
        <v>1.1459547829473853</v>
      </c>
      <c r="M139">
        <f t="shared" si="21"/>
        <v>0.71049657784349052</v>
      </c>
    </row>
    <row r="140" spans="1:13" x14ac:dyDescent="0.25">
      <c r="A140" s="6" t="s">
        <v>91</v>
      </c>
      <c r="B140" s="6">
        <v>12901000</v>
      </c>
      <c r="C140" s="6">
        <v>4972600</v>
      </c>
      <c r="D140" s="6">
        <v>11930000</v>
      </c>
      <c r="E140" s="6">
        <v>3550000</v>
      </c>
      <c r="F140" s="6">
        <v>5485800</v>
      </c>
      <c r="G140" s="6">
        <v>19711000</v>
      </c>
      <c r="H140" s="12">
        <f t="shared" si="16"/>
        <v>1.0367623526792549</v>
      </c>
      <c r="I140" s="10">
        <f t="shared" si="17"/>
        <v>0.95347377638616937</v>
      </c>
      <c r="J140">
        <f t="shared" si="18"/>
        <v>0.45130236726179074</v>
      </c>
      <c r="K140">
        <f t="shared" si="19"/>
        <v>1.3463411579723656</v>
      </c>
      <c r="L140">
        <f t="shared" si="20"/>
        <v>0.51893776002894243</v>
      </c>
      <c r="M140">
        <f t="shared" si="21"/>
        <v>1.2450081400364563</v>
      </c>
    </row>
    <row r="141" spans="1:13" x14ac:dyDescent="0.25">
      <c r="A141" s="6" t="s">
        <v>94</v>
      </c>
      <c r="B141" s="6">
        <v>4398500</v>
      </c>
      <c r="C141" s="6">
        <v>1634800</v>
      </c>
      <c r="D141" s="6"/>
      <c r="E141" s="6">
        <v>298980</v>
      </c>
      <c r="F141" s="6">
        <v>4089500</v>
      </c>
      <c r="G141" s="6">
        <v>4298600</v>
      </c>
      <c r="H141" s="12">
        <f t="shared" si="16"/>
        <v>1.0417712280766378</v>
      </c>
      <c r="I141" s="10">
        <f t="shared" si="17"/>
        <v>0.9548770389661716</v>
      </c>
      <c r="J141">
        <f t="shared" si="18"/>
        <v>0.76778288404346484</v>
      </c>
      <c r="K141">
        <f t="shared" si="19"/>
        <v>1.518979910395668</v>
      </c>
      <c r="L141">
        <f t="shared" si="20"/>
        <v>0.56456254575760778</v>
      </c>
      <c r="M141">
        <f t="shared" si="21"/>
        <v>0</v>
      </c>
    </row>
    <row r="142" spans="1:13" x14ac:dyDescent="0.25">
      <c r="A142" s="6" t="s">
        <v>129</v>
      </c>
      <c r="B142" s="6">
        <v>86934000</v>
      </c>
      <c r="C142" s="6">
        <v>58135000</v>
      </c>
      <c r="D142" s="6">
        <v>28572000</v>
      </c>
      <c r="E142" s="6">
        <v>51037000</v>
      </c>
      <c r="F142" s="6">
        <v>16654000</v>
      </c>
      <c r="G142" s="6">
        <v>110590000</v>
      </c>
      <c r="H142" s="12">
        <f t="shared" si="16"/>
        <v>0.97397367077815367</v>
      </c>
      <c r="I142" s="10">
        <f t="shared" si="17"/>
        <v>0.96399157296643501</v>
      </c>
      <c r="J142">
        <f t="shared" si="18"/>
        <v>0.49105345095579028</v>
      </c>
      <c r="K142">
        <f t="shared" si="19"/>
        <v>1.4628704124387903</v>
      </c>
      <c r="L142">
        <f t="shared" si="20"/>
        <v>0.9782590405034749</v>
      </c>
      <c r="M142">
        <f t="shared" si="21"/>
        <v>0.48079155939219548</v>
      </c>
    </row>
  </sheetData>
  <autoFilter ref="A1:I142" xr:uid="{00000000-0009-0000-0000-000000000000}">
    <sortState xmlns:xlrd2="http://schemas.microsoft.com/office/spreadsheetml/2017/richdata2" ref="A2:I142">
      <sortCondition sortBy="cellColor" ref="A1:A142" dxfId="2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7"/>
  <sheetViews>
    <sheetView workbookViewId="0">
      <selection activeCell="J2" sqref="J2:M2"/>
    </sheetView>
  </sheetViews>
  <sheetFormatPr defaultRowHeight="14" x14ac:dyDescent="0.25"/>
  <cols>
    <col min="1" max="1" width="29.54296875" style="2" customWidth="1"/>
    <col min="2" max="2" width="10.90625" style="1" customWidth="1"/>
    <col min="3" max="3" width="11.90625" style="1" customWidth="1"/>
    <col min="4" max="4" width="12.453125" style="1" customWidth="1"/>
    <col min="5" max="5" width="11.08984375" style="1" customWidth="1"/>
    <col min="6" max="6" width="12.90625" style="1" customWidth="1"/>
    <col min="7" max="7" width="12" style="1" customWidth="1"/>
    <col min="8" max="8" width="8.7265625" style="8"/>
    <col min="10" max="10" width="9.6328125" customWidth="1"/>
  </cols>
  <sheetData>
    <row r="1" spans="1:13" x14ac:dyDescent="0.25">
      <c r="A1" s="6" t="s">
        <v>0</v>
      </c>
      <c r="B1" s="6" t="s">
        <v>4</v>
      </c>
      <c r="C1" s="6" t="s">
        <v>5</v>
      </c>
      <c r="D1" s="6" t="s">
        <v>6</v>
      </c>
      <c r="E1" s="6" t="s">
        <v>9</v>
      </c>
      <c r="F1" s="6" t="s">
        <v>10</v>
      </c>
      <c r="G1" s="6" t="s">
        <v>11</v>
      </c>
      <c r="H1" s="7" t="s">
        <v>271</v>
      </c>
      <c r="I1" s="6" t="s">
        <v>270</v>
      </c>
      <c r="J1" s="6" t="s">
        <v>279</v>
      </c>
      <c r="K1" s="6" t="s">
        <v>280</v>
      </c>
      <c r="L1" s="6" t="s">
        <v>281</v>
      </c>
      <c r="M1" s="6" t="s">
        <v>282</v>
      </c>
    </row>
    <row r="2" spans="1:13" x14ac:dyDescent="0.25">
      <c r="A2" s="4" t="s">
        <v>161</v>
      </c>
      <c r="B2" s="4">
        <v>743680000</v>
      </c>
      <c r="C2" s="4">
        <v>794030000</v>
      </c>
      <c r="D2" s="4">
        <v>746670000</v>
      </c>
      <c r="E2" s="4">
        <v>546450000</v>
      </c>
      <c r="F2" s="4">
        <v>493300000</v>
      </c>
      <c r="G2" s="4">
        <v>656740000</v>
      </c>
      <c r="H2" s="13">
        <f>AVERAGE(B2:D2)/AVERAGE(E2:G2)</f>
        <v>1.3465331360632837</v>
      </c>
      <c r="I2" s="13">
        <f t="shared" ref="I2:I65" si="0">TTEST(B2:D2,E2:G2,2,2)</f>
        <v>1.8209006247236363E-2</v>
      </c>
      <c r="J2">
        <f>STDEV(K2:M2)</f>
        <v>4.994908073784373E-2</v>
      </c>
      <c r="K2">
        <f>B2/AVERAGE(E2:G2)</f>
        <v>1.3150917482566948</v>
      </c>
      <c r="L2">
        <f>C2/AVERAGE(E2:G2)</f>
        <v>1.4041285241881769</v>
      </c>
      <c r="M2">
        <f>D2/AVERAGE(E2:G2)</f>
        <v>1.3203791357449794</v>
      </c>
    </row>
    <row r="3" spans="1:13" x14ac:dyDescent="0.25">
      <c r="A3" s="4" t="s">
        <v>275</v>
      </c>
      <c r="B3" s="4">
        <v>3196800</v>
      </c>
      <c r="C3" s="4">
        <v>9105600</v>
      </c>
      <c r="D3" s="4">
        <v>2025400</v>
      </c>
      <c r="E3" s="4">
        <v>3087800</v>
      </c>
      <c r="F3" s="4">
        <v>8590200</v>
      </c>
      <c r="G3" s="4">
        <v>4134600</v>
      </c>
      <c r="H3" s="13">
        <f t="shared" ref="H3:H65" si="1">AVERAGE(B3:D3)/AVERAGE(E3:G3)</f>
        <v>0.90610019857581914</v>
      </c>
      <c r="I3" s="13">
        <f t="shared" si="0"/>
        <v>0.86665147252324137</v>
      </c>
      <c r="J3">
        <f t="shared" ref="J3:J66" si="2">STDEV(K3:M3)</f>
        <v>0.72000868393552608</v>
      </c>
      <c r="K3">
        <f t="shared" ref="K3:K66" si="3">B3/AVERAGE(E3:G3)</f>
        <v>0.6065036742850638</v>
      </c>
      <c r="L3">
        <f t="shared" ref="L3:L66" si="4">C3/AVERAGE(E3:G3)</f>
        <v>1.727533738917066</v>
      </c>
      <c r="M3">
        <f t="shared" ref="M3:M66" si="5">D3/AVERAGE(E3:G3)</f>
        <v>0.38426318252532787</v>
      </c>
    </row>
    <row r="4" spans="1:13" x14ac:dyDescent="0.25">
      <c r="A4" s="6" t="s">
        <v>154</v>
      </c>
      <c r="B4" s="6">
        <v>51969000</v>
      </c>
      <c r="C4" s="6">
        <v>50024000</v>
      </c>
      <c r="D4" s="6">
        <v>45445000</v>
      </c>
      <c r="E4" s="6">
        <v>33986000</v>
      </c>
      <c r="F4" s="6">
        <v>36233000</v>
      </c>
      <c r="G4" s="6">
        <v>32754000</v>
      </c>
      <c r="H4" s="12">
        <f t="shared" si="1"/>
        <v>1.4318122226214638</v>
      </c>
      <c r="I4" s="10">
        <f t="shared" si="0"/>
        <v>2.4681503833549317E-3</v>
      </c>
      <c r="J4">
        <f t="shared" si="2"/>
        <v>9.7582339854637226E-2</v>
      </c>
      <c r="K4">
        <f t="shared" si="3"/>
        <v>1.51405708292465</v>
      </c>
      <c r="L4">
        <f t="shared" si="4"/>
        <v>1.4573917434667338</v>
      </c>
      <c r="M4">
        <f t="shared" si="5"/>
        <v>1.3239878414730073</v>
      </c>
    </row>
    <row r="5" spans="1:13" x14ac:dyDescent="0.25">
      <c r="A5" s="6" t="s">
        <v>144</v>
      </c>
      <c r="B5" s="6">
        <v>2868000</v>
      </c>
      <c r="C5" s="6">
        <v>2137700</v>
      </c>
      <c r="D5" s="6">
        <v>2222600</v>
      </c>
      <c r="E5" s="6">
        <v>875690</v>
      </c>
      <c r="F5" s="6">
        <v>336560</v>
      </c>
      <c r="G5" s="6">
        <v>465000</v>
      </c>
      <c r="H5" s="12">
        <f t="shared" si="1"/>
        <v>4.3096139514085561</v>
      </c>
      <c r="I5" s="10">
        <f t="shared" si="0"/>
        <v>2.7960215430161946E-3</v>
      </c>
      <c r="J5">
        <f t="shared" si="2"/>
        <v>0.71437063916109622</v>
      </c>
      <c r="K5">
        <f t="shared" si="3"/>
        <v>5.1298256073930535</v>
      </c>
      <c r="L5">
        <f t="shared" si="4"/>
        <v>3.8235802653152478</v>
      </c>
      <c r="M5">
        <f t="shared" si="5"/>
        <v>3.9754359815173643</v>
      </c>
    </row>
    <row r="6" spans="1:13" x14ac:dyDescent="0.25">
      <c r="A6" s="6" t="s">
        <v>215</v>
      </c>
      <c r="B6" s="6">
        <v>76670000</v>
      </c>
      <c r="C6" s="6"/>
      <c r="D6" s="6">
        <v>75405000</v>
      </c>
      <c r="E6" s="6">
        <v>36063000</v>
      </c>
      <c r="F6" s="6">
        <v>38450000</v>
      </c>
      <c r="G6" s="6">
        <v>24625000</v>
      </c>
      <c r="H6" s="12">
        <f t="shared" si="1"/>
        <v>2.3009592688978997</v>
      </c>
      <c r="I6" s="10">
        <f t="shared" si="0"/>
        <v>4.4238884386610345E-3</v>
      </c>
      <c r="J6">
        <f t="shared" si="2"/>
        <v>1.328597327309029</v>
      </c>
      <c r="K6">
        <f t="shared" si="3"/>
        <v>2.3200992555831266</v>
      </c>
      <c r="L6">
        <f t="shared" si="4"/>
        <v>0</v>
      </c>
      <c r="M6">
        <f t="shared" si="5"/>
        <v>2.2818192822126733</v>
      </c>
    </row>
    <row r="7" spans="1:13" x14ac:dyDescent="0.25">
      <c r="A7" s="6" t="s">
        <v>77</v>
      </c>
      <c r="B7" s="6">
        <v>55797000</v>
      </c>
      <c r="C7" s="6">
        <v>54435000</v>
      </c>
      <c r="D7" s="6"/>
      <c r="E7" s="6">
        <v>37021000</v>
      </c>
      <c r="F7" s="6"/>
      <c r="G7" s="6">
        <v>34180000</v>
      </c>
      <c r="H7" s="12">
        <f t="shared" si="1"/>
        <v>1.548180503082822</v>
      </c>
      <c r="I7" s="10">
        <f t="shared" si="0"/>
        <v>6.4528207424504117E-3</v>
      </c>
      <c r="J7">
        <f t="shared" si="2"/>
        <v>0.89404709415767558</v>
      </c>
      <c r="K7">
        <f t="shared" si="3"/>
        <v>1.5673094479010126</v>
      </c>
      <c r="L7">
        <f t="shared" si="4"/>
        <v>1.5290515582646311</v>
      </c>
      <c r="M7">
        <f t="shared" si="5"/>
        <v>0</v>
      </c>
    </row>
    <row r="8" spans="1:13" x14ac:dyDescent="0.25">
      <c r="A8" s="6" t="s">
        <v>89</v>
      </c>
      <c r="B8" s="6">
        <v>66816000</v>
      </c>
      <c r="C8" s="6">
        <v>61714000</v>
      </c>
      <c r="D8" s="6"/>
      <c r="E8" s="6">
        <v>34719000</v>
      </c>
      <c r="F8" s="6"/>
      <c r="G8" s="6">
        <v>35674000</v>
      </c>
      <c r="H8" s="12">
        <f t="shared" si="1"/>
        <v>1.8258917790121176</v>
      </c>
      <c r="I8" s="10">
        <f t="shared" si="0"/>
        <v>7.8772786899631592E-3</v>
      </c>
      <c r="J8">
        <f t="shared" si="2"/>
        <v>1.0566677681863896</v>
      </c>
      <c r="K8">
        <f t="shared" si="3"/>
        <v>1.8983705766198344</v>
      </c>
      <c r="L8">
        <f t="shared" si="4"/>
        <v>1.753412981404401</v>
      </c>
      <c r="M8">
        <f t="shared" si="5"/>
        <v>0</v>
      </c>
    </row>
    <row r="9" spans="1:13" x14ac:dyDescent="0.25">
      <c r="A9" s="6" t="s">
        <v>177</v>
      </c>
      <c r="B9" s="6">
        <v>17077000</v>
      </c>
      <c r="C9" s="6">
        <v>16736000</v>
      </c>
      <c r="D9" s="6">
        <v>19602000</v>
      </c>
      <c r="E9" s="6"/>
      <c r="F9" s="6">
        <v>9645600</v>
      </c>
      <c r="G9" s="6">
        <v>10623000</v>
      </c>
      <c r="H9" s="12">
        <f t="shared" si="1"/>
        <v>1.7569047689529618</v>
      </c>
      <c r="I9" s="10">
        <f t="shared" si="0"/>
        <v>8.1712939793480207E-3</v>
      </c>
      <c r="J9">
        <f t="shared" si="2"/>
        <v>0.15448128083286217</v>
      </c>
      <c r="K9">
        <f t="shared" si="3"/>
        <v>1.6850695163948175</v>
      </c>
      <c r="L9">
        <f t="shared" si="4"/>
        <v>1.6514214104575551</v>
      </c>
      <c r="M9">
        <f t="shared" si="5"/>
        <v>1.9342233800065125</v>
      </c>
    </row>
    <row r="10" spans="1:13" x14ac:dyDescent="0.25">
      <c r="A10" s="6" t="s">
        <v>258</v>
      </c>
      <c r="B10" s="6">
        <v>4299400</v>
      </c>
      <c r="C10" s="6">
        <v>4354500</v>
      </c>
      <c r="D10" s="6"/>
      <c r="E10" s="6">
        <v>2164500</v>
      </c>
      <c r="F10" s="6">
        <v>1058700</v>
      </c>
      <c r="G10" s="6">
        <v>1871700</v>
      </c>
      <c r="H10" s="12">
        <f t="shared" si="1"/>
        <v>2.5478125184007538</v>
      </c>
      <c r="I10" s="10">
        <f t="shared" si="0"/>
        <v>8.6554177218812877E-3</v>
      </c>
      <c r="J10">
        <f t="shared" si="2"/>
        <v>1.4710696900485567</v>
      </c>
      <c r="K10">
        <f t="shared" si="3"/>
        <v>2.5315904139433552</v>
      </c>
      <c r="L10">
        <f t="shared" si="4"/>
        <v>2.5640346228581521</v>
      </c>
      <c r="M10">
        <f t="shared" si="5"/>
        <v>0</v>
      </c>
    </row>
    <row r="11" spans="1:13" x14ac:dyDescent="0.25">
      <c r="A11" s="6" t="s">
        <v>36</v>
      </c>
      <c r="B11" s="6"/>
      <c r="C11" s="6">
        <v>2084600</v>
      </c>
      <c r="D11" s="6">
        <v>1214200</v>
      </c>
      <c r="E11" s="6"/>
      <c r="F11" s="6">
        <v>7427200</v>
      </c>
      <c r="G11" s="6">
        <v>6707800</v>
      </c>
      <c r="H11" s="12">
        <f t="shared" si="1"/>
        <v>0.23337813937035726</v>
      </c>
      <c r="I11" s="10">
        <f t="shared" si="0"/>
        <v>1.0685542256782664E-2</v>
      </c>
      <c r="J11">
        <f t="shared" si="2"/>
        <v>0.14814494558999433</v>
      </c>
      <c r="K11">
        <f t="shared" si="3"/>
        <v>0</v>
      </c>
      <c r="L11">
        <f t="shared" si="4"/>
        <v>0.2949557835160948</v>
      </c>
      <c r="M11">
        <f t="shared" si="5"/>
        <v>0.17180049522461974</v>
      </c>
    </row>
    <row r="12" spans="1:13" x14ac:dyDescent="0.25">
      <c r="A12" s="6" t="s">
        <v>72</v>
      </c>
      <c r="B12" s="6">
        <v>4086400</v>
      </c>
      <c r="C12" s="6"/>
      <c r="D12" s="6">
        <v>4478300</v>
      </c>
      <c r="E12" s="6">
        <v>7215800</v>
      </c>
      <c r="F12" s="6">
        <v>8894500</v>
      </c>
      <c r="G12" s="6">
        <v>7741900</v>
      </c>
      <c r="H12" s="12">
        <f t="shared" si="1"/>
        <v>0.5386106941917308</v>
      </c>
      <c r="I12" s="10">
        <f t="shared" si="0"/>
        <v>1.1315632754985965E-2</v>
      </c>
      <c r="J12">
        <f t="shared" si="2"/>
        <v>0.31194213440880358</v>
      </c>
      <c r="K12">
        <f t="shared" si="3"/>
        <v>0.51396516883138665</v>
      </c>
      <c r="L12">
        <f t="shared" si="4"/>
        <v>0</v>
      </c>
      <c r="M12">
        <f t="shared" si="5"/>
        <v>0.56325621955207483</v>
      </c>
    </row>
    <row r="13" spans="1:13" x14ac:dyDescent="0.25">
      <c r="A13" s="6" t="s">
        <v>195</v>
      </c>
      <c r="B13" s="6">
        <v>530200000</v>
      </c>
      <c r="C13" s="6">
        <v>541940000</v>
      </c>
      <c r="D13" s="6">
        <v>465960000</v>
      </c>
      <c r="E13" s="6">
        <v>350950000</v>
      </c>
      <c r="F13" s="6"/>
      <c r="G13" s="6">
        <v>339910000</v>
      </c>
      <c r="H13" s="12">
        <f t="shared" si="1"/>
        <v>1.4842370378947978</v>
      </c>
      <c r="I13" s="10">
        <f t="shared" si="0"/>
        <v>1.2211708696158981E-2</v>
      </c>
      <c r="J13">
        <f t="shared" si="2"/>
        <v>0.11840731154661024</v>
      </c>
      <c r="K13">
        <f t="shared" si="3"/>
        <v>1.5348985322641346</v>
      </c>
      <c r="L13">
        <f t="shared" si="4"/>
        <v>1.568885157629621</v>
      </c>
      <c r="M13">
        <f t="shared" si="5"/>
        <v>1.3489274237906377</v>
      </c>
    </row>
    <row r="14" spans="1:13" x14ac:dyDescent="0.25">
      <c r="A14" s="6" t="s">
        <v>84</v>
      </c>
      <c r="B14" s="6">
        <v>1012100000</v>
      </c>
      <c r="C14" s="6">
        <v>864700000</v>
      </c>
      <c r="D14" s="6">
        <v>814420000</v>
      </c>
      <c r="E14" s="6">
        <v>653830000</v>
      </c>
      <c r="F14" s="6">
        <v>527910000</v>
      </c>
      <c r="G14" s="6">
        <v>611080000</v>
      </c>
      <c r="H14" s="12">
        <f t="shared" si="1"/>
        <v>1.5011099831550296</v>
      </c>
      <c r="I14" s="10">
        <f t="shared" si="0"/>
        <v>1.2800962880077451E-2</v>
      </c>
      <c r="J14">
        <f t="shared" si="2"/>
        <v>0.17191798004567344</v>
      </c>
      <c r="K14">
        <f t="shared" si="3"/>
        <v>1.6935888711638649</v>
      </c>
      <c r="L14">
        <f t="shared" si="4"/>
        <v>1.4469383429457503</v>
      </c>
      <c r="M14">
        <f t="shared" si="5"/>
        <v>1.3628027353554737</v>
      </c>
    </row>
    <row r="15" spans="1:13" x14ac:dyDescent="0.25">
      <c r="A15" s="6" t="s">
        <v>47</v>
      </c>
      <c r="B15" s="6"/>
      <c r="C15" s="6">
        <v>14036000</v>
      </c>
      <c r="D15" s="6">
        <v>16329000</v>
      </c>
      <c r="E15" s="6"/>
      <c r="F15" s="6">
        <v>4091500</v>
      </c>
      <c r="G15" s="6">
        <v>4937800</v>
      </c>
      <c r="H15" s="12">
        <f t="shared" si="1"/>
        <v>3.3629406487767599</v>
      </c>
      <c r="I15" s="10">
        <f t="shared" si="0"/>
        <v>1.287088884723608E-2</v>
      </c>
      <c r="J15">
        <f t="shared" si="2"/>
        <v>1.9581320331864529</v>
      </c>
      <c r="K15">
        <f t="shared" si="3"/>
        <v>0</v>
      </c>
      <c r="L15">
        <f t="shared" si="4"/>
        <v>3.1089896226728539</v>
      </c>
      <c r="M15">
        <f t="shared" si="5"/>
        <v>3.6168916748806663</v>
      </c>
    </row>
    <row r="16" spans="1:13" x14ac:dyDescent="0.25">
      <c r="A16" s="6" t="s">
        <v>260</v>
      </c>
      <c r="B16" s="6">
        <v>674410</v>
      </c>
      <c r="C16" s="6"/>
      <c r="D16" s="6">
        <v>766290</v>
      </c>
      <c r="E16" s="6">
        <v>1127300</v>
      </c>
      <c r="F16" s="6"/>
      <c r="G16" s="6">
        <v>1114200</v>
      </c>
      <c r="H16" s="12">
        <f t="shared" si="1"/>
        <v>0.64273923711800129</v>
      </c>
      <c r="I16" s="10">
        <f t="shared" si="0"/>
        <v>1.3167085930476633E-2</v>
      </c>
      <c r="J16">
        <f t="shared" si="2"/>
        <v>0.37334272352464548</v>
      </c>
      <c r="K16">
        <f t="shared" si="3"/>
        <v>0.60174882890921255</v>
      </c>
      <c r="L16">
        <f t="shared" si="4"/>
        <v>0</v>
      </c>
      <c r="M16">
        <f t="shared" si="5"/>
        <v>0.68372964532679015</v>
      </c>
    </row>
    <row r="17" spans="1:13" x14ac:dyDescent="0.25">
      <c r="A17" s="6" t="s">
        <v>231</v>
      </c>
      <c r="B17" s="6">
        <v>2227400</v>
      </c>
      <c r="C17" s="6">
        <v>2162000</v>
      </c>
      <c r="D17" s="6">
        <v>1678500</v>
      </c>
      <c r="E17" s="6"/>
      <c r="F17" s="6">
        <v>928530</v>
      </c>
      <c r="G17" s="6">
        <v>797090</v>
      </c>
      <c r="H17" s="12">
        <f t="shared" si="1"/>
        <v>2.3442395583423155</v>
      </c>
      <c r="I17" s="10">
        <f t="shared" si="0"/>
        <v>1.4818692315846187E-2</v>
      </c>
      <c r="J17">
        <f t="shared" si="2"/>
        <v>0.34748876686803443</v>
      </c>
      <c r="K17">
        <f t="shared" si="3"/>
        <v>2.5815648868232866</v>
      </c>
      <c r="L17">
        <f t="shared" si="4"/>
        <v>2.5057660435089995</v>
      </c>
      <c r="M17">
        <f t="shared" si="5"/>
        <v>1.9453877446946604</v>
      </c>
    </row>
    <row r="18" spans="1:13" s="15" customFormat="1" x14ac:dyDescent="0.25">
      <c r="A18" s="6" t="s">
        <v>106</v>
      </c>
      <c r="B18" s="6">
        <v>28665000</v>
      </c>
      <c r="C18" s="6">
        <v>33975000</v>
      </c>
      <c r="D18" s="6"/>
      <c r="E18" s="6">
        <v>10549000</v>
      </c>
      <c r="F18" s="6"/>
      <c r="G18" s="6">
        <v>11498000</v>
      </c>
      <c r="H18" s="12">
        <f t="shared" si="1"/>
        <v>2.8412028847462238</v>
      </c>
      <c r="I18" s="10">
        <f t="shared" si="0"/>
        <v>1.7203642663411997E-2</v>
      </c>
      <c r="J18">
        <f t="shared" si="2"/>
        <v>1.6579564421443032</v>
      </c>
      <c r="K18">
        <f t="shared" si="3"/>
        <v>2.6003537896312423</v>
      </c>
      <c r="L18">
        <f t="shared" si="4"/>
        <v>3.0820519798612058</v>
      </c>
      <c r="M18">
        <f t="shared" si="5"/>
        <v>0</v>
      </c>
    </row>
    <row r="19" spans="1:13" x14ac:dyDescent="0.25">
      <c r="A19" s="6" t="s">
        <v>175</v>
      </c>
      <c r="B19" s="6">
        <v>23773000</v>
      </c>
      <c r="C19" s="6">
        <v>31536000</v>
      </c>
      <c r="D19" s="6"/>
      <c r="E19" s="6">
        <v>4592600</v>
      </c>
      <c r="F19" s="6">
        <v>6555500</v>
      </c>
      <c r="G19" s="6">
        <v>12349000</v>
      </c>
      <c r="H19" s="12">
        <f t="shared" si="1"/>
        <v>3.5307974175536554</v>
      </c>
      <c r="I19" s="10">
        <f t="shared" si="0"/>
        <v>1.7692029681939034E-2</v>
      </c>
      <c r="J19">
        <f t="shared" si="2"/>
        <v>2.0978802486262005</v>
      </c>
      <c r="K19">
        <f t="shared" si="3"/>
        <v>3.0352256235875914</v>
      </c>
      <c r="L19">
        <f t="shared" si="4"/>
        <v>4.0263692115197189</v>
      </c>
      <c r="M19">
        <f t="shared" si="5"/>
        <v>0</v>
      </c>
    </row>
    <row r="20" spans="1:13" x14ac:dyDescent="0.25">
      <c r="A20" s="6" t="s">
        <v>194</v>
      </c>
      <c r="B20" s="6">
        <v>18369000</v>
      </c>
      <c r="C20" s="6">
        <v>13308000</v>
      </c>
      <c r="D20" s="6">
        <v>3987000</v>
      </c>
      <c r="E20" s="6">
        <v>38277000</v>
      </c>
      <c r="F20" s="6"/>
      <c r="G20" s="6">
        <v>50265000</v>
      </c>
      <c r="H20" s="12">
        <f t="shared" si="1"/>
        <v>0.26852793024779203</v>
      </c>
      <c r="I20" s="10">
        <f t="shared" si="0"/>
        <v>1.9296503842127197E-2</v>
      </c>
      <c r="J20">
        <f t="shared" si="2"/>
        <v>0.16478946728388971</v>
      </c>
      <c r="K20">
        <f t="shared" si="3"/>
        <v>0.41492173205936167</v>
      </c>
      <c r="L20">
        <f t="shared" si="4"/>
        <v>0.30060310361184522</v>
      </c>
      <c r="M20">
        <f t="shared" si="5"/>
        <v>9.0058955072169142E-2</v>
      </c>
    </row>
    <row r="21" spans="1:13" x14ac:dyDescent="0.25">
      <c r="A21" s="6" t="s">
        <v>227</v>
      </c>
      <c r="B21" s="6">
        <v>34272000</v>
      </c>
      <c r="C21" s="6">
        <v>22688000</v>
      </c>
      <c r="D21" s="6">
        <v>26867000</v>
      </c>
      <c r="E21" s="6">
        <v>63313000</v>
      </c>
      <c r="F21" s="6"/>
      <c r="G21" s="6">
        <v>50224000</v>
      </c>
      <c r="H21" s="12">
        <f t="shared" si="1"/>
        <v>0.49221545986477239</v>
      </c>
      <c r="I21" s="10">
        <f t="shared" si="0"/>
        <v>2.1758484785405086E-2</v>
      </c>
      <c r="J21">
        <f t="shared" si="2"/>
        <v>0.1033388065034556</v>
      </c>
      <c r="K21">
        <f t="shared" si="3"/>
        <v>0.60371508847336108</v>
      </c>
      <c r="L21">
        <f t="shared" si="4"/>
        <v>0.39965826118357894</v>
      </c>
      <c r="M21">
        <f t="shared" si="5"/>
        <v>0.47327302993737724</v>
      </c>
    </row>
    <row r="22" spans="1:13" x14ac:dyDescent="0.25">
      <c r="A22" s="6" t="s">
        <v>80</v>
      </c>
      <c r="B22" s="6">
        <v>18265000</v>
      </c>
      <c r="C22" s="6">
        <v>26186000</v>
      </c>
      <c r="D22" s="6"/>
      <c r="E22" s="6">
        <v>5641300</v>
      </c>
      <c r="F22" s="6">
        <v>9670200</v>
      </c>
      <c r="G22" s="6">
        <v>7890400</v>
      </c>
      <c r="H22" s="12">
        <f t="shared" si="1"/>
        <v>2.8737517186092516</v>
      </c>
      <c r="I22" s="10">
        <f t="shared" si="0"/>
        <v>2.211663463804299E-2</v>
      </c>
      <c r="J22">
        <f t="shared" si="2"/>
        <v>1.7363911438172759</v>
      </c>
      <c r="K22">
        <f t="shared" si="3"/>
        <v>2.3616600364625309</v>
      </c>
      <c r="L22">
        <f t="shared" si="4"/>
        <v>3.3858434007559723</v>
      </c>
      <c r="M22">
        <f t="shared" si="5"/>
        <v>0</v>
      </c>
    </row>
    <row r="23" spans="1:13" x14ac:dyDescent="0.25">
      <c r="A23" s="11" t="s">
        <v>263</v>
      </c>
      <c r="B23" s="6">
        <v>654550</v>
      </c>
      <c r="C23" s="6"/>
      <c r="D23" s="6">
        <v>999190</v>
      </c>
      <c r="E23" s="6"/>
      <c r="F23" s="6">
        <v>7455900</v>
      </c>
      <c r="G23" s="6">
        <v>9811400</v>
      </c>
      <c r="H23" s="12">
        <f t="shared" si="1"/>
        <v>9.577293496956675E-2</v>
      </c>
      <c r="I23" s="10">
        <f t="shared" si="0"/>
        <v>2.2466269754918014E-2</v>
      </c>
      <c r="J23">
        <f t="shared" si="2"/>
        <v>5.8786488538516729E-2</v>
      </c>
      <c r="K23">
        <f t="shared" si="3"/>
        <v>7.581382150075576E-2</v>
      </c>
      <c r="L23">
        <f t="shared" si="4"/>
        <v>0</v>
      </c>
      <c r="M23">
        <f t="shared" si="5"/>
        <v>0.11573204843837774</v>
      </c>
    </row>
    <row r="24" spans="1:13" x14ac:dyDescent="0.25">
      <c r="A24" s="6" t="s">
        <v>217</v>
      </c>
      <c r="B24" s="6">
        <v>862920</v>
      </c>
      <c r="C24" s="6"/>
      <c r="D24" s="6">
        <v>754720</v>
      </c>
      <c r="E24" s="6"/>
      <c r="F24" s="6">
        <v>1351100</v>
      </c>
      <c r="G24" s="6">
        <v>1523900</v>
      </c>
      <c r="H24" s="12">
        <f t="shared" si="1"/>
        <v>0.56265739130434778</v>
      </c>
      <c r="I24" s="10">
        <f t="shared" si="0"/>
        <v>2.5298907766489256E-2</v>
      </c>
      <c r="J24">
        <f t="shared" si="2"/>
        <v>0.3270231748033694</v>
      </c>
      <c r="K24">
        <f t="shared" si="3"/>
        <v>0.60029217391304346</v>
      </c>
      <c r="L24">
        <f t="shared" si="4"/>
        <v>0</v>
      </c>
      <c r="M24">
        <f t="shared" si="5"/>
        <v>0.5250226086956522</v>
      </c>
    </row>
    <row r="25" spans="1:13" x14ac:dyDescent="0.25">
      <c r="A25" s="6" t="s">
        <v>29</v>
      </c>
      <c r="B25" s="6">
        <v>67234000</v>
      </c>
      <c r="C25" s="6">
        <v>73261000</v>
      </c>
      <c r="D25" s="6">
        <v>58338000</v>
      </c>
      <c r="E25" s="6">
        <v>32653000</v>
      </c>
      <c r="F25" s="6">
        <v>6456900</v>
      </c>
      <c r="G25" s="6"/>
      <c r="H25" s="12">
        <f t="shared" si="1"/>
        <v>3.3893038165102269</v>
      </c>
      <c r="I25" s="10">
        <f t="shared" si="0"/>
        <v>2.5389705820473084E-2</v>
      </c>
      <c r="J25">
        <f t="shared" si="2"/>
        <v>0.38390913364180773</v>
      </c>
      <c r="K25">
        <f t="shared" si="3"/>
        <v>3.4382087399865506</v>
      </c>
      <c r="L25">
        <f t="shared" si="4"/>
        <v>3.746417147576445</v>
      </c>
      <c r="M25">
        <f t="shared" si="5"/>
        <v>2.9832855619676861</v>
      </c>
    </row>
    <row r="26" spans="1:13" x14ac:dyDescent="0.25">
      <c r="A26" s="6" t="s">
        <v>233</v>
      </c>
      <c r="B26" s="6">
        <v>6360900</v>
      </c>
      <c r="C26" s="6"/>
      <c r="D26" s="6">
        <v>7342200</v>
      </c>
      <c r="E26" s="6"/>
      <c r="F26" s="6">
        <v>1951900</v>
      </c>
      <c r="G26" s="6">
        <v>2995200</v>
      </c>
      <c r="H26" s="12">
        <f t="shared" si="1"/>
        <v>2.769925815124012</v>
      </c>
      <c r="I26" s="10">
        <f t="shared" si="0"/>
        <v>2.5729223506138245E-2</v>
      </c>
      <c r="J26">
        <f t="shared" si="2"/>
        <v>1.6114721493876052</v>
      </c>
      <c r="K26">
        <f t="shared" si="3"/>
        <v>2.5715671807725737</v>
      </c>
      <c r="L26">
        <f t="shared" si="4"/>
        <v>0</v>
      </c>
      <c r="M26">
        <f t="shared" si="5"/>
        <v>2.9682844494754503</v>
      </c>
    </row>
    <row r="27" spans="1:13" x14ac:dyDescent="0.25">
      <c r="A27" s="11" t="s">
        <v>250</v>
      </c>
      <c r="B27" s="6">
        <v>7936200</v>
      </c>
      <c r="C27" s="6">
        <v>9037300</v>
      </c>
      <c r="D27" s="6">
        <v>10810000</v>
      </c>
      <c r="E27" s="6"/>
      <c r="F27" s="6">
        <v>3295700</v>
      </c>
      <c r="G27" s="6">
        <v>4999700</v>
      </c>
      <c r="H27" s="12">
        <f t="shared" si="1"/>
        <v>2.232843905457643</v>
      </c>
      <c r="I27" s="10">
        <f t="shared" si="0"/>
        <v>2.6600297533496509E-2</v>
      </c>
      <c r="J27">
        <f t="shared" si="2"/>
        <v>0.34957211990179221</v>
      </c>
      <c r="K27">
        <f t="shared" si="3"/>
        <v>1.913397786725173</v>
      </c>
      <c r="L27">
        <f t="shared" si="4"/>
        <v>2.1788702172288255</v>
      </c>
      <c r="M27">
        <f t="shared" si="5"/>
        <v>2.6062637124189312</v>
      </c>
    </row>
    <row r="28" spans="1:13" x14ac:dyDescent="0.25">
      <c r="A28" s="6" t="s">
        <v>156</v>
      </c>
      <c r="B28" s="6">
        <v>7570300</v>
      </c>
      <c r="C28" s="6">
        <v>7763400</v>
      </c>
      <c r="D28" s="6">
        <v>5457500</v>
      </c>
      <c r="E28" s="6">
        <v>1797000</v>
      </c>
      <c r="F28" s="6">
        <v>2403100</v>
      </c>
      <c r="G28" s="6">
        <v>4768100</v>
      </c>
      <c r="H28" s="12">
        <f t="shared" si="1"/>
        <v>2.3183247474409581</v>
      </c>
      <c r="I28" s="10">
        <f t="shared" si="0"/>
        <v>2.8025853374324006E-2</v>
      </c>
      <c r="J28">
        <f t="shared" si="2"/>
        <v>0.42791784851734194</v>
      </c>
      <c r="K28">
        <f t="shared" si="3"/>
        <v>2.5323810798153477</v>
      </c>
      <c r="L28">
        <f t="shared" si="4"/>
        <v>2.5969759818023683</v>
      </c>
      <c r="M28">
        <f t="shared" si="5"/>
        <v>1.8256171807051582</v>
      </c>
    </row>
    <row r="29" spans="1:13" x14ac:dyDescent="0.25">
      <c r="A29" s="6" t="s">
        <v>230</v>
      </c>
      <c r="B29" s="6">
        <v>7940400</v>
      </c>
      <c r="C29" s="6">
        <v>8434300</v>
      </c>
      <c r="D29" s="6">
        <v>7269400</v>
      </c>
      <c r="E29" s="6">
        <v>6171500</v>
      </c>
      <c r="F29" s="6"/>
      <c r="G29" s="6">
        <v>6125900</v>
      </c>
      <c r="H29" s="12">
        <f t="shared" si="1"/>
        <v>1.2817939835520789</v>
      </c>
      <c r="I29" s="10">
        <f t="shared" si="0"/>
        <v>2.8512807943014005E-2</v>
      </c>
      <c r="J29">
        <f t="shared" si="2"/>
        <v>9.5091549039228535E-2</v>
      </c>
      <c r="K29">
        <f t="shared" si="3"/>
        <v>1.291394929009384</v>
      </c>
      <c r="L29">
        <f t="shared" si="4"/>
        <v>1.3717208515621189</v>
      </c>
      <c r="M29">
        <f t="shared" si="5"/>
        <v>1.1822661700847334</v>
      </c>
    </row>
    <row r="30" spans="1:13" x14ac:dyDescent="0.25">
      <c r="A30" s="11" t="s">
        <v>254</v>
      </c>
      <c r="B30" s="6">
        <v>266240</v>
      </c>
      <c r="C30" s="6">
        <v>268220</v>
      </c>
      <c r="D30" s="6"/>
      <c r="E30" s="6"/>
      <c r="F30" s="6">
        <v>3138400</v>
      </c>
      <c r="G30" s="6">
        <v>4336100</v>
      </c>
      <c r="H30" s="12">
        <f t="shared" si="1"/>
        <v>7.1504448458090841E-2</v>
      </c>
      <c r="I30" s="10">
        <f t="shared" si="0"/>
        <v>2.8515545786532186E-2</v>
      </c>
      <c r="J30">
        <f t="shared" si="2"/>
        <v>4.1283962448624666E-2</v>
      </c>
      <c r="K30">
        <f t="shared" si="3"/>
        <v>7.1239547795839187E-2</v>
      </c>
      <c r="L30">
        <f t="shared" si="4"/>
        <v>7.1769349120342496E-2</v>
      </c>
      <c r="M30">
        <f t="shared" si="5"/>
        <v>0</v>
      </c>
    </row>
    <row r="31" spans="1:13" x14ac:dyDescent="0.25">
      <c r="A31" s="6" t="s">
        <v>220</v>
      </c>
      <c r="B31" s="6">
        <v>3419400</v>
      </c>
      <c r="C31" s="6">
        <v>2702500</v>
      </c>
      <c r="D31" s="6">
        <v>3666300</v>
      </c>
      <c r="E31" s="6"/>
      <c r="F31" s="6">
        <v>1730500</v>
      </c>
      <c r="G31" s="6">
        <v>1904100</v>
      </c>
      <c r="H31" s="12">
        <f t="shared" si="1"/>
        <v>1.7953740897668704</v>
      </c>
      <c r="I31" s="10">
        <f t="shared" si="0"/>
        <v>3.1645230518490816E-2</v>
      </c>
      <c r="J31">
        <f t="shared" si="2"/>
        <v>0.27548315601330325</v>
      </c>
      <c r="K31">
        <f t="shared" si="3"/>
        <v>1.8815825675452595</v>
      </c>
      <c r="L31">
        <f t="shared" si="4"/>
        <v>1.4870962416772135</v>
      </c>
      <c r="M31">
        <f t="shared" si="5"/>
        <v>2.0174434600781379</v>
      </c>
    </row>
    <row r="32" spans="1:13" x14ac:dyDescent="0.25">
      <c r="A32" s="6" t="s">
        <v>94</v>
      </c>
      <c r="B32" s="6">
        <v>6813600</v>
      </c>
      <c r="C32" s="6"/>
      <c r="D32" s="6">
        <v>7305700</v>
      </c>
      <c r="E32" s="6">
        <v>2974100</v>
      </c>
      <c r="F32" s="6">
        <v>1204500</v>
      </c>
      <c r="G32" s="6"/>
      <c r="H32" s="12">
        <f t="shared" si="1"/>
        <v>3.3789546738141962</v>
      </c>
      <c r="I32" s="10">
        <f t="shared" si="0"/>
        <v>3.2485721524715454E-2</v>
      </c>
      <c r="J32">
        <f t="shared" si="2"/>
        <v>1.9543917797251245</v>
      </c>
      <c r="K32">
        <f t="shared" si="3"/>
        <v>3.2611879576891782</v>
      </c>
      <c r="L32">
        <f t="shared" si="4"/>
        <v>0</v>
      </c>
      <c r="M32">
        <f t="shared" si="5"/>
        <v>3.4967213899392142</v>
      </c>
    </row>
    <row r="33" spans="1:13" x14ac:dyDescent="0.25">
      <c r="A33" s="6" t="s">
        <v>117</v>
      </c>
      <c r="B33" s="6">
        <v>862890</v>
      </c>
      <c r="C33" s="6">
        <v>1454000</v>
      </c>
      <c r="D33" s="6"/>
      <c r="E33" s="6">
        <v>341840</v>
      </c>
      <c r="F33" s="6">
        <v>337260</v>
      </c>
      <c r="G33" s="6">
        <v>285750</v>
      </c>
      <c r="H33" s="12">
        <f t="shared" si="1"/>
        <v>3.6019433072498312</v>
      </c>
      <c r="I33" s="10">
        <f t="shared" si="0"/>
        <v>3.2492728750014535E-2</v>
      </c>
      <c r="J33">
        <f t="shared" si="2"/>
        <v>2.2735797661138077</v>
      </c>
      <c r="K33">
        <f t="shared" si="3"/>
        <v>2.6829766284914753</v>
      </c>
      <c r="L33">
        <f t="shared" si="4"/>
        <v>4.5209099860081876</v>
      </c>
      <c r="M33">
        <f t="shared" si="5"/>
        <v>0</v>
      </c>
    </row>
    <row r="34" spans="1:13" x14ac:dyDescent="0.25">
      <c r="A34" s="6" t="s">
        <v>259</v>
      </c>
      <c r="B34" s="6">
        <v>10091000</v>
      </c>
      <c r="C34" s="6">
        <v>6609900</v>
      </c>
      <c r="D34" s="6">
        <v>9236300</v>
      </c>
      <c r="E34" s="6">
        <v>3785600</v>
      </c>
      <c r="F34" s="6">
        <v>1580300</v>
      </c>
      <c r="G34" s="6"/>
      <c r="H34" s="12">
        <f t="shared" si="1"/>
        <v>3.222472775613908</v>
      </c>
      <c r="I34" s="10">
        <f t="shared" si="0"/>
        <v>3.2703856179353993E-2</v>
      </c>
      <c r="J34">
        <f t="shared" si="2"/>
        <v>0.67617229006198942</v>
      </c>
      <c r="K34">
        <f t="shared" si="3"/>
        <v>3.761158426359045</v>
      </c>
      <c r="L34">
        <f t="shared" si="4"/>
        <v>2.4636687228610299</v>
      </c>
      <c r="M34">
        <f t="shared" si="5"/>
        <v>3.4425911776216478</v>
      </c>
    </row>
    <row r="35" spans="1:13" x14ac:dyDescent="0.25">
      <c r="A35" s="6" t="s">
        <v>202</v>
      </c>
      <c r="B35" s="6">
        <v>7762200</v>
      </c>
      <c r="C35" s="6">
        <v>11030000</v>
      </c>
      <c r="D35" s="6">
        <v>5559500</v>
      </c>
      <c r="E35" s="6">
        <v>2008700</v>
      </c>
      <c r="F35" s="6">
        <v>2794300</v>
      </c>
      <c r="G35" s="6">
        <v>3801400</v>
      </c>
      <c r="H35" s="12">
        <f t="shared" si="1"/>
        <v>2.8301450420714982</v>
      </c>
      <c r="I35" s="10">
        <f t="shared" si="0"/>
        <v>3.4847986255756365E-2</v>
      </c>
      <c r="J35">
        <f t="shared" si="2"/>
        <v>0.95967536239297946</v>
      </c>
      <c r="K35">
        <f t="shared" si="3"/>
        <v>2.7063595369810791</v>
      </c>
      <c r="L35">
        <f t="shared" si="4"/>
        <v>3.8457068476593368</v>
      </c>
      <c r="M35">
        <f t="shared" si="5"/>
        <v>1.9383687415740782</v>
      </c>
    </row>
    <row r="36" spans="1:13" x14ac:dyDescent="0.25">
      <c r="A36" s="6" t="s">
        <v>93</v>
      </c>
      <c r="B36" s="6">
        <v>292660000</v>
      </c>
      <c r="C36" s="6">
        <v>364330000</v>
      </c>
      <c r="D36" s="6"/>
      <c r="E36" s="6"/>
      <c r="F36" s="6">
        <v>131850000</v>
      </c>
      <c r="G36" s="6">
        <v>146660000</v>
      </c>
      <c r="H36" s="12">
        <f t="shared" si="1"/>
        <v>2.3589458188215864</v>
      </c>
      <c r="I36" s="10">
        <f t="shared" si="0"/>
        <v>3.5415119808698159E-2</v>
      </c>
      <c r="J36">
        <f t="shared" si="2"/>
        <v>1.3860359816024015</v>
      </c>
      <c r="K36">
        <f t="shared" si="3"/>
        <v>2.1016121503716203</v>
      </c>
      <c r="L36">
        <f t="shared" si="4"/>
        <v>2.616279487271552</v>
      </c>
      <c r="M36">
        <f t="shared" si="5"/>
        <v>0</v>
      </c>
    </row>
    <row r="37" spans="1:13" x14ac:dyDescent="0.25">
      <c r="A37" s="6" t="s">
        <v>114</v>
      </c>
      <c r="B37" s="6">
        <v>496620000</v>
      </c>
      <c r="C37" s="6">
        <v>435950000</v>
      </c>
      <c r="D37" s="6">
        <v>390840000</v>
      </c>
      <c r="E37" s="6">
        <v>328960000</v>
      </c>
      <c r="F37" s="6">
        <v>226680000</v>
      </c>
      <c r="G37" s="6">
        <v>333440000</v>
      </c>
      <c r="H37" s="12">
        <f t="shared" si="1"/>
        <v>1.4885162190129122</v>
      </c>
      <c r="I37" s="10">
        <f t="shared" si="0"/>
        <v>3.5562853443773544E-2</v>
      </c>
      <c r="J37">
        <f t="shared" si="2"/>
        <v>0.17910782176345949</v>
      </c>
      <c r="K37">
        <f t="shared" si="3"/>
        <v>1.6757322175732217</v>
      </c>
      <c r="L37">
        <f t="shared" si="4"/>
        <v>1.4710149817789175</v>
      </c>
      <c r="M37">
        <f t="shared" si="5"/>
        <v>1.3188014576865974</v>
      </c>
    </row>
    <row r="38" spans="1:13" x14ac:dyDescent="0.25">
      <c r="A38" s="6" t="s">
        <v>264</v>
      </c>
      <c r="B38" s="6">
        <v>1204500</v>
      </c>
      <c r="C38" s="6"/>
      <c r="D38" s="6">
        <v>1010800</v>
      </c>
      <c r="E38" s="6">
        <v>2292800</v>
      </c>
      <c r="F38" s="6"/>
      <c r="G38" s="6">
        <v>1948000</v>
      </c>
      <c r="H38" s="12">
        <f t="shared" si="1"/>
        <v>0.52237785323523866</v>
      </c>
      <c r="I38" s="10">
        <f t="shared" si="0"/>
        <v>3.6073127738093826E-2</v>
      </c>
      <c r="J38">
        <f t="shared" si="2"/>
        <v>0.30503405972365555</v>
      </c>
      <c r="K38">
        <f t="shared" si="3"/>
        <v>0.5680531975099038</v>
      </c>
      <c r="L38">
        <f t="shared" si="4"/>
        <v>0</v>
      </c>
      <c r="M38">
        <f t="shared" si="5"/>
        <v>0.47670250896057348</v>
      </c>
    </row>
    <row r="39" spans="1:13" x14ac:dyDescent="0.25">
      <c r="A39" s="6" t="s">
        <v>38</v>
      </c>
      <c r="B39" s="6">
        <v>35964000</v>
      </c>
      <c r="C39" s="6">
        <v>52875000</v>
      </c>
      <c r="D39" s="6"/>
      <c r="E39" s="6">
        <v>23344000</v>
      </c>
      <c r="F39" s="6">
        <v>17185000</v>
      </c>
      <c r="G39" s="6">
        <v>19798000</v>
      </c>
      <c r="H39" s="12">
        <f t="shared" si="1"/>
        <v>2.208936297180367</v>
      </c>
      <c r="I39" s="10">
        <f t="shared" si="0"/>
        <v>3.6174853274114092E-2</v>
      </c>
      <c r="J39">
        <f t="shared" si="2"/>
        <v>1.3428599265974654</v>
      </c>
      <c r="K39">
        <f t="shared" si="3"/>
        <v>1.7884529315231985</v>
      </c>
      <c r="L39">
        <f t="shared" si="4"/>
        <v>2.6294196628375355</v>
      </c>
      <c r="M39">
        <f t="shared" si="5"/>
        <v>0</v>
      </c>
    </row>
    <row r="40" spans="1:13" x14ac:dyDescent="0.25">
      <c r="A40" s="6" t="s">
        <v>140</v>
      </c>
      <c r="B40" s="6">
        <v>11124000</v>
      </c>
      <c r="C40" s="6">
        <v>9291900</v>
      </c>
      <c r="D40" s="6"/>
      <c r="E40" s="6">
        <v>4249400</v>
      </c>
      <c r="F40" s="6"/>
      <c r="G40" s="6">
        <v>2182400</v>
      </c>
      <c r="H40" s="12">
        <f t="shared" si="1"/>
        <v>3.1742125066077924</v>
      </c>
      <c r="I40" s="10">
        <f t="shared" si="0"/>
        <v>3.6868452085584077E-2</v>
      </c>
      <c r="J40">
        <f t="shared" si="2"/>
        <v>1.8546377970681622</v>
      </c>
      <c r="K40">
        <f t="shared" si="3"/>
        <v>3.4590627818029169</v>
      </c>
      <c r="L40">
        <f t="shared" si="4"/>
        <v>2.8893622314126683</v>
      </c>
      <c r="M40">
        <f t="shared" si="5"/>
        <v>0</v>
      </c>
    </row>
    <row r="41" spans="1:13" x14ac:dyDescent="0.25">
      <c r="A41" s="6" t="s">
        <v>160</v>
      </c>
      <c r="B41" s="6">
        <v>11320000</v>
      </c>
      <c r="C41" s="6">
        <v>12714000</v>
      </c>
      <c r="D41" s="6">
        <v>10338000</v>
      </c>
      <c r="E41" s="6">
        <v>9568100</v>
      </c>
      <c r="F41" s="6">
        <v>9210800</v>
      </c>
      <c r="G41" s="6">
        <v>9206400</v>
      </c>
      <c r="H41" s="12">
        <f t="shared" si="1"/>
        <v>1.2282162420985303</v>
      </c>
      <c r="I41" s="10">
        <f t="shared" si="0"/>
        <v>3.8298517553001565E-2</v>
      </c>
      <c r="J41">
        <f t="shared" si="2"/>
        <v>0.12798918505981546</v>
      </c>
      <c r="K41">
        <f t="shared" si="3"/>
        <v>1.2134942273264893</v>
      </c>
      <c r="L41">
        <f t="shared" si="4"/>
        <v>1.3629298238718184</v>
      </c>
      <c r="M41">
        <f t="shared" si="5"/>
        <v>1.1082246750972831</v>
      </c>
    </row>
    <row r="42" spans="1:13" x14ac:dyDescent="0.25">
      <c r="A42" s="6" t="s">
        <v>26</v>
      </c>
      <c r="B42" s="6">
        <v>93014000</v>
      </c>
      <c r="C42" s="6">
        <v>77984000</v>
      </c>
      <c r="D42" s="6"/>
      <c r="E42" s="6">
        <v>20921000</v>
      </c>
      <c r="F42" s="6">
        <v>38142000</v>
      </c>
      <c r="G42" s="6"/>
      <c r="H42" s="12">
        <f t="shared" si="1"/>
        <v>2.8951797233462573</v>
      </c>
      <c r="I42" s="10">
        <f t="shared" si="0"/>
        <v>3.9259641175420232E-2</v>
      </c>
      <c r="J42">
        <f t="shared" si="2"/>
        <v>1.6907923917277154</v>
      </c>
      <c r="K42">
        <f t="shared" si="3"/>
        <v>3.1496537595448926</v>
      </c>
      <c r="L42">
        <f t="shared" si="4"/>
        <v>2.640705687147622</v>
      </c>
      <c r="M42">
        <f t="shared" si="5"/>
        <v>0</v>
      </c>
    </row>
    <row r="43" spans="1:13" x14ac:dyDescent="0.25">
      <c r="A43" s="11" t="s">
        <v>253</v>
      </c>
      <c r="B43" s="6">
        <v>1315300</v>
      </c>
      <c r="C43" s="6">
        <v>1081100</v>
      </c>
      <c r="D43" s="6">
        <v>908710</v>
      </c>
      <c r="E43" s="6">
        <v>2867200</v>
      </c>
      <c r="F43" s="6"/>
      <c r="G43" s="6">
        <v>5011400</v>
      </c>
      <c r="H43" s="12">
        <f t="shared" si="1"/>
        <v>0.27966982289577674</v>
      </c>
      <c r="I43" s="10">
        <f t="shared" si="0"/>
        <v>3.9813622013051282E-2</v>
      </c>
      <c r="J43">
        <f t="shared" si="2"/>
        <v>5.1805277547890237E-2</v>
      </c>
      <c r="K43">
        <f t="shared" si="3"/>
        <v>0.33389180818927222</v>
      </c>
      <c r="L43">
        <f t="shared" si="4"/>
        <v>0.27443962125250682</v>
      </c>
      <c r="M43">
        <f t="shared" si="5"/>
        <v>0.23067803924555125</v>
      </c>
    </row>
    <row r="44" spans="1:13" x14ac:dyDescent="0.25">
      <c r="A44" s="11" t="s">
        <v>238</v>
      </c>
      <c r="B44" s="6">
        <v>5964500</v>
      </c>
      <c r="C44" s="6">
        <v>6834000</v>
      </c>
      <c r="D44" s="6"/>
      <c r="E44" s="6">
        <v>2065500</v>
      </c>
      <c r="F44" s="6"/>
      <c r="G44" s="6">
        <v>3322500</v>
      </c>
      <c r="H44" s="12">
        <f t="shared" si="1"/>
        <v>2.3753711952487007</v>
      </c>
      <c r="I44" s="10">
        <f t="shared" si="0"/>
        <v>4.0004241571374111E-2</v>
      </c>
      <c r="J44">
        <f t="shared" si="2"/>
        <v>1.380883298679056</v>
      </c>
      <c r="K44">
        <f t="shared" si="3"/>
        <v>2.2139940608760207</v>
      </c>
      <c r="L44">
        <f t="shared" si="4"/>
        <v>2.5367483296213806</v>
      </c>
      <c r="M44">
        <f t="shared" si="5"/>
        <v>0</v>
      </c>
    </row>
    <row r="45" spans="1:13" x14ac:dyDescent="0.25">
      <c r="A45" s="6" t="s">
        <v>120</v>
      </c>
      <c r="B45" s="6">
        <v>71160000</v>
      </c>
      <c r="C45" s="6">
        <v>89419000</v>
      </c>
      <c r="D45" s="6"/>
      <c r="E45" s="6">
        <v>57907000</v>
      </c>
      <c r="F45" s="6">
        <v>49872000</v>
      </c>
      <c r="G45" s="6">
        <v>44070000</v>
      </c>
      <c r="H45" s="12">
        <f t="shared" si="1"/>
        <v>1.5862369854263116</v>
      </c>
      <c r="I45" s="10">
        <f t="shared" si="0"/>
        <v>4.0347531796096188E-2</v>
      </c>
      <c r="J45">
        <f t="shared" si="2"/>
        <v>0.93340669802590703</v>
      </c>
      <c r="K45">
        <f t="shared" si="3"/>
        <v>1.4058703053691495</v>
      </c>
      <c r="L45">
        <f t="shared" si="4"/>
        <v>1.7666036654834736</v>
      </c>
      <c r="M45">
        <f t="shared" si="5"/>
        <v>0</v>
      </c>
    </row>
    <row r="46" spans="1:13" x14ac:dyDescent="0.25">
      <c r="A46" s="6" t="s">
        <v>203</v>
      </c>
      <c r="B46" s="6">
        <v>13707000</v>
      </c>
      <c r="C46" s="6">
        <v>16377000</v>
      </c>
      <c r="D46" s="6"/>
      <c r="E46" s="6"/>
      <c r="F46" s="6">
        <v>8627300</v>
      </c>
      <c r="G46" s="6">
        <v>7513600</v>
      </c>
      <c r="H46" s="12">
        <f t="shared" si="1"/>
        <v>1.8638365890377859</v>
      </c>
      <c r="I46" s="10">
        <f t="shared" si="0"/>
        <v>4.0454994864736575E-2</v>
      </c>
      <c r="J46">
        <f t="shared" si="2"/>
        <v>1.0887265432447628</v>
      </c>
      <c r="K46">
        <f t="shared" si="3"/>
        <v>1.6984183038120551</v>
      </c>
      <c r="L46">
        <f t="shared" si="4"/>
        <v>2.029254874263517</v>
      </c>
      <c r="M46">
        <f t="shared" si="5"/>
        <v>0</v>
      </c>
    </row>
    <row r="47" spans="1:13" x14ac:dyDescent="0.25">
      <c r="A47" s="6" t="s">
        <v>52</v>
      </c>
      <c r="B47" s="6">
        <v>124100000</v>
      </c>
      <c r="C47" s="6">
        <v>135260000</v>
      </c>
      <c r="D47" s="6">
        <v>108160000</v>
      </c>
      <c r="E47" s="6">
        <v>104760000</v>
      </c>
      <c r="F47" s="6">
        <v>88494000</v>
      </c>
      <c r="G47" s="6">
        <v>89591000</v>
      </c>
      <c r="H47" s="12">
        <f t="shared" si="1"/>
        <v>1.2993689123017906</v>
      </c>
      <c r="I47" s="10">
        <f t="shared" si="0"/>
        <v>4.0521914405035046E-2</v>
      </c>
      <c r="J47">
        <f t="shared" si="2"/>
        <v>0.14446157771192533</v>
      </c>
      <c r="K47">
        <f t="shared" si="3"/>
        <v>1.3162686276936131</v>
      </c>
      <c r="L47">
        <f t="shared" si="4"/>
        <v>1.4346373455426116</v>
      </c>
      <c r="M47">
        <f t="shared" si="5"/>
        <v>1.1472007636691472</v>
      </c>
    </row>
    <row r="48" spans="1:13" x14ac:dyDescent="0.25">
      <c r="A48" s="6" t="s">
        <v>103</v>
      </c>
      <c r="B48" s="6"/>
      <c r="C48" s="6">
        <v>44877000</v>
      </c>
      <c r="D48" s="6">
        <v>27934000</v>
      </c>
      <c r="E48" s="6">
        <v>15611000</v>
      </c>
      <c r="F48" s="6">
        <v>9513000</v>
      </c>
      <c r="G48" s="6">
        <v>3262900</v>
      </c>
      <c r="H48" s="12">
        <f t="shared" si="1"/>
        <v>3.8474261014763851</v>
      </c>
      <c r="I48" s="10">
        <f t="shared" si="0"/>
        <v>4.0985721580143651E-2</v>
      </c>
      <c r="J48">
        <f t="shared" si="2"/>
        <v>2.3949473690346648</v>
      </c>
      <c r="K48">
        <f t="shared" si="3"/>
        <v>0</v>
      </c>
      <c r="L48">
        <f t="shared" si="4"/>
        <v>4.7427158301892778</v>
      </c>
      <c r="M48">
        <f t="shared" si="5"/>
        <v>2.9521363727634928</v>
      </c>
    </row>
    <row r="49" spans="1:13" x14ac:dyDescent="0.25">
      <c r="A49" s="6" t="s">
        <v>182</v>
      </c>
      <c r="B49" s="6">
        <v>13227000</v>
      </c>
      <c r="C49" s="6">
        <v>9986500</v>
      </c>
      <c r="D49" s="6"/>
      <c r="E49" s="6">
        <v>3575700</v>
      </c>
      <c r="F49" s="6">
        <v>4483800</v>
      </c>
      <c r="G49" s="6">
        <v>7302500</v>
      </c>
      <c r="H49" s="12">
        <f t="shared" si="1"/>
        <v>2.2666482228876448</v>
      </c>
      <c r="I49" s="10">
        <f t="shared" si="0"/>
        <v>4.1256525887485462E-2</v>
      </c>
      <c r="J49">
        <f t="shared" si="2"/>
        <v>1.3463589657114083</v>
      </c>
      <c r="K49">
        <f t="shared" si="3"/>
        <v>2.5830621012888946</v>
      </c>
      <c r="L49">
        <f t="shared" si="4"/>
        <v>1.950234344486395</v>
      </c>
      <c r="M49">
        <f t="shared" si="5"/>
        <v>0</v>
      </c>
    </row>
    <row r="50" spans="1:13" x14ac:dyDescent="0.25">
      <c r="A50" s="6" t="s">
        <v>88</v>
      </c>
      <c r="B50" s="6">
        <v>4708700</v>
      </c>
      <c r="C50" s="6">
        <v>6247000</v>
      </c>
      <c r="D50" s="6"/>
      <c r="E50" s="6"/>
      <c r="F50" s="6">
        <v>1594400</v>
      </c>
      <c r="G50" s="6">
        <v>1933700</v>
      </c>
      <c r="H50" s="12">
        <f t="shared" si="1"/>
        <v>3.105269125024801</v>
      </c>
      <c r="I50" s="10">
        <f t="shared" si="0"/>
        <v>4.2155803171064793E-2</v>
      </c>
      <c r="J50">
        <f t="shared" si="2"/>
        <v>1.8450853843670789</v>
      </c>
      <c r="K50">
        <f t="shared" si="3"/>
        <v>2.6692554065927836</v>
      </c>
      <c r="L50">
        <f t="shared" si="4"/>
        <v>3.541282843456818</v>
      </c>
      <c r="M50">
        <f t="shared" si="5"/>
        <v>0</v>
      </c>
    </row>
    <row r="51" spans="1:13" x14ac:dyDescent="0.25">
      <c r="A51" s="6" t="s">
        <v>225</v>
      </c>
      <c r="B51" s="6">
        <v>786900000</v>
      </c>
      <c r="C51" s="6">
        <v>809730000</v>
      </c>
      <c r="D51" s="6">
        <v>689290000</v>
      </c>
      <c r="E51" s="6">
        <v>641120000</v>
      </c>
      <c r="F51" s="6">
        <v>672450000</v>
      </c>
      <c r="G51" s="6">
        <v>625890000</v>
      </c>
      <c r="H51" s="12">
        <f t="shared" si="1"/>
        <v>1.178637352665175</v>
      </c>
      <c r="I51" s="10">
        <f t="shared" si="0"/>
        <v>4.2751077907529564E-2</v>
      </c>
      <c r="J51">
        <f t="shared" si="2"/>
        <v>9.8953747896391012E-2</v>
      </c>
      <c r="K51">
        <f t="shared" si="3"/>
        <v>1.2171944768131335</v>
      </c>
      <c r="L51">
        <f t="shared" si="4"/>
        <v>1.252508430181597</v>
      </c>
      <c r="M51">
        <f t="shared" si="5"/>
        <v>1.0662091510007941</v>
      </c>
    </row>
    <row r="52" spans="1:13" x14ac:dyDescent="0.25">
      <c r="A52" s="6" t="s">
        <v>105</v>
      </c>
      <c r="B52" s="6">
        <v>718910</v>
      </c>
      <c r="C52" s="6"/>
      <c r="D52" s="6">
        <v>839110</v>
      </c>
      <c r="E52" s="6">
        <v>389090</v>
      </c>
      <c r="F52" s="6">
        <v>225180</v>
      </c>
      <c r="G52" s="6"/>
      <c r="H52" s="12">
        <f t="shared" si="1"/>
        <v>2.5363765119572825</v>
      </c>
      <c r="I52" s="10">
        <f t="shared" si="0"/>
        <v>4.3389511646345177E-2</v>
      </c>
      <c r="J52">
        <f t="shared" si="2"/>
        <v>1.4773937775419574</v>
      </c>
      <c r="K52">
        <f t="shared" si="3"/>
        <v>2.3406970875999153</v>
      </c>
      <c r="L52">
        <f t="shared" si="4"/>
        <v>0</v>
      </c>
      <c r="M52">
        <f t="shared" si="5"/>
        <v>2.7320559363146497</v>
      </c>
    </row>
    <row r="53" spans="1:13" x14ac:dyDescent="0.25">
      <c r="A53" s="6" t="s">
        <v>265</v>
      </c>
      <c r="B53" s="6"/>
      <c r="C53" s="6">
        <v>947270</v>
      </c>
      <c r="D53" s="6">
        <v>1025400</v>
      </c>
      <c r="E53" s="6">
        <v>3036500</v>
      </c>
      <c r="F53" s="6"/>
      <c r="G53" s="6">
        <v>4166100</v>
      </c>
      <c r="H53" s="12">
        <f t="shared" si="1"/>
        <v>0.27388304223474857</v>
      </c>
      <c r="I53" s="10">
        <f t="shared" si="0"/>
        <v>4.3816076682466697E-2</v>
      </c>
      <c r="J53">
        <f t="shared" si="2"/>
        <v>0.15849807964517248</v>
      </c>
      <c r="K53">
        <f t="shared" si="3"/>
        <v>0</v>
      </c>
      <c r="L53">
        <f t="shared" si="4"/>
        <v>0.26303557048843473</v>
      </c>
      <c r="M53">
        <f t="shared" si="5"/>
        <v>0.28473051398106242</v>
      </c>
    </row>
    <row r="54" spans="1:13" x14ac:dyDescent="0.25">
      <c r="A54" s="6" t="s">
        <v>137</v>
      </c>
      <c r="B54" s="6"/>
      <c r="C54" s="6">
        <v>5318800</v>
      </c>
      <c r="D54" s="6">
        <v>5331700</v>
      </c>
      <c r="E54" s="6">
        <v>8739000</v>
      </c>
      <c r="F54" s="6">
        <v>11746000</v>
      </c>
      <c r="G54" s="6">
        <v>8668100</v>
      </c>
      <c r="H54" s="12">
        <f t="shared" si="1"/>
        <v>0.54799489591158401</v>
      </c>
      <c r="I54" s="10">
        <f t="shared" si="0"/>
        <v>4.3921770990996388E-2</v>
      </c>
      <c r="J54">
        <f t="shared" si="2"/>
        <v>0.31638569688845208</v>
      </c>
      <c r="K54">
        <f t="shared" si="3"/>
        <v>0</v>
      </c>
      <c r="L54">
        <f t="shared" si="4"/>
        <v>0.54733115860748938</v>
      </c>
      <c r="M54">
        <f t="shared" si="5"/>
        <v>0.54865863321567865</v>
      </c>
    </row>
    <row r="55" spans="1:13" x14ac:dyDescent="0.25">
      <c r="A55" s="11" t="s">
        <v>249</v>
      </c>
      <c r="B55" s="6">
        <v>84809000</v>
      </c>
      <c r="C55" s="6">
        <v>93301000</v>
      </c>
      <c r="D55" s="6">
        <v>65630000</v>
      </c>
      <c r="E55" s="6">
        <v>49168000</v>
      </c>
      <c r="F55" s="6">
        <v>62321000</v>
      </c>
      <c r="G55" s="6">
        <v>54359000</v>
      </c>
      <c r="H55" s="12">
        <f t="shared" si="1"/>
        <v>1.4696589648352709</v>
      </c>
      <c r="I55" s="10">
        <f t="shared" si="0"/>
        <v>4.5281519053407403E-2</v>
      </c>
      <c r="J55">
        <f t="shared" si="2"/>
        <v>0.25641465114848389</v>
      </c>
      <c r="K55">
        <f t="shared" si="3"/>
        <v>1.534097486855434</v>
      </c>
      <c r="L55">
        <f t="shared" si="4"/>
        <v>1.6877080218030969</v>
      </c>
      <c r="M55">
        <f t="shared" si="5"/>
        <v>1.1871713858472819</v>
      </c>
    </row>
    <row r="56" spans="1:13" x14ac:dyDescent="0.25">
      <c r="A56" s="6" t="s">
        <v>101</v>
      </c>
      <c r="B56" s="6">
        <v>18151000</v>
      </c>
      <c r="C56" s="6">
        <v>14564000</v>
      </c>
      <c r="D56" s="6"/>
      <c r="E56" s="6">
        <v>10375000</v>
      </c>
      <c r="F56" s="6">
        <v>6520200</v>
      </c>
      <c r="G56" s="6">
        <v>10896000</v>
      </c>
      <c r="H56" s="12">
        <f t="shared" si="1"/>
        <v>1.7657567863208496</v>
      </c>
      <c r="I56" s="10">
        <f t="shared" si="0"/>
        <v>4.9906454687074345E-2</v>
      </c>
      <c r="J56">
        <f t="shared" si="2"/>
        <v>1.0376809204504076</v>
      </c>
      <c r="K56">
        <f t="shared" si="3"/>
        <v>1.9593612366504505</v>
      </c>
      <c r="L56">
        <f t="shared" si="4"/>
        <v>1.5721523359912488</v>
      </c>
      <c r="M56">
        <f t="shared" si="5"/>
        <v>0</v>
      </c>
    </row>
    <row r="57" spans="1:13" x14ac:dyDescent="0.25">
      <c r="A57" s="6" t="s">
        <v>91</v>
      </c>
      <c r="B57" s="6">
        <v>56225000</v>
      </c>
      <c r="C57" s="6">
        <v>48630000</v>
      </c>
      <c r="D57" s="6">
        <v>36395000</v>
      </c>
      <c r="E57" s="6">
        <v>25934000</v>
      </c>
      <c r="F57" s="6">
        <v>34222000</v>
      </c>
      <c r="G57" s="6">
        <v>29664000</v>
      </c>
      <c r="H57" s="12">
        <f t="shared" si="1"/>
        <v>1.5725896236918282</v>
      </c>
      <c r="I57" s="10">
        <f t="shared" si="0"/>
        <v>5.1838637367417222E-2</v>
      </c>
      <c r="J57">
        <f t="shared" si="2"/>
        <v>0.3341705622287286</v>
      </c>
      <c r="K57">
        <f t="shared" si="3"/>
        <v>1.8779225116900469</v>
      </c>
      <c r="L57">
        <f t="shared" si="4"/>
        <v>1.6242484969939879</v>
      </c>
      <c r="M57">
        <f t="shared" si="5"/>
        <v>1.2155978623914496</v>
      </c>
    </row>
    <row r="58" spans="1:13" x14ac:dyDescent="0.25">
      <c r="A58" s="6" t="s">
        <v>82</v>
      </c>
      <c r="B58" s="6">
        <v>2914900</v>
      </c>
      <c r="C58" s="6">
        <v>2259600</v>
      </c>
      <c r="D58" s="6"/>
      <c r="E58" s="6">
        <v>4251100</v>
      </c>
      <c r="F58" s="6"/>
      <c r="G58" s="6">
        <v>3828400</v>
      </c>
      <c r="H58" s="12">
        <f t="shared" si="1"/>
        <v>0.64044804752769358</v>
      </c>
      <c r="I58" s="10">
        <f t="shared" si="0"/>
        <v>6.509983786020701E-2</v>
      </c>
      <c r="J58">
        <f t="shared" si="2"/>
        <v>0.37855360545611699</v>
      </c>
      <c r="K58">
        <f t="shared" si="3"/>
        <v>0.72155455164304727</v>
      </c>
      <c r="L58">
        <f t="shared" si="4"/>
        <v>0.55934154341233988</v>
      </c>
      <c r="M58">
        <f t="shared" si="5"/>
        <v>0</v>
      </c>
    </row>
    <row r="59" spans="1:13" x14ac:dyDescent="0.25">
      <c r="A59" s="6" t="s">
        <v>23</v>
      </c>
      <c r="B59" s="6">
        <v>7834300</v>
      </c>
      <c r="C59" s="6">
        <v>14993000</v>
      </c>
      <c r="D59" s="6"/>
      <c r="E59" s="6">
        <v>1647400</v>
      </c>
      <c r="F59" s="6">
        <v>5630100</v>
      </c>
      <c r="G59" s="6">
        <v>3895900</v>
      </c>
      <c r="H59" s="12">
        <f t="shared" si="1"/>
        <v>3.0645058800365153</v>
      </c>
      <c r="I59" s="10">
        <f t="shared" si="0"/>
        <v>8.6409373112957433E-2</v>
      </c>
      <c r="J59">
        <f t="shared" si="2"/>
        <v>2.0134524424379472</v>
      </c>
      <c r="K59">
        <f t="shared" si="3"/>
        <v>2.1034689530492061</v>
      </c>
      <c r="L59">
        <f t="shared" si="4"/>
        <v>4.0255428070238244</v>
      </c>
      <c r="M59">
        <f t="shared" si="5"/>
        <v>0</v>
      </c>
    </row>
    <row r="60" spans="1:13" x14ac:dyDescent="0.25">
      <c r="A60" s="6" t="s">
        <v>81</v>
      </c>
      <c r="B60" s="6">
        <v>2012800</v>
      </c>
      <c r="C60" s="6">
        <v>1938600</v>
      </c>
      <c r="D60" s="6"/>
      <c r="E60" s="6">
        <v>1617000</v>
      </c>
      <c r="F60" s="6"/>
      <c r="G60" s="6">
        <v>1284300</v>
      </c>
      <c r="H60" s="12">
        <f t="shared" si="1"/>
        <v>1.3619411987729639</v>
      </c>
      <c r="I60" s="10">
        <f t="shared" si="0"/>
        <v>9.1188567475284588E-2</v>
      </c>
      <c r="J60">
        <f t="shared" si="2"/>
        <v>0.78673291343695539</v>
      </c>
      <c r="K60">
        <f t="shared" si="3"/>
        <v>1.3875159411298383</v>
      </c>
      <c r="L60">
        <f t="shared" si="4"/>
        <v>1.3363664564160893</v>
      </c>
      <c r="M60">
        <f t="shared" si="5"/>
        <v>0</v>
      </c>
    </row>
    <row r="61" spans="1:13" x14ac:dyDescent="0.25">
      <c r="A61" s="6" t="s">
        <v>116</v>
      </c>
      <c r="B61" s="6">
        <v>655120</v>
      </c>
      <c r="C61" s="6">
        <v>607740</v>
      </c>
      <c r="D61" s="6">
        <v>536750</v>
      </c>
      <c r="E61" s="6">
        <v>503010</v>
      </c>
      <c r="F61" s="6">
        <v>547020</v>
      </c>
      <c r="G61" s="6">
        <v>414200</v>
      </c>
      <c r="H61" s="12">
        <f t="shared" si="1"/>
        <v>1.2290487150242788</v>
      </c>
      <c r="I61" s="10">
        <f t="shared" si="0"/>
        <v>9.8212148886141618E-2</v>
      </c>
      <c r="J61">
        <f t="shared" si="2"/>
        <v>0.12206308513433708</v>
      </c>
      <c r="K61">
        <f t="shared" si="3"/>
        <v>1.3422481440757257</v>
      </c>
      <c r="L61">
        <f t="shared" si="4"/>
        <v>1.2451732309814714</v>
      </c>
      <c r="M61">
        <f t="shared" si="5"/>
        <v>1.0997247700156396</v>
      </c>
    </row>
    <row r="62" spans="1:13" x14ac:dyDescent="0.25">
      <c r="A62" s="6" t="s">
        <v>102</v>
      </c>
      <c r="B62" s="6">
        <v>731760000</v>
      </c>
      <c r="C62" s="6">
        <v>930340000</v>
      </c>
      <c r="D62" s="6">
        <v>701610000</v>
      </c>
      <c r="E62" s="6">
        <v>537960000</v>
      </c>
      <c r="F62" s="6">
        <v>676760000</v>
      </c>
      <c r="G62" s="6">
        <v>625250000</v>
      </c>
      <c r="H62" s="12">
        <f t="shared" si="1"/>
        <v>1.2846459453143257</v>
      </c>
      <c r="I62" s="10">
        <f t="shared" si="0"/>
        <v>0.10147496146636488</v>
      </c>
      <c r="J62">
        <f t="shared" si="2"/>
        <v>0.20261989883448334</v>
      </c>
      <c r="K62">
        <f t="shared" si="3"/>
        <v>1.1931064093436305</v>
      </c>
      <c r="L62">
        <f t="shared" si="4"/>
        <v>1.5168834274471865</v>
      </c>
      <c r="M62">
        <f t="shared" si="5"/>
        <v>1.1439479991521599</v>
      </c>
    </row>
    <row r="63" spans="1:13" x14ac:dyDescent="0.25">
      <c r="A63" s="6" t="s">
        <v>210</v>
      </c>
      <c r="B63" s="6">
        <v>5515800</v>
      </c>
      <c r="C63" s="6"/>
      <c r="D63" s="6">
        <v>1397700</v>
      </c>
      <c r="E63" s="6">
        <v>10695000</v>
      </c>
      <c r="F63" s="6">
        <v>6190800</v>
      </c>
      <c r="G63" s="6">
        <v>10450000</v>
      </c>
      <c r="H63" s="12">
        <f t="shared" si="1"/>
        <v>0.37936515485187922</v>
      </c>
      <c r="I63" s="10">
        <f t="shared" si="0"/>
        <v>0.10266769803654122</v>
      </c>
      <c r="J63">
        <f t="shared" si="2"/>
        <v>0.31470047946576551</v>
      </c>
      <c r="K63">
        <f t="shared" si="3"/>
        <v>0.60533805485846393</v>
      </c>
      <c r="L63">
        <f t="shared" si="4"/>
        <v>0</v>
      </c>
      <c r="M63">
        <f t="shared" si="5"/>
        <v>0.15339225484529445</v>
      </c>
    </row>
    <row r="64" spans="1:13" x14ac:dyDescent="0.25">
      <c r="A64" s="11" t="s">
        <v>242</v>
      </c>
      <c r="B64" s="6">
        <v>4491800</v>
      </c>
      <c r="C64" s="6">
        <v>7116200</v>
      </c>
      <c r="D64" s="6">
        <v>3731900</v>
      </c>
      <c r="E64" s="6">
        <v>2511600</v>
      </c>
      <c r="F64" s="6"/>
      <c r="G64" s="6">
        <v>1437400</v>
      </c>
      <c r="H64" s="12">
        <f t="shared" si="1"/>
        <v>2.5896682704482146</v>
      </c>
      <c r="I64" s="10">
        <f t="shared" si="0"/>
        <v>0.10792646878701562</v>
      </c>
      <c r="J64">
        <f t="shared" si="2"/>
        <v>0.89931026738618824</v>
      </c>
      <c r="K64">
        <f t="shared" si="3"/>
        <v>2.2749050392504433</v>
      </c>
      <c r="L64">
        <f t="shared" si="4"/>
        <v>3.6040516586477591</v>
      </c>
      <c r="M64">
        <f t="shared" si="5"/>
        <v>1.8900481134464422</v>
      </c>
    </row>
    <row r="65" spans="1:13" x14ac:dyDescent="0.25">
      <c r="A65" s="6" t="s">
        <v>206</v>
      </c>
      <c r="B65" s="6">
        <v>71467000</v>
      </c>
      <c r="C65" s="6">
        <v>100200000</v>
      </c>
      <c r="D65" s="6">
        <v>44509000</v>
      </c>
      <c r="E65" s="6">
        <v>42055000</v>
      </c>
      <c r="F65" s="6">
        <v>17308000</v>
      </c>
      <c r="G65" s="6">
        <v>51288000</v>
      </c>
      <c r="H65" s="12">
        <f t="shared" si="1"/>
        <v>1.9536741647160896</v>
      </c>
      <c r="I65" s="10">
        <f t="shared" si="0"/>
        <v>0.13796363130925429</v>
      </c>
      <c r="J65">
        <f t="shared" si="2"/>
        <v>0.75508257615365126</v>
      </c>
      <c r="K65">
        <f t="shared" si="3"/>
        <v>1.9376327371645987</v>
      </c>
      <c r="L65">
        <f t="shared" si="4"/>
        <v>2.7166496461848517</v>
      </c>
      <c r="M65">
        <f t="shared" si="5"/>
        <v>1.206740110798818</v>
      </c>
    </row>
    <row r="66" spans="1:13" x14ac:dyDescent="0.25">
      <c r="A66" s="6" t="s">
        <v>49</v>
      </c>
      <c r="B66" s="6">
        <v>14573000</v>
      </c>
      <c r="C66" s="6">
        <v>75355000</v>
      </c>
      <c r="D66" s="6">
        <v>28900000</v>
      </c>
      <c r="E66" s="6">
        <v>6409300</v>
      </c>
      <c r="F66" s="6">
        <v>2717100</v>
      </c>
      <c r="G66" s="6">
        <v>8419900</v>
      </c>
      <c r="H66" s="12">
        <f t="shared" ref="H66:H129" si="6">AVERAGE(B66:D66)/AVERAGE(E66:G66)</f>
        <v>6.772253979471456</v>
      </c>
      <c r="I66" s="10">
        <f t="shared" ref="I66:I129" si="7">TTEST(B66:D66,E66:G66,2,2)</f>
        <v>0.14078165776232557</v>
      </c>
      <c r="J66">
        <f t="shared" si="2"/>
        <v>5.4327144743326832</v>
      </c>
      <c r="K66">
        <f t="shared" si="3"/>
        <v>2.4916364133748994</v>
      </c>
      <c r="L66">
        <f t="shared" si="4"/>
        <v>12.883912847722881</v>
      </c>
      <c r="M66">
        <f t="shared" si="5"/>
        <v>4.9412126773165852</v>
      </c>
    </row>
    <row r="67" spans="1:13" x14ac:dyDescent="0.25">
      <c r="A67" s="6" t="s">
        <v>32</v>
      </c>
      <c r="B67" s="6">
        <v>4493900</v>
      </c>
      <c r="C67" s="6"/>
      <c r="D67" s="6">
        <v>4417200</v>
      </c>
      <c r="E67" s="6">
        <v>3113500</v>
      </c>
      <c r="F67" s="6"/>
      <c r="G67" s="6">
        <v>1162800</v>
      </c>
      <c r="H67" s="12">
        <f t="shared" si="6"/>
        <v>2.0838341556953441</v>
      </c>
      <c r="I67" s="10">
        <f t="shared" si="7"/>
        <v>0.14087242559016477</v>
      </c>
      <c r="J67">
        <f t="shared" ref="J67:J130" si="8">STDEV(K67:M67)</f>
        <v>1.2032359003755193</v>
      </c>
      <c r="K67">
        <f t="shared" ref="K67:K130" si="9">B67/AVERAGE(E67:G67)</f>
        <v>2.1017702219208192</v>
      </c>
      <c r="L67">
        <f t="shared" ref="L67:L130" si="10">C67/AVERAGE(E67:G67)</f>
        <v>0</v>
      </c>
      <c r="M67">
        <f t="shared" ref="M67:M130" si="11">D67/AVERAGE(E67:G67)</f>
        <v>2.0658980894698686</v>
      </c>
    </row>
    <row r="68" spans="1:13" x14ac:dyDescent="0.25">
      <c r="A68" s="6" t="s">
        <v>170</v>
      </c>
      <c r="B68" s="6">
        <v>59558000</v>
      </c>
      <c r="C68" s="6">
        <v>62547000</v>
      </c>
      <c r="D68" s="6">
        <v>39197000</v>
      </c>
      <c r="E68" s="6">
        <v>33336000</v>
      </c>
      <c r="F68" s="6">
        <v>7131000</v>
      </c>
      <c r="G68" s="6">
        <v>46106000</v>
      </c>
      <c r="H68" s="12">
        <f t="shared" si="6"/>
        <v>1.863190602150786</v>
      </c>
      <c r="I68" s="10">
        <f t="shared" si="7"/>
        <v>0.14133878117166768</v>
      </c>
      <c r="J68">
        <f t="shared" si="8"/>
        <v>0.44031537594029407</v>
      </c>
      <c r="K68">
        <f t="shared" si="9"/>
        <v>2.0638536264193221</v>
      </c>
      <c r="L68">
        <f t="shared" si="10"/>
        <v>2.1674309542236032</v>
      </c>
      <c r="M68">
        <f t="shared" si="11"/>
        <v>1.3582872258094325</v>
      </c>
    </row>
    <row r="69" spans="1:13" x14ac:dyDescent="0.25">
      <c r="A69" s="6" t="s">
        <v>191</v>
      </c>
      <c r="B69" s="6">
        <v>37757000</v>
      </c>
      <c r="C69" s="6">
        <v>44385000</v>
      </c>
      <c r="D69" s="6">
        <v>27010000</v>
      </c>
      <c r="E69" s="6">
        <v>32684000</v>
      </c>
      <c r="F69" s="6">
        <v>20839000</v>
      </c>
      <c r="G69" s="6">
        <v>20927000</v>
      </c>
      <c r="H69" s="12">
        <f t="shared" si="6"/>
        <v>1.4661114842175955</v>
      </c>
      <c r="I69" s="10">
        <f t="shared" si="7"/>
        <v>0.1455180451793085</v>
      </c>
      <c r="J69">
        <f t="shared" si="8"/>
        <v>0.35333088962089937</v>
      </c>
      <c r="K69">
        <f t="shared" si="9"/>
        <v>1.5214372061786432</v>
      </c>
      <c r="L69">
        <f t="shared" si="10"/>
        <v>1.7885157824042981</v>
      </c>
      <c r="M69">
        <f t="shared" si="11"/>
        <v>1.0883814640698455</v>
      </c>
    </row>
    <row r="70" spans="1:13" x14ac:dyDescent="0.25">
      <c r="A70" s="6" t="s">
        <v>168</v>
      </c>
      <c r="B70" s="6">
        <v>25621000</v>
      </c>
      <c r="C70" s="6">
        <v>12479000</v>
      </c>
      <c r="D70" s="6">
        <v>6001900</v>
      </c>
      <c r="E70" s="6">
        <v>4677500</v>
      </c>
      <c r="F70" s="6">
        <v>377630</v>
      </c>
      <c r="G70" s="6">
        <v>7275100</v>
      </c>
      <c r="H70" s="12">
        <f t="shared" si="6"/>
        <v>3.5767297122600312</v>
      </c>
      <c r="I70" s="10">
        <f t="shared" si="7"/>
        <v>0.15816570563689739</v>
      </c>
      <c r="J70">
        <f t="shared" si="8"/>
        <v>2.4321809033654471</v>
      </c>
      <c r="K70">
        <f t="shared" si="9"/>
        <v>6.2337036697612289</v>
      </c>
      <c r="L70">
        <f t="shared" si="10"/>
        <v>3.0361964050954442</v>
      </c>
      <c r="M70">
        <f t="shared" si="11"/>
        <v>1.4602890619234192</v>
      </c>
    </row>
    <row r="71" spans="1:13" x14ac:dyDescent="0.25">
      <c r="A71" s="6" t="s">
        <v>134</v>
      </c>
      <c r="B71" s="6">
        <v>180300000</v>
      </c>
      <c r="C71" s="6">
        <v>153060000</v>
      </c>
      <c r="D71" s="6">
        <v>173890000</v>
      </c>
      <c r="E71" s="6">
        <v>173290000</v>
      </c>
      <c r="F71" s="6">
        <v>82201000</v>
      </c>
      <c r="G71" s="6">
        <v>110370000</v>
      </c>
      <c r="H71" s="12">
        <f t="shared" si="6"/>
        <v>1.38645551179273</v>
      </c>
      <c r="I71" s="10">
        <f t="shared" si="7"/>
        <v>0.1694325158619556</v>
      </c>
      <c r="J71">
        <f t="shared" si="8"/>
        <v>0.1167814432058247</v>
      </c>
      <c r="K71">
        <f t="shared" si="9"/>
        <v>1.4784303328313211</v>
      </c>
      <c r="L71">
        <f t="shared" si="10"/>
        <v>1.255066814992579</v>
      </c>
      <c r="M71">
        <f t="shared" si="11"/>
        <v>1.4258693875542896</v>
      </c>
    </row>
    <row r="72" spans="1:13" x14ac:dyDescent="0.25">
      <c r="A72" s="11" t="s">
        <v>54</v>
      </c>
      <c r="B72" s="6">
        <v>58608000</v>
      </c>
      <c r="C72" s="6">
        <v>92417000</v>
      </c>
      <c r="D72" s="6">
        <v>45757000</v>
      </c>
      <c r="E72" s="6">
        <v>45179000</v>
      </c>
      <c r="F72" s="6">
        <v>6102900</v>
      </c>
      <c r="G72" s="6">
        <v>48216000</v>
      </c>
      <c r="H72" s="12">
        <f t="shared" si="6"/>
        <v>1.9777502841768519</v>
      </c>
      <c r="I72" s="10">
        <f t="shared" si="7"/>
        <v>0.17043744886767984</v>
      </c>
      <c r="J72">
        <f t="shared" si="8"/>
        <v>0.72669982461356664</v>
      </c>
      <c r="K72">
        <f t="shared" si="9"/>
        <v>1.7671126727297761</v>
      </c>
      <c r="L72">
        <f t="shared" si="10"/>
        <v>2.786501021629602</v>
      </c>
      <c r="M72">
        <f t="shared" si="11"/>
        <v>1.3796371581711775</v>
      </c>
    </row>
    <row r="73" spans="1:13" x14ac:dyDescent="0.25">
      <c r="A73" s="6" t="s">
        <v>78</v>
      </c>
      <c r="B73" s="6">
        <v>14263000</v>
      </c>
      <c r="C73" s="6">
        <v>13588000</v>
      </c>
      <c r="D73" s="6">
        <v>12859000</v>
      </c>
      <c r="E73" s="6">
        <v>18278000</v>
      </c>
      <c r="F73" s="6">
        <v>13499000</v>
      </c>
      <c r="G73" s="6">
        <v>23541000</v>
      </c>
      <c r="H73" s="12">
        <f t="shared" si="6"/>
        <v>0.73592682309555668</v>
      </c>
      <c r="I73" s="10">
        <f t="shared" si="7"/>
        <v>0.17166395411453483</v>
      </c>
      <c r="J73">
        <f t="shared" si="8"/>
        <v>3.8080175833856415E-2</v>
      </c>
      <c r="K73">
        <f t="shared" si="9"/>
        <v>0.77350952673632456</v>
      </c>
      <c r="L73">
        <f t="shared" si="10"/>
        <v>0.73690299721609609</v>
      </c>
      <c r="M73">
        <f t="shared" si="11"/>
        <v>0.69736794533424928</v>
      </c>
    </row>
    <row r="74" spans="1:13" x14ac:dyDescent="0.25">
      <c r="A74" s="6" t="s">
        <v>70</v>
      </c>
      <c r="B74" s="6">
        <v>557530</v>
      </c>
      <c r="C74" s="6">
        <v>1571300</v>
      </c>
      <c r="D74" s="6"/>
      <c r="E74" s="6">
        <v>1428700</v>
      </c>
      <c r="F74" s="6">
        <v>2424500</v>
      </c>
      <c r="G74" s="6">
        <v>2232300</v>
      </c>
      <c r="H74" s="12">
        <f t="shared" si="6"/>
        <v>0.52473009613014543</v>
      </c>
      <c r="I74" s="10">
        <f t="shared" si="7"/>
        <v>0.17543993716482381</v>
      </c>
      <c r="J74">
        <f t="shared" si="8"/>
        <v>0.39271034480121381</v>
      </c>
      <c r="K74">
        <f t="shared" si="9"/>
        <v>0.27484841015528716</v>
      </c>
      <c r="L74">
        <f t="shared" si="10"/>
        <v>0.7746117821050037</v>
      </c>
      <c r="M74">
        <f t="shared" si="11"/>
        <v>0</v>
      </c>
    </row>
    <row r="75" spans="1:13" x14ac:dyDescent="0.25">
      <c r="A75" s="6" t="s">
        <v>174</v>
      </c>
      <c r="B75" s="6">
        <v>765090</v>
      </c>
      <c r="C75" s="6">
        <v>12813000</v>
      </c>
      <c r="D75" s="6">
        <v>16351000</v>
      </c>
      <c r="E75" s="6">
        <v>27021000</v>
      </c>
      <c r="F75" s="6">
        <v>12444000</v>
      </c>
      <c r="G75" s="6">
        <v>20876000</v>
      </c>
      <c r="H75" s="12">
        <f t="shared" si="6"/>
        <v>0.49599923766593196</v>
      </c>
      <c r="I75" s="10">
        <f t="shared" si="7"/>
        <v>0.1846979314506603</v>
      </c>
      <c r="J75">
        <f t="shared" si="8"/>
        <v>0.40624054881894445</v>
      </c>
      <c r="K75">
        <f t="shared" si="9"/>
        <v>3.8038315573159211E-2</v>
      </c>
      <c r="L75">
        <f t="shared" si="10"/>
        <v>0.63702954873137663</v>
      </c>
      <c r="M75">
        <f t="shared" si="11"/>
        <v>0.8129298486932599</v>
      </c>
    </row>
    <row r="76" spans="1:13" x14ac:dyDescent="0.25">
      <c r="A76" s="6" t="s">
        <v>223</v>
      </c>
      <c r="B76" s="6">
        <v>15374000</v>
      </c>
      <c r="C76" s="6">
        <v>8308700</v>
      </c>
      <c r="D76" s="6"/>
      <c r="E76" s="6"/>
      <c r="F76" s="6">
        <v>5100200</v>
      </c>
      <c r="G76" s="6">
        <v>4731300</v>
      </c>
      <c r="H76" s="12">
        <f t="shared" si="6"/>
        <v>2.408859278848599</v>
      </c>
      <c r="I76" s="10">
        <f t="shared" si="7"/>
        <v>0.18937103081161211</v>
      </c>
      <c r="J76">
        <f t="shared" si="8"/>
        <v>1.5654530075732092</v>
      </c>
      <c r="K76">
        <f t="shared" si="9"/>
        <v>3.1274983471494684</v>
      </c>
      <c r="L76">
        <f t="shared" si="10"/>
        <v>1.6902202105477293</v>
      </c>
      <c r="M76">
        <f t="shared" si="11"/>
        <v>0</v>
      </c>
    </row>
    <row r="77" spans="1:13" x14ac:dyDescent="0.25">
      <c r="A77" s="6" t="s">
        <v>207</v>
      </c>
      <c r="B77" s="6">
        <v>56894000</v>
      </c>
      <c r="C77" s="6">
        <v>57078000</v>
      </c>
      <c r="D77" s="6">
        <v>60241000</v>
      </c>
      <c r="E77" s="6">
        <v>60580000</v>
      </c>
      <c r="F77" s="6">
        <v>44005000</v>
      </c>
      <c r="G77" s="6">
        <v>41618000</v>
      </c>
      <c r="H77" s="12">
        <f t="shared" si="6"/>
        <v>1.1915829360546637</v>
      </c>
      <c r="I77" s="10">
        <f t="shared" si="7"/>
        <v>0.19829257328889002</v>
      </c>
      <c r="J77">
        <f t="shared" si="8"/>
        <v>3.8607806488785881E-2</v>
      </c>
      <c r="K77">
        <f t="shared" si="9"/>
        <v>1.1674315848512</v>
      </c>
      <c r="L77">
        <f t="shared" si="10"/>
        <v>1.1712071571718774</v>
      </c>
      <c r="M77">
        <f t="shared" si="11"/>
        <v>1.2361100661409137</v>
      </c>
    </row>
    <row r="78" spans="1:13" x14ac:dyDescent="0.25">
      <c r="A78" s="6" t="s">
        <v>100</v>
      </c>
      <c r="B78" s="6">
        <v>16657000</v>
      </c>
      <c r="C78" s="6">
        <v>16127000</v>
      </c>
      <c r="D78" s="6">
        <v>11590000</v>
      </c>
      <c r="E78" s="6">
        <v>10070000</v>
      </c>
      <c r="F78" s="6">
        <v>5069300</v>
      </c>
      <c r="G78" s="6">
        <v>14563000</v>
      </c>
      <c r="H78" s="12">
        <f t="shared" si="6"/>
        <v>1.4939583803274497</v>
      </c>
      <c r="I78" s="10">
        <f t="shared" si="7"/>
        <v>0.19873370017120734</v>
      </c>
      <c r="J78">
        <f t="shared" si="8"/>
        <v>0.28129862519714399</v>
      </c>
      <c r="K78">
        <f t="shared" si="9"/>
        <v>1.6823949660464006</v>
      </c>
      <c r="L78">
        <f t="shared" si="10"/>
        <v>1.6288637580254728</v>
      </c>
      <c r="M78">
        <f t="shared" si="11"/>
        <v>1.1706164169104749</v>
      </c>
    </row>
    <row r="79" spans="1:13" x14ac:dyDescent="0.25">
      <c r="A79" s="6" t="s">
        <v>71</v>
      </c>
      <c r="B79" s="6">
        <v>78002000</v>
      </c>
      <c r="C79" s="6">
        <v>59462000</v>
      </c>
      <c r="D79" s="6">
        <v>62234000</v>
      </c>
      <c r="E79" s="6">
        <v>57279000</v>
      </c>
      <c r="F79" s="6">
        <v>21284000</v>
      </c>
      <c r="G79" s="6">
        <v>59033000</v>
      </c>
      <c r="H79" s="12">
        <f t="shared" si="6"/>
        <v>1.451335794645193</v>
      </c>
      <c r="I79" s="10">
        <f t="shared" si="7"/>
        <v>0.20233558346630715</v>
      </c>
      <c r="J79">
        <f t="shared" si="8"/>
        <v>0.21803784396728554</v>
      </c>
      <c r="K79">
        <f t="shared" si="9"/>
        <v>1.7006744382104131</v>
      </c>
      <c r="L79">
        <f t="shared" si="10"/>
        <v>1.2964475711503241</v>
      </c>
      <c r="M79">
        <f t="shared" si="11"/>
        <v>1.3568853745748422</v>
      </c>
    </row>
    <row r="80" spans="1:13" x14ac:dyDescent="0.25">
      <c r="A80" s="6" t="s">
        <v>257</v>
      </c>
      <c r="B80" s="6">
        <v>40262000</v>
      </c>
      <c r="C80" s="6">
        <v>50772000</v>
      </c>
      <c r="D80" s="6">
        <v>31096000</v>
      </c>
      <c r="E80" s="6">
        <v>31869000</v>
      </c>
      <c r="F80" s="6">
        <v>29048000</v>
      </c>
      <c r="G80" s="6">
        <v>35245000</v>
      </c>
      <c r="H80" s="12">
        <f t="shared" si="6"/>
        <v>1.2700443002433395</v>
      </c>
      <c r="I80" s="10">
        <f t="shared" si="7"/>
        <v>0.22004799457288948</v>
      </c>
      <c r="J80">
        <f t="shared" si="8"/>
        <v>0.30715815071988722</v>
      </c>
      <c r="K80">
        <f t="shared" si="9"/>
        <v>1.2560678854433145</v>
      </c>
      <c r="L80">
        <f t="shared" si="10"/>
        <v>1.5839520808635428</v>
      </c>
      <c r="M80">
        <f t="shared" si="11"/>
        <v>0.97011293442316093</v>
      </c>
    </row>
    <row r="81" spans="1:13" x14ac:dyDescent="0.25">
      <c r="A81" s="6" t="s">
        <v>228</v>
      </c>
      <c r="B81" s="6">
        <v>6479500</v>
      </c>
      <c r="C81" s="6">
        <v>8696800</v>
      </c>
      <c r="D81" s="6">
        <v>5984000</v>
      </c>
      <c r="E81" s="6">
        <v>6276300</v>
      </c>
      <c r="F81" s="6">
        <v>1871500</v>
      </c>
      <c r="G81" s="6">
        <v>5911000</v>
      </c>
      <c r="H81" s="12">
        <f t="shared" si="6"/>
        <v>1.5051284604660424</v>
      </c>
      <c r="I81" s="10">
        <f t="shared" si="7"/>
        <v>0.22224276219765401</v>
      </c>
      <c r="J81">
        <f t="shared" si="8"/>
        <v>0.30826254425345889</v>
      </c>
      <c r="K81">
        <f t="shared" si="9"/>
        <v>1.3826571257859845</v>
      </c>
      <c r="L81">
        <f t="shared" si="10"/>
        <v>1.8558056164110734</v>
      </c>
      <c r="M81">
        <f t="shared" si="11"/>
        <v>1.2769226392010697</v>
      </c>
    </row>
    <row r="82" spans="1:13" x14ac:dyDescent="0.25">
      <c r="A82" s="6" t="s">
        <v>45</v>
      </c>
      <c r="B82" s="6">
        <v>4503700</v>
      </c>
      <c r="C82" s="6">
        <v>6635000</v>
      </c>
      <c r="D82" s="6">
        <v>1087900</v>
      </c>
      <c r="E82" s="6">
        <v>1293500</v>
      </c>
      <c r="F82" s="6"/>
      <c r="G82" s="6">
        <v>461100</v>
      </c>
      <c r="H82" s="12">
        <f t="shared" si="6"/>
        <v>4.6455412439682364</v>
      </c>
      <c r="I82" s="10">
        <f t="shared" si="7"/>
        <v>0.22660325379714608</v>
      </c>
      <c r="J82">
        <f t="shared" si="8"/>
        <v>3.1895897070519985</v>
      </c>
      <c r="K82">
        <f t="shared" si="9"/>
        <v>5.1335917018123789</v>
      </c>
      <c r="L82">
        <f t="shared" si="10"/>
        <v>7.5629773167673546</v>
      </c>
      <c r="M82">
        <f t="shared" si="11"/>
        <v>1.2400547133249744</v>
      </c>
    </row>
    <row r="83" spans="1:13" x14ac:dyDescent="0.25">
      <c r="A83" s="6" t="s">
        <v>138</v>
      </c>
      <c r="B83" s="6">
        <v>38292000</v>
      </c>
      <c r="C83" s="6">
        <v>19845000</v>
      </c>
      <c r="D83" s="6">
        <v>18469000</v>
      </c>
      <c r="E83" s="6">
        <v>23757000</v>
      </c>
      <c r="F83" s="6">
        <v>1862300</v>
      </c>
      <c r="G83" s="6">
        <v>12507000</v>
      </c>
      <c r="H83" s="12">
        <f t="shared" si="6"/>
        <v>2.0092691921324648</v>
      </c>
      <c r="I83" s="10">
        <f t="shared" si="7"/>
        <v>0.22676089840849237</v>
      </c>
      <c r="J83">
        <f t="shared" si="8"/>
        <v>0.87097354911304847</v>
      </c>
      <c r="K83">
        <f t="shared" si="9"/>
        <v>3.0130382439418462</v>
      </c>
      <c r="L83">
        <f t="shared" si="10"/>
        <v>1.5615205252017637</v>
      </c>
      <c r="M83">
        <f t="shared" si="11"/>
        <v>1.4532488072537855</v>
      </c>
    </row>
    <row r="84" spans="1:13" x14ac:dyDescent="0.25">
      <c r="A84" s="6" t="s">
        <v>209</v>
      </c>
      <c r="B84" s="6">
        <v>87307000</v>
      </c>
      <c r="C84" s="6">
        <v>62421000</v>
      </c>
      <c r="D84" s="6">
        <v>38619000</v>
      </c>
      <c r="E84" s="6">
        <v>33174000</v>
      </c>
      <c r="F84" s="6">
        <v>55002000</v>
      </c>
      <c r="G84" s="6">
        <v>33125000</v>
      </c>
      <c r="H84" s="12">
        <f t="shared" si="6"/>
        <v>1.5527242149693739</v>
      </c>
      <c r="I84" s="10">
        <f t="shared" si="7"/>
        <v>0.23089538692052222</v>
      </c>
      <c r="J84">
        <f t="shared" si="8"/>
        <v>0.60212226900432519</v>
      </c>
      <c r="K84">
        <f t="shared" si="9"/>
        <v>2.1592649689615091</v>
      </c>
      <c r="L84">
        <f t="shared" si="10"/>
        <v>1.5437877676193932</v>
      </c>
      <c r="M84">
        <f t="shared" si="11"/>
        <v>0.95511990832721916</v>
      </c>
    </row>
    <row r="85" spans="1:13" x14ac:dyDescent="0.25">
      <c r="A85" s="6" t="s">
        <v>90</v>
      </c>
      <c r="B85" s="6">
        <v>5718900</v>
      </c>
      <c r="C85" s="6">
        <v>8294200</v>
      </c>
      <c r="D85" s="6">
        <v>14116000</v>
      </c>
      <c r="E85" s="6"/>
      <c r="F85" s="6">
        <v>362270</v>
      </c>
      <c r="G85" s="6">
        <v>6580900</v>
      </c>
      <c r="H85" s="12">
        <f t="shared" si="6"/>
        <v>2.700889267198316</v>
      </c>
      <c r="I85" s="10">
        <f t="shared" si="7"/>
        <v>0.23239045140688841</v>
      </c>
      <c r="J85">
        <f t="shared" si="8"/>
        <v>1.2391676499689366</v>
      </c>
      <c r="K85">
        <f t="shared" si="9"/>
        <v>1.6473455208499863</v>
      </c>
      <c r="L85">
        <f t="shared" si="10"/>
        <v>2.3891680601223935</v>
      </c>
      <c r="M85">
        <f t="shared" si="11"/>
        <v>4.0661542206225683</v>
      </c>
    </row>
    <row r="86" spans="1:13" x14ac:dyDescent="0.25">
      <c r="A86" s="6" t="s">
        <v>218</v>
      </c>
      <c r="B86" s="6">
        <v>4785400</v>
      </c>
      <c r="C86" s="6">
        <v>3517800</v>
      </c>
      <c r="D86" s="6"/>
      <c r="E86" s="6">
        <v>5214400</v>
      </c>
      <c r="F86" s="6">
        <v>5272400</v>
      </c>
      <c r="G86" s="6">
        <v>4508600</v>
      </c>
      <c r="H86" s="12">
        <f t="shared" si="6"/>
        <v>0.83057470957760371</v>
      </c>
      <c r="I86" s="10">
        <f t="shared" si="7"/>
        <v>0.23332341061670378</v>
      </c>
      <c r="J86">
        <f t="shared" si="8"/>
        <v>0.49601351456558301</v>
      </c>
      <c r="K86">
        <f t="shared" si="9"/>
        <v>0.95737359456900106</v>
      </c>
      <c r="L86">
        <f t="shared" si="10"/>
        <v>0.70377582458620636</v>
      </c>
      <c r="M86">
        <f t="shared" si="11"/>
        <v>0</v>
      </c>
    </row>
    <row r="87" spans="1:13" x14ac:dyDescent="0.25">
      <c r="A87" s="11" t="s">
        <v>34</v>
      </c>
      <c r="B87" s="6">
        <v>2603200</v>
      </c>
      <c r="C87" s="6">
        <v>1999700</v>
      </c>
      <c r="D87" s="6"/>
      <c r="E87" s="6"/>
      <c r="F87" s="6">
        <v>444490</v>
      </c>
      <c r="G87" s="6">
        <v>1764300</v>
      </c>
      <c r="H87" s="12">
        <f t="shared" si="6"/>
        <v>2.0839011404434102</v>
      </c>
      <c r="I87" s="10">
        <f t="shared" si="7"/>
        <v>0.24078655434339569</v>
      </c>
      <c r="J87">
        <f t="shared" si="8"/>
        <v>1.2337749866489771</v>
      </c>
      <c r="K87">
        <f t="shared" si="9"/>
        <v>2.3571276581295639</v>
      </c>
      <c r="L87">
        <f t="shared" si="10"/>
        <v>1.8106746227572563</v>
      </c>
      <c r="M87">
        <f t="shared" si="11"/>
        <v>0</v>
      </c>
    </row>
    <row r="88" spans="1:13" x14ac:dyDescent="0.25">
      <c r="A88" s="6" t="s">
        <v>63</v>
      </c>
      <c r="B88" s="6"/>
      <c r="C88" s="6">
        <v>1438600</v>
      </c>
      <c r="D88" s="6">
        <v>858600</v>
      </c>
      <c r="E88" s="6">
        <v>779210</v>
      </c>
      <c r="F88" s="6">
        <v>960650</v>
      </c>
      <c r="G88" s="6">
        <v>596500</v>
      </c>
      <c r="H88" s="12">
        <f t="shared" si="6"/>
        <v>1.4748583266277457</v>
      </c>
      <c r="I88" s="10">
        <f t="shared" si="7"/>
        <v>0.24319611733304805</v>
      </c>
      <c r="J88">
        <f t="shared" si="8"/>
        <v>0.92937156909274821</v>
      </c>
      <c r="K88">
        <f t="shared" si="9"/>
        <v>0</v>
      </c>
      <c r="L88">
        <f t="shared" si="10"/>
        <v>1.8472324470543924</v>
      </c>
      <c r="M88">
        <f t="shared" si="11"/>
        <v>1.1024842062010991</v>
      </c>
    </row>
    <row r="89" spans="1:13" x14ac:dyDescent="0.25">
      <c r="A89" s="6" t="s">
        <v>28</v>
      </c>
      <c r="B89" s="6">
        <v>8851200</v>
      </c>
      <c r="C89" s="6">
        <v>22299000</v>
      </c>
      <c r="D89" s="6"/>
      <c r="E89" s="6"/>
      <c r="F89" s="6">
        <v>1278700</v>
      </c>
      <c r="G89" s="6">
        <v>6565200</v>
      </c>
      <c r="H89" s="12">
        <f t="shared" si="6"/>
        <v>3.9712642945473551</v>
      </c>
      <c r="I89" s="10">
        <f t="shared" si="7"/>
        <v>0.24809170916651868</v>
      </c>
      <c r="J89">
        <f t="shared" si="8"/>
        <v>2.8629080700297438</v>
      </c>
      <c r="K89">
        <f t="shared" si="9"/>
        <v>2.2568365226481726</v>
      </c>
      <c r="L89">
        <f t="shared" si="10"/>
        <v>5.6856920664465385</v>
      </c>
      <c r="M89">
        <f t="shared" si="11"/>
        <v>0</v>
      </c>
    </row>
    <row r="90" spans="1:13" x14ac:dyDescent="0.25">
      <c r="A90" s="6" t="s">
        <v>197</v>
      </c>
      <c r="B90" s="6">
        <v>2382600</v>
      </c>
      <c r="C90" s="6">
        <v>3111000</v>
      </c>
      <c r="D90" s="6"/>
      <c r="E90" s="6">
        <v>1581500</v>
      </c>
      <c r="F90" s="6"/>
      <c r="G90" s="6">
        <v>2284700</v>
      </c>
      <c r="H90" s="12">
        <f t="shared" si="6"/>
        <v>1.4209301122549274</v>
      </c>
      <c r="I90" s="10">
        <f t="shared" si="7"/>
        <v>0.24922008476020185</v>
      </c>
      <c r="J90">
        <f t="shared" si="8"/>
        <v>0.84173003977441163</v>
      </c>
      <c r="K90">
        <f t="shared" si="9"/>
        <v>1.2325280637318297</v>
      </c>
      <c r="L90">
        <f t="shared" si="10"/>
        <v>1.6093321607780249</v>
      </c>
      <c r="M90">
        <f t="shared" si="11"/>
        <v>0</v>
      </c>
    </row>
    <row r="91" spans="1:13" x14ac:dyDescent="0.25">
      <c r="A91" s="6" t="s">
        <v>22</v>
      </c>
      <c r="B91" s="6">
        <v>24833000</v>
      </c>
      <c r="C91" s="6">
        <v>13738000</v>
      </c>
      <c r="D91" s="6">
        <v>12724000</v>
      </c>
      <c r="E91" s="6">
        <v>14660000</v>
      </c>
      <c r="F91" s="6">
        <v>7200500</v>
      </c>
      <c r="G91" s="6">
        <v>11722000</v>
      </c>
      <c r="H91" s="12">
        <f t="shared" si="6"/>
        <v>1.5274324424923695</v>
      </c>
      <c r="I91" s="10">
        <f t="shared" si="7"/>
        <v>0.25471141726840318</v>
      </c>
      <c r="J91">
        <f t="shared" si="8"/>
        <v>0.60009627453885006</v>
      </c>
      <c r="K91">
        <f t="shared" si="9"/>
        <v>2.2183875530410186</v>
      </c>
      <c r="L91">
        <f t="shared" si="10"/>
        <v>1.2272463336559221</v>
      </c>
      <c r="M91">
        <f t="shared" si="11"/>
        <v>1.1366634407801683</v>
      </c>
    </row>
    <row r="92" spans="1:13" x14ac:dyDescent="0.25">
      <c r="A92" s="11" t="s">
        <v>247</v>
      </c>
      <c r="B92" s="6">
        <v>10883000</v>
      </c>
      <c r="C92" s="6">
        <v>17281000</v>
      </c>
      <c r="D92" s="6"/>
      <c r="E92" s="6">
        <v>829080</v>
      </c>
      <c r="F92" s="6">
        <v>7909600</v>
      </c>
      <c r="G92" s="6">
        <v>12538000</v>
      </c>
      <c r="H92" s="12">
        <f t="shared" si="6"/>
        <v>1.9855541372056167</v>
      </c>
      <c r="I92" s="10">
        <f t="shared" si="7"/>
        <v>0.25659726012879852</v>
      </c>
      <c r="J92">
        <f t="shared" si="8"/>
        <v>1.2319067960109309</v>
      </c>
      <c r="K92">
        <f t="shared" si="9"/>
        <v>1.5344969233921832</v>
      </c>
      <c r="L92">
        <f t="shared" si="10"/>
        <v>2.4366113510190499</v>
      </c>
      <c r="M92">
        <f t="shared" si="11"/>
        <v>0</v>
      </c>
    </row>
    <row r="93" spans="1:13" x14ac:dyDescent="0.25">
      <c r="A93" s="6" t="s">
        <v>68</v>
      </c>
      <c r="B93" s="6">
        <v>16712000</v>
      </c>
      <c r="C93" s="6">
        <v>63023000</v>
      </c>
      <c r="D93" s="6">
        <v>18606000</v>
      </c>
      <c r="E93" s="6">
        <v>13913000</v>
      </c>
      <c r="F93" s="6">
        <v>10351000</v>
      </c>
      <c r="G93" s="6">
        <v>14619000</v>
      </c>
      <c r="H93" s="12">
        <f t="shared" si="6"/>
        <v>2.5291515572358101</v>
      </c>
      <c r="I93" s="10">
        <f t="shared" si="7"/>
        <v>0.26194268287145289</v>
      </c>
      <c r="J93">
        <f t="shared" si="8"/>
        <v>2.0220687161457795</v>
      </c>
      <c r="K93">
        <f t="shared" si="9"/>
        <v>1.2894066815832113</v>
      </c>
      <c r="L93">
        <f t="shared" si="10"/>
        <v>4.8625106087493251</v>
      </c>
      <c r="M93">
        <f t="shared" si="11"/>
        <v>1.435537381374894</v>
      </c>
    </row>
    <row r="94" spans="1:13" x14ac:dyDescent="0.25">
      <c r="A94" s="6" t="s">
        <v>155</v>
      </c>
      <c r="B94" s="6">
        <v>15448000</v>
      </c>
      <c r="C94" s="6">
        <v>22667000</v>
      </c>
      <c r="D94" s="6">
        <v>17842000</v>
      </c>
      <c r="E94" s="6">
        <v>32584000</v>
      </c>
      <c r="F94" s="6">
        <v>20609000</v>
      </c>
      <c r="G94" s="6">
        <v>106020000</v>
      </c>
      <c r="H94" s="12">
        <f t="shared" si="6"/>
        <v>0.35145999384472371</v>
      </c>
      <c r="I94" s="10">
        <f t="shared" si="7"/>
        <v>0.26813118836679661</v>
      </c>
      <c r="J94">
        <f t="shared" si="8"/>
        <v>6.9286186575363617E-2</v>
      </c>
      <c r="K94">
        <f t="shared" si="9"/>
        <v>0.2910817583991257</v>
      </c>
      <c r="L94">
        <f t="shared" si="10"/>
        <v>0.42710708296433081</v>
      </c>
      <c r="M94">
        <f t="shared" si="11"/>
        <v>0.33619114017071472</v>
      </c>
    </row>
    <row r="95" spans="1:13" x14ac:dyDescent="0.25">
      <c r="A95" s="6" t="s">
        <v>131</v>
      </c>
      <c r="B95" s="6">
        <v>346140000</v>
      </c>
      <c r="C95" s="6">
        <v>446810000</v>
      </c>
      <c r="D95" s="6">
        <v>215570000</v>
      </c>
      <c r="E95" s="6">
        <v>229850000</v>
      </c>
      <c r="F95" s="6">
        <v>73792000</v>
      </c>
      <c r="G95" s="6">
        <v>325670000</v>
      </c>
      <c r="H95" s="12">
        <f t="shared" si="6"/>
        <v>1.6025755110342723</v>
      </c>
      <c r="I95" s="10">
        <f t="shared" si="7"/>
        <v>0.27215835485563916</v>
      </c>
      <c r="J95">
        <f t="shared" si="8"/>
        <v>0.55270707722619317</v>
      </c>
      <c r="K95">
        <f t="shared" si="9"/>
        <v>1.6500877148377913</v>
      </c>
      <c r="L95">
        <f t="shared" si="10"/>
        <v>2.1299927539916608</v>
      </c>
      <c r="M95">
        <f t="shared" si="11"/>
        <v>1.0276460642733654</v>
      </c>
    </row>
    <row r="96" spans="1:13" x14ac:dyDescent="0.25">
      <c r="A96" s="6" t="s">
        <v>179</v>
      </c>
      <c r="B96" s="6">
        <v>6362400</v>
      </c>
      <c r="C96" s="6">
        <v>5555500</v>
      </c>
      <c r="D96" s="6">
        <v>3648700</v>
      </c>
      <c r="E96" s="6"/>
      <c r="F96" s="6">
        <v>490090</v>
      </c>
      <c r="G96" s="6">
        <v>4781800</v>
      </c>
      <c r="H96" s="12">
        <f t="shared" si="6"/>
        <v>1.9685033893600461</v>
      </c>
      <c r="I96" s="10">
        <f t="shared" si="7"/>
        <v>0.27308825802221587</v>
      </c>
      <c r="J96">
        <f t="shared" si="8"/>
        <v>0.52865490930596726</v>
      </c>
      <c r="K96">
        <f t="shared" si="9"/>
        <v>2.4137074180227582</v>
      </c>
      <c r="L96">
        <f t="shared" si="10"/>
        <v>2.1075932919692937</v>
      </c>
      <c r="M96">
        <f t="shared" si="11"/>
        <v>1.3842094580880862</v>
      </c>
    </row>
    <row r="97" spans="1:13" x14ac:dyDescent="0.25">
      <c r="A97" s="6" t="s">
        <v>130</v>
      </c>
      <c r="B97" s="6">
        <v>4334600</v>
      </c>
      <c r="C97" s="6">
        <v>4738700</v>
      </c>
      <c r="D97" s="6"/>
      <c r="E97" s="6"/>
      <c r="F97" s="6">
        <v>4217100</v>
      </c>
      <c r="G97" s="6">
        <v>2750000</v>
      </c>
      <c r="H97" s="12">
        <f t="shared" si="6"/>
        <v>1.3023065550946591</v>
      </c>
      <c r="I97" s="10">
        <f t="shared" si="7"/>
        <v>0.30054893158150331</v>
      </c>
      <c r="J97">
        <f t="shared" si="8"/>
        <v>0.75412085084307545</v>
      </c>
      <c r="K97">
        <f t="shared" si="9"/>
        <v>1.2443053781343745</v>
      </c>
      <c r="L97">
        <f t="shared" si="10"/>
        <v>1.3603077320549439</v>
      </c>
      <c r="M97">
        <f t="shared" si="11"/>
        <v>0</v>
      </c>
    </row>
    <row r="98" spans="1:13" x14ac:dyDescent="0.25">
      <c r="A98" s="6" t="s">
        <v>193</v>
      </c>
      <c r="B98" s="6">
        <v>1442900000</v>
      </c>
      <c r="C98" s="6">
        <v>1417600000</v>
      </c>
      <c r="D98" s="6">
        <v>1091300000</v>
      </c>
      <c r="E98" s="6">
        <v>1133500000</v>
      </c>
      <c r="F98" s="6">
        <v>178370000</v>
      </c>
      <c r="G98" s="6">
        <v>1319700000</v>
      </c>
      <c r="H98" s="12">
        <f t="shared" si="6"/>
        <v>1.5016891057429596</v>
      </c>
      <c r="I98" s="10">
        <f t="shared" si="7"/>
        <v>0.30142409950940674</v>
      </c>
      <c r="J98">
        <f t="shared" si="8"/>
        <v>0.22355625218214664</v>
      </c>
      <c r="K98">
        <f t="shared" si="9"/>
        <v>1.6449115926994151</v>
      </c>
      <c r="L98">
        <f t="shared" si="10"/>
        <v>1.6160694946362817</v>
      </c>
      <c r="M98">
        <f t="shared" si="11"/>
        <v>1.2440862298931816</v>
      </c>
    </row>
    <row r="99" spans="1:13" x14ac:dyDescent="0.25">
      <c r="A99" s="6" t="s">
        <v>256</v>
      </c>
      <c r="B99" s="6">
        <v>13168000</v>
      </c>
      <c r="C99" s="6">
        <v>5705800</v>
      </c>
      <c r="D99" s="6">
        <v>1255100</v>
      </c>
      <c r="E99" s="6">
        <v>1744300</v>
      </c>
      <c r="F99" s="6">
        <v>2057300</v>
      </c>
      <c r="G99" s="6">
        <v>4013000</v>
      </c>
      <c r="H99" s="12">
        <f t="shared" si="6"/>
        <v>2.5758068231259439</v>
      </c>
      <c r="I99" s="10">
        <f t="shared" si="7"/>
        <v>0.31158678261310169</v>
      </c>
      <c r="J99">
        <f t="shared" si="8"/>
        <v>2.3108884388147231</v>
      </c>
      <c r="K99">
        <f t="shared" si="9"/>
        <v>5.0551531748266072</v>
      </c>
      <c r="L99">
        <f t="shared" si="10"/>
        <v>2.1904384101553505</v>
      </c>
      <c r="M99">
        <f t="shared" si="11"/>
        <v>0.4818288843958744</v>
      </c>
    </row>
    <row r="100" spans="1:13" x14ac:dyDescent="0.25">
      <c r="A100" s="6" t="s">
        <v>208</v>
      </c>
      <c r="B100" s="6">
        <v>30307000</v>
      </c>
      <c r="C100" s="6">
        <v>23685000</v>
      </c>
      <c r="D100" s="6">
        <v>19877000</v>
      </c>
      <c r="E100" s="6">
        <v>21133000</v>
      </c>
      <c r="F100" s="6">
        <v>33126000</v>
      </c>
      <c r="G100" s="6">
        <v>48383000</v>
      </c>
      <c r="H100" s="12">
        <f t="shared" si="6"/>
        <v>0.7196761559595487</v>
      </c>
      <c r="I100" s="10">
        <f t="shared" si="7"/>
        <v>0.31993869023372123</v>
      </c>
      <c r="J100">
        <f t="shared" si="8"/>
        <v>0.15426108005461694</v>
      </c>
      <c r="K100">
        <f t="shared" si="9"/>
        <v>0.88580697959899457</v>
      </c>
      <c r="L100">
        <f t="shared" si="10"/>
        <v>0.69226047816683234</v>
      </c>
      <c r="M100">
        <f t="shared" si="11"/>
        <v>0.58096101011281931</v>
      </c>
    </row>
    <row r="101" spans="1:13" x14ac:dyDescent="0.25">
      <c r="A101" s="6" t="s">
        <v>66</v>
      </c>
      <c r="B101" s="6">
        <v>6840500</v>
      </c>
      <c r="C101" s="6">
        <v>10142000</v>
      </c>
      <c r="D101" s="6">
        <v>2947200</v>
      </c>
      <c r="E101" s="6">
        <v>11411000</v>
      </c>
      <c r="F101" s="6">
        <v>5384900</v>
      </c>
      <c r="G101" s="6">
        <v>14957000</v>
      </c>
      <c r="H101" s="12">
        <f t="shared" si="6"/>
        <v>0.62764975797486211</v>
      </c>
      <c r="I101" s="10">
        <f t="shared" si="7"/>
        <v>0.32105131365271672</v>
      </c>
      <c r="J101">
        <f t="shared" si="8"/>
        <v>0.34026380593888295</v>
      </c>
      <c r="K101">
        <f t="shared" si="9"/>
        <v>0.64628742571544651</v>
      </c>
      <c r="L101">
        <f t="shared" si="10"/>
        <v>0.9582116909006736</v>
      </c>
      <c r="M101">
        <f t="shared" si="11"/>
        <v>0.27845015730846634</v>
      </c>
    </row>
    <row r="102" spans="1:13" x14ac:dyDescent="0.25">
      <c r="A102" s="6" t="s">
        <v>128</v>
      </c>
      <c r="B102" s="6">
        <v>20718000</v>
      </c>
      <c r="C102" s="6">
        <v>12831000</v>
      </c>
      <c r="D102" s="6">
        <v>7874300</v>
      </c>
      <c r="E102" s="6">
        <v>9179500</v>
      </c>
      <c r="F102" s="6">
        <v>10355000</v>
      </c>
      <c r="G102" s="6">
        <v>9134300</v>
      </c>
      <c r="H102" s="12">
        <f t="shared" si="6"/>
        <v>1.4448913104141088</v>
      </c>
      <c r="I102" s="10">
        <f t="shared" si="7"/>
        <v>0.32148586355596109</v>
      </c>
      <c r="J102">
        <f t="shared" si="8"/>
        <v>0.6778089341849215</v>
      </c>
      <c r="K102">
        <f t="shared" si="9"/>
        <v>2.1680014510548054</v>
      </c>
      <c r="L102">
        <f t="shared" si="10"/>
        <v>1.342679149458645</v>
      </c>
      <c r="M102">
        <f t="shared" si="11"/>
        <v>0.82399333072887604</v>
      </c>
    </row>
    <row r="103" spans="1:13" x14ac:dyDescent="0.25">
      <c r="A103" s="6" t="s">
        <v>151</v>
      </c>
      <c r="B103" s="6"/>
      <c r="C103" s="6">
        <v>2332300</v>
      </c>
      <c r="D103" s="6">
        <v>3070200</v>
      </c>
      <c r="E103" s="6">
        <v>5046200</v>
      </c>
      <c r="F103" s="6"/>
      <c r="G103" s="6">
        <v>3078600</v>
      </c>
      <c r="H103" s="12">
        <f t="shared" si="6"/>
        <v>0.66493944466325328</v>
      </c>
      <c r="I103" s="10">
        <f t="shared" si="7"/>
        <v>0.32453102530966216</v>
      </c>
      <c r="J103">
        <f t="shared" si="8"/>
        <v>0.39449954040860774</v>
      </c>
      <c r="K103">
        <f t="shared" si="9"/>
        <v>0</v>
      </c>
      <c r="L103">
        <f t="shared" si="10"/>
        <v>0.57411874753840098</v>
      </c>
      <c r="M103">
        <f t="shared" si="11"/>
        <v>0.75576014178810558</v>
      </c>
    </row>
    <row r="104" spans="1:13" x14ac:dyDescent="0.25">
      <c r="A104" s="6" t="s">
        <v>118</v>
      </c>
      <c r="B104" s="6">
        <v>1765700</v>
      </c>
      <c r="C104" s="6">
        <v>954400</v>
      </c>
      <c r="D104" s="6">
        <v>1079800</v>
      </c>
      <c r="E104" s="6">
        <v>888230</v>
      </c>
      <c r="F104" s="6">
        <v>182690</v>
      </c>
      <c r="G104" s="6">
        <v>1351100</v>
      </c>
      <c r="H104" s="12">
        <f t="shared" si="6"/>
        <v>1.5688970363580812</v>
      </c>
      <c r="I104" s="10">
        <f t="shared" si="7"/>
        <v>0.33868436444829986</v>
      </c>
      <c r="J104">
        <f t="shared" si="8"/>
        <v>0.54094766008273165</v>
      </c>
      <c r="K104">
        <f t="shared" si="9"/>
        <v>2.1870587360963163</v>
      </c>
      <c r="L104">
        <f t="shared" si="10"/>
        <v>1.1821537394406323</v>
      </c>
      <c r="M104">
        <f t="shared" si="11"/>
        <v>1.3374786335372952</v>
      </c>
    </row>
    <row r="105" spans="1:13" x14ac:dyDescent="0.25">
      <c r="A105" s="6" t="s">
        <v>42</v>
      </c>
      <c r="B105" s="6"/>
      <c r="C105" s="6">
        <v>874850</v>
      </c>
      <c r="D105" s="6">
        <v>758510</v>
      </c>
      <c r="E105" s="6">
        <v>845360</v>
      </c>
      <c r="F105" s="6">
        <v>294380</v>
      </c>
      <c r="G105" s="6">
        <v>604830</v>
      </c>
      <c r="H105" s="12">
        <f t="shared" si="6"/>
        <v>1.4043804490504823</v>
      </c>
      <c r="I105" s="10">
        <f t="shared" si="7"/>
        <v>0.34515825310001452</v>
      </c>
      <c r="J105">
        <f t="shared" si="8"/>
        <v>0.81696647757246343</v>
      </c>
      <c r="K105">
        <f t="shared" si="9"/>
        <v>0</v>
      </c>
      <c r="L105">
        <f t="shared" si="10"/>
        <v>1.5044108290295028</v>
      </c>
      <c r="M105">
        <f t="shared" si="11"/>
        <v>1.3043500690714616</v>
      </c>
    </row>
    <row r="106" spans="1:13" x14ac:dyDescent="0.25">
      <c r="A106" s="6" t="s">
        <v>30</v>
      </c>
      <c r="B106" s="6">
        <v>95384000</v>
      </c>
      <c r="C106" s="6">
        <v>105270000</v>
      </c>
      <c r="D106" s="6">
        <v>46509000</v>
      </c>
      <c r="E106" s="6">
        <v>67262000</v>
      </c>
      <c r="F106" s="6">
        <v>19435000</v>
      </c>
      <c r="G106" s="6">
        <v>78703000</v>
      </c>
      <c r="H106" s="12">
        <f t="shared" si="6"/>
        <v>1.4943349455864572</v>
      </c>
      <c r="I106" s="10">
        <f t="shared" si="7"/>
        <v>0.34838143695025398</v>
      </c>
      <c r="J106">
        <f t="shared" si="8"/>
        <v>0.57066300688486982</v>
      </c>
      <c r="K106">
        <f t="shared" si="9"/>
        <v>1.7300604594921403</v>
      </c>
      <c r="L106">
        <f t="shared" si="10"/>
        <v>1.9093712212817411</v>
      </c>
      <c r="M106">
        <f t="shared" si="11"/>
        <v>0.84357315598548965</v>
      </c>
    </row>
    <row r="107" spans="1:13" x14ac:dyDescent="0.25">
      <c r="A107" s="6" t="s">
        <v>129</v>
      </c>
      <c r="B107" s="6">
        <v>103850000</v>
      </c>
      <c r="C107" s="6">
        <v>57986000</v>
      </c>
      <c r="D107" s="6">
        <v>75002000</v>
      </c>
      <c r="E107" s="6">
        <v>82648000</v>
      </c>
      <c r="F107" s="6">
        <v>7421200</v>
      </c>
      <c r="G107" s="6">
        <v>64207000</v>
      </c>
      <c r="H107" s="12">
        <f t="shared" si="6"/>
        <v>1.5351557790508192</v>
      </c>
      <c r="I107" s="10">
        <f t="shared" si="7"/>
        <v>0.35441110779301777</v>
      </c>
      <c r="J107">
        <f t="shared" si="8"/>
        <v>0.45084672291252376</v>
      </c>
      <c r="K107">
        <f t="shared" si="9"/>
        <v>2.0194300870775921</v>
      </c>
      <c r="L107">
        <f t="shared" si="10"/>
        <v>1.1275750893527323</v>
      </c>
      <c r="M107">
        <f t="shared" si="11"/>
        <v>1.4584621607221335</v>
      </c>
    </row>
    <row r="108" spans="1:13" x14ac:dyDescent="0.25">
      <c r="A108" s="6" t="s">
        <v>150</v>
      </c>
      <c r="B108" s="6">
        <v>36147000</v>
      </c>
      <c r="C108" s="6">
        <v>33338000</v>
      </c>
      <c r="D108" s="6">
        <v>20416000</v>
      </c>
      <c r="E108" s="6">
        <v>33553000</v>
      </c>
      <c r="F108" s="6">
        <v>29534000</v>
      </c>
      <c r="G108" s="6">
        <v>60514000</v>
      </c>
      <c r="H108" s="12">
        <f t="shared" si="6"/>
        <v>0.72734848423556442</v>
      </c>
      <c r="I108" s="10">
        <f t="shared" si="7"/>
        <v>0.3596195789251958</v>
      </c>
      <c r="J108">
        <f t="shared" si="8"/>
        <v>0.20363438612601367</v>
      </c>
      <c r="K108">
        <f t="shared" si="9"/>
        <v>0.87734727065314999</v>
      </c>
      <c r="L108">
        <f t="shared" si="10"/>
        <v>0.80916821061318267</v>
      </c>
      <c r="M108">
        <f t="shared" si="11"/>
        <v>0.49552997144036048</v>
      </c>
    </row>
    <row r="109" spans="1:13" x14ac:dyDescent="0.25">
      <c r="A109" s="11" t="s">
        <v>239</v>
      </c>
      <c r="B109" s="6">
        <v>1945000</v>
      </c>
      <c r="C109" s="6">
        <v>17042000</v>
      </c>
      <c r="D109" s="6">
        <v>4471100</v>
      </c>
      <c r="E109" s="6">
        <v>1046900</v>
      </c>
      <c r="F109" s="6">
        <v>5109100</v>
      </c>
      <c r="G109" s="6">
        <v>2380200</v>
      </c>
      <c r="H109" s="12">
        <f t="shared" si="6"/>
        <v>2.748072913005787</v>
      </c>
      <c r="I109" s="10">
        <f t="shared" si="7"/>
        <v>0.3603387925206798</v>
      </c>
      <c r="J109">
        <f t="shared" si="8"/>
        <v>2.8418801892622603</v>
      </c>
      <c r="K109">
        <f t="shared" si="9"/>
        <v>0.68355942925423485</v>
      </c>
      <c r="L109">
        <f t="shared" si="10"/>
        <v>5.9893160891263095</v>
      </c>
      <c r="M109">
        <f t="shared" si="11"/>
        <v>1.5713432206368174</v>
      </c>
    </row>
    <row r="110" spans="1:13" x14ac:dyDescent="0.25">
      <c r="A110" s="6" t="s">
        <v>221</v>
      </c>
      <c r="B110" s="6">
        <v>105750000</v>
      </c>
      <c r="C110" s="6">
        <v>76160000</v>
      </c>
      <c r="D110" s="6">
        <v>25660000</v>
      </c>
      <c r="E110" s="6">
        <v>55228000</v>
      </c>
      <c r="F110" s="6">
        <v>55638000</v>
      </c>
      <c r="G110" s="6">
        <v>12507000</v>
      </c>
      <c r="H110" s="12">
        <f t="shared" si="6"/>
        <v>1.6824588848451443</v>
      </c>
      <c r="I110" s="10">
        <f t="shared" si="7"/>
        <v>0.36378878319800256</v>
      </c>
      <c r="J110">
        <f t="shared" si="8"/>
        <v>0.98475466092736497</v>
      </c>
      <c r="K110">
        <f t="shared" si="9"/>
        <v>2.571470256863333</v>
      </c>
      <c r="L110">
        <f t="shared" si="10"/>
        <v>1.8519449150138199</v>
      </c>
      <c r="M110">
        <f t="shared" si="11"/>
        <v>0.62396148265828011</v>
      </c>
    </row>
    <row r="111" spans="1:13" x14ac:dyDescent="0.25">
      <c r="A111" s="6" t="s">
        <v>59</v>
      </c>
      <c r="B111" s="6">
        <v>594380000</v>
      </c>
      <c r="C111" s="6">
        <v>611710000</v>
      </c>
      <c r="D111" s="6">
        <v>376590000</v>
      </c>
      <c r="E111" s="6">
        <v>558090000</v>
      </c>
      <c r="F111" s="6">
        <v>353730000</v>
      </c>
      <c r="G111" s="6">
        <v>363960000</v>
      </c>
      <c r="H111" s="12">
        <f t="shared" si="6"/>
        <v>1.2405587170201759</v>
      </c>
      <c r="I111" s="10">
        <f t="shared" si="7"/>
        <v>0.3671800623051899</v>
      </c>
      <c r="J111">
        <f t="shared" si="8"/>
        <v>0.30811897525302734</v>
      </c>
      <c r="K111">
        <f t="shared" si="9"/>
        <v>1.3976861214315948</v>
      </c>
      <c r="L111">
        <f t="shared" si="10"/>
        <v>1.4384376616658046</v>
      </c>
      <c r="M111">
        <f t="shared" si="11"/>
        <v>0.88555236796312842</v>
      </c>
    </row>
    <row r="112" spans="1:13" x14ac:dyDescent="0.25">
      <c r="A112" s="6" t="s">
        <v>20</v>
      </c>
      <c r="B112" s="6">
        <v>4540000</v>
      </c>
      <c r="C112" s="6">
        <v>6106600</v>
      </c>
      <c r="D112" s="6">
        <v>1426200</v>
      </c>
      <c r="E112" s="6"/>
      <c r="F112" s="6">
        <v>1448600</v>
      </c>
      <c r="G112" s="6">
        <v>2710800</v>
      </c>
      <c r="H112" s="12">
        <f t="shared" si="6"/>
        <v>1.9350226795531407</v>
      </c>
      <c r="I112" s="10">
        <f t="shared" si="7"/>
        <v>0.36749422495614092</v>
      </c>
      <c r="J112">
        <f t="shared" si="8"/>
        <v>1.1455692076589461</v>
      </c>
      <c r="K112">
        <f t="shared" si="9"/>
        <v>2.183007164494879</v>
      </c>
      <c r="L112">
        <f t="shared" si="10"/>
        <v>2.9362888878203588</v>
      </c>
      <c r="M112">
        <f t="shared" si="11"/>
        <v>0.68577198634418424</v>
      </c>
    </row>
    <row r="113" spans="1:13" x14ac:dyDescent="0.25">
      <c r="A113" s="6" t="s">
        <v>51</v>
      </c>
      <c r="B113" s="6">
        <v>2369800</v>
      </c>
      <c r="C113" s="6">
        <v>10482000</v>
      </c>
      <c r="D113" s="6">
        <v>3574900</v>
      </c>
      <c r="E113" s="6">
        <v>1745100</v>
      </c>
      <c r="F113" s="6">
        <v>2839800</v>
      </c>
      <c r="G113" s="6">
        <v>3927300</v>
      </c>
      <c r="H113" s="12">
        <f t="shared" si="6"/>
        <v>1.9297831347947654</v>
      </c>
      <c r="I113" s="10">
        <f t="shared" si="7"/>
        <v>0.3684039402589292</v>
      </c>
      <c r="J113">
        <f t="shared" si="8"/>
        <v>1.5427390040204521</v>
      </c>
      <c r="K113">
        <f t="shared" si="9"/>
        <v>0.83520124057235501</v>
      </c>
      <c r="L113">
        <f t="shared" si="10"/>
        <v>3.6942271093254386</v>
      </c>
      <c r="M113">
        <f t="shared" si="11"/>
        <v>1.2599210544865018</v>
      </c>
    </row>
    <row r="114" spans="1:13" x14ac:dyDescent="0.25">
      <c r="A114" s="6" t="s">
        <v>143</v>
      </c>
      <c r="B114" s="6">
        <v>67630000</v>
      </c>
      <c r="C114" s="6">
        <v>116630000</v>
      </c>
      <c r="D114" s="6">
        <v>37528000</v>
      </c>
      <c r="E114" s="6">
        <v>37412000</v>
      </c>
      <c r="F114" s="6">
        <v>62376000</v>
      </c>
      <c r="G114" s="6">
        <v>49858000</v>
      </c>
      <c r="H114" s="12">
        <f t="shared" si="6"/>
        <v>1.482084385817195</v>
      </c>
      <c r="I114" s="10">
        <f t="shared" si="7"/>
        <v>0.37575159666345326</v>
      </c>
      <c r="J114">
        <f t="shared" si="8"/>
        <v>0.80039825136139675</v>
      </c>
      <c r="K114">
        <f t="shared" si="9"/>
        <v>1.3557996872619382</v>
      </c>
      <c r="L114">
        <f t="shared" si="10"/>
        <v>2.338117958381781</v>
      </c>
      <c r="M114">
        <f t="shared" si="11"/>
        <v>0.75233551180786662</v>
      </c>
    </row>
    <row r="115" spans="1:13" x14ac:dyDescent="0.25">
      <c r="A115" s="6" t="s">
        <v>183</v>
      </c>
      <c r="B115" s="6">
        <v>10092000</v>
      </c>
      <c r="C115" s="6">
        <v>10205000</v>
      </c>
      <c r="D115" s="6">
        <v>8303600</v>
      </c>
      <c r="E115" s="6">
        <v>4881900</v>
      </c>
      <c r="F115" s="6">
        <v>6841300</v>
      </c>
      <c r="G115" s="6">
        <v>11099000</v>
      </c>
      <c r="H115" s="12">
        <f t="shared" si="6"/>
        <v>1.2531920673729966</v>
      </c>
      <c r="I115" s="10">
        <f t="shared" si="7"/>
        <v>0.37603196425109231</v>
      </c>
      <c r="J115">
        <f t="shared" si="8"/>
        <v>0.14021228697946395</v>
      </c>
      <c r="K115">
        <f t="shared" si="9"/>
        <v>1.3266030444041328</v>
      </c>
      <c r="L115">
        <f t="shared" si="10"/>
        <v>1.3414570023924073</v>
      </c>
      <c r="M115">
        <f t="shared" si="11"/>
        <v>1.0915161553224493</v>
      </c>
    </row>
    <row r="116" spans="1:13" x14ac:dyDescent="0.25">
      <c r="A116" s="6" t="s">
        <v>96</v>
      </c>
      <c r="B116" s="6">
        <v>1360500</v>
      </c>
      <c r="C116" s="6"/>
      <c r="D116" s="6">
        <v>530440</v>
      </c>
      <c r="E116" s="6">
        <v>797920</v>
      </c>
      <c r="F116" s="6">
        <v>466390</v>
      </c>
      <c r="G116" s="6">
        <v>541820</v>
      </c>
      <c r="H116" s="12">
        <f t="shared" si="6"/>
        <v>1.5704351292542618</v>
      </c>
      <c r="I116" s="10">
        <f t="shared" si="7"/>
        <v>0.38118406615789913</v>
      </c>
      <c r="J116">
        <f t="shared" si="8"/>
        <v>1.1389988698362012</v>
      </c>
      <c r="K116">
        <f t="shared" si="9"/>
        <v>2.2598041115534317</v>
      </c>
      <c r="L116">
        <f t="shared" si="10"/>
        <v>0</v>
      </c>
      <c r="M116">
        <f t="shared" si="11"/>
        <v>0.88106614695509178</v>
      </c>
    </row>
    <row r="117" spans="1:13" x14ac:dyDescent="0.25">
      <c r="A117" s="11" t="s">
        <v>237</v>
      </c>
      <c r="B117" s="6">
        <v>54601000</v>
      </c>
      <c r="C117" s="6">
        <v>107030000</v>
      </c>
      <c r="D117" s="6">
        <v>25945000</v>
      </c>
      <c r="E117" s="6">
        <v>26722000</v>
      </c>
      <c r="F117" s="6">
        <v>46368000</v>
      </c>
      <c r="G117" s="6">
        <v>43537000</v>
      </c>
      <c r="H117" s="12">
        <f t="shared" si="6"/>
        <v>1.6083411216956625</v>
      </c>
      <c r="I117" s="10">
        <f t="shared" si="7"/>
        <v>0.38939800398472685</v>
      </c>
      <c r="J117">
        <f t="shared" si="8"/>
        <v>1.0577111016795007</v>
      </c>
      <c r="K117">
        <f t="shared" si="9"/>
        <v>1.4045032453891466</v>
      </c>
      <c r="L117">
        <f t="shared" si="10"/>
        <v>2.7531360662625293</v>
      </c>
      <c r="M117">
        <f t="shared" si="11"/>
        <v>0.66738405343531093</v>
      </c>
    </row>
    <row r="118" spans="1:13" x14ac:dyDescent="0.25">
      <c r="A118" s="6" t="s">
        <v>216</v>
      </c>
      <c r="B118" s="6">
        <v>13381000</v>
      </c>
      <c r="C118" s="6">
        <v>17653000</v>
      </c>
      <c r="D118" s="6">
        <v>11799000</v>
      </c>
      <c r="E118" s="6">
        <v>17700000</v>
      </c>
      <c r="F118" s="6">
        <v>3622000</v>
      </c>
      <c r="G118" s="6">
        <v>8695700</v>
      </c>
      <c r="H118" s="12">
        <f t="shared" si="6"/>
        <v>1.4269247810458496</v>
      </c>
      <c r="I118" s="10">
        <f t="shared" si="7"/>
        <v>0.39358880344343455</v>
      </c>
      <c r="J118">
        <f t="shared" si="8"/>
        <v>0.30264708662624262</v>
      </c>
      <c r="K118">
        <f t="shared" si="9"/>
        <v>1.3373109865179544</v>
      </c>
      <c r="L118">
        <f t="shared" si="10"/>
        <v>1.7642590871385881</v>
      </c>
      <c r="M118">
        <f t="shared" si="11"/>
        <v>1.1792042694810061</v>
      </c>
    </row>
    <row r="119" spans="1:13" x14ac:dyDescent="0.25">
      <c r="A119" s="6" t="s">
        <v>74</v>
      </c>
      <c r="B119" s="6">
        <v>106710000</v>
      </c>
      <c r="C119" s="6">
        <v>101810000</v>
      </c>
      <c r="D119" s="6">
        <v>144170000</v>
      </c>
      <c r="E119" s="6">
        <v>120700000</v>
      </c>
      <c r="F119" s="6">
        <v>86352000</v>
      </c>
      <c r="G119" s="6">
        <v>99177000</v>
      </c>
      <c r="H119" s="12">
        <f t="shared" si="6"/>
        <v>1.1517197913979407</v>
      </c>
      <c r="I119" s="10">
        <f t="shared" si="7"/>
        <v>0.40661522845089082</v>
      </c>
      <c r="J119">
        <f t="shared" si="8"/>
        <v>0.22700594169723443</v>
      </c>
      <c r="K119">
        <f t="shared" si="9"/>
        <v>1.045394133148722</v>
      </c>
      <c r="L119">
        <f t="shared" si="10"/>
        <v>0.99739084149443724</v>
      </c>
      <c r="M119">
        <f t="shared" si="11"/>
        <v>1.4123743995506632</v>
      </c>
    </row>
    <row r="120" spans="1:13" x14ac:dyDescent="0.25">
      <c r="A120" s="6" t="s">
        <v>142</v>
      </c>
      <c r="B120" s="6">
        <v>16847000</v>
      </c>
      <c r="C120" s="6">
        <v>20021000</v>
      </c>
      <c r="D120" s="6">
        <v>22770000</v>
      </c>
      <c r="E120" s="6">
        <v>26242000</v>
      </c>
      <c r="F120" s="6">
        <v>10396000</v>
      </c>
      <c r="G120" s="6">
        <v>4181100</v>
      </c>
      <c r="H120" s="12">
        <f t="shared" si="6"/>
        <v>1.4610317228944294</v>
      </c>
      <c r="I120" s="10">
        <f t="shared" si="7"/>
        <v>0.40765387248670859</v>
      </c>
      <c r="J120">
        <f t="shared" si="8"/>
        <v>0.21784215264954443</v>
      </c>
      <c r="K120">
        <f t="shared" si="9"/>
        <v>1.2381703663236083</v>
      </c>
      <c r="L120">
        <f t="shared" si="10"/>
        <v>1.4714435154131278</v>
      </c>
      <c r="M120">
        <f t="shared" si="11"/>
        <v>1.6734812869465521</v>
      </c>
    </row>
    <row r="121" spans="1:13" x14ac:dyDescent="0.25">
      <c r="A121" s="6" t="s">
        <v>186</v>
      </c>
      <c r="B121" s="6">
        <v>64028000</v>
      </c>
      <c r="C121" s="6">
        <v>88700000</v>
      </c>
      <c r="D121" s="6">
        <v>84897000</v>
      </c>
      <c r="E121" s="6">
        <v>83661000</v>
      </c>
      <c r="F121" s="6">
        <v>27579000</v>
      </c>
      <c r="G121" s="6">
        <v>74135000</v>
      </c>
      <c r="H121" s="12">
        <f t="shared" si="6"/>
        <v>1.2818610923803102</v>
      </c>
      <c r="I121" s="10">
        <f t="shared" si="7"/>
        <v>0.41000067890241326</v>
      </c>
      <c r="J121">
        <f t="shared" si="8"/>
        <v>0.21497005077162254</v>
      </c>
      <c r="K121">
        <f t="shared" si="9"/>
        <v>1.0361915037086986</v>
      </c>
      <c r="L121">
        <f t="shared" si="10"/>
        <v>1.4354686446392448</v>
      </c>
      <c r="M121">
        <f t="shared" si="11"/>
        <v>1.3739231287929872</v>
      </c>
    </row>
    <row r="122" spans="1:13" x14ac:dyDescent="0.25">
      <c r="A122" s="6" t="s">
        <v>75</v>
      </c>
      <c r="B122" s="6">
        <v>6359200</v>
      </c>
      <c r="C122" s="6">
        <v>6884400</v>
      </c>
      <c r="D122" s="6">
        <v>2570800</v>
      </c>
      <c r="E122" s="6">
        <v>2251600</v>
      </c>
      <c r="F122" s="6">
        <v>14614000</v>
      </c>
      <c r="G122" s="6">
        <v>9508100</v>
      </c>
      <c r="H122" s="12">
        <f t="shared" si="6"/>
        <v>0.59962765937278428</v>
      </c>
      <c r="I122" s="10">
        <f t="shared" si="7"/>
        <v>0.41070498547689133</v>
      </c>
      <c r="J122">
        <f t="shared" si="8"/>
        <v>0.26771463453039041</v>
      </c>
      <c r="K122">
        <f t="shared" si="9"/>
        <v>0.72335698062842901</v>
      </c>
      <c r="L122">
        <f t="shared" si="10"/>
        <v>0.78309831385054041</v>
      </c>
      <c r="M122">
        <f t="shared" si="11"/>
        <v>0.29242768363938315</v>
      </c>
    </row>
    <row r="123" spans="1:13" x14ac:dyDescent="0.25">
      <c r="A123" s="6" t="s">
        <v>205</v>
      </c>
      <c r="B123" s="6">
        <v>81056000</v>
      </c>
      <c r="C123" s="6">
        <v>93555000</v>
      </c>
      <c r="D123" s="6">
        <v>14051000</v>
      </c>
      <c r="E123" s="6">
        <v>43399000</v>
      </c>
      <c r="F123" s="6">
        <v>35800000</v>
      </c>
      <c r="G123" s="6">
        <v>41445000</v>
      </c>
      <c r="H123" s="12">
        <f t="shared" si="6"/>
        <v>1.563790988362455</v>
      </c>
      <c r="I123" s="10">
        <f t="shared" si="7"/>
        <v>0.41212151601207775</v>
      </c>
      <c r="J123">
        <f t="shared" si="8"/>
        <v>1.0631131444934718</v>
      </c>
      <c r="K123">
        <f t="shared" si="9"/>
        <v>2.0155830376976893</v>
      </c>
      <c r="L123">
        <f t="shared" si="10"/>
        <v>2.3263900401180333</v>
      </c>
      <c r="M123">
        <f t="shared" si="11"/>
        <v>0.34939988727164223</v>
      </c>
    </row>
    <row r="124" spans="1:13" x14ac:dyDescent="0.25">
      <c r="A124" s="6" t="s">
        <v>167</v>
      </c>
      <c r="B124" s="6">
        <v>94001000</v>
      </c>
      <c r="C124" s="6">
        <v>60201000</v>
      </c>
      <c r="D124" s="6">
        <v>30812000</v>
      </c>
      <c r="E124" s="6">
        <v>43278000</v>
      </c>
      <c r="F124" s="6">
        <v>1484000</v>
      </c>
      <c r="G124" s="6">
        <v>67803000</v>
      </c>
      <c r="H124" s="12">
        <f t="shared" si="6"/>
        <v>1.6436192422156088</v>
      </c>
      <c r="I124" s="10">
        <f t="shared" si="7"/>
        <v>0.41544743202892825</v>
      </c>
      <c r="J124">
        <f t="shared" si="8"/>
        <v>0.84271707753380276</v>
      </c>
      <c r="K124">
        <f t="shared" si="9"/>
        <v>2.5052458579487409</v>
      </c>
      <c r="L124">
        <f t="shared" si="10"/>
        <v>1.6044329942699775</v>
      </c>
      <c r="M124">
        <f t="shared" si="11"/>
        <v>0.82117887442810822</v>
      </c>
    </row>
    <row r="125" spans="1:13" x14ac:dyDescent="0.25">
      <c r="A125" s="6" t="s">
        <v>61</v>
      </c>
      <c r="B125" s="6">
        <v>5211200</v>
      </c>
      <c r="C125" s="6">
        <v>3937100</v>
      </c>
      <c r="D125" s="6">
        <v>3813100</v>
      </c>
      <c r="E125" s="6">
        <v>4707800</v>
      </c>
      <c r="F125" s="6">
        <v>3542500</v>
      </c>
      <c r="G125" s="6">
        <v>2758800</v>
      </c>
      <c r="H125" s="12">
        <f t="shared" si="6"/>
        <v>1.177335113678684</v>
      </c>
      <c r="I125" s="10">
        <f t="shared" si="7"/>
        <v>0.41794083921273673</v>
      </c>
      <c r="J125">
        <f t="shared" si="8"/>
        <v>0.21088515817837628</v>
      </c>
      <c r="K125">
        <f t="shared" si="9"/>
        <v>1.4200615854157015</v>
      </c>
      <c r="L125">
        <f t="shared" si="10"/>
        <v>1.0728669918521949</v>
      </c>
      <c r="M125">
        <f t="shared" si="11"/>
        <v>1.0390767637681555</v>
      </c>
    </row>
    <row r="126" spans="1:13" x14ac:dyDescent="0.25">
      <c r="A126" s="6" t="s">
        <v>153</v>
      </c>
      <c r="B126" s="6">
        <v>23652000</v>
      </c>
      <c r="C126" s="6">
        <v>23192000</v>
      </c>
      <c r="D126" s="6">
        <v>18807000</v>
      </c>
      <c r="E126" s="6">
        <v>49304000</v>
      </c>
      <c r="F126" s="6">
        <v>17451000</v>
      </c>
      <c r="G126" s="6">
        <v>25096000</v>
      </c>
      <c r="H126" s="12">
        <f t="shared" si="6"/>
        <v>0.71475541910267715</v>
      </c>
      <c r="I126" s="10">
        <f t="shared" si="7"/>
        <v>0.41989350861888403</v>
      </c>
      <c r="J126">
        <f t="shared" si="8"/>
        <v>8.7349511397348367E-2</v>
      </c>
      <c r="K126">
        <f t="shared" si="9"/>
        <v>0.77251200313551294</v>
      </c>
      <c r="L126">
        <f t="shared" si="10"/>
        <v>0.75748767024855468</v>
      </c>
      <c r="M126">
        <f t="shared" si="11"/>
        <v>0.61426658392396383</v>
      </c>
    </row>
    <row r="127" spans="1:13" x14ac:dyDescent="0.25">
      <c r="A127" s="11" t="s">
        <v>133</v>
      </c>
      <c r="B127" s="6">
        <v>775350</v>
      </c>
      <c r="C127" s="6">
        <v>374520</v>
      </c>
      <c r="D127" s="6"/>
      <c r="E127" s="6"/>
      <c r="F127" s="6">
        <v>173030</v>
      </c>
      <c r="G127" s="6">
        <v>476520</v>
      </c>
      <c r="H127" s="12">
        <f t="shared" si="6"/>
        <v>1.7702563313062889</v>
      </c>
      <c r="I127" s="10">
        <f t="shared" si="7"/>
        <v>0.42452474556731101</v>
      </c>
      <c r="J127">
        <f t="shared" si="8"/>
        <v>1.1939015968040534</v>
      </c>
      <c r="K127">
        <f t="shared" si="9"/>
        <v>2.3873450850588869</v>
      </c>
      <c r="L127">
        <f t="shared" si="10"/>
        <v>1.1531675775536909</v>
      </c>
      <c r="M127">
        <f t="shared" si="11"/>
        <v>0</v>
      </c>
    </row>
    <row r="128" spans="1:13" x14ac:dyDescent="0.25">
      <c r="A128" s="6" t="s">
        <v>159</v>
      </c>
      <c r="B128" s="6">
        <v>3821500</v>
      </c>
      <c r="C128" s="6">
        <v>6110600</v>
      </c>
      <c r="D128" s="6">
        <v>3366500</v>
      </c>
      <c r="E128" s="6">
        <v>4363300</v>
      </c>
      <c r="F128" s="6">
        <v>4132900</v>
      </c>
      <c r="G128" s="6">
        <v>1441600</v>
      </c>
      <c r="H128" s="12">
        <f t="shared" si="6"/>
        <v>1.3381835013785748</v>
      </c>
      <c r="I128" s="10">
        <f t="shared" si="7"/>
        <v>0.42590990101714077</v>
      </c>
      <c r="J128">
        <f t="shared" si="8"/>
        <v>0.44396017355149386</v>
      </c>
      <c r="K128">
        <f t="shared" si="9"/>
        <v>1.1536255509267646</v>
      </c>
      <c r="L128">
        <f t="shared" si="10"/>
        <v>1.8446537463019985</v>
      </c>
      <c r="M128">
        <f t="shared" si="11"/>
        <v>1.0162712069069613</v>
      </c>
    </row>
    <row r="129" spans="1:13" x14ac:dyDescent="0.25">
      <c r="A129" s="6" t="s">
        <v>172</v>
      </c>
      <c r="B129" s="6">
        <v>9670800</v>
      </c>
      <c r="C129" s="6">
        <v>14534000</v>
      </c>
      <c r="D129" s="6">
        <v>5314500</v>
      </c>
      <c r="E129" s="6">
        <v>4873900</v>
      </c>
      <c r="F129" s="6">
        <v>9244200</v>
      </c>
      <c r="G129" s="6">
        <v>7607200</v>
      </c>
      <c r="H129" s="12">
        <f t="shared" si="6"/>
        <v>1.3587522381739261</v>
      </c>
      <c r="I129" s="10">
        <f t="shared" si="7"/>
        <v>0.42854170358791499</v>
      </c>
      <c r="J129">
        <f t="shared" si="8"/>
        <v>0.63687110187747997</v>
      </c>
      <c r="K129">
        <f t="shared" si="9"/>
        <v>1.3354199942003102</v>
      </c>
      <c r="L129">
        <f t="shared" si="10"/>
        <v>2.0069688335719182</v>
      </c>
      <c r="M129">
        <f t="shared" si="11"/>
        <v>0.73386788674955006</v>
      </c>
    </row>
    <row r="130" spans="1:13" x14ac:dyDescent="0.25">
      <c r="A130" s="6" t="s">
        <v>141</v>
      </c>
      <c r="B130" s="6">
        <v>3941200</v>
      </c>
      <c r="C130" s="6">
        <v>1579200</v>
      </c>
      <c r="D130" s="6">
        <v>1392900</v>
      </c>
      <c r="E130" s="6">
        <v>1944800</v>
      </c>
      <c r="F130" s="6">
        <v>1685200</v>
      </c>
      <c r="G130" s="6">
        <v>1058500</v>
      </c>
      <c r="H130" s="12">
        <f t="shared" ref="H130:H193" si="12">AVERAGE(B130:D130)/AVERAGE(E130:G130)</f>
        <v>1.4745227684760587</v>
      </c>
      <c r="I130" s="10">
        <f t="shared" ref="I130:I193" si="13">TTEST(B130:D130,E130:G130,2,2)</f>
        <v>0.43778032740072748</v>
      </c>
      <c r="J130">
        <f t="shared" si="8"/>
        <v>0.90895098576257749</v>
      </c>
      <c r="K130">
        <f t="shared" si="9"/>
        <v>2.5218300095979527</v>
      </c>
      <c r="L130">
        <f t="shared" si="10"/>
        <v>1.0104724325477232</v>
      </c>
      <c r="M130">
        <f t="shared" si="11"/>
        <v>0.89126586328249979</v>
      </c>
    </row>
    <row r="131" spans="1:13" x14ac:dyDescent="0.25">
      <c r="A131" s="6" t="s">
        <v>69</v>
      </c>
      <c r="B131" s="6">
        <v>43118000</v>
      </c>
      <c r="C131" s="6">
        <v>32627000</v>
      </c>
      <c r="D131" s="6">
        <v>21042000</v>
      </c>
      <c r="E131" s="6">
        <v>23534000</v>
      </c>
      <c r="F131" s="6">
        <v>23209000</v>
      </c>
      <c r="G131" s="6">
        <v>32118000</v>
      </c>
      <c r="H131" s="12">
        <f t="shared" si="12"/>
        <v>1.2273113452784012</v>
      </c>
      <c r="I131" s="10">
        <f t="shared" si="13"/>
        <v>0.44208411030364181</v>
      </c>
      <c r="J131">
        <f t="shared" ref="J131:J194" si="14">STDEV(K131:M131)</f>
        <v>0.42007520593187847</v>
      </c>
      <c r="K131">
        <f t="shared" ref="K131:K194" si="15">B131/AVERAGE(E131:G131)</f>
        <v>1.6402784646403166</v>
      </c>
      <c r="L131">
        <f t="shared" ref="L131:L194" si="16">C131/AVERAGE(E131:G131)</f>
        <v>1.2411838551375205</v>
      </c>
      <c r="M131">
        <f t="shared" ref="M131:M194" si="17">D131/AVERAGE(E131:G131)</f>
        <v>0.80047171605736678</v>
      </c>
    </row>
    <row r="132" spans="1:13" x14ac:dyDescent="0.25">
      <c r="A132" s="6" t="s">
        <v>121</v>
      </c>
      <c r="B132" s="6">
        <v>15219000</v>
      </c>
      <c r="C132" s="6">
        <v>24804000</v>
      </c>
      <c r="D132" s="6"/>
      <c r="E132" s="6">
        <v>19372000</v>
      </c>
      <c r="F132" s="6">
        <v>1402000</v>
      </c>
      <c r="G132" s="6">
        <v>17736000</v>
      </c>
      <c r="H132" s="12">
        <f t="shared" si="12"/>
        <v>1.5589327447416257</v>
      </c>
      <c r="I132" s="10">
        <f t="shared" si="13"/>
        <v>0.44711426563150997</v>
      </c>
      <c r="J132">
        <f t="shared" si="14"/>
        <v>0.9744109061231403</v>
      </c>
      <c r="K132">
        <f t="shared" si="15"/>
        <v>1.1855881589197612</v>
      </c>
      <c r="L132">
        <f t="shared" si="16"/>
        <v>1.9322773305634902</v>
      </c>
      <c r="M132">
        <f t="shared" si="17"/>
        <v>0</v>
      </c>
    </row>
    <row r="133" spans="1:13" x14ac:dyDescent="0.25">
      <c r="A133" s="11" t="s">
        <v>243</v>
      </c>
      <c r="B133" s="6">
        <v>1109400</v>
      </c>
      <c r="C133" s="6">
        <v>1147100</v>
      </c>
      <c r="D133" s="6">
        <v>929550</v>
      </c>
      <c r="E133" s="6">
        <v>850150</v>
      </c>
      <c r="F133" s="6">
        <v>368720</v>
      </c>
      <c r="G133" s="6">
        <v>1283600</v>
      </c>
      <c r="H133" s="12">
        <f t="shared" si="12"/>
        <v>1.2731621158295605</v>
      </c>
      <c r="I133" s="10">
        <f t="shared" si="13"/>
        <v>0.45027304335859847</v>
      </c>
      <c r="J133">
        <f t="shared" si="14"/>
        <v>0.13937171118463174</v>
      </c>
      <c r="K133">
        <f t="shared" si="15"/>
        <v>1.329965993598325</v>
      </c>
      <c r="L133">
        <f t="shared" si="16"/>
        <v>1.3751613405954917</v>
      </c>
      <c r="M133">
        <f t="shared" si="17"/>
        <v>1.1143590132948646</v>
      </c>
    </row>
    <row r="134" spans="1:13" x14ac:dyDescent="0.25">
      <c r="A134" s="6" t="s">
        <v>104</v>
      </c>
      <c r="B134" s="6">
        <v>1399700</v>
      </c>
      <c r="C134" s="6">
        <v>17576000</v>
      </c>
      <c r="D134" s="6"/>
      <c r="E134" s="6"/>
      <c r="F134" s="6">
        <v>2310600</v>
      </c>
      <c r="G134" s="6">
        <v>1754000</v>
      </c>
      <c r="H134" s="12">
        <f t="shared" si="12"/>
        <v>4.6685282684643017</v>
      </c>
      <c r="I134" s="10">
        <f t="shared" si="13"/>
        <v>0.45417772791521072</v>
      </c>
      <c r="J134">
        <f t="shared" si="14"/>
        <v>4.8066484934091402</v>
      </c>
      <c r="K134">
        <f t="shared" si="15"/>
        <v>0.68872705801308864</v>
      </c>
      <c r="L134">
        <f t="shared" si="16"/>
        <v>8.6483294789155138</v>
      </c>
      <c r="M134">
        <f t="shared" si="17"/>
        <v>0</v>
      </c>
    </row>
    <row r="135" spans="1:13" x14ac:dyDescent="0.25">
      <c r="A135" s="6" t="s">
        <v>214</v>
      </c>
      <c r="B135" s="6">
        <v>77106000</v>
      </c>
      <c r="C135" s="6">
        <v>47581000</v>
      </c>
      <c r="D135" s="6">
        <v>39489000</v>
      </c>
      <c r="E135" s="6">
        <v>120550000</v>
      </c>
      <c r="F135" s="6">
        <v>41102000</v>
      </c>
      <c r="G135" s="6">
        <v>67139000</v>
      </c>
      <c r="H135" s="12">
        <f t="shared" si="12"/>
        <v>0.71758067406497628</v>
      </c>
      <c r="I135" s="10">
        <f t="shared" si="13"/>
        <v>0.45447269609344187</v>
      </c>
      <c r="J135">
        <f t="shared" si="14"/>
        <v>0.25962586084353073</v>
      </c>
      <c r="K135">
        <f t="shared" si="15"/>
        <v>1.0110450148825783</v>
      </c>
      <c r="L135">
        <f t="shared" si="16"/>
        <v>0.62390128982346327</v>
      </c>
      <c r="M135">
        <f t="shared" si="17"/>
        <v>0.5177957174888872</v>
      </c>
    </row>
    <row r="136" spans="1:13" x14ac:dyDescent="0.25">
      <c r="A136" s="6" t="s">
        <v>152</v>
      </c>
      <c r="B136" s="6"/>
      <c r="C136" s="6">
        <v>13792000</v>
      </c>
      <c r="D136" s="6">
        <v>3226100</v>
      </c>
      <c r="E136" s="6">
        <v>1844900</v>
      </c>
      <c r="F136" s="6">
        <v>5025500</v>
      </c>
      <c r="G136" s="6"/>
      <c r="H136" s="12">
        <f t="shared" si="12"/>
        <v>2.4770173497904051</v>
      </c>
      <c r="I136" s="10">
        <f t="shared" si="13"/>
        <v>0.45483801081013764</v>
      </c>
      <c r="J136">
        <f t="shared" si="14"/>
        <v>2.1000718858304497</v>
      </c>
      <c r="K136">
        <f t="shared" si="15"/>
        <v>0</v>
      </c>
      <c r="L136">
        <f t="shared" si="16"/>
        <v>4.0149045179319982</v>
      </c>
      <c r="M136">
        <f t="shared" si="17"/>
        <v>0.93913018164881235</v>
      </c>
    </row>
    <row r="137" spans="1:13" x14ac:dyDescent="0.25">
      <c r="A137" s="11" t="s">
        <v>241</v>
      </c>
      <c r="B137" s="6">
        <v>4801800</v>
      </c>
      <c r="C137" s="6">
        <v>4363300</v>
      </c>
      <c r="D137" s="6">
        <v>2130500</v>
      </c>
      <c r="E137" s="6">
        <v>1901000</v>
      </c>
      <c r="F137" s="6">
        <v>3387900</v>
      </c>
      <c r="G137" s="6">
        <v>3588300</v>
      </c>
      <c r="H137" s="12">
        <f t="shared" si="12"/>
        <v>1.2724282431397289</v>
      </c>
      <c r="I137" s="10">
        <f t="shared" si="13"/>
        <v>0.45844795468544774</v>
      </c>
      <c r="J137">
        <f t="shared" si="14"/>
        <v>0.4841286301602471</v>
      </c>
      <c r="K137">
        <f t="shared" si="15"/>
        <v>1.622741404947506</v>
      </c>
      <c r="L137">
        <f t="shared" si="16"/>
        <v>1.474552786914793</v>
      </c>
      <c r="M137">
        <f t="shared" si="17"/>
        <v>0.71999053755688736</v>
      </c>
    </row>
    <row r="138" spans="1:13" x14ac:dyDescent="0.25">
      <c r="A138" s="6" t="s">
        <v>31</v>
      </c>
      <c r="B138" s="6">
        <v>3233600</v>
      </c>
      <c r="C138" s="6">
        <v>3572500</v>
      </c>
      <c r="D138" s="6">
        <v>2218000</v>
      </c>
      <c r="E138" s="6">
        <v>2876500</v>
      </c>
      <c r="F138" s="6">
        <v>2259900</v>
      </c>
      <c r="G138" s="6">
        <v>2781700</v>
      </c>
      <c r="H138" s="12">
        <f t="shared" si="12"/>
        <v>1.1396799737310719</v>
      </c>
      <c r="I138" s="10">
        <f t="shared" si="13"/>
        <v>0.45849573839729441</v>
      </c>
      <c r="J138">
        <f t="shared" si="14"/>
        <v>0.26705654020530156</v>
      </c>
      <c r="K138">
        <f t="shared" si="15"/>
        <v>1.225142395271593</v>
      </c>
      <c r="L138">
        <f t="shared" si="16"/>
        <v>1.353544410906657</v>
      </c>
      <c r="M138">
        <f t="shared" si="17"/>
        <v>0.84035311501496579</v>
      </c>
    </row>
    <row r="139" spans="1:13" x14ac:dyDescent="0.25">
      <c r="A139" s="6" t="s">
        <v>99</v>
      </c>
      <c r="B139" s="6">
        <v>1621300</v>
      </c>
      <c r="C139" s="6"/>
      <c r="D139" s="6">
        <v>2167100</v>
      </c>
      <c r="E139" s="6">
        <v>8770900</v>
      </c>
      <c r="F139" s="6">
        <v>602940</v>
      </c>
      <c r="G139" s="6">
        <v>4087300</v>
      </c>
      <c r="H139" s="12">
        <f t="shared" si="12"/>
        <v>0.42214849559546958</v>
      </c>
      <c r="I139" s="10">
        <f t="shared" si="13"/>
        <v>0.45927910439462694</v>
      </c>
      <c r="J139">
        <f t="shared" si="14"/>
        <v>0.25120137498388456</v>
      </c>
      <c r="K139">
        <f t="shared" si="15"/>
        <v>0.36132898105212485</v>
      </c>
      <c r="L139">
        <f t="shared" si="16"/>
        <v>0</v>
      </c>
      <c r="M139">
        <f t="shared" si="17"/>
        <v>0.48296801013881435</v>
      </c>
    </row>
    <row r="140" spans="1:13" x14ac:dyDescent="0.25">
      <c r="A140" s="6" t="s">
        <v>163</v>
      </c>
      <c r="B140" s="6">
        <v>13131000</v>
      </c>
      <c r="C140" s="6">
        <v>18581000</v>
      </c>
      <c r="D140" s="6">
        <v>7217400</v>
      </c>
      <c r="E140" s="6">
        <v>4642700</v>
      </c>
      <c r="F140" s="6">
        <v>8742300</v>
      </c>
      <c r="G140" s="6">
        <v>14768000</v>
      </c>
      <c r="H140" s="12">
        <f t="shared" si="12"/>
        <v>1.382779810322168</v>
      </c>
      <c r="I140" s="10">
        <f t="shared" si="13"/>
        <v>0.46067715266492903</v>
      </c>
      <c r="J140">
        <f t="shared" si="14"/>
        <v>0.60562383080355919</v>
      </c>
      <c r="K140">
        <f t="shared" si="15"/>
        <v>1.399246971903527</v>
      </c>
      <c r="L140">
        <f t="shared" si="16"/>
        <v>1.9800021312115936</v>
      </c>
      <c r="M140">
        <f t="shared" si="17"/>
        <v>0.76909032785138343</v>
      </c>
    </row>
    <row r="141" spans="1:13" x14ac:dyDescent="0.25">
      <c r="A141" s="6" t="s">
        <v>187</v>
      </c>
      <c r="B141" s="6">
        <v>1460500</v>
      </c>
      <c r="C141" s="6">
        <v>2769100</v>
      </c>
      <c r="D141" s="6">
        <v>1200300</v>
      </c>
      <c r="E141" s="6">
        <v>2521500</v>
      </c>
      <c r="F141" s="6">
        <v>4918600</v>
      </c>
      <c r="G141" s="6">
        <v>991860</v>
      </c>
      <c r="H141" s="12">
        <f t="shared" si="12"/>
        <v>0.64396652735544291</v>
      </c>
      <c r="I141" s="10">
        <f t="shared" si="13"/>
        <v>0.4654342830303313</v>
      </c>
      <c r="J141">
        <f t="shared" si="14"/>
        <v>0.29913355059879987</v>
      </c>
      <c r="K141">
        <f t="shared" si="15"/>
        <v>0.51963007414646178</v>
      </c>
      <c r="L141">
        <f t="shared" si="16"/>
        <v>0.98521577426837881</v>
      </c>
      <c r="M141">
        <f t="shared" si="17"/>
        <v>0.42705373365148791</v>
      </c>
    </row>
    <row r="142" spans="1:13" x14ac:dyDescent="0.25">
      <c r="A142" s="6" t="s">
        <v>107</v>
      </c>
      <c r="B142" s="6">
        <v>1150100</v>
      </c>
      <c r="C142" s="6">
        <v>2324600</v>
      </c>
      <c r="D142" s="6"/>
      <c r="E142" s="6"/>
      <c r="F142" s="6">
        <v>1275500</v>
      </c>
      <c r="G142" s="6">
        <v>1151900</v>
      </c>
      <c r="H142" s="12">
        <f t="shared" si="12"/>
        <v>1.4314492873032876</v>
      </c>
      <c r="I142" s="10">
        <f t="shared" si="13"/>
        <v>0.46874454136858201</v>
      </c>
      <c r="J142">
        <f t="shared" si="14"/>
        <v>0.9576677453604846</v>
      </c>
      <c r="K142">
        <f t="shared" si="15"/>
        <v>0.94759825327510916</v>
      </c>
      <c r="L142">
        <f t="shared" si="16"/>
        <v>1.9153003213314657</v>
      </c>
      <c r="M142">
        <f t="shared" si="17"/>
        <v>0</v>
      </c>
    </row>
    <row r="143" spans="1:13" x14ac:dyDescent="0.25">
      <c r="A143" s="6" t="s">
        <v>229</v>
      </c>
      <c r="B143" s="6">
        <v>1508000</v>
      </c>
      <c r="C143" s="6">
        <v>1255100</v>
      </c>
      <c r="D143" s="6"/>
      <c r="E143" s="6">
        <v>760070</v>
      </c>
      <c r="F143" s="6"/>
      <c r="G143" s="6">
        <v>11718000</v>
      </c>
      <c r="H143" s="12">
        <f t="shared" si="12"/>
        <v>0.22143648817485395</v>
      </c>
      <c r="I143" s="10">
        <f t="shared" si="13"/>
        <v>0.46894573696758779</v>
      </c>
      <c r="J143">
        <f t="shared" si="14"/>
        <v>0.12944296033958791</v>
      </c>
      <c r="K143">
        <f t="shared" si="15"/>
        <v>0.24170404557756128</v>
      </c>
      <c r="L143">
        <f t="shared" si="16"/>
        <v>0.20116893077214665</v>
      </c>
      <c r="M143">
        <f t="shared" si="17"/>
        <v>0</v>
      </c>
    </row>
    <row r="144" spans="1:13" x14ac:dyDescent="0.25">
      <c r="A144" s="6" t="s">
        <v>110</v>
      </c>
      <c r="B144" s="6">
        <v>11397000</v>
      </c>
      <c r="C144" s="6">
        <v>10548000</v>
      </c>
      <c r="D144" s="6">
        <v>4737800</v>
      </c>
      <c r="E144" s="6">
        <v>8820000</v>
      </c>
      <c r="F144" s="6">
        <v>1048100</v>
      </c>
      <c r="G144" s="6">
        <v>8830400</v>
      </c>
      <c r="H144" s="12">
        <f t="shared" si="12"/>
        <v>1.4270021659491403</v>
      </c>
      <c r="I144" s="10">
        <f t="shared" si="13"/>
        <v>0.46912375236090148</v>
      </c>
      <c r="J144">
        <f t="shared" si="14"/>
        <v>0.5815252319306029</v>
      </c>
      <c r="K144">
        <f t="shared" si="15"/>
        <v>1.8285423964489131</v>
      </c>
      <c r="L144">
        <f t="shared" si="16"/>
        <v>1.6923282616252642</v>
      </c>
      <c r="M144">
        <f t="shared" si="17"/>
        <v>0.76013583977324384</v>
      </c>
    </row>
    <row r="145" spans="1:13" x14ac:dyDescent="0.25">
      <c r="A145" s="6" t="s">
        <v>219</v>
      </c>
      <c r="B145" s="6">
        <v>5912700</v>
      </c>
      <c r="C145" s="6">
        <v>1885900</v>
      </c>
      <c r="D145" s="6">
        <v>6241500</v>
      </c>
      <c r="E145" s="6">
        <v>6164800</v>
      </c>
      <c r="F145" s="6">
        <v>5228200</v>
      </c>
      <c r="G145" s="6">
        <v>6076600</v>
      </c>
      <c r="H145" s="12">
        <f t="shared" si="12"/>
        <v>0.80368754865595082</v>
      </c>
      <c r="I145" s="10">
        <f t="shared" si="13"/>
        <v>0.46934004982621086</v>
      </c>
      <c r="J145">
        <f t="shared" si="14"/>
        <v>0.41650100760900904</v>
      </c>
      <c r="K145">
        <f t="shared" si="15"/>
        <v>1.0153695562577276</v>
      </c>
      <c r="L145">
        <f t="shared" si="16"/>
        <v>0.32385973347987362</v>
      </c>
      <c r="M145">
        <f t="shared" si="17"/>
        <v>1.0718333562302513</v>
      </c>
    </row>
    <row r="146" spans="1:13" x14ac:dyDescent="0.25">
      <c r="A146" s="11" t="s">
        <v>252</v>
      </c>
      <c r="B146" s="6">
        <v>1894500</v>
      </c>
      <c r="C146" s="6">
        <v>2437300</v>
      </c>
      <c r="D146" s="6">
        <v>71114000</v>
      </c>
      <c r="E146" s="6"/>
      <c r="F146" s="6">
        <v>1048900</v>
      </c>
      <c r="G146" s="6">
        <v>1148900</v>
      </c>
      <c r="H146" s="12">
        <f t="shared" si="12"/>
        <v>22.885248885248885</v>
      </c>
      <c r="I146" s="10">
        <f t="shared" si="13"/>
        <v>0.47696096917888547</v>
      </c>
      <c r="J146">
        <f t="shared" si="14"/>
        <v>36.225433859453332</v>
      </c>
      <c r="K146">
        <f t="shared" si="15"/>
        <v>1.723996723996724</v>
      </c>
      <c r="L146">
        <f t="shared" si="16"/>
        <v>2.2179452179452182</v>
      </c>
      <c r="M146">
        <f t="shared" si="17"/>
        <v>64.71380471380472</v>
      </c>
    </row>
    <row r="147" spans="1:13" x14ac:dyDescent="0.25">
      <c r="A147" s="6" t="s">
        <v>132</v>
      </c>
      <c r="B147" s="6">
        <v>24402000</v>
      </c>
      <c r="C147" s="6">
        <v>101510000</v>
      </c>
      <c r="D147" s="6">
        <v>17265000</v>
      </c>
      <c r="E147" s="6">
        <v>16067000</v>
      </c>
      <c r="F147" s="6"/>
      <c r="G147" s="6">
        <v>23045000</v>
      </c>
      <c r="H147" s="12">
        <f t="shared" si="12"/>
        <v>2.4404615804186269</v>
      </c>
      <c r="I147" s="10">
        <f t="shared" si="13"/>
        <v>0.47882569380281126</v>
      </c>
      <c r="J147">
        <f t="shared" si="14"/>
        <v>2.3887857812178943</v>
      </c>
      <c r="K147">
        <f t="shared" si="15"/>
        <v>1.2478011863366743</v>
      </c>
      <c r="L147">
        <f t="shared" si="16"/>
        <v>5.1907343014931477</v>
      </c>
      <c r="M147">
        <f t="shared" si="17"/>
        <v>0.88284925342605847</v>
      </c>
    </row>
    <row r="148" spans="1:13" x14ac:dyDescent="0.25">
      <c r="A148" s="6" t="s">
        <v>25</v>
      </c>
      <c r="B148" s="6">
        <v>103510000</v>
      </c>
      <c r="C148" s="6">
        <v>144480000</v>
      </c>
      <c r="D148" s="6">
        <v>74470000</v>
      </c>
      <c r="E148" s="6">
        <v>111410000</v>
      </c>
      <c r="F148" s="6">
        <v>56024000</v>
      </c>
      <c r="G148" s="6">
        <v>94525000</v>
      </c>
      <c r="H148" s="12">
        <f t="shared" si="12"/>
        <v>1.2309559892960349</v>
      </c>
      <c r="I148" s="10">
        <f t="shared" si="13"/>
        <v>0.48277271359201435</v>
      </c>
      <c r="J148">
        <f t="shared" si="14"/>
        <v>0.40281878732741017</v>
      </c>
      <c r="K148">
        <f t="shared" si="15"/>
        <v>1.185414511431178</v>
      </c>
      <c r="L148">
        <f t="shared" si="16"/>
        <v>1.6546100725686079</v>
      </c>
      <c r="M148">
        <f t="shared" si="17"/>
        <v>0.85284338388831837</v>
      </c>
    </row>
    <row r="149" spans="1:13" x14ac:dyDescent="0.25">
      <c r="A149" s="6" t="s">
        <v>212</v>
      </c>
      <c r="B149" s="6">
        <v>12106000</v>
      </c>
      <c r="C149" s="6">
        <v>13068000</v>
      </c>
      <c r="D149" s="6"/>
      <c r="E149" s="6">
        <v>13990000</v>
      </c>
      <c r="F149" s="6">
        <v>6259400</v>
      </c>
      <c r="G149" s="6">
        <v>10552000</v>
      </c>
      <c r="H149" s="12">
        <f t="shared" si="12"/>
        <v>1.2259507684715629</v>
      </c>
      <c r="I149" s="10">
        <f t="shared" si="13"/>
        <v>0.48346777803053165</v>
      </c>
      <c r="J149">
        <f t="shared" si="14"/>
        <v>0.70935173178490707</v>
      </c>
      <c r="K149">
        <f t="shared" si="15"/>
        <v>1.1791022485990896</v>
      </c>
      <c r="L149">
        <f t="shared" si="16"/>
        <v>1.2727992883440362</v>
      </c>
      <c r="M149">
        <f t="shared" si="17"/>
        <v>0</v>
      </c>
    </row>
    <row r="150" spans="1:13" x14ac:dyDescent="0.25">
      <c r="A150" s="6" t="s">
        <v>39</v>
      </c>
      <c r="B150" s="6">
        <v>1785100</v>
      </c>
      <c r="C150" s="6">
        <v>3328000</v>
      </c>
      <c r="D150" s="6"/>
      <c r="E150" s="6">
        <v>1327800</v>
      </c>
      <c r="F150" s="6"/>
      <c r="G150" s="6">
        <v>2262800</v>
      </c>
      <c r="H150" s="12">
        <f t="shared" si="12"/>
        <v>1.4240238400267364</v>
      </c>
      <c r="I150" s="10">
        <f t="shared" si="13"/>
        <v>0.48756648514258816</v>
      </c>
      <c r="J150">
        <f t="shared" si="14"/>
        <v>0.92768240597866258</v>
      </c>
      <c r="K150">
        <f t="shared" si="15"/>
        <v>0.99431849830111962</v>
      </c>
      <c r="L150">
        <f t="shared" si="16"/>
        <v>1.8537291817523533</v>
      </c>
      <c r="M150">
        <f t="shared" si="17"/>
        <v>0</v>
      </c>
    </row>
    <row r="151" spans="1:13" x14ac:dyDescent="0.25">
      <c r="A151" s="6" t="s">
        <v>21</v>
      </c>
      <c r="B151" s="6">
        <v>47593000</v>
      </c>
      <c r="C151" s="6">
        <v>43078000</v>
      </c>
      <c r="D151" s="6">
        <v>44305000</v>
      </c>
      <c r="E151" s="6">
        <v>59565000</v>
      </c>
      <c r="F151" s="6">
        <v>45907000</v>
      </c>
      <c r="G151" s="6">
        <v>41874000</v>
      </c>
      <c r="H151" s="12">
        <f t="shared" si="12"/>
        <v>0.91604794157968317</v>
      </c>
      <c r="I151" s="10">
        <f t="shared" si="13"/>
        <v>0.49659561130604774</v>
      </c>
      <c r="J151">
        <f t="shared" si="14"/>
        <v>4.7532694144520271E-2</v>
      </c>
      <c r="K151">
        <f t="shared" si="15"/>
        <v>0.9690049271782063</v>
      </c>
      <c r="L151">
        <f t="shared" si="16"/>
        <v>0.87707844121998557</v>
      </c>
      <c r="M151">
        <f t="shared" si="17"/>
        <v>0.90206045634085752</v>
      </c>
    </row>
    <row r="152" spans="1:13" x14ac:dyDescent="0.25">
      <c r="A152" s="6" t="s">
        <v>108</v>
      </c>
      <c r="B152" s="6">
        <v>18606000</v>
      </c>
      <c r="C152" s="6">
        <v>6726800</v>
      </c>
      <c r="D152" s="6">
        <v>9973900</v>
      </c>
      <c r="E152" s="6">
        <v>15447000</v>
      </c>
      <c r="F152" s="6">
        <v>2087300</v>
      </c>
      <c r="G152" s="6">
        <v>6024600</v>
      </c>
      <c r="H152" s="12">
        <f t="shared" si="12"/>
        <v>1.4986565586678495</v>
      </c>
      <c r="I152" s="10">
        <f t="shared" si="13"/>
        <v>0.50231767949781025</v>
      </c>
      <c r="J152">
        <f t="shared" si="14"/>
        <v>0.78182622399435475</v>
      </c>
      <c r="K152">
        <f t="shared" si="15"/>
        <v>2.3692956801888032</v>
      </c>
      <c r="L152">
        <f t="shared" si="16"/>
        <v>0.85659347422842325</v>
      </c>
      <c r="M152">
        <f t="shared" si="17"/>
        <v>1.2700805215863218</v>
      </c>
    </row>
    <row r="153" spans="1:13" x14ac:dyDescent="0.25">
      <c r="A153" s="6" t="s">
        <v>196</v>
      </c>
      <c r="B153" s="6">
        <v>81033000</v>
      </c>
      <c r="C153" s="6">
        <v>85080000</v>
      </c>
      <c r="D153" s="6">
        <v>53385000</v>
      </c>
      <c r="E153" s="6">
        <v>64014000</v>
      </c>
      <c r="F153" s="6">
        <v>50572000</v>
      </c>
      <c r="G153" s="6">
        <v>77804000</v>
      </c>
      <c r="H153" s="12">
        <f t="shared" si="12"/>
        <v>1.1409012942460628</v>
      </c>
      <c r="I153" s="10">
        <f t="shared" si="13"/>
        <v>0.51570000661499416</v>
      </c>
      <c r="J153">
        <f t="shared" si="14"/>
        <v>0.26898398090685993</v>
      </c>
      <c r="K153">
        <f t="shared" si="15"/>
        <v>1.2635739903321379</v>
      </c>
      <c r="L153">
        <f t="shared" si="16"/>
        <v>1.3266801808825823</v>
      </c>
      <c r="M153">
        <f t="shared" si="17"/>
        <v>0.83244971152346792</v>
      </c>
    </row>
    <row r="154" spans="1:13" x14ac:dyDescent="0.25">
      <c r="A154" s="6" t="s">
        <v>27</v>
      </c>
      <c r="B154" s="6">
        <v>1607200</v>
      </c>
      <c r="C154" s="6"/>
      <c r="D154" s="6">
        <v>641310</v>
      </c>
      <c r="E154" s="6">
        <v>9464800</v>
      </c>
      <c r="F154" s="6">
        <v>124690</v>
      </c>
      <c r="G154" s="6"/>
      <c r="H154" s="12">
        <f t="shared" si="12"/>
        <v>0.23447649457896091</v>
      </c>
      <c r="I154" s="10">
        <f t="shared" si="13"/>
        <v>0.51619320081512199</v>
      </c>
      <c r="J154">
        <f t="shared" si="14"/>
        <v>0.16873557832870634</v>
      </c>
      <c r="K154">
        <f t="shared" si="15"/>
        <v>0.33520030783701737</v>
      </c>
      <c r="L154">
        <f t="shared" si="16"/>
        <v>0</v>
      </c>
      <c r="M154">
        <f t="shared" si="17"/>
        <v>0.13375268132090445</v>
      </c>
    </row>
    <row r="155" spans="1:13" x14ac:dyDescent="0.25">
      <c r="A155" s="6" t="s">
        <v>189</v>
      </c>
      <c r="B155" s="6">
        <v>25705000</v>
      </c>
      <c r="C155" s="6">
        <v>32265000</v>
      </c>
      <c r="D155" s="6">
        <v>13220000</v>
      </c>
      <c r="E155" s="6">
        <v>13799000</v>
      </c>
      <c r="F155" s="6">
        <v>13999000</v>
      </c>
      <c r="G155" s="6">
        <v>28092000</v>
      </c>
      <c r="H155" s="12">
        <f t="shared" si="12"/>
        <v>1.2737520128824478</v>
      </c>
      <c r="I155" s="10">
        <f t="shared" si="13"/>
        <v>0.52436084827065776</v>
      </c>
      <c r="J155">
        <f t="shared" si="14"/>
        <v>0.5193177073671964</v>
      </c>
      <c r="K155">
        <f t="shared" si="15"/>
        <v>1.3797638217928072</v>
      </c>
      <c r="L155">
        <f t="shared" si="16"/>
        <v>1.7318840579710144</v>
      </c>
      <c r="M155">
        <f t="shared" si="17"/>
        <v>0.70960815888352125</v>
      </c>
    </row>
    <row r="156" spans="1:13" x14ac:dyDescent="0.25">
      <c r="A156" s="6" t="s">
        <v>200</v>
      </c>
      <c r="B156" s="6">
        <v>19346000</v>
      </c>
      <c r="C156" s="6">
        <v>27696000</v>
      </c>
      <c r="D156" s="6">
        <v>17132000</v>
      </c>
      <c r="E156" s="6">
        <v>25963000</v>
      </c>
      <c r="F156" s="6">
        <v>9798200</v>
      </c>
      <c r="G156" s="6">
        <v>16782000</v>
      </c>
      <c r="H156" s="12">
        <f t="shared" si="12"/>
        <v>1.2213569025106958</v>
      </c>
      <c r="I156" s="10">
        <f t="shared" si="13"/>
        <v>0.53232001940871421</v>
      </c>
      <c r="J156">
        <f t="shared" si="14"/>
        <v>0.3180863708527697</v>
      </c>
      <c r="K156">
        <f t="shared" si="15"/>
        <v>1.1045768053715799</v>
      </c>
      <c r="L156">
        <f t="shared" si="16"/>
        <v>1.5813273649111588</v>
      </c>
      <c r="M156">
        <f t="shared" si="17"/>
        <v>0.9781665372493491</v>
      </c>
    </row>
    <row r="157" spans="1:13" x14ac:dyDescent="0.25">
      <c r="A157" s="6" t="s">
        <v>135</v>
      </c>
      <c r="B157" s="6">
        <v>1044200</v>
      </c>
      <c r="C157" s="6">
        <v>2653000</v>
      </c>
      <c r="D157" s="6">
        <v>578740</v>
      </c>
      <c r="E157" s="6">
        <v>1119800</v>
      </c>
      <c r="F157" s="6">
        <v>1008600</v>
      </c>
      <c r="G157" s="6">
        <v>875910</v>
      </c>
      <c r="H157" s="12">
        <f t="shared" si="12"/>
        <v>1.423268570819922</v>
      </c>
      <c r="I157" s="10">
        <f t="shared" si="13"/>
        <v>0.53934860428724796</v>
      </c>
      <c r="J157">
        <f t="shared" si="14"/>
        <v>1.0868200453581489</v>
      </c>
      <c r="K157">
        <f t="shared" si="15"/>
        <v>1.0427019848151489</v>
      </c>
      <c r="L157">
        <f t="shared" si="16"/>
        <v>2.6491939912991671</v>
      </c>
      <c r="M157">
        <f t="shared" si="17"/>
        <v>0.5779097363454504</v>
      </c>
    </row>
    <row r="158" spans="1:13" x14ac:dyDescent="0.25">
      <c r="A158" s="11" t="s">
        <v>124</v>
      </c>
      <c r="B158" s="6">
        <v>5409400</v>
      </c>
      <c r="C158" s="6">
        <v>4281300</v>
      </c>
      <c r="D158" s="6">
        <v>5738100</v>
      </c>
      <c r="E158" s="6">
        <v>13027000</v>
      </c>
      <c r="F158" s="6">
        <v>1491300</v>
      </c>
      <c r="G158" s="6">
        <v>7575400</v>
      </c>
      <c r="H158" s="12">
        <f t="shared" si="12"/>
        <v>0.69833481942816267</v>
      </c>
      <c r="I158" s="10">
        <f t="shared" si="13"/>
        <v>0.5447194412326376</v>
      </c>
      <c r="J158">
        <f t="shared" si="14"/>
        <v>0.10375099200502046</v>
      </c>
      <c r="K158">
        <f t="shared" si="15"/>
        <v>0.73451707952945855</v>
      </c>
      <c r="L158">
        <f t="shared" si="16"/>
        <v>0.5813376663935873</v>
      </c>
      <c r="M158">
        <f t="shared" si="17"/>
        <v>0.77914971236144237</v>
      </c>
    </row>
    <row r="159" spans="1:13" x14ac:dyDescent="0.25">
      <c r="A159" s="6" t="s">
        <v>169</v>
      </c>
      <c r="B159" s="6">
        <v>27320000</v>
      </c>
      <c r="C159" s="6">
        <v>32425000</v>
      </c>
      <c r="D159" s="6">
        <v>22571000</v>
      </c>
      <c r="E159" s="6">
        <v>32942000</v>
      </c>
      <c r="F159" s="6">
        <v>5012600</v>
      </c>
      <c r="G159" s="6">
        <v>100840000</v>
      </c>
      <c r="H159" s="12">
        <f t="shared" si="12"/>
        <v>0.59307782867633185</v>
      </c>
      <c r="I159" s="10">
        <f t="shared" si="13"/>
        <v>0.54627254917445356</v>
      </c>
      <c r="J159">
        <f t="shared" si="14"/>
        <v>0.10651866134833962</v>
      </c>
      <c r="K159">
        <f t="shared" si="15"/>
        <v>0.59051288738899066</v>
      </c>
      <c r="L159">
        <f t="shared" si="16"/>
        <v>0.70085579698345613</v>
      </c>
      <c r="M159">
        <f t="shared" si="17"/>
        <v>0.48786480165654861</v>
      </c>
    </row>
    <row r="160" spans="1:13" x14ac:dyDescent="0.25">
      <c r="A160" s="6" t="s">
        <v>18</v>
      </c>
      <c r="B160" s="6">
        <v>403170</v>
      </c>
      <c r="C160" s="6">
        <v>862200</v>
      </c>
      <c r="D160" s="6">
        <v>1390800</v>
      </c>
      <c r="E160" s="6">
        <v>2814700</v>
      </c>
      <c r="F160" s="6">
        <v>729040</v>
      </c>
      <c r="G160" s="6">
        <v>606870</v>
      </c>
      <c r="H160" s="12">
        <f t="shared" si="12"/>
        <v>0.63994689937141769</v>
      </c>
      <c r="I160" s="10">
        <f t="shared" si="13"/>
        <v>0.55349987116658428</v>
      </c>
      <c r="J160">
        <f t="shared" si="14"/>
        <v>0.35721728737875186</v>
      </c>
      <c r="K160">
        <f t="shared" si="15"/>
        <v>0.29140535969411724</v>
      </c>
      <c r="L160">
        <f t="shared" si="16"/>
        <v>0.62318550767236625</v>
      </c>
      <c r="M160">
        <f t="shared" si="17"/>
        <v>1.0052498307477695</v>
      </c>
    </row>
    <row r="161" spans="1:13" x14ac:dyDescent="0.25">
      <c r="A161" s="6" t="s">
        <v>222</v>
      </c>
      <c r="B161" s="6">
        <v>2427100</v>
      </c>
      <c r="C161" s="6">
        <v>2396700</v>
      </c>
      <c r="D161" s="6">
        <v>1317500</v>
      </c>
      <c r="E161" s="6"/>
      <c r="F161" s="6">
        <v>1841900</v>
      </c>
      <c r="G161" s="6">
        <v>3120800</v>
      </c>
      <c r="H161" s="12">
        <f t="shared" si="12"/>
        <v>0.82499445866161569</v>
      </c>
      <c r="I161" s="10">
        <f t="shared" si="13"/>
        <v>0.56316077379511986</v>
      </c>
      <c r="J161">
        <f t="shared" si="14"/>
        <v>0.2547141417951001</v>
      </c>
      <c r="K161">
        <f t="shared" si="15"/>
        <v>0.97813690128357544</v>
      </c>
      <c r="L161">
        <f t="shared" si="16"/>
        <v>0.96588550587381872</v>
      </c>
      <c r="M161">
        <f t="shared" si="17"/>
        <v>0.53096096882745281</v>
      </c>
    </row>
    <row r="162" spans="1:13" x14ac:dyDescent="0.25">
      <c r="A162" s="6" t="s">
        <v>76</v>
      </c>
      <c r="B162" s="6">
        <v>1358400000</v>
      </c>
      <c r="C162" s="6">
        <v>1648300000</v>
      </c>
      <c r="D162" s="6">
        <v>578070000</v>
      </c>
      <c r="E162" s="6">
        <v>840230000</v>
      </c>
      <c r="F162" s="6">
        <v>955040000</v>
      </c>
      <c r="G162" s="6">
        <v>1174500000</v>
      </c>
      <c r="H162" s="12">
        <f t="shared" si="12"/>
        <v>1.2070867440912931</v>
      </c>
      <c r="I162" s="10">
        <f t="shared" si="13"/>
        <v>0.57286622954187538</v>
      </c>
      <c r="J162">
        <f t="shared" si="14"/>
        <v>0.55916092626504299</v>
      </c>
      <c r="K162">
        <f t="shared" si="15"/>
        <v>1.3722274788956721</v>
      </c>
      <c r="L162">
        <f t="shared" si="16"/>
        <v>1.6650784404179448</v>
      </c>
      <c r="M162">
        <f t="shared" si="17"/>
        <v>0.5839543129602629</v>
      </c>
    </row>
    <row r="163" spans="1:13" x14ac:dyDescent="0.25">
      <c r="A163" s="6" t="s">
        <v>41</v>
      </c>
      <c r="B163" s="6">
        <v>89370000</v>
      </c>
      <c r="C163" s="6">
        <v>26806000</v>
      </c>
      <c r="D163" s="6">
        <v>30025000</v>
      </c>
      <c r="E163" s="6">
        <v>41528000</v>
      </c>
      <c r="F163" s="6">
        <v>26327000</v>
      </c>
      <c r="G163" s="6">
        <v>39945000</v>
      </c>
      <c r="H163" s="12">
        <f t="shared" si="12"/>
        <v>1.3562244897959181</v>
      </c>
      <c r="I163" s="10">
        <f t="shared" si="13"/>
        <v>0.57340956252438657</v>
      </c>
      <c r="J163">
        <f t="shared" si="14"/>
        <v>0.980395624045868</v>
      </c>
      <c r="K163">
        <f t="shared" si="15"/>
        <v>2.4871057513914656</v>
      </c>
      <c r="L163">
        <f t="shared" si="16"/>
        <v>0.7459925788497217</v>
      </c>
      <c r="M163">
        <f t="shared" si="17"/>
        <v>0.83557513914656767</v>
      </c>
    </row>
    <row r="164" spans="1:13" x14ac:dyDescent="0.25">
      <c r="A164" s="6" t="s">
        <v>126</v>
      </c>
      <c r="B164" s="6">
        <v>7393400</v>
      </c>
      <c r="C164" s="6">
        <v>2184700</v>
      </c>
      <c r="D164" s="6">
        <v>2300200</v>
      </c>
      <c r="E164" s="6">
        <v>2813600</v>
      </c>
      <c r="F164" s="6"/>
      <c r="G164" s="6">
        <v>2446000</v>
      </c>
      <c r="H164" s="12">
        <f t="shared" si="12"/>
        <v>1.5056024539255204</v>
      </c>
      <c r="I164" s="10">
        <f t="shared" si="13"/>
        <v>0.59162585138206369</v>
      </c>
      <c r="J164">
        <f t="shared" si="14"/>
        <v>1.1310605513027443</v>
      </c>
      <c r="K164">
        <f t="shared" si="15"/>
        <v>2.8113925013308996</v>
      </c>
      <c r="L164">
        <f t="shared" si="16"/>
        <v>0.83074758536770854</v>
      </c>
      <c r="M164">
        <f t="shared" si="17"/>
        <v>0.87466727507795272</v>
      </c>
    </row>
    <row r="165" spans="1:13" x14ac:dyDescent="0.25">
      <c r="A165" s="6" t="s">
        <v>149</v>
      </c>
      <c r="B165" s="6">
        <v>27116000</v>
      </c>
      <c r="C165" s="6">
        <v>43122000</v>
      </c>
      <c r="D165" s="6">
        <v>16425000</v>
      </c>
      <c r="E165" s="6">
        <v>35548000</v>
      </c>
      <c r="F165" s="6">
        <v>8249300</v>
      </c>
      <c r="G165" s="6">
        <v>23894000</v>
      </c>
      <c r="H165" s="12">
        <f t="shared" si="12"/>
        <v>1.2802679221702049</v>
      </c>
      <c r="I165" s="10">
        <f t="shared" si="13"/>
        <v>0.59864157371488524</v>
      </c>
      <c r="J165">
        <f t="shared" si="14"/>
        <v>0.59548520349416378</v>
      </c>
      <c r="K165">
        <f t="shared" si="15"/>
        <v>1.2017497078649693</v>
      </c>
      <c r="L165">
        <f t="shared" si="16"/>
        <v>1.9111170859475293</v>
      </c>
      <c r="M165">
        <f t="shared" si="17"/>
        <v>0.7279369726981163</v>
      </c>
    </row>
    <row r="166" spans="1:13" x14ac:dyDescent="0.25">
      <c r="A166" s="6" t="s">
        <v>55</v>
      </c>
      <c r="B166" s="6"/>
      <c r="C166" s="6">
        <v>477890</v>
      </c>
      <c r="D166" s="6">
        <v>105070</v>
      </c>
      <c r="E166" s="6">
        <v>61465</v>
      </c>
      <c r="F166" s="6"/>
      <c r="G166" s="6">
        <v>1355900</v>
      </c>
      <c r="H166" s="12">
        <f t="shared" si="12"/>
        <v>0.41129843053835813</v>
      </c>
      <c r="I166" s="10">
        <f t="shared" si="13"/>
        <v>0.59879483656622834</v>
      </c>
      <c r="J166">
        <f t="shared" si="14"/>
        <v>0.35436911801276938</v>
      </c>
      <c r="K166">
        <f t="shared" si="15"/>
        <v>0</v>
      </c>
      <c r="L166">
        <f t="shared" si="16"/>
        <v>0.67433582739802378</v>
      </c>
      <c r="M166">
        <f t="shared" si="17"/>
        <v>0.14826103367869251</v>
      </c>
    </row>
    <row r="167" spans="1:13" x14ac:dyDescent="0.25">
      <c r="A167" s="6" t="s">
        <v>173</v>
      </c>
      <c r="B167" s="6">
        <v>203680000</v>
      </c>
      <c r="C167" s="6">
        <v>219760000</v>
      </c>
      <c r="D167" s="6">
        <v>159880000</v>
      </c>
      <c r="E167" s="6">
        <v>196910000</v>
      </c>
      <c r="F167" s="6">
        <v>207190000</v>
      </c>
      <c r="G167" s="6">
        <v>210020000</v>
      </c>
      <c r="H167" s="12">
        <f t="shared" si="12"/>
        <v>0.94984693545235466</v>
      </c>
      <c r="I167" s="10">
        <f t="shared" si="13"/>
        <v>0.60530388478613439</v>
      </c>
      <c r="J167">
        <f t="shared" si="14"/>
        <v>0.15139181982866834</v>
      </c>
      <c r="K167">
        <f t="shared" si="15"/>
        <v>0.99498469354523555</v>
      </c>
      <c r="L167">
        <f t="shared" si="16"/>
        <v>1.0735361167198594</v>
      </c>
      <c r="M167">
        <f t="shared" si="17"/>
        <v>0.78101999609196904</v>
      </c>
    </row>
    <row r="168" spans="1:13" x14ac:dyDescent="0.25">
      <c r="A168" s="6" t="s">
        <v>224</v>
      </c>
      <c r="B168" s="6">
        <v>39137000</v>
      </c>
      <c r="C168" s="6">
        <v>95483000</v>
      </c>
      <c r="D168" s="6">
        <v>19863000</v>
      </c>
      <c r="E168" s="6">
        <v>8557300</v>
      </c>
      <c r="F168" s="6">
        <v>33463000</v>
      </c>
      <c r="G168" s="6">
        <v>66029000</v>
      </c>
      <c r="H168" s="12">
        <f t="shared" si="12"/>
        <v>1.4297454958060811</v>
      </c>
      <c r="I168" s="10">
        <f t="shared" si="13"/>
        <v>0.61150754427345522</v>
      </c>
      <c r="J168">
        <f t="shared" si="14"/>
        <v>1.0910392252990404</v>
      </c>
      <c r="K168">
        <f t="shared" si="15"/>
        <v>1.0866428565478905</v>
      </c>
      <c r="L168">
        <f t="shared" si="16"/>
        <v>2.6510953796091226</v>
      </c>
      <c r="M168">
        <f t="shared" si="17"/>
        <v>0.55149825126122975</v>
      </c>
    </row>
    <row r="169" spans="1:13" x14ac:dyDescent="0.25">
      <c r="A169" s="6" t="s">
        <v>262</v>
      </c>
      <c r="B169" s="6">
        <v>12249000</v>
      </c>
      <c r="C169" s="6">
        <v>5885200</v>
      </c>
      <c r="D169" s="6">
        <v>491690</v>
      </c>
      <c r="E169" s="6"/>
      <c r="F169" s="6">
        <v>12055000</v>
      </c>
      <c r="G169" s="6">
        <v>5819000</v>
      </c>
      <c r="H169" s="12">
        <f t="shared" si="12"/>
        <v>0.69471075304912167</v>
      </c>
      <c r="I169" s="10">
        <f t="shared" si="13"/>
        <v>0.62086096162944426</v>
      </c>
      <c r="J169">
        <f t="shared" si="14"/>
        <v>0.65853464316918398</v>
      </c>
      <c r="K169">
        <f t="shared" si="15"/>
        <v>1.3705941591137967</v>
      </c>
      <c r="L169">
        <f t="shared" si="16"/>
        <v>0.65852075640595276</v>
      </c>
      <c r="M169">
        <f t="shared" si="17"/>
        <v>5.5017343627615532E-2</v>
      </c>
    </row>
    <row r="170" spans="1:13" x14ac:dyDescent="0.25">
      <c r="A170" s="6" t="s">
        <v>53</v>
      </c>
      <c r="B170" s="6">
        <v>6779400</v>
      </c>
      <c r="C170" s="6">
        <v>8534400</v>
      </c>
      <c r="D170" s="6"/>
      <c r="E170" s="6"/>
      <c r="F170" s="6">
        <v>2954300</v>
      </c>
      <c r="G170" s="6">
        <v>8830300</v>
      </c>
      <c r="H170" s="12">
        <f t="shared" si="12"/>
        <v>1.2994755867827503</v>
      </c>
      <c r="I170" s="10">
        <f t="shared" si="13"/>
        <v>0.62307874199494329</v>
      </c>
      <c r="J170">
        <f t="shared" si="14"/>
        <v>0.76489021721054173</v>
      </c>
      <c r="K170">
        <f t="shared" si="15"/>
        <v>1.1505524158647726</v>
      </c>
      <c r="L170">
        <f t="shared" si="16"/>
        <v>1.448398757700728</v>
      </c>
      <c r="M170">
        <f t="shared" si="17"/>
        <v>0</v>
      </c>
    </row>
    <row r="171" spans="1:13" x14ac:dyDescent="0.25">
      <c r="A171" s="11" t="s">
        <v>246</v>
      </c>
      <c r="B171" s="6">
        <v>783600</v>
      </c>
      <c r="C171" s="6">
        <v>1790700</v>
      </c>
      <c r="D171" s="6">
        <v>1314300</v>
      </c>
      <c r="E171" s="6"/>
      <c r="F171" s="6">
        <v>908590</v>
      </c>
      <c r="G171" s="6">
        <v>1253000</v>
      </c>
      <c r="H171" s="12">
        <f t="shared" si="12"/>
        <v>1.1993023653884409</v>
      </c>
      <c r="I171" s="10">
        <f t="shared" si="13"/>
        <v>0.62499478595382807</v>
      </c>
      <c r="J171">
        <f t="shared" si="14"/>
        <v>0.46613272285666463</v>
      </c>
      <c r="K171">
        <f t="shared" si="15"/>
        <v>0.72502185890941395</v>
      </c>
      <c r="L171">
        <f t="shared" si="16"/>
        <v>1.6568359402106783</v>
      </c>
      <c r="M171">
        <f t="shared" si="17"/>
        <v>1.2160492970452306</v>
      </c>
    </row>
    <row r="172" spans="1:13" x14ac:dyDescent="0.25">
      <c r="A172" s="6" t="s">
        <v>79</v>
      </c>
      <c r="B172" s="6"/>
      <c r="C172" s="6">
        <v>671560</v>
      </c>
      <c r="D172" s="6">
        <v>565590</v>
      </c>
      <c r="E172" s="6">
        <v>513510</v>
      </c>
      <c r="F172" s="6">
        <v>537830</v>
      </c>
      <c r="G172" s="6">
        <v>1413900</v>
      </c>
      <c r="H172" s="12">
        <f t="shared" si="12"/>
        <v>0.75275632392789349</v>
      </c>
      <c r="I172" s="10">
        <f t="shared" si="13"/>
        <v>0.6337075684183392</v>
      </c>
      <c r="J172">
        <f t="shared" si="14"/>
        <v>0.43936109585633093</v>
      </c>
      <c r="K172">
        <f t="shared" si="15"/>
        <v>0</v>
      </c>
      <c r="L172">
        <f t="shared" si="16"/>
        <v>0.81723483311969625</v>
      </c>
      <c r="M172">
        <f t="shared" si="17"/>
        <v>0.68827781473609062</v>
      </c>
    </row>
    <row r="173" spans="1:13" x14ac:dyDescent="0.25">
      <c r="A173" s="6" t="s">
        <v>166</v>
      </c>
      <c r="B173" s="6">
        <v>54262000</v>
      </c>
      <c r="C173" s="6">
        <v>230790000</v>
      </c>
      <c r="D173" s="6">
        <v>120310000</v>
      </c>
      <c r="E173" s="6">
        <v>142210000</v>
      </c>
      <c r="F173" s="6">
        <v>23347000</v>
      </c>
      <c r="G173" s="6">
        <v>140780000</v>
      </c>
      <c r="H173" s="12">
        <f t="shared" si="12"/>
        <v>1.3232551079366841</v>
      </c>
      <c r="I173" s="10">
        <f t="shared" si="13"/>
        <v>0.63744399872362822</v>
      </c>
      <c r="J173">
        <f t="shared" si="14"/>
        <v>0.87346050517142504</v>
      </c>
      <c r="K173">
        <f t="shared" si="15"/>
        <v>0.53139516284353505</v>
      </c>
      <c r="L173">
        <f t="shared" si="16"/>
        <v>2.2601579306450086</v>
      </c>
      <c r="M173">
        <f t="shared" si="17"/>
        <v>1.1782122303215088</v>
      </c>
    </row>
    <row r="174" spans="1:13" x14ac:dyDescent="0.25">
      <c r="A174" s="11" t="s">
        <v>236</v>
      </c>
      <c r="B174" s="6">
        <v>16319000</v>
      </c>
      <c r="C174" s="6">
        <v>17091000</v>
      </c>
      <c r="D174" s="6">
        <v>15707000</v>
      </c>
      <c r="E174" s="6">
        <v>21963000</v>
      </c>
      <c r="F174" s="6">
        <v>5993400</v>
      </c>
      <c r="G174" s="6">
        <v>14137000</v>
      </c>
      <c r="H174" s="12">
        <f t="shared" si="12"/>
        <v>1.1668575121040352</v>
      </c>
      <c r="I174" s="10">
        <f t="shared" si="13"/>
        <v>0.63952644329668118</v>
      </c>
      <c r="J174">
        <f t="shared" si="14"/>
        <v>4.9428631059072504E-2</v>
      </c>
      <c r="K174">
        <f t="shared" si="15"/>
        <v>1.1630564411522946</v>
      </c>
      <c r="L174">
        <f t="shared" si="16"/>
        <v>1.2180769431787406</v>
      </c>
      <c r="M174">
        <f t="shared" si="17"/>
        <v>1.1194391519810707</v>
      </c>
    </row>
    <row r="175" spans="1:13" x14ac:dyDescent="0.25">
      <c r="A175" s="6" t="s">
        <v>185</v>
      </c>
      <c r="B175" s="6">
        <v>11697000</v>
      </c>
      <c r="C175" s="6">
        <v>7042100</v>
      </c>
      <c r="D175" s="6">
        <v>3497600</v>
      </c>
      <c r="E175" s="6">
        <v>1416700</v>
      </c>
      <c r="F175" s="6">
        <v>5041100</v>
      </c>
      <c r="G175" s="6">
        <v>10450000</v>
      </c>
      <c r="H175" s="12">
        <f t="shared" si="12"/>
        <v>1.3151740616756764</v>
      </c>
      <c r="I175" s="10">
        <f t="shared" si="13"/>
        <v>0.64210180560144625</v>
      </c>
      <c r="J175">
        <f t="shared" si="14"/>
        <v>0.72964173770842355</v>
      </c>
      <c r="K175">
        <f t="shared" si="15"/>
        <v>2.0754326405564298</v>
      </c>
      <c r="L175">
        <f t="shared" si="16"/>
        <v>1.2495002306627712</v>
      </c>
      <c r="M175">
        <f t="shared" si="17"/>
        <v>0.62058931380782834</v>
      </c>
    </row>
    <row r="176" spans="1:13" x14ac:dyDescent="0.25">
      <c r="A176" s="6" t="s">
        <v>184</v>
      </c>
      <c r="B176" s="6">
        <v>16270000</v>
      </c>
      <c r="C176" s="6">
        <v>7638200</v>
      </c>
      <c r="D176" s="6">
        <v>8084600</v>
      </c>
      <c r="E176" s="6">
        <v>14575000</v>
      </c>
      <c r="F176" s="6">
        <v>4931800</v>
      </c>
      <c r="G176" s="6">
        <v>6418400</v>
      </c>
      <c r="H176" s="12">
        <f t="shared" si="12"/>
        <v>1.2340425531914891</v>
      </c>
      <c r="I176" s="10">
        <f t="shared" si="13"/>
        <v>0.64810866696224001</v>
      </c>
      <c r="J176">
        <f t="shared" si="14"/>
        <v>0.56236816138392565</v>
      </c>
      <c r="K176">
        <f t="shared" si="15"/>
        <v>1.8827241448474841</v>
      </c>
      <c r="L176">
        <f t="shared" si="16"/>
        <v>0.88387360560381401</v>
      </c>
      <c r="M176">
        <f t="shared" si="17"/>
        <v>0.93552990912316969</v>
      </c>
    </row>
    <row r="177" spans="1:13" x14ac:dyDescent="0.25">
      <c r="A177" s="6" t="s">
        <v>50</v>
      </c>
      <c r="B177" s="6">
        <v>293760000</v>
      </c>
      <c r="C177" s="6">
        <v>164580000</v>
      </c>
      <c r="D177" s="6">
        <v>421910000</v>
      </c>
      <c r="E177" s="6">
        <v>418520000</v>
      </c>
      <c r="F177" s="6">
        <v>105170000</v>
      </c>
      <c r="G177" s="6">
        <v>182620000</v>
      </c>
      <c r="H177" s="12">
        <f t="shared" si="12"/>
        <v>1.2462658039670966</v>
      </c>
      <c r="I177" s="10">
        <f t="shared" si="13"/>
        <v>0.65421105835985083</v>
      </c>
      <c r="J177">
        <f t="shared" si="14"/>
        <v>0.54649662425715817</v>
      </c>
      <c r="K177">
        <f t="shared" si="15"/>
        <v>1.2477240871571973</v>
      </c>
      <c r="L177">
        <f t="shared" si="16"/>
        <v>0.69904149735951637</v>
      </c>
      <c r="M177">
        <f t="shared" si="17"/>
        <v>1.7920318273845763</v>
      </c>
    </row>
    <row r="178" spans="1:13" x14ac:dyDescent="0.25">
      <c r="A178" s="6" t="s">
        <v>201</v>
      </c>
      <c r="B178" s="6">
        <v>1863800</v>
      </c>
      <c r="C178" s="6">
        <v>1347800</v>
      </c>
      <c r="D178" s="6"/>
      <c r="E178" s="6"/>
      <c r="F178" s="6">
        <v>1631300</v>
      </c>
      <c r="G178" s="6">
        <v>1245000</v>
      </c>
      <c r="H178" s="12">
        <f t="shared" si="12"/>
        <v>1.1165733755171574</v>
      </c>
      <c r="I178" s="10">
        <f t="shared" si="13"/>
        <v>0.65478701705069087</v>
      </c>
      <c r="J178">
        <f t="shared" si="14"/>
        <v>0.66915023394382989</v>
      </c>
      <c r="K178">
        <f t="shared" si="15"/>
        <v>1.2959705176789627</v>
      </c>
      <c r="L178">
        <f t="shared" si="16"/>
        <v>0.93717623335535238</v>
      </c>
      <c r="M178">
        <f t="shared" si="17"/>
        <v>0</v>
      </c>
    </row>
    <row r="179" spans="1:13" x14ac:dyDescent="0.25">
      <c r="A179" s="6" t="s">
        <v>146</v>
      </c>
      <c r="B179" s="6">
        <v>11003000</v>
      </c>
      <c r="C179" s="6">
        <v>9153100</v>
      </c>
      <c r="D179" s="6">
        <v>11698000</v>
      </c>
      <c r="E179" s="6">
        <v>5112000</v>
      </c>
      <c r="F179" s="6">
        <v>10293000</v>
      </c>
      <c r="G179" s="6">
        <v>13018000</v>
      </c>
      <c r="H179" s="12">
        <f t="shared" si="12"/>
        <v>1.1207156176336066</v>
      </c>
      <c r="I179" s="10">
        <f t="shared" si="13"/>
        <v>0.66365335140607895</v>
      </c>
      <c r="J179">
        <f t="shared" si="14"/>
        <v>0.13883831868040389</v>
      </c>
      <c r="K179">
        <f t="shared" si="15"/>
        <v>1.161348203919361</v>
      </c>
      <c r="L179">
        <f t="shared" si="16"/>
        <v>0.96609436020124539</v>
      </c>
      <c r="M179">
        <f t="shared" si="17"/>
        <v>1.2347042887802131</v>
      </c>
    </row>
    <row r="180" spans="1:13" x14ac:dyDescent="0.25">
      <c r="A180" s="6" t="s">
        <v>147</v>
      </c>
      <c r="B180" s="6">
        <v>28010000</v>
      </c>
      <c r="C180" s="6">
        <v>31132000</v>
      </c>
      <c r="D180" s="6">
        <v>23112000</v>
      </c>
      <c r="E180" s="6">
        <v>34850000</v>
      </c>
      <c r="F180" s="6">
        <v>11895000</v>
      </c>
      <c r="G180" s="6">
        <v>25788000</v>
      </c>
      <c r="H180" s="12">
        <f t="shared" si="12"/>
        <v>1.1340217556146857</v>
      </c>
      <c r="I180" s="10">
        <f t="shared" si="13"/>
        <v>0.67058310906759266</v>
      </c>
      <c r="J180">
        <f t="shared" si="14"/>
        <v>0.1672055981072996</v>
      </c>
      <c r="K180">
        <f t="shared" si="15"/>
        <v>1.1585071622571794</v>
      </c>
      <c r="L180">
        <f t="shared" si="16"/>
        <v>1.2876345939089793</v>
      </c>
      <c r="M180">
        <f t="shared" si="17"/>
        <v>0.95592351067789827</v>
      </c>
    </row>
    <row r="181" spans="1:13" x14ac:dyDescent="0.25">
      <c r="A181" s="11" t="s">
        <v>244</v>
      </c>
      <c r="B181" s="6">
        <v>5343900</v>
      </c>
      <c r="C181" s="6">
        <v>1643700</v>
      </c>
      <c r="D181" s="6">
        <v>7157100</v>
      </c>
      <c r="E181" s="6">
        <v>8949300</v>
      </c>
      <c r="F181" s="6">
        <v>4735500</v>
      </c>
      <c r="G181" s="6">
        <v>3320900</v>
      </c>
      <c r="H181" s="12">
        <f t="shared" si="12"/>
        <v>0.83176229146697866</v>
      </c>
      <c r="I181" s="10">
        <f t="shared" si="13"/>
        <v>0.70482548248338284</v>
      </c>
      <c r="J181">
        <f t="shared" si="14"/>
        <v>0.49571694707196007</v>
      </c>
      <c r="K181">
        <f t="shared" si="15"/>
        <v>0.94272508629459528</v>
      </c>
      <c r="L181">
        <f t="shared" si="16"/>
        <v>0.28996748149149987</v>
      </c>
      <c r="M181">
        <f t="shared" si="17"/>
        <v>1.2625943066148408</v>
      </c>
    </row>
    <row r="182" spans="1:13" x14ac:dyDescent="0.25">
      <c r="A182" s="6" t="s">
        <v>171</v>
      </c>
      <c r="B182" s="6">
        <v>9846600</v>
      </c>
      <c r="C182" s="6">
        <v>18250000</v>
      </c>
      <c r="D182" s="6">
        <v>9588400</v>
      </c>
      <c r="E182" s="6">
        <v>14161000</v>
      </c>
      <c r="F182" s="6">
        <v>8760400</v>
      </c>
      <c r="G182" s="6">
        <v>10827000</v>
      </c>
      <c r="H182" s="12">
        <f t="shared" si="12"/>
        <v>1.1166455298621565</v>
      </c>
      <c r="I182" s="10">
        <f t="shared" si="13"/>
        <v>0.70714436855402441</v>
      </c>
      <c r="J182">
        <f t="shared" si="14"/>
        <v>0.43805921321821478</v>
      </c>
      <c r="K182">
        <f t="shared" si="15"/>
        <v>0.87529482879188347</v>
      </c>
      <c r="L182">
        <f t="shared" si="16"/>
        <v>1.6222991312180726</v>
      </c>
      <c r="M182">
        <f t="shared" si="17"/>
        <v>0.8523426295765133</v>
      </c>
    </row>
    <row r="183" spans="1:13" x14ac:dyDescent="0.25">
      <c r="A183" s="6" t="s">
        <v>24</v>
      </c>
      <c r="B183" s="6">
        <v>8753100</v>
      </c>
      <c r="C183" s="6">
        <v>4863400</v>
      </c>
      <c r="D183" s="6">
        <v>3052800</v>
      </c>
      <c r="E183" s="6">
        <v>4100700</v>
      </c>
      <c r="F183" s="6">
        <v>2226800</v>
      </c>
      <c r="G183" s="6">
        <v>7563800</v>
      </c>
      <c r="H183" s="12">
        <f t="shared" si="12"/>
        <v>1.199981283249228</v>
      </c>
      <c r="I183" s="10">
        <f t="shared" si="13"/>
        <v>0.707349070241587</v>
      </c>
      <c r="J183">
        <f t="shared" si="14"/>
        <v>0.62902492179720459</v>
      </c>
      <c r="K183">
        <f t="shared" si="15"/>
        <v>1.8903414367265845</v>
      </c>
      <c r="L183">
        <f t="shared" si="16"/>
        <v>1.0503120658253728</v>
      </c>
      <c r="M183">
        <f t="shared" si="17"/>
        <v>0.65929034719572688</v>
      </c>
    </row>
    <row r="184" spans="1:13" x14ac:dyDescent="0.25">
      <c r="A184" s="6" t="s">
        <v>56</v>
      </c>
      <c r="B184" s="6">
        <v>914630</v>
      </c>
      <c r="C184" s="6">
        <v>575670</v>
      </c>
      <c r="D184" s="6">
        <v>1644800</v>
      </c>
      <c r="E184" s="6">
        <v>1803600</v>
      </c>
      <c r="F184" s="6"/>
      <c r="G184" s="6">
        <v>752460</v>
      </c>
      <c r="H184" s="12">
        <f t="shared" si="12"/>
        <v>0.81769076886562397</v>
      </c>
      <c r="I184" s="10">
        <f t="shared" si="13"/>
        <v>0.70778765802968235</v>
      </c>
      <c r="J184">
        <f t="shared" si="14"/>
        <v>0.42750475341679317</v>
      </c>
      <c r="K184">
        <f t="shared" si="15"/>
        <v>0.71565612700797321</v>
      </c>
      <c r="L184">
        <f t="shared" si="16"/>
        <v>0.4504354357878923</v>
      </c>
      <c r="M184">
        <f t="shared" si="17"/>
        <v>1.2869807438010061</v>
      </c>
    </row>
    <row r="185" spans="1:13" x14ac:dyDescent="0.25">
      <c r="A185" s="6" t="s">
        <v>86</v>
      </c>
      <c r="B185" s="6">
        <v>20952000</v>
      </c>
      <c r="C185" s="6">
        <v>34757000</v>
      </c>
      <c r="D185" s="6">
        <v>51536000</v>
      </c>
      <c r="E185" s="6">
        <v>45267000</v>
      </c>
      <c r="F185" s="6">
        <v>19127000</v>
      </c>
      <c r="G185" s="6">
        <v>29074000</v>
      </c>
      <c r="H185" s="12">
        <f t="shared" si="12"/>
        <v>1.1473980399708992</v>
      </c>
      <c r="I185" s="10">
        <f t="shared" si="13"/>
        <v>0.71404288776311842</v>
      </c>
      <c r="J185">
        <f t="shared" si="14"/>
        <v>0.49159328698894061</v>
      </c>
      <c r="K185">
        <f t="shared" si="15"/>
        <v>0.67248684041597129</v>
      </c>
      <c r="L185">
        <f t="shared" si="16"/>
        <v>1.1155796636281936</v>
      </c>
      <c r="M185">
        <f t="shared" si="17"/>
        <v>1.6541276158685325</v>
      </c>
    </row>
    <row r="186" spans="1:13" x14ac:dyDescent="0.25">
      <c r="A186" s="11" t="s">
        <v>245</v>
      </c>
      <c r="B186" s="6">
        <v>8497500</v>
      </c>
      <c r="C186" s="6">
        <v>11106000</v>
      </c>
      <c r="D186" s="6">
        <v>8530800</v>
      </c>
      <c r="E186" s="6">
        <v>7791100</v>
      </c>
      <c r="F186" s="6">
        <v>13876000</v>
      </c>
      <c r="G186" s="6">
        <v>2439800</v>
      </c>
      <c r="H186" s="12">
        <f t="shared" si="12"/>
        <v>1.16706420153566</v>
      </c>
      <c r="I186" s="10">
        <f t="shared" si="13"/>
        <v>0.71426897799672595</v>
      </c>
      <c r="J186">
        <f t="shared" si="14"/>
        <v>0.18623272861497689</v>
      </c>
      <c r="K186">
        <f t="shared" si="15"/>
        <v>1.0574773197715177</v>
      </c>
      <c r="L186">
        <f t="shared" si="16"/>
        <v>1.3820939233165608</v>
      </c>
      <c r="M186">
        <f t="shared" si="17"/>
        <v>1.0616213615189012</v>
      </c>
    </row>
    <row r="187" spans="1:13" x14ac:dyDescent="0.25">
      <c r="A187" s="6" t="s">
        <v>165</v>
      </c>
      <c r="B187" s="6">
        <v>6910800</v>
      </c>
      <c r="C187" s="6">
        <v>3948100</v>
      </c>
      <c r="D187" s="6">
        <v>9410300</v>
      </c>
      <c r="E187" s="6">
        <v>10233000</v>
      </c>
      <c r="F187" s="6">
        <v>2997300</v>
      </c>
      <c r="G187" s="6">
        <v>3830600</v>
      </c>
      <c r="H187" s="12">
        <f t="shared" si="12"/>
        <v>1.1880498684125691</v>
      </c>
      <c r="I187" s="10">
        <f t="shared" si="13"/>
        <v>0.71984738368222989</v>
      </c>
      <c r="J187">
        <f t="shared" si="14"/>
        <v>0.4808136779180891</v>
      </c>
      <c r="K187">
        <f t="shared" si="15"/>
        <v>1.2151996670750076</v>
      </c>
      <c r="L187">
        <f t="shared" si="16"/>
        <v>0.69423652913972878</v>
      </c>
      <c r="M187">
        <f t="shared" si="17"/>
        <v>1.6547134090229705</v>
      </c>
    </row>
    <row r="188" spans="1:13" x14ac:dyDescent="0.25">
      <c r="A188" s="11" t="s">
        <v>240</v>
      </c>
      <c r="B188" s="6">
        <v>4111700</v>
      </c>
      <c r="C188" s="6"/>
      <c r="D188" s="6">
        <v>1527400</v>
      </c>
      <c r="E188" s="6">
        <v>4587900</v>
      </c>
      <c r="F188" s="6">
        <v>2295400</v>
      </c>
      <c r="G188" s="6">
        <v>3058600</v>
      </c>
      <c r="H188" s="12">
        <f t="shared" si="12"/>
        <v>0.85080819561653209</v>
      </c>
      <c r="I188" s="10">
        <f t="shared" si="13"/>
        <v>0.72863768338876977</v>
      </c>
      <c r="J188">
        <f t="shared" si="14"/>
        <v>0.62715359559272577</v>
      </c>
      <c r="K188">
        <f t="shared" si="15"/>
        <v>1.2407185749202869</v>
      </c>
      <c r="L188">
        <f t="shared" si="16"/>
        <v>0</v>
      </c>
      <c r="M188">
        <f t="shared" si="17"/>
        <v>0.46089781631277726</v>
      </c>
    </row>
    <row r="189" spans="1:13" x14ac:dyDescent="0.25">
      <c r="A189" s="6" t="s">
        <v>234</v>
      </c>
      <c r="B189" s="6">
        <v>7466200</v>
      </c>
      <c r="C189" s="6">
        <v>7602100</v>
      </c>
      <c r="D189" s="6">
        <v>11645000</v>
      </c>
      <c r="E189" s="6">
        <v>11775000</v>
      </c>
      <c r="F189" s="6">
        <v>4321800</v>
      </c>
      <c r="G189" s="6">
        <v>7792200</v>
      </c>
      <c r="H189" s="12">
        <f t="shared" si="12"/>
        <v>1.118225961739713</v>
      </c>
      <c r="I189" s="10">
        <f t="shared" si="13"/>
        <v>0.73095698837597234</v>
      </c>
      <c r="J189">
        <f t="shared" si="14"/>
        <v>0.29817566904881165</v>
      </c>
      <c r="K189">
        <f t="shared" si="15"/>
        <v>0.93761145296998616</v>
      </c>
      <c r="L189">
        <f t="shared" si="16"/>
        <v>0.95467788521913854</v>
      </c>
      <c r="M189">
        <f t="shared" si="17"/>
        <v>1.4623885470300138</v>
      </c>
    </row>
    <row r="190" spans="1:13" x14ac:dyDescent="0.25">
      <c r="A190" s="6" t="s">
        <v>57</v>
      </c>
      <c r="B190" s="6">
        <v>12954000</v>
      </c>
      <c r="C190" s="6">
        <v>13935000</v>
      </c>
      <c r="D190" s="6">
        <v>6659800</v>
      </c>
      <c r="E190" s="6">
        <v>11620000</v>
      </c>
      <c r="F190" s="6">
        <v>12435000</v>
      </c>
      <c r="G190" s="6">
        <v>11986000</v>
      </c>
      <c r="H190" s="12">
        <f t="shared" si="12"/>
        <v>0.93085097527815552</v>
      </c>
      <c r="I190" s="10">
        <f t="shared" si="13"/>
        <v>0.73528733407375013</v>
      </c>
      <c r="J190">
        <f t="shared" si="14"/>
        <v>0.32860398969278592</v>
      </c>
      <c r="K190">
        <f t="shared" si="15"/>
        <v>1.078271968036403</v>
      </c>
      <c r="L190">
        <f t="shared" si="16"/>
        <v>1.1599289697844122</v>
      </c>
      <c r="M190">
        <f t="shared" si="17"/>
        <v>0.55435198801365115</v>
      </c>
    </row>
    <row r="191" spans="1:13" x14ac:dyDescent="0.25">
      <c r="A191" s="6" t="s">
        <v>235</v>
      </c>
      <c r="B191" s="6">
        <v>4881500</v>
      </c>
      <c r="C191" s="6">
        <v>3123100</v>
      </c>
      <c r="D191" s="6">
        <v>5529700</v>
      </c>
      <c r="E191" s="6">
        <v>7648200</v>
      </c>
      <c r="F191" s="6">
        <v>1768400</v>
      </c>
      <c r="G191" s="6">
        <v>6181800</v>
      </c>
      <c r="H191" s="12">
        <f t="shared" si="12"/>
        <v>0.86767232536670413</v>
      </c>
      <c r="I191" s="10">
        <f t="shared" si="13"/>
        <v>0.73658598574004108</v>
      </c>
      <c r="J191">
        <f t="shared" si="14"/>
        <v>0.23949535693552787</v>
      </c>
      <c r="K191">
        <f t="shared" si="15"/>
        <v>0.93884629192737712</v>
      </c>
      <c r="L191">
        <f t="shared" si="16"/>
        <v>0.60065775977023284</v>
      </c>
      <c r="M191">
        <f t="shared" si="17"/>
        <v>1.0635129244025028</v>
      </c>
    </row>
    <row r="192" spans="1:13" x14ac:dyDescent="0.25">
      <c r="A192" s="6" t="s">
        <v>111</v>
      </c>
      <c r="B192" s="6">
        <v>2228400</v>
      </c>
      <c r="C192" s="6"/>
      <c r="D192" s="6">
        <v>9049800</v>
      </c>
      <c r="E192" s="6"/>
      <c r="F192" s="6">
        <v>5195200</v>
      </c>
      <c r="G192" s="6">
        <v>9075900</v>
      </c>
      <c r="H192" s="12">
        <f t="shared" si="12"/>
        <v>0.79028245895551152</v>
      </c>
      <c r="I192" s="10">
        <f t="shared" si="13"/>
        <v>0.73963963476294659</v>
      </c>
      <c r="J192">
        <f t="shared" si="14"/>
        <v>0.66079775676452002</v>
      </c>
      <c r="K192">
        <f t="shared" si="15"/>
        <v>0.31229547827427456</v>
      </c>
      <c r="L192">
        <f t="shared" si="16"/>
        <v>0</v>
      </c>
      <c r="M192">
        <f t="shared" si="17"/>
        <v>1.2682694396367484</v>
      </c>
    </row>
    <row r="193" spans="1:13" x14ac:dyDescent="0.25">
      <c r="A193" s="6" t="s">
        <v>162</v>
      </c>
      <c r="B193" s="6">
        <v>16587000</v>
      </c>
      <c r="C193" s="6">
        <v>18293000</v>
      </c>
      <c r="D193" s="6"/>
      <c r="E193" s="6">
        <v>7163500</v>
      </c>
      <c r="F193" s="6">
        <v>13091000</v>
      </c>
      <c r="G193" s="6">
        <v>24771000</v>
      </c>
      <c r="H193" s="12">
        <f t="shared" si="12"/>
        <v>1.1620081953559649</v>
      </c>
      <c r="I193" s="10">
        <f t="shared" si="13"/>
        <v>0.74102061890318938</v>
      </c>
      <c r="J193">
        <f t="shared" si="14"/>
        <v>0.67328882206820972</v>
      </c>
      <c r="K193">
        <f t="shared" si="15"/>
        <v>1.105173734883566</v>
      </c>
      <c r="L193">
        <f t="shared" si="16"/>
        <v>1.2188426558283638</v>
      </c>
      <c r="M193">
        <f t="shared" si="17"/>
        <v>0</v>
      </c>
    </row>
    <row r="194" spans="1:13" x14ac:dyDescent="0.25">
      <c r="A194" s="6" t="s">
        <v>122</v>
      </c>
      <c r="B194" s="6">
        <v>10803000</v>
      </c>
      <c r="C194" s="6">
        <v>7093800</v>
      </c>
      <c r="D194" s="6">
        <v>5045700</v>
      </c>
      <c r="E194" s="6">
        <v>5878500</v>
      </c>
      <c r="F194" s="6">
        <v>6788200</v>
      </c>
      <c r="G194" s="6">
        <v>8399600</v>
      </c>
      <c r="H194" s="12">
        <f t="shared" ref="H194:H237" si="18">AVERAGE(B194:D194)/AVERAGE(E194:G194)</f>
        <v>1.0890616767063983</v>
      </c>
      <c r="I194" s="10">
        <f t="shared" ref="I194:I237" si="19">TTEST(B194:D194,E194:G194,2,2)</f>
        <v>0.75091690459347971</v>
      </c>
      <c r="J194">
        <f t="shared" si="14"/>
        <v>0.41559009372755817</v>
      </c>
      <c r="K194">
        <f t="shared" si="15"/>
        <v>1.5384286751826377</v>
      </c>
      <c r="L194">
        <f t="shared" si="16"/>
        <v>1.0102106207544752</v>
      </c>
      <c r="M194">
        <f t="shared" si="17"/>
        <v>0.71854573418208223</v>
      </c>
    </row>
    <row r="195" spans="1:13" x14ac:dyDescent="0.25">
      <c r="A195" s="6" t="s">
        <v>232</v>
      </c>
      <c r="B195" s="6">
        <v>836200</v>
      </c>
      <c r="C195" s="6">
        <v>884410</v>
      </c>
      <c r="D195" s="6"/>
      <c r="E195" s="6"/>
      <c r="F195" s="6">
        <v>645910</v>
      </c>
      <c r="G195" s="6">
        <v>1302400</v>
      </c>
      <c r="H195" s="12">
        <f t="shared" si="18"/>
        <v>0.88312948144802417</v>
      </c>
      <c r="I195" s="10">
        <f t="shared" si="19"/>
        <v>0.76240661760629169</v>
      </c>
      <c r="J195">
        <f t="shared" ref="J195:J237" si="20">STDEV(K195:M195)</f>
        <v>0.51047512349958735</v>
      </c>
      <c r="K195">
        <f t="shared" ref="K195:K237" si="21">B195/AVERAGE(E195:G195)</f>
        <v>0.858384959272395</v>
      </c>
      <c r="L195">
        <f t="shared" ref="L195:L237" si="22">C195/AVERAGE(E195:G195)</f>
        <v>0.90787400362365334</v>
      </c>
      <c r="M195">
        <f t="shared" ref="M195:M237" si="23">D195/AVERAGE(E195:G195)</f>
        <v>0</v>
      </c>
    </row>
    <row r="196" spans="1:13" x14ac:dyDescent="0.25">
      <c r="A196" s="6" t="s">
        <v>192</v>
      </c>
      <c r="B196" s="6">
        <v>2521700</v>
      </c>
      <c r="C196" s="6">
        <v>5881200</v>
      </c>
      <c r="D196" s="6">
        <v>4230400</v>
      </c>
      <c r="E196" s="6">
        <v>4817700</v>
      </c>
      <c r="F196" s="6">
        <v>3187500</v>
      </c>
      <c r="G196" s="6">
        <v>5797800</v>
      </c>
      <c r="H196" s="12">
        <f t="shared" si="18"/>
        <v>0.91525755270593345</v>
      </c>
      <c r="I196" s="10">
        <f t="shared" si="19"/>
        <v>0.76763938834155032</v>
      </c>
      <c r="J196">
        <f t="shared" si="20"/>
        <v>0.365101750794527</v>
      </c>
      <c r="K196">
        <f t="shared" si="21"/>
        <v>0.54807650510758532</v>
      </c>
      <c r="L196">
        <f t="shared" si="22"/>
        <v>1.2782438600304282</v>
      </c>
      <c r="M196">
        <f t="shared" si="23"/>
        <v>0.91945229297978703</v>
      </c>
    </row>
    <row r="197" spans="1:13" x14ac:dyDescent="0.25">
      <c r="A197" s="6" t="s">
        <v>43</v>
      </c>
      <c r="B197" s="6">
        <v>45747000</v>
      </c>
      <c r="C197" s="6">
        <v>44039000</v>
      </c>
      <c r="D197" s="6">
        <v>33072000</v>
      </c>
      <c r="E197" s="6">
        <v>60980000</v>
      </c>
      <c r="F197" s="6">
        <v>35291000</v>
      </c>
      <c r="G197" s="6">
        <v>35436000</v>
      </c>
      <c r="H197" s="12">
        <f t="shared" si="18"/>
        <v>0.93281298640163379</v>
      </c>
      <c r="I197" s="10">
        <f t="shared" si="19"/>
        <v>0.7697639582080551</v>
      </c>
      <c r="J197">
        <f t="shared" si="20"/>
        <v>0.15666777455737374</v>
      </c>
      <c r="K197">
        <f t="shared" si="21"/>
        <v>1.0420175085606687</v>
      </c>
      <c r="L197">
        <f t="shared" si="22"/>
        <v>1.0031129704571511</v>
      </c>
      <c r="M197">
        <f t="shared" si="23"/>
        <v>0.75330848018708185</v>
      </c>
    </row>
    <row r="198" spans="1:13" x14ac:dyDescent="0.25">
      <c r="A198" s="6" t="s">
        <v>190</v>
      </c>
      <c r="B198" s="6">
        <v>1077500</v>
      </c>
      <c r="C198" s="6">
        <v>1350400</v>
      </c>
      <c r="D198" s="6">
        <v>1097100</v>
      </c>
      <c r="E198" s="6">
        <v>1804500</v>
      </c>
      <c r="F198" s="6"/>
      <c r="G198" s="6">
        <v>774260</v>
      </c>
      <c r="H198" s="12">
        <f t="shared" si="18"/>
        <v>0.91129069785478289</v>
      </c>
      <c r="I198" s="10">
        <f t="shared" si="19"/>
        <v>0.79370393942909456</v>
      </c>
      <c r="J198">
        <f t="shared" si="20"/>
        <v>0.11805414602748608</v>
      </c>
      <c r="K198">
        <f t="shared" si="21"/>
        <v>0.83567295909662009</v>
      </c>
      <c r="L198">
        <f t="shared" si="22"/>
        <v>1.0473250709643394</v>
      </c>
      <c r="M198">
        <f t="shared" si="23"/>
        <v>0.85087406350338923</v>
      </c>
    </row>
    <row r="199" spans="1:13" x14ac:dyDescent="0.25">
      <c r="A199" s="6" t="s">
        <v>204</v>
      </c>
      <c r="B199" s="6">
        <v>10909000</v>
      </c>
      <c r="C199" s="6">
        <v>4744500</v>
      </c>
      <c r="D199" s="6">
        <v>5422100</v>
      </c>
      <c r="E199" s="6">
        <v>9730600</v>
      </c>
      <c r="F199" s="6">
        <v>3594000</v>
      </c>
      <c r="G199" s="6">
        <v>5559400</v>
      </c>
      <c r="H199" s="12">
        <f t="shared" si="18"/>
        <v>1.1160559203558567</v>
      </c>
      <c r="I199" s="10">
        <f t="shared" si="19"/>
        <v>0.79729281838947408</v>
      </c>
      <c r="J199">
        <f t="shared" si="20"/>
        <v>0.53704034292407632</v>
      </c>
      <c r="K199">
        <f t="shared" si="21"/>
        <v>1.7330544376191483</v>
      </c>
      <c r="L199">
        <f t="shared" si="22"/>
        <v>0.75373331921203135</v>
      </c>
      <c r="M199">
        <f t="shared" si="23"/>
        <v>0.86138000423639061</v>
      </c>
    </row>
    <row r="200" spans="1:13" x14ac:dyDescent="0.25">
      <c r="A200" s="6" t="s">
        <v>62</v>
      </c>
      <c r="B200" s="6">
        <v>1411200</v>
      </c>
      <c r="C200" s="6">
        <v>2191400</v>
      </c>
      <c r="D200" s="6">
        <v>709400</v>
      </c>
      <c r="E200" s="6">
        <v>1791100</v>
      </c>
      <c r="F200" s="6">
        <v>1433700</v>
      </c>
      <c r="G200" s="6">
        <v>1445100</v>
      </c>
      <c r="H200" s="12">
        <f t="shared" si="18"/>
        <v>0.92336024326002697</v>
      </c>
      <c r="I200" s="10">
        <f t="shared" si="19"/>
        <v>0.80136453670241403</v>
      </c>
      <c r="J200">
        <f t="shared" si="20"/>
        <v>0.47624930456674258</v>
      </c>
      <c r="K200">
        <f t="shared" si="21"/>
        <v>0.90657187520075377</v>
      </c>
      <c r="L200">
        <f t="shared" si="22"/>
        <v>1.4077817512152295</v>
      </c>
      <c r="M200">
        <f t="shared" si="23"/>
        <v>0.45572710336409777</v>
      </c>
    </row>
    <row r="201" spans="1:13" x14ac:dyDescent="0.25">
      <c r="A201" s="6" t="s">
        <v>73</v>
      </c>
      <c r="B201" s="6">
        <v>3939800</v>
      </c>
      <c r="C201" s="6">
        <v>2109600</v>
      </c>
      <c r="D201" s="6">
        <v>2532200</v>
      </c>
      <c r="E201" s="6">
        <v>2653900</v>
      </c>
      <c r="F201" s="6"/>
      <c r="G201" s="6">
        <v>2686100</v>
      </c>
      <c r="H201" s="12">
        <f t="shared" si="18"/>
        <v>1.0713607990012486</v>
      </c>
      <c r="I201" s="10">
        <f t="shared" si="19"/>
        <v>0.80696441094488647</v>
      </c>
      <c r="J201">
        <f t="shared" si="20"/>
        <v>0.35889845931973929</v>
      </c>
      <c r="K201">
        <f t="shared" si="21"/>
        <v>1.4755805243445692</v>
      </c>
      <c r="L201">
        <f t="shared" si="22"/>
        <v>0.7901123595505618</v>
      </c>
      <c r="M201">
        <f t="shared" si="23"/>
        <v>0.94838951310861419</v>
      </c>
    </row>
    <row r="202" spans="1:13" x14ac:dyDescent="0.25">
      <c r="A202" s="6" t="s">
        <v>64</v>
      </c>
      <c r="B202" s="6">
        <v>1236900</v>
      </c>
      <c r="C202" s="6">
        <v>2458700</v>
      </c>
      <c r="D202" s="6"/>
      <c r="E202" s="6"/>
      <c r="F202" s="6">
        <v>1680400</v>
      </c>
      <c r="G202" s="6">
        <v>2343300</v>
      </c>
      <c r="H202" s="12">
        <f t="shared" si="18"/>
        <v>0.91845813554688471</v>
      </c>
      <c r="I202" s="10">
        <f t="shared" si="19"/>
        <v>0.83537513272531982</v>
      </c>
      <c r="J202">
        <f t="shared" si="20"/>
        <v>0.61105834330372621</v>
      </c>
      <c r="K202">
        <f t="shared" si="21"/>
        <v>0.61480726694336063</v>
      </c>
      <c r="L202">
        <f t="shared" si="22"/>
        <v>1.2221090041504088</v>
      </c>
      <c r="M202">
        <f t="shared" si="23"/>
        <v>0</v>
      </c>
    </row>
    <row r="203" spans="1:13" x14ac:dyDescent="0.25">
      <c r="A203" s="6" t="s">
        <v>199</v>
      </c>
      <c r="B203" s="6">
        <v>39165000</v>
      </c>
      <c r="C203" s="6">
        <v>38807000</v>
      </c>
      <c r="D203" s="6">
        <v>26704000</v>
      </c>
      <c r="E203" s="6">
        <v>25241000</v>
      </c>
      <c r="F203" s="6">
        <v>32108000</v>
      </c>
      <c r="G203" s="6">
        <v>42973000</v>
      </c>
      <c r="H203" s="12">
        <f t="shared" si="18"/>
        <v>1.0434002511911644</v>
      </c>
      <c r="I203" s="10">
        <f t="shared" si="19"/>
        <v>0.83645399024657763</v>
      </c>
      <c r="J203">
        <f t="shared" si="20"/>
        <v>0.21211523634715737</v>
      </c>
      <c r="K203">
        <f t="shared" si="21"/>
        <v>1.171178804250314</v>
      </c>
      <c r="L203">
        <f t="shared" si="22"/>
        <v>1.1604732760511154</v>
      </c>
      <c r="M203">
        <f t="shared" si="23"/>
        <v>0.79854867327206391</v>
      </c>
    </row>
    <row r="204" spans="1:13" x14ac:dyDescent="0.25">
      <c r="A204" s="11" t="s">
        <v>248</v>
      </c>
      <c r="B204" s="6">
        <v>1613200</v>
      </c>
      <c r="C204" s="6">
        <v>1407500</v>
      </c>
      <c r="D204" s="6"/>
      <c r="E204" s="6">
        <v>1576400</v>
      </c>
      <c r="F204" s="6"/>
      <c r="G204" s="6">
        <v>1378700</v>
      </c>
      <c r="H204" s="12">
        <f t="shared" si="18"/>
        <v>1.0221989103583635</v>
      </c>
      <c r="I204" s="10">
        <f t="shared" si="19"/>
        <v>0.83952144029590337</v>
      </c>
      <c r="J204">
        <f t="shared" si="20"/>
        <v>0.59425769692987396</v>
      </c>
      <c r="K204">
        <f t="shared" si="21"/>
        <v>1.0918073838448783</v>
      </c>
      <c r="L204">
        <f t="shared" si="22"/>
        <v>0.95259043687184863</v>
      </c>
      <c r="M204">
        <f t="shared" si="23"/>
        <v>0</v>
      </c>
    </row>
    <row r="205" spans="1:13" x14ac:dyDescent="0.25">
      <c r="A205" s="6" t="s">
        <v>98</v>
      </c>
      <c r="B205" s="6">
        <v>960640</v>
      </c>
      <c r="C205" s="6">
        <v>1471000</v>
      </c>
      <c r="D205" s="6"/>
      <c r="E205" s="6">
        <v>1603900</v>
      </c>
      <c r="F205" s="6">
        <v>355760</v>
      </c>
      <c r="G205" s="6">
        <v>1348300</v>
      </c>
      <c r="H205" s="12">
        <f t="shared" si="18"/>
        <v>1.1026312289144973</v>
      </c>
      <c r="I205" s="10">
        <f t="shared" si="19"/>
        <v>0.84372931877505541</v>
      </c>
      <c r="J205">
        <f t="shared" si="20"/>
        <v>0.67736407490401773</v>
      </c>
      <c r="K205">
        <f t="shared" si="21"/>
        <v>0.87120763249857924</v>
      </c>
      <c r="L205">
        <f t="shared" si="22"/>
        <v>1.3340548253304152</v>
      </c>
      <c r="M205">
        <f t="shared" si="23"/>
        <v>0</v>
      </c>
    </row>
    <row r="206" spans="1:13" x14ac:dyDescent="0.25">
      <c r="A206" s="6" t="s">
        <v>97</v>
      </c>
      <c r="B206" s="6">
        <v>808560</v>
      </c>
      <c r="C206" s="6">
        <v>2008300</v>
      </c>
      <c r="D206" s="6">
        <v>1029900</v>
      </c>
      <c r="E206" s="6">
        <v>1578900</v>
      </c>
      <c r="F206" s="6">
        <v>1397700</v>
      </c>
      <c r="G206" s="6">
        <v>1116100</v>
      </c>
      <c r="H206" s="12">
        <f t="shared" si="18"/>
        <v>0.93990764043296604</v>
      </c>
      <c r="I206" s="10">
        <f t="shared" si="19"/>
        <v>0.84472870373088971</v>
      </c>
      <c r="J206">
        <f t="shared" si="20"/>
        <v>0.46798448133848292</v>
      </c>
      <c r="K206">
        <f t="shared" si="21"/>
        <v>0.59268453588095882</v>
      </c>
      <c r="L206">
        <f t="shared" si="22"/>
        <v>1.4721088767806094</v>
      </c>
      <c r="M206">
        <f t="shared" si="23"/>
        <v>0.75492950863732988</v>
      </c>
    </row>
    <row r="207" spans="1:13" x14ac:dyDescent="0.25">
      <c r="A207" s="6" t="s">
        <v>35</v>
      </c>
      <c r="B207" s="6">
        <v>1206800</v>
      </c>
      <c r="C207" s="6">
        <v>1534100</v>
      </c>
      <c r="D207" s="6"/>
      <c r="E207" s="6">
        <v>1703100</v>
      </c>
      <c r="F207" s="6">
        <v>430330</v>
      </c>
      <c r="G207" s="6">
        <v>1636000</v>
      </c>
      <c r="H207" s="12">
        <f t="shared" si="18"/>
        <v>1.0907086747863735</v>
      </c>
      <c r="I207" s="10">
        <f t="shared" si="19"/>
        <v>0.8484598476241445</v>
      </c>
      <c r="J207">
        <f t="shared" si="20"/>
        <v>0.64304919862953758</v>
      </c>
      <c r="K207">
        <f t="shared" si="21"/>
        <v>0.96046351835688681</v>
      </c>
      <c r="L207">
        <f t="shared" si="22"/>
        <v>1.2209538312158601</v>
      </c>
      <c r="M207">
        <f t="shared" si="23"/>
        <v>0</v>
      </c>
    </row>
    <row r="208" spans="1:13" x14ac:dyDescent="0.25">
      <c r="A208" s="6" t="s">
        <v>48</v>
      </c>
      <c r="B208" s="6">
        <v>18105000</v>
      </c>
      <c r="C208" s="6">
        <v>18803000</v>
      </c>
      <c r="D208" s="6">
        <v>9539300</v>
      </c>
      <c r="E208" s="6">
        <v>16084000</v>
      </c>
      <c r="F208" s="6">
        <v>10527000</v>
      </c>
      <c r="G208" s="6">
        <v>17626000</v>
      </c>
      <c r="H208" s="12">
        <f t="shared" si="18"/>
        <v>1.0499649614576034</v>
      </c>
      <c r="I208" s="10">
        <f t="shared" si="19"/>
        <v>0.8509538067021305</v>
      </c>
      <c r="J208">
        <f t="shared" si="20"/>
        <v>0.34984673419650697</v>
      </c>
      <c r="K208">
        <f t="shared" si="21"/>
        <v>1.227818342111807</v>
      </c>
      <c r="L208">
        <f t="shared" si="22"/>
        <v>1.2751542826141014</v>
      </c>
      <c r="M208">
        <f t="shared" si="23"/>
        <v>0.64692225964690198</v>
      </c>
    </row>
    <row r="209" spans="1:13" x14ac:dyDescent="0.25">
      <c r="A209" s="6" t="s">
        <v>158</v>
      </c>
      <c r="B209" s="6">
        <v>7358500</v>
      </c>
      <c r="C209" s="6">
        <v>5045700</v>
      </c>
      <c r="D209" s="6">
        <v>6244300</v>
      </c>
      <c r="E209" s="6">
        <v>1952900</v>
      </c>
      <c r="F209" s="6">
        <v>8512000</v>
      </c>
      <c r="G209" s="6">
        <v>6964100</v>
      </c>
      <c r="H209" s="12">
        <f t="shared" si="18"/>
        <v>1.0699695909116989</v>
      </c>
      <c r="I209" s="10">
        <f t="shared" si="19"/>
        <v>0.85520279375888186</v>
      </c>
      <c r="J209">
        <f t="shared" si="20"/>
        <v>0.19909173834703692</v>
      </c>
      <c r="K209">
        <f t="shared" si="21"/>
        <v>1.266595903379425</v>
      </c>
      <c r="L209">
        <f t="shared" si="22"/>
        <v>0.86850077457111707</v>
      </c>
      <c r="M209">
        <f t="shared" si="23"/>
        <v>1.0748120947845545</v>
      </c>
    </row>
    <row r="210" spans="1:13" s="9" customFormat="1" x14ac:dyDescent="0.25">
      <c r="A210" s="6" t="s">
        <v>266</v>
      </c>
      <c r="B210" s="6">
        <v>3601700</v>
      </c>
      <c r="C210" s="6"/>
      <c r="D210" s="6">
        <v>2353100</v>
      </c>
      <c r="E210" s="6">
        <v>4348300</v>
      </c>
      <c r="F210" s="6"/>
      <c r="G210" s="6">
        <v>2102800</v>
      </c>
      <c r="H210" s="12">
        <f t="shared" si="18"/>
        <v>0.92306738385701659</v>
      </c>
      <c r="I210" s="10">
        <f t="shared" si="19"/>
        <v>0.86466766679250628</v>
      </c>
      <c r="J210">
        <f t="shared" si="20"/>
        <v>0.56699098452089602</v>
      </c>
      <c r="K210">
        <f t="shared" si="21"/>
        <v>1.1166157709537907</v>
      </c>
      <c r="L210">
        <f t="shared" si="22"/>
        <v>0</v>
      </c>
      <c r="M210">
        <f t="shared" si="23"/>
        <v>0.72951899676024246</v>
      </c>
    </row>
    <row r="211" spans="1:13" x14ac:dyDescent="0.25">
      <c r="A211" s="6" t="s">
        <v>164</v>
      </c>
      <c r="B211" s="6">
        <v>3672900</v>
      </c>
      <c r="C211" s="6">
        <v>7113000</v>
      </c>
      <c r="D211" s="6">
        <v>2923800</v>
      </c>
      <c r="E211" s="6">
        <v>6214500</v>
      </c>
      <c r="F211" s="6">
        <v>373470</v>
      </c>
      <c r="G211" s="6">
        <v>5913200</v>
      </c>
      <c r="H211" s="12">
        <f t="shared" si="18"/>
        <v>1.0966733513743114</v>
      </c>
      <c r="I211" s="10">
        <f t="shared" si="19"/>
        <v>0.86921422879641241</v>
      </c>
      <c r="J211">
        <f t="shared" si="20"/>
        <v>0.53611250079428907</v>
      </c>
      <c r="K211">
        <f t="shared" si="21"/>
        <v>0.88141349969642846</v>
      </c>
      <c r="L211">
        <f t="shared" si="22"/>
        <v>1.7069602285226104</v>
      </c>
      <c r="M211">
        <f t="shared" si="23"/>
        <v>0.70164632590389542</v>
      </c>
    </row>
    <row r="212" spans="1:13" x14ac:dyDescent="0.25">
      <c r="A212" s="11" t="s">
        <v>251</v>
      </c>
      <c r="B212" s="6">
        <v>1746400</v>
      </c>
      <c r="C212" s="6">
        <v>902280</v>
      </c>
      <c r="D212" s="6"/>
      <c r="E212" s="6">
        <v>1089300</v>
      </c>
      <c r="F212" s="6">
        <v>530880</v>
      </c>
      <c r="G212" s="6">
        <v>2012900</v>
      </c>
      <c r="H212" s="12">
        <f t="shared" si="18"/>
        <v>1.0935679918966827</v>
      </c>
      <c r="I212" s="10">
        <f t="shared" si="19"/>
        <v>0.87083814284369088</v>
      </c>
      <c r="J212">
        <f t="shared" si="20"/>
        <v>0.72117436937374546</v>
      </c>
      <c r="K212">
        <f t="shared" si="21"/>
        <v>1.4420822002268048</v>
      </c>
      <c r="L212">
        <f t="shared" si="22"/>
        <v>0.7450537835665606</v>
      </c>
      <c r="M212">
        <f t="shared" si="23"/>
        <v>0</v>
      </c>
    </row>
    <row r="213" spans="1:13" x14ac:dyDescent="0.25">
      <c r="A213" s="6" t="s">
        <v>211</v>
      </c>
      <c r="B213" s="6">
        <v>2434000</v>
      </c>
      <c r="C213" s="6"/>
      <c r="D213" s="6">
        <v>1082900</v>
      </c>
      <c r="E213" s="6">
        <v>2498700</v>
      </c>
      <c r="F213" s="6"/>
      <c r="G213" s="6">
        <v>1345300</v>
      </c>
      <c r="H213" s="12">
        <f t="shared" si="18"/>
        <v>0.91490634755463063</v>
      </c>
      <c r="I213" s="10">
        <f t="shared" si="19"/>
        <v>0.870889848739823</v>
      </c>
      <c r="J213">
        <f t="shared" si="20"/>
        <v>0.6344746291124489</v>
      </c>
      <c r="K213">
        <f t="shared" si="21"/>
        <v>1.2663891779396461</v>
      </c>
      <c r="L213">
        <f t="shared" si="22"/>
        <v>0</v>
      </c>
      <c r="M213">
        <f t="shared" si="23"/>
        <v>0.56342351716961503</v>
      </c>
    </row>
    <row r="214" spans="1:13" x14ac:dyDescent="0.25">
      <c r="A214" s="6" t="s">
        <v>40</v>
      </c>
      <c r="B214" s="6">
        <v>219450000</v>
      </c>
      <c r="C214" s="6">
        <v>174020000</v>
      </c>
      <c r="D214" s="6">
        <v>57906000</v>
      </c>
      <c r="E214" s="6">
        <v>204250000</v>
      </c>
      <c r="F214" s="6">
        <v>120660000</v>
      </c>
      <c r="G214" s="6">
        <v>153920000</v>
      </c>
      <c r="H214" s="12">
        <f t="shared" si="18"/>
        <v>0.94266441116889077</v>
      </c>
      <c r="I214" s="10">
        <f t="shared" si="19"/>
        <v>0.87339219916256328</v>
      </c>
      <c r="J214">
        <f t="shared" si="20"/>
        <v>0.52195647567694603</v>
      </c>
      <c r="K214">
        <f t="shared" si="21"/>
        <v>1.3749138525155065</v>
      </c>
      <c r="L214">
        <f t="shared" si="22"/>
        <v>1.0902825637491385</v>
      </c>
      <c r="M214">
        <f t="shared" si="23"/>
        <v>0.36279681724202745</v>
      </c>
    </row>
    <row r="215" spans="1:13" x14ac:dyDescent="0.25">
      <c r="A215" s="6" t="s">
        <v>145</v>
      </c>
      <c r="B215" s="6">
        <v>11957000</v>
      </c>
      <c r="C215" s="6">
        <v>10131000</v>
      </c>
      <c r="D215" s="6">
        <v>15136000</v>
      </c>
      <c r="E215" s="6">
        <v>11927000</v>
      </c>
      <c r="F215" s="6">
        <v>9866800</v>
      </c>
      <c r="G215" s="6">
        <v>14453000</v>
      </c>
      <c r="H215" s="12">
        <f t="shared" si="18"/>
        <v>1.0269596212631185</v>
      </c>
      <c r="I215" s="10">
        <f t="shared" si="19"/>
        <v>0.87694557457082167</v>
      </c>
      <c r="J215">
        <f t="shared" si="20"/>
        <v>0.20962923188749558</v>
      </c>
      <c r="K215">
        <f t="shared" si="21"/>
        <v>0.98963218822075338</v>
      </c>
      <c r="L215">
        <f t="shared" si="22"/>
        <v>0.83850160565898235</v>
      </c>
      <c r="M215">
        <f t="shared" si="23"/>
        <v>1.2527450699096196</v>
      </c>
    </row>
    <row r="216" spans="1:13" x14ac:dyDescent="0.25">
      <c r="A216" s="6" t="s">
        <v>188</v>
      </c>
      <c r="B216" s="6">
        <v>3416700</v>
      </c>
      <c r="C216" s="6">
        <v>1713500</v>
      </c>
      <c r="D216" s="6">
        <v>1478100</v>
      </c>
      <c r="E216" s="6">
        <v>1937300</v>
      </c>
      <c r="F216" s="6">
        <v>2909200</v>
      </c>
      <c r="G216" s="6">
        <v>2098000</v>
      </c>
      <c r="H216" s="12">
        <f t="shared" si="18"/>
        <v>0.95158758729930149</v>
      </c>
      <c r="I216" s="10">
        <f t="shared" si="19"/>
        <v>0.87723531372968555</v>
      </c>
      <c r="J216">
        <f t="shared" si="20"/>
        <v>0.45699413330793182</v>
      </c>
      <c r="K216">
        <f t="shared" si="21"/>
        <v>1.4760025919792641</v>
      </c>
      <c r="L216">
        <f t="shared" si="22"/>
        <v>0.74022607819137443</v>
      </c>
      <c r="M216">
        <f t="shared" si="23"/>
        <v>0.63853409172726616</v>
      </c>
    </row>
    <row r="217" spans="1:13" x14ac:dyDescent="0.25">
      <c r="A217" s="6" t="s">
        <v>181</v>
      </c>
      <c r="B217" s="6">
        <v>5120700</v>
      </c>
      <c r="C217" s="6">
        <v>3726700</v>
      </c>
      <c r="D217" s="6"/>
      <c r="E217" s="6">
        <v>2466900</v>
      </c>
      <c r="F217" s="6">
        <v>2815900</v>
      </c>
      <c r="G217" s="6">
        <v>7034900</v>
      </c>
      <c r="H217" s="12">
        <f t="shared" si="18"/>
        <v>1.0774008134635524</v>
      </c>
      <c r="I217" s="10">
        <f t="shared" si="19"/>
        <v>0.88179972141703389</v>
      </c>
      <c r="J217">
        <f t="shared" si="20"/>
        <v>0.64478511242218406</v>
      </c>
      <c r="K217">
        <f t="shared" si="21"/>
        <v>1.2471565308458559</v>
      </c>
      <c r="L217">
        <f t="shared" si="22"/>
        <v>0.90764509608124888</v>
      </c>
      <c r="M217">
        <f t="shared" si="23"/>
        <v>0</v>
      </c>
    </row>
    <row r="218" spans="1:13" x14ac:dyDescent="0.25">
      <c r="A218" s="6" t="s">
        <v>83</v>
      </c>
      <c r="B218" s="6">
        <v>5054700</v>
      </c>
      <c r="C218" s="6">
        <v>9116700</v>
      </c>
      <c r="D218" s="6"/>
      <c r="E218" s="6">
        <v>2489200</v>
      </c>
      <c r="F218" s="6">
        <v>12177000</v>
      </c>
      <c r="G218" s="6">
        <v>8499300</v>
      </c>
      <c r="H218" s="12">
        <f t="shared" si="18"/>
        <v>0.91761887289287958</v>
      </c>
      <c r="I218" s="10">
        <f t="shared" si="19"/>
        <v>0.88220216913155181</v>
      </c>
      <c r="J218">
        <f t="shared" si="20"/>
        <v>0.5914850382076372</v>
      </c>
      <c r="K218">
        <f t="shared" si="21"/>
        <v>0.65459843301461229</v>
      </c>
      <c r="L218">
        <f t="shared" si="22"/>
        <v>1.1806393127711468</v>
      </c>
      <c r="M218">
        <f t="shared" si="23"/>
        <v>0</v>
      </c>
    </row>
    <row r="219" spans="1:13" x14ac:dyDescent="0.25">
      <c r="A219" s="6" t="s">
        <v>65</v>
      </c>
      <c r="B219" s="6">
        <v>943050</v>
      </c>
      <c r="C219" s="6">
        <v>562250</v>
      </c>
      <c r="D219" s="6"/>
      <c r="E219" s="6">
        <v>778410</v>
      </c>
      <c r="F219" s="6">
        <v>672870</v>
      </c>
      <c r="G219" s="6">
        <v>884810</v>
      </c>
      <c r="H219" s="12">
        <f t="shared" si="18"/>
        <v>0.96655094623922888</v>
      </c>
      <c r="I219" s="10">
        <f t="shared" si="19"/>
        <v>0.88277941124524539</v>
      </c>
      <c r="J219">
        <f t="shared" si="20"/>
        <v>0.60925577720950286</v>
      </c>
      <c r="K219">
        <f t="shared" si="21"/>
        <v>1.2110620738070881</v>
      </c>
      <c r="L219">
        <f t="shared" si="22"/>
        <v>0.72203981867136968</v>
      </c>
      <c r="M219">
        <f t="shared" si="23"/>
        <v>0</v>
      </c>
    </row>
    <row r="220" spans="1:13" x14ac:dyDescent="0.25">
      <c r="A220" s="6" t="s">
        <v>19</v>
      </c>
      <c r="B220" s="6">
        <v>2303400</v>
      </c>
      <c r="C220" s="6">
        <v>3169700</v>
      </c>
      <c r="D220" s="6"/>
      <c r="E220" s="6"/>
      <c r="F220" s="6">
        <v>2635200</v>
      </c>
      <c r="G220" s="6">
        <v>2697700</v>
      </c>
      <c r="H220" s="12">
        <f t="shared" si="18"/>
        <v>1.0262896360329277</v>
      </c>
      <c r="I220" s="10">
        <f t="shared" si="19"/>
        <v>0.88659644503171442</v>
      </c>
      <c r="J220">
        <f t="shared" si="20"/>
        <v>0.61439265774764196</v>
      </c>
      <c r="K220">
        <f t="shared" si="21"/>
        <v>0.86384518742147798</v>
      </c>
      <c r="L220">
        <f t="shared" si="22"/>
        <v>1.1887340846443775</v>
      </c>
      <c r="M220">
        <f t="shared" si="23"/>
        <v>0</v>
      </c>
    </row>
    <row r="221" spans="1:13" x14ac:dyDescent="0.25">
      <c r="A221" s="6" t="s">
        <v>112</v>
      </c>
      <c r="B221" s="6">
        <v>10114000</v>
      </c>
      <c r="C221" s="6">
        <v>48477000</v>
      </c>
      <c r="D221" s="6">
        <v>28447000</v>
      </c>
      <c r="E221" s="6">
        <v>32150000</v>
      </c>
      <c r="F221" s="6">
        <v>18105000</v>
      </c>
      <c r="G221" s="6">
        <v>42607000</v>
      </c>
      <c r="H221" s="12">
        <f t="shared" si="18"/>
        <v>0.93728328056686272</v>
      </c>
      <c r="I221" s="10">
        <f t="shared" si="19"/>
        <v>0.88983658981192248</v>
      </c>
      <c r="J221">
        <f t="shared" si="20"/>
        <v>0.61987964700253162</v>
      </c>
      <c r="K221">
        <f t="shared" si="21"/>
        <v>0.3267429088324611</v>
      </c>
      <c r="L221">
        <f t="shared" si="22"/>
        <v>1.5660980810234542</v>
      </c>
      <c r="M221">
        <f t="shared" si="23"/>
        <v>0.91900885184467274</v>
      </c>
    </row>
    <row r="222" spans="1:13" x14ac:dyDescent="0.25">
      <c r="A222" s="6" t="s">
        <v>95</v>
      </c>
      <c r="B222" s="6">
        <v>4719400</v>
      </c>
      <c r="C222" s="6">
        <v>3776800</v>
      </c>
      <c r="D222" s="6">
        <v>8284900</v>
      </c>
      <c r="E222" s="6">
        <v>7690700</v>
      </c>
      <c r="F222" s="6">
        <v>4255500</v>
      </c>
      <c r="G222" s="6">
        <v>4054900</v>
      </c>
      <c r="H222" s="12">
        <f t="shared" si="18"/>
        <v>1.048746648667904</v>
      </c>
      <c r="I222" s="10">
        <f t="shared" si="19"/>
        <v>0.89273875207973763</v>
      </c>
      <c r="J222">
        <f t="shared" si="20"/>
        <v>0.4458111452681488</v>
      </c>
      <c r="K222">
        <f t="shared" si="21"/>
        <v>0.88482666816656352</v>
      </c>
      <c r="L222">
        <f t="shared" si="22"/>
        <v>0.70810131803438514</v>
      </c>
      <c r="M222">
        <f t="shared" si="23"/>
        <v>1.5533119598027636</v>
      </c>
    </row>
    <row r="223" spans="1:13" x14ac:dyDescent="0.25">
      <c r="A223" s="6" t="s">
        <v>85</v>
      </c>
      <c r="B223" s="6">
        <v>880270</v>
      </c>
      <c r="C223" s="6">
        <v>853210</v>
      </c>
      <c r="D223" s="6"/>
      <c r="E223" s="6"/>
      <c r="F223" s="6">
        <v>161460</v>
      </c>
      <c r="G223" s="6">
        <v>1390800</v>
      </c>
      <c r="H223" s="12">
        <f t="shared" si="18"/>
        <v>1.1167459059693607</v>
      </c>
      <c r="I223" s="10">
        <f t="shared" si="19"/>
        <v>0.89635020834941648</v>
      </c>
      <c r="J223">
        <f t="shared" si="20"/>
        <v>0.64498917562002755</v>
      </c>
      <c r="K223">
        <f t="shared" si="21"/>
        <v>1.1341785525620709</v>
      </c>
      <c r="L223">
        <f t="shared" si="22"/>
        <v>1.0993132593766508</v>
      </c>
      <c r="M223">
        <f t="shared" si="23"/>
        <v>0</v>
      </c>
    </row>
    <row r="224" spans="1:13" x14ac:dyDescent="0.25">
      <c r="A224" s="6" t="s">
        <v>46</v>
      </c>
      <c r="B224" s="6">
        <v>15076000</v>
      </c>
      <c r="C224" s="6">
        <v>8347300</v>
      </c>
      <c r="D224" s="6">
        <v>9995600</v>
      </c>
      <c r="E224" s="6">
        <v>14046000</v>
      </c>
      <c r="F224" s="6">
        <v>6766400</v>
      </c>
      <c r="G224" s="6">
        <v>11610000</v>
      </c>
      <c r="H224" s="12">
        <f t="shared" si="18"/>
        <v>1.0307349240031585</v>
      </c>
      <c r="I224" s="10">
        <f t="shared" si="19"/>
        <v>0.91565119358149671</v>
      </c>
      <c r="J224">
        <f t="shared" si="20"/>
        <v>0.32451649300210794</v>
      </c>
      <c r="K224">
        <f t="shared" si="21"/>
        <v>1.3949615080931703</v>
      </c>
      <c r="L224">
        <f t="shared" si="22"/>
        <v>0.7723641679826293</v>
      </c>
      <c r="M224">
        <f t="shared" si="23"/>
        <v>0.92487909593367557</v>
      </c>
    </row>
    <row r="225" spans="1:13" x14ac:dyDescent="0.25">
      <c r="A225" s="6" t="s">
        <v>180</v>
      </c>
      <c r="B225" s="6">
        <v>18798000</v>
      </c>
      <c r="C225" s="6">
        <v>11032000</v>
      </c>
      <c r="D225" s="6">
        <v>8653200</v>
      </c>
      <c r="E225" s="6">
        <v>23066000</v>
      </c>
      <c r="F225" s="6">
        <v>1315600</v>
      </c>
      <c r="G225" s="6">
        <v>12268000</v>
      </c>
      <c r="H225" s="12">
        <f t="shared" si="18"/>
        <v>1.0500305596786867</v>
      </c>
      <c r="I225" s="10">
        <f t="shared" si="19"/>
        <v>0.9344890641359811</v>
      </c>
      <c r="J225">
        <f t="shared" si="20"/>
        <v>0.4342839164310992</v>
      </c>
      <c r="K225">
        <f t="shared" si="21"/>
        <v>1.5387343927355277</v>
      </c>
      <c r="L225">
        <f t="shared" si="22"/>
        <v>0.90303850519514528</v>
      </c>
      <c r="M225">
        <f t="shared" si="23"/>
        <v>0.70831878110538715</v>
      </c>
    </row>
    <row r="226" spans="1:13" x14ac:dyDescent="0.25">
      <c r="A226" s="6" t="s">
        <v>119</v>
      </c>
      <c r="B226" s="6">
        <v>21539000</v>
      </c>
      <c r="C226" s="6">
        <v>23102000</v>
      </c>
      <c r="D226" s="6">
        <v>26013000</v>
      </c>
      <c r="E226" s="6">
        <v>17033000</v>
      </c>
      <c r="F226" s="6">
        <v>31402000</v>
      </c>
      <c r="G226" s="6">
        <v>21225000</v>
      </c>
      <c r="H226" s="12">
        <f t="shared" si="18"/>
        <v>1.0142693080677576</v>
      </c>
      <c r="I226" s="10">
        <f t="shared" si="19"/>
        <v>0.94438498843697771</v>
      </c>
      <c r="J226">
        <f t="shared" si="20"/>
        <v>9.7786106284876065E-2</v>
      </c>
      <c r="K226">
        <f t="shared" si="21"/>
        <v>0.9276055124892334</v>
      </c>
      <c r="L226">
        <f t="shared" si="22"/>
        <v>0.99491817398794147</v>
      </c>
      <c r="M226">
        <f t="shared" si="23"/>
        <v>1.1202842377260982</v>
      </c>
    </row>
    <row r="227" spans="1:13" x14ac:dyDescent="0.25">
      <c r="A227" s="6" t="s">
        <v>44</v>
      </c>
      <c r="B227" s="6">
        <v>7146100</v>
      </c>
      <c r="C227" s="6">
        <v>12509000</v>
      </c>
      <c r="D227" s="6">
        <v>7769800</v>
      </c>
      <c r="E227" s="6">
        <v>10310000</v>
      </c>
      <c r="F227" s="6">
        <v>4240700</v>
      </c>
      <c r="G227" s="6">
        <v>13566000</v>
      </c>
      <c r="H227" s="12">
        <f t="shared" si="18"/>
        <v>0.97539540557746818</v>
      </c>
      <c r="I227" s="10">
        <f t="shared" si="19"/>
        <v>0.94625664428530021</v>
      </c>
      <c r="J227">
        <f t="shared" si="20"/>
        <v>0.31292986427652597</v>
      </c>
      <c r="K227">
        <f t="shared" si="21"/>
        <v>0.76247568171229196</v>
      </c>
      <c r="L227">
        <f t="shared" si="22"/>
        <v>1.3346872143601489</v>
      </c>
      <c r="M227">
        <f t="shared" si="23"/>
        <v>0.82902332065996365</v>
      </c>
    </row>
    <row r="228" spans="1:13" x14ac:dyDescent="0.25">
      <c r="A228" s="6" t="s">
        <v>113</v>
      </c>
      <c r="B228" s="6">
        <v>22162000</v>
      </c>
      <c r="C228" s="6">
        <v>18784000</v>
      </c>
      <c r="D228" s="6">
        <v>11890000</v>
      </c>
      <c r="E228" s="6">
        <v>20431000</v>
      </c>
      <c r="F228" s="6">
        <v>16661000</v>
      </c>
      <c r="G228" s="6">
        <v>15024000</v>
      </c>
      <c r="H228" s="12">
        <f t="shared" si="18"/>
        <v>1.0138153350218744</v>
      </c>
      <c r="I228" s="10">
        <f t="shared" si="19"/>
        <v>0.94742798330813449</v>
      </c>
      <c r="J228">
        <f t="shared" si="20"/>
        <v>0.30136601209238151</v>
      </c>
      <c r="K228">
        <f t="shared" si="21"/>
        <v>1.2757310614782409</v>
      </c>
      <c r="L228">
        <f t="shared" si="22"/>
        <v>1.0812802210453603</v>
      </c>
      <c r="M228">
        <f t="shared" si="23"/>
        <v>0.68443472254202165</v>
      </c>
    </row>
    <row r="229" spans="1:13" x14ac:dyDescent="0.25">
      <c r="A229" s="6" t="s">
        <v>157</v>
      </c>
      <c r="B229" s="6">
        <v>8736600</v>
      </c>
      <c r="C229" s="6">
        <v>8672600</v>
      </c>
      <c r="D229" s="6">
        <v>3780000</v>
      </c>
      <c r="E229" s="6">
        <v>4239500</v>
      </c>
      <c r="F229" s="6">
        <v>7121900</v>
      </c>
      <c r="G229" s="6">
        <v>9446700</v>
      </c>
      <c r="H229" s="12">
        <f t="shared" si="18"/>
        <v>1.01831498310754</v>
      </c>
      <c r="I229" s="10">
        <f t="shared" si="19"/>
        <v>0.9572629447481058</v>
      </c>
      <c r="J229">
        <f t="shared" si="20"/>
        <v>0.40994601249341389</v>
      </c>
      <c r="K229">
        <f t="shared" si="21"/>
        <v>1.2595960227026977</v>
      </c>
      <c r="L229">
        <f t="shared" si="22"/>
        <v>1.2503688467471803</v>
      </c>
      <c r="M229">
        <f t="shared" si="23"/>
        <v>0.54498007987274188</v>
      </c>
    </row>
    <row r="230" spans="1:13" x14ac:dyDescent="0.25">
      <c r="A230" s="6" t="s">
        <v>109</v>
      </c>
      <c r="B230" s="6">
        <v>23952000</v>
      </c>
      <c r="C230" s="6">
        <v>15431000</v>
      </c>
      <c r="D230" s="6">
        <v>5600600</v>
      </c>
      <c r="E230" s="6">
        <v>13906000</v>
      </c>
      <c r="F230" s="6">
        <v>550490</v>
      </c>
      <c r="G230" s="6">
        <v>32252000</v>
      </c>
      <c r="H230" s="12">
        <f t="shared" si="18"/>
        <v>0.96307116757574485</v>
      </c>
      <c r="I230" s="10">
        <f t="shared" si="19"/>
        <v>0.95937833049092469</v>
      </c>
      <c r="J230">
        <f t="shared" si="20"/>
        <v>0.58983810040014806</v>
      </c>
      <c r="K230">
        <f t="shared" si="21"/>
        <v>1.5383926990574948</v>
      </c>
      <c r="L230">
        <f t="shared" si="22"/>
        <v>0.99110461502823155</v>
      </c>
      <c r="M230">
        <f t="shared" si="23"/>
        <v>0.35971618864150823</v>
      </c>
    </row>
    <row r="231" spans="1:13" x14ac:dyDescent="0.25">
      <c r="A231" s="11" t="s">
        <v>58</v>
      </c>
      <c r="B231" s="6">
        <v>17976000</v>
      </c>
      <c r="C231" s="6">
        <v>14449000</v>
      </c>
      <c r="D231" s="6"/>
      <c r="E231" s="6">
        <v>18999000</v>
      </c>
      <c r="F231" s="6">
        <v>16202000</v>
      </c>
      <c r="G231" s="6">
        <v>13095000</v>
      </c>
      <c r="H231" s="12">
        <f t="shared" si="18"/>
        <v>1.0070709789630612</v>
      </c>
      <c r="I231" s="10">
        <f t="shared" si="19"/>
        <v>0.96737643237872151</v>
      </c>
      <c r="J231">
        <f t="shared" si="20"/>
        <v>0.59166181686751351</v>
      </c>
      <c r="K231">
        <f t="shared" si="21"/>
        <v>1.116614212357131</v>
      </c>
      <c r="L231">
        <f t="shared" si="22"/>
        <v>0.89752774556899129</v>
      </c>
      <c r="M231">
        <f t="shared" si="23"/>
        <v>0</v>
      </c>
    </row>
    <row r="232" spans="1:13" x14ac:dyDescent="0.25">
      <c r="A232" s="6" t="s">
        <v>178</v>
      </c>
      <c r="B232" s="6">
        <v>3107400</v>
      </c>
      <c r="C232" s="6">
        <v>2589600</v>
      </c>
      <c r="D232" s="6">
        <v>2052900</v>
      </c>
      <c r="E232" s="6">
        <v>3038900</v>
      </c>
      <c r="F232" s="6"/>
      <c r="G232" s="6">
        <v>2165300</v>
      </c>
      <c r="H232" s="12">
        <f t="shared" si="18"/>
        <v>0.99277506629260981</v>
      </c>
      <c r="I232" s="10">
        <f t="shared" si="19"/>
        <v>0.97292857078936257</v>
      </c>
      <c r="J232">
        <f t="shared" si="20"/>
        <v>0.2026356513058076</v>
      </c>
      <c r="K232">
        <f t="shared" si="21"/>
        <v>1.194189308635333</v>
      </c>
      <c r="L232">
        <f t="shared" si="22"/>
        <v>0.99519618769455442</v>
      </c>
      <c r="M232">
        <f t="shared" si="23"/>
        <v>0.7889397025479421</v>
      </c>
    </row>
    <row r="233" spans="1:13" x14ac:dyDescent="0.25">
      <c r="A233" s="6" t="s">
        <v>176</v>
      </c>
      <c r="B233" s="6">
        <v>11500000</v>
      </c>
      <c r="C233" s="6"/>
      <c r="D233" s="6">
        <v>6529300</v>
      </c>
      <c r="E233" s="6">
        <v>13641000</v>
      </c>
      <c r="F233" s="6">
        <v>4655800</v>
      </c>
      <c r="G233" s="6">
        <v>9099900</v>
      </c>
      <c r="H233" s="12">
        <f t="shared" si="18"/>
        <v>0.98712436169319651</v>
      </c>
      <c r="I233" s="10">
        <f t="shared" si="19"/>
        <v>0.97741823933248906</v>
      </c>
      <c r="J233">
        <f t="shared" si="20"/>
        <v>0.63156251828165955</v>
      </c>
      <c r="K233">
        <f t="shared" si="21"/>
        <v>1.2592757521891322</v>
      </c>
      <c r="L233">
        <f t="shared" si="22"/>
        <v>0</v>
      </c>
      <c r="M233">
        <f t="shared" si="23"/>
        <v>0.71497297119726089</v>
      </c>
    </row>
    <row r="234" spans="1:13" x14ac:dyDescent="0.25">
      <c r="A234" s="6" t="s">
        <v>37</v>
      </c>
      <c r="B234" s="6">
        <v>7975100</v>
      </c>
      <c r="C234" s="6">
        <v>6478200</v>
      </c>
      <c r="D234" s="6">
        <v>4177700</v>
      </c>
      <c r="E234" s="6">
        <v>8512600</v>
      </c>
      <c r="F234" s="6">
        <v>2243900</v>
      </c>
      <c r="G234" s="6">
        <v>8079400</v>
      </c>
      <c r="H234" s="12">
        <f t="shared" si="18"/>
        <v>0.98912183649307972</v>
      </c>
      <c r="I234" s="10">
        <f t="shared" si="19"/>
        <v>0.97776391080130176</v>
      </c>
      <c r="J234">
        <f t="shared" si="20"/>
        <v>0.3046552948335492</v>
      </c>
      <c r="K234">
        <f t="shared" si="21"/>
        <v>1.2701968050371897</v>
      </c>
      <c r="L234">
        <f t="shared" si="22"/>
        <v>1.031785048763266</v>
      </c>
      <c r="M234">
        <f t="shared" si="23"/>
        <v>0.66538365567878366</v>
      </c>
    </row>
    <row r="235" spans="1:13" x14ac:dyDescent="0.25">
      <c r="A235" s="6" t="s">
        <v>198</v>
      </c>
      <c r="B235" s="6">
        <v>2133600</v>
      </c>
      <c r="C235" s="6">
        <v>1658000</v>
      </c>
      <c r="D235" s="6">
        <v>732370</v>
      </c>
      <c r="E235" s="6"/>
      <c r="F235" s="6">
        <v>1450700</v>
      </c>
      <c r="G235" s="6">
        <v>1544000</v>
      </c>
      <c r="H235" s="12">
        <f t="shared" si="18"/>
        <v>1.0071058870671519</v>
      </c>
      <c r="I235" s="10">
        <f t="shared" si="19"/>
        <v>0.98530600200800911</v>
      </c>
      <c r="J235">
        <f t="shared" si="20"/>
        <v>0.47587925801470399</v>
      </c>
      <c r="K235">
        <f t="shared" si="21"/>
        <v>1.4249173539920525</v>
      </c>
      <c r="L235">
        <f t="shared" si="22"/>
        <v>1.1072895448625906</v>
      </c>
      <c r="M235">
        <f t="shared" si="23"/>
        <v>0.48911076234681272</v>
      </c>
    </row>
    <row r="236" spans="1:13" x14ac:dyDescent="0.25">
      <c r="A236" s="6" t="s">
        <v>67</v>
      </c>
      <c r="B236" s="6">
        <v>577340</v>
      </c>
      <c r="C236" s="6">
        <v>586330</v>
      </c>
      <c r="D236" s="6">
        <v>987420</v>
      </c>
      <c r="E236" s="6"/>
      <c r="F236" s="6">
        <v>456750</v>
      </c>
      <c r="G236" s="6">
        <v>981400</v>
      </c>
      <c r="H236" s="12">
        <f t="shared" si="18"/>
        <v>0.99715606856030314</v>
      </c>
      <c r="I236" s="10">
        <f t="shared" si="19"/>
        <v>0.99426484599809295</v>
      </c>
      <c r="J236">
        <f t="shared" si="20"/>
        <v>0.32570698152058958</v>
      </c>
      <c r="K236">
        <f t="shared" si="21"/>
        <v>0.80289260508291904</v>
      </c>
      <c r="L236">
        <f t="shared" si="22"/>
        <v>0.81539477801341997</v>
      </c>
      <c r="M236">
        <f t="shared" si="23"/>
        <v>1.3731808225845705</v>
      </c>
    </row>
    <row r="237" spans="1:13" x14ac:dyDescent="0.25">
      <c r="A237" s="6" t="s">
        <v>213</v>
      </c>
      <c r="B237" s="6">
        <v>39147000</v>
      </c>
      <c r="C237" s="6">
        <v>39300000</v>
      </c>
      <c r="D237" s="6">
        <v>34172000</v>
      </c>
      <c r="E237" s="6">
        <v>57657000</v>
      </c>
      <c r="F237" s="6">
        <v>19035000</v>
      </c>
      <c r="G237" s="6">
        <v>35891000</v>
      </c>
      <c r="H237" s="12">
        <f t="shared" si="18"/>
        <v>1.0003197640851638</v>
      </c>
      <c r="I237" s="10">
        <f t="shared" si="19"/>
        <v>0.99920391966736122</v>
      </c>
      <c r="J237">
        <f t="shared" si="20"/>
        <v>7.774232391261432E-2</v>
      </c>
      <c r="K237">
        <f t="shared" si="21"/>
        <v>1.0431503868257197</v>
      </c>
      <c r="L237">
        <f t="shared" si="22"/>
        <v>1.0472273789115587</v>
      </c>
      <c r="M237">
        <f t="shared" si="23"/>
        <v>0.91058152651821334</v>
      </c>
    </row>
  </sheetData>
  <autoFilter ref="A1:I237" xr:uid="{00000000-0009-0000-0000-000001000000}">
    <sortState xmlns:xlrd2="http://schemas.microsoft.com/office/spreadsheetml/2017/richdata2" ref="A2:I237">
      <sortCondition sortBy="cellColor" ref="A1:A237" dxfId="1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8"/>
  <sheetViews>
    <sheetView tabSelected="1" workbookViewId="0">
      <selection activeCell="K3" sqref="K3"/>
    </sheetView>
  </sheetViews>
  <sheetFormatPr defaultRowHeight="14" x14ac:dyDescent="0.25"/>
  <cols>
    <col min="1" max="1" width="28.08984375" style="2" customWidth="1"/>
    <col min="2" max="2" width="10.08984375" style="1" customWidth="1"/>
    <col min="3" max="3" width="11.08984375" style="1" customWidth="1"/>
    <col min="4" max="4" width="11.36328125" style="1" customWidth="1"/>
    <col min="5" max="5" width="12.08984375" style="1" customWidth="1"/>
    <col min="6" max="6" width="12.36328125" style="1" customWidth="1"/>
    <col min="7" max="7" width="11.6328125" style="1" customWidth="1"/>
    <col min="8" max="8" width="8.90625" style="8" customWidth="1"/>
  </cols>
  <sheetData>
    <row r="1" spans="1:13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7</v>
      </c>
      <c r="F1" s="6" t="s">
        <v>8</v>
      </c>
      <c r="G1" s="6" t="s">
        <v>268</v>
      </c>
      <c r="H1" s="7" t="s">
        <v>269</v>
      </c>
      <c r="I1" s="6" t="s">
        <v>270</v>
      </c>
      <c r="J1" s="6" t="s">
        <v>279</v>
      </c>
      <c r="K1" s="6" t="s">
        <v>280</v>
      </c>
      <c r="L1" s="6" t="s">
        <v>281</v>
      </c>
      <c r="M1" s="6" t="s">
        <v>282</v>
      </c>
    </row>
    <row r="2" spans="1:13" x14ac:dyDescent="0.25">
      <c r="A2" s="4" t="s">
        <v>275</v>
      </c>
      <c r="B2" s="4">
        <v>11904000</v>
      </c>
      <c r="C2" s="4">
        <v>12924000</v>
      </c>
      <c r="D2" s="4">
        <v>9378300</v>
      </c>
      <c r="E2" s="4">
        <v>4329900</v>
      </c>
      <c r="F2" s="4">
        <v>7012200</v>
      </c>
      <c r="G2" s="4">
        <v>5463100</v>
      </c>
      <c r="H2" s="4">
        <f t="shared" ref="H2:H65" si="0">AVERAGE(B2:D2)/AVERAGE(E2:G2)</f>
        <v>2.0354592626091925</v>
      </c>
      <c r="I2" s="4">
        <f t="shared" ref="I2:I65" si="1">TTEST(B2:D2,E2:G2,2,2)</f>
        <v>1.1429347705465481E-2</v>
      </c>
      <c r="J2">
        <f>STDEV(K2:M2)</f>
        <v>0.32585558334381454</v>
      </c>
      <c r="K2">
        <f>B2/AVERAGE(E2:G2)</f>
        <v>2.1250565301216291</v>
      </c>
      <c r="L2">
        <f>C2/AVERAGE(E2:G2)</f>
        <v>2.3071430271582605</v>
      </c>
      <c r="M2">
        <f>D2/AVERAGE(E2:G2)</f>
        <v>1.6741782305476878</v>
      </c>
    </row>
    <row r="3" spans="1:13" ht="16" customHeight="1" x14ac:dyDescent="0.25">
      <c r="A3" s="4" t="s">
        <v>161</v>
      </c>
      <c r="B3" s="4"/>
      <c r="C3" s="4">
        <v>953980000</v>
      </c>
      <c r="D3" s="4">
        <v>924460000</v>
      </c>
      <c r="E3" s="4">
        <v>763680000</v>
      </c>
      <c r="F3" s="4">
        <v>640700000</v>
      </c>
      <c r="G3" s="4">
        <v>697000000</v>
      </c>
      <c r="H3" s="4">
        <f>AVERAGE(C3:D3)/AVERAGE(E3:G3)</f>
        <v>1.3408617194415098</v>
      </c>
      <c r="I3" s="4">
        <f t="shared" si="1"/>
        <v>1.4897605451601592E-2</v>
      </c>
      <c r="J3">
        <f t="shared" ref="J3:J66" si="2">STDEV(K3:M3)</f>
        <v>2.9800120179063593E-2</v>
      </c>
      <c r="L3">
        <f t="shared" ref="L3:L66" si="3">C3/AVERAGE(E3:G3)</f>
        <v>1.3619335865002997</v>
      </c>
      <c r="M3">
        <f t="shared" ref="M3:M66" si="4">D3/AVERAGE(E3:G3)</f>
        <v>1.3197898523827198</v>
      </c>
    </row>
    <row r="4" spans="1:13" x14ac:dyDescent="0.25">
      <c r="A4" s="6" t="s">
        <v>194</v>
      </c>
      <c r="B4" s="6">
        <v>4919300</v>
      </c>
      <c r="C4" s="6">
        <v>3450300</v>
      </c>
      <c r="D4" s="6">
        <v>4150100</v>
      </c>
      <c r="E4" s="6">
        <v>29308000</v>
      </c>
      <c r="F4" s="6">
        <v>25474000</v>
      </c>
      <c r="G4" s="6">
        <v>23303000</v>
      </c>
      <c r="H4" s="7">
        <f t="shared" si="0"/>
        <v>0.16033425113658195</v>
      </c>
      <c r="I4" s="6">
        <f t="shared" si="1"/>
        <v>2.675062495028352E-4</v>
      </c>
      <c r="J4">
        <f t="shared" si="2"/>
        <v>2.8229743408402161E-2</v>
      </c>
      <c r="K4">
        <f t="shared" ref="K3:K66" si="5">B4/AVERAGE(E4:G4)</f>
        <v>0.18899788691810207</v>
      </c>
      <c r="L4">
        <f t="shared" si="3"/>
        <v>0.13255939040788883</v>
      </c>
      <c r="M4">
        <f t="shared" si="4"/>
        <v>0.15944547608375489</v>
      </c>
    </row>
    <row r="5" spans="1:13" x14ac:dyDescent="0.25">
      <c r="A5" s="6" t="s">
        <v>273</v>
      </c>
      <c r="B5" s="6">
        <v>19902000</v>
      </c>
      <c r="C5" s="6">
        <v>18611000</v>
      </c>
      <c r="D5" s="6">
        <v>21708000</v>
      </c>
      <c r="E5" s="6">
        <v>40134000</v>
      </c>
      <c r="F5" s="6"/>
      <c r="G5" s="6">
        <v>42384000</v>
      </c>
      <c r="H5" s="7">
        <f t="shared" si="0"/>
        <v>0.48652819182885354</v>
      </c>
      <c r="I5" s="6">
        <f t="shared" si="1"/>
        <v>6.6854049630436882E-4</v>
      </c>
      <c r="J5">
        <f t="shared" si="2"/>
        <v>3.7703779556425981E-2</v>
      </c>
      <c r="K5">
        <f t="shared" si="5"/>
        <v>0.48236748345815461</v>
      </c>
      <c r="L5">
        <f t="shared" si="3"/>
        <v>0.45107734070142275</v>
      </c>
      <c r="M5">
        <f t="shared" si="4"/>
        <v>0.52613975132698321</v>
      </c>
    </row>
    <row r="6" spans="1:13" x14ac:dyDescent="0.25">
      <c r="A6" s="6" t="s">
        <v>103</v>
      </c>
      <c r="B6" s="6"/>
      <c r="C6" s="6">
        <v>33286000</v>
      </c>
      <c r="D6" s="6">
        <v>34074000</v>
      </c>
      <c r="E6" s="6">
        <v>12779000</v>
      </c>
      <c r="F6" s="6">
        <v>7739400</v>
      </c>
      <c r="G6" s="6">
        <v>7894400</v>
      </c>
      <c r="H6" s="7">
        <f t="shared" si="0"/>
        <v>3.5561437098772384</v>
      </c>
      <c r="I6" s="6">
        <f t="shared" si="1"/>
        <v>1.5147843137431681E-3</v>
      </c>
      <c r="J6">
        <f t="shared" si="2"/>
        <v>5.8832653970217842E-2</v>
      </c>
      <c r="L6">
        <f t="shared" si="3"/>
        <v>3.5145427412996955</v>
      </c>
      <c r="M6">
        <f t="shared" si="4"/>
        <v>3.5977446784547809</v>
      </c>
    </row>
    <row r="7" spans="1:13" x14ac:dyDescent="0.25">
      <c r="A7" s="6" t="s">
        <v>153</v>
      </c>
      <c r="B7" s="6">
        <v>8867600</v>
      </c>
      <c r="C7" s="6">
        <v>10497000</v>
      </c>
      <c r="D7" s="6"/>
      <c r="E7" s="6">
        <v>42144000</v>
      </c>
      <c r="F7" s="6"/>
      <c r="G7" s="6">
        <v>39894000</v>
      </c>
      <c r="H7" s="7">
        <f t="shared" si="0"/>
        <v>0.23604427216655696</v>
      </c>
      <c r="I7" s="6">
        <f t="shared" si="1"/>
        <v>1.9589771759030835E-3</v>
      </c>
      <c r="J7">
        <f t="shared" si="2"/>
        <v>2.8088441679840107E-2</v>
      </c>
      <c r="K7">
        <f t="shared" si="5"/>
        <v>0.21618274458177916</v>
      </c>
      <c r="L7">
        <f t="shared" si="3"/>
        <v>0.25590579975133476</v>
      </c>
    </row>
    <row r="8" spans="1:13" x14ac:dyDescent="0.25">
      <c r="A8" s="6" t="s">
        <v>213</v>
      </c>
      <c r="B8" s="6">
        <v>16614000</v>
      </c>
      <c r="C8" s="6">
        <v>10236000</v>
      </c>
      <c r="D8" s="6">
        <v>12670000</v>
      </c>
      <c r="E8" s="6">
        <v>44629000</v>
      </c>
      <c r="F8" s="6"/>
      <c r="G8" s="6">
        <v>40351000</v>
      </c>
      <c r="H8" s="7">
        <f t="shared" si="0"/>
        <v>0.31003373342747315</v>
      </c>
      <c r="I8" s="6">
        <f t="shared" si="1"/>
        <v>2.0213289016158343E-3</v>
      </c>
      <c r="J8">
        <f t="shared" si="2"/>
        <v>7.5750843530024897E-2</v>
      </c>
      <c r="K8">
        <f t="shared" si="5"/>
        <v>0.39100964932925392</v>
      </c>
      <c r="L8">
        <f t="shared" si="3"/>
        <v>0.24090374205695458</v>
      </c>
      <c r="M8">
        <f t="shared" si="4"/>
        <v>0.29818780889621088</v>
      </c>
    </row>
    <row r="9" spans="1:13" x14ac:dyDescent="0.25">
      <c r="A9" s="6" t="s">
        <v>72</v>
      </c>
      <c r="B9" s="6">
        <v>29592000</v>
      </c>
      <c r="C9" s="6"/>
      <c r="D9" s="6">
        <v>32475000</v>
      </c>
      <c r="E9" s="6">
        <v>7137500</v>
      </c>
      <c r="F9" s="6"/>
      <c r="G9" s="6">
        <v>7810700</v>
      </c>
      <c r="H9" s="7">
        <f t="shared" si="0"/>
        <v>4.1521387190430952</v>
      </c>
      <c r="I9" s="6">
        <f t="shared" si="1"/>
        <v>3.9245997578483604E-3</v>
      </c>
      <c r="J9">
        <f t="shared" si="2"/>
        <v>0.27275375632662313</v>
      </c>
      <c r="K9">
        <f t="shared" si="5"/>
        <v>3.959272688350437</v>
      </c>
      <c r="M9">
        <f t="shared" si="4"/>
        <v>4.3450047497357538</v>
      </c>
    </row>
    <row r="10" spans="1:13" x14ac:dyDescent="0.25">
      <c r="A10" s="6" t="s">
        <v>30</v>
      </c>
      <c r="B10" s="6"/>
      <c r="C10" s="6">
        <v>72195000</v>
      </c>
      <c r="D10" s="6">
        <v>79232000</v>
      </c>
      <c r="E10" s="6"/>
      <c r="F10" s="6">
        <v>9919400</v>
      </c>
      <c r="G10" s="6">
        <v>15306000</v>
      </c>
      <c r="H10" s="7">
        <f t="shared" si="0"/>
        <v>6.0029573366527389</v>
      </c>
      <c r="I10" s="6">
        <f t="shared" si="1"/>
        <v>4.8947979095943324E-3</v>
      </c>
      <c r="J10">
        <f t="shared" si="2"/>
        <v>0.39451587837732938</v>
      </c>
      <c r="L10">
        <f t="shared" si="3"/>
        <v>5.723992483766362</v>
      </c>
      <c r="M10">
        <f t="shared" si="4"/>
        <v>6.2819221895391157</v>
      </c>
    </row>
    <row r="11" spans="1:13" x14ac:dyDescent="0.25">
      <c r="A11" s="6" t="s">
        <v>171</v>
      </c>
      <c r="B11" s="6"/>
      <c r="C11" s="6">
        <v>16873000</v>
      </c>
      <c r="D11" s="6">
        <v>17271000</v>
      </c>
      <c r="E11" s="6"/>
      <c r="F11" s="6">
        <v>9374700</v>
      </c>
      <c r="G11" s="6">
        <v>8132600</v>
      </c>
      <c r="H11" s="7">
        <f t="shared" si="0"/>
        <v>1.950272172179605</v>
      </c>
      <c r="I11" s="6">
        <f t="shared" si="1"/>
        <v>6.0903677340580758E-3</v>
      </c>
      <c r="J11">
        <f t="shared" si="2"/>
        <v>3.2149845939950239E-2</v>
      </c>
      <c r="L11">
        <f t="shared" si="3"/>
        <v>1.9275387981013634</v>
      </c>
      <c r="M11">
        <f t="shared" si="4"/>
        <v>1.9730055462578466</v>
      </c>
    </row>
    <row r="12" spans="1:13" s="15" customFormat="1" x14ac:dyDescent="0.25">
      <c r="A12" s="6" t="s">
        <v>189</v>
      </c>
      <c r="B12" s="6"/>
      <c r="C12" s="6">
        <v>25616000</v>
      </c>
      <c r="D12" s="6">
        <v>26092000</v>
      </c>
      <c r="E12" s="6">
        <v>15082000</v>
      </c>
      <c r="F12" s="6">
        <v>9470100</v>
      </c>
      <c r="G12" s="6">
        <v>11355000</v>
      </c>
      <c r="H12" s="7">
        <f t="shared" si="0"/>
        <v>2.1600741914551715</v>
      </c>
      <c r="I12" s="6">
        <f t="shared" si="1"/>
        <v>7.3934260145885264E-3</v>
      </c>
      <c r="J12">
        <f t="shared" si="2"/>
        <v>2.8121137143751009E-2</v>
      </c>
      <c r="K12"/>
      <c r="L12">
        <f t="shared" si="3"/>
        <v>2.1401895446861485</v>
      </c>
      <c r="M12">
        <f t="shared" si="4"/>
        <v>2.179958838224195</v>
      </c>
    </row>
    <row r="13" spans="1:13" x14ac:dyDescent="0.25">
      <c r="A13" s="6" t="s">
        <v>33</v>
      </c>
      <c r="B13" s="6">
        <v>102540000</v>
      </c>
      <c r="C13" s="6"/>
      <c r="D13" s="6">
        <v>116150000</v>
      </c>
      <c r="E13" s="6">
        <v>18680000</v>
      </c>
      <c r="F13" s="6">
        <v>48548000</v>
      </c>
      <c r="G13" s="6">
        <v>23892000</v>
      </c>
      <c r="H13" s="7">
        <f t="shared" si="0"/>
        <v>3.6000329236172082</v>
      </c>
      <c r="I13" s="6">
        <f t="shared" si="1"/>
        <v>8.8157297490185464E-3</v>
      </c>
      <c r="J13">
        <f t="shared" si="2"/>
        <v>0.31684778178058315</v>
      </c>
      <c r="K13">
        <f t="shared" si="5"/>
        <v>3.3759877085162424</v>
      </c>
      <c r="M13">
        <f t="shared" si="4"/>
        <v>3.8240781387181739</v>
      </c>
    </row>
    <row r="14" spans="1:13" x14ac:dyDescent="0.25">
      <c r="A14" s="6" t="s">
        <v>214</v>
      </c>
      <c r="B14" s="6">
        <v>19843000</v>
      </c>
      <c r="C14" s="6">
        <v>19188000</v>
      </c>
      <c r="D14" s="6">
        <v>15329000</v>
      </c>
      <c r="E14" s="6">
        <v>88140000</v>
      </c>
      <c r="F14" s="6"/>
      <c r="G14" s="6">
        <v>61204000</v>
      </c>
      <c r="H14" s="7">
        <f t="shared" si="0"/>
        <v>0.2426612384829655</v>
      </c>
      <c r="I14" s="6">
        <f t="shared" si="1"/>
        <v>1.1573802284667482E-2</v>
      </c>
      <c r="J14">
        <f t="shared" si="2"/>
        <v>3.2665030750125439E-2</v>
      </c>
      <c r="K14">
        <f t="shared" si="5"/>
        <v>0.26573548317977286</v>
      </c>
      <c r="L14">
        <f t="shared" si="3"/>
        <v>0.25696378830083566</v>
      </c>
      <c r="M14">
        <f t="shared" si="4"/>
        <v>0.20528444396828799</v>
      </c>
    </row>
    <row r="15" spans="1:13" x14ac:dyDescent="0.25">
      <c r="A15" s="6" t="s">
        <v>155</v>
      </c>
      <c r="B15" s="6"/>
      <c r="C15" s="6">
        <v>26908000</v>
      </c>
      <c r="D15" s="6">
        <v>21012000</v>
      </c>
      <c r="E15" s="6">
        <v>11600000</v>
      </c>
      <c r="F15" s="6">
        <v>9835800</v>
      </c>
      <c r="G15" s="6">
        <v>7911300</v>
      </c>
      <c r="H15" s="7">
        <f t="shared" si="0"/>
        <v>2.4493050420654852</v>
      </c>
      <c r="I15" s="6">
        <f t="shared" si="1"/>
        <v>1.201405194461609E-2</v>
      </c>
      <c r="J15">
        <f t="shared" si="2"/>
        <v>0.42618537251134569</v>
      </c>
      <c r="L15">
        <f t="shared" si="3"/>
        <v>2.7506636090107714</v>
      </c>
      <c r="M15">
        <f t="shared" si="4"/>
        <v>2.1479464751201993</v>
      </c>
    </row>
    <row r="16" spans="1:13" x14ac:dyDescent="0.25">
      <c r="A16" s="6" t="s">
        <v>137</v>
      </c>
      <c r="B16" s="6">
        <v>4730300</v>
      </c>
      <c r="C16" s="6">
        <v>4221400</v>
      </c>
      <c r="D16" s="6">
        <v>4761300</v>
      </c>
      <c r="E16" s="6">
        <v>8343300</v>
      </c>
      <c r="F16" s="6">
        <v>8417700</v>
      </c>
      <c r="G16" s="6">
        <v>6255800</v>
      </c>
      <c r="H16" s="7">
        <f t="shared" si="0"/>
        <v>0.59578221125438813</v>
      </c>
      <c r="I16" s="6">
        <f t="shared" si="1"/>
        <v>1.3167057850446643E-2</v>
      </c>
      <c r="J16">
        <f t="shared" si="2"/>
        <v>3.9513614146125968E-2</v>
      </c>
      <c r="K16">
        <f t="shared" si="5"/>
        <v>0.61654530603732927</v>
      </c>
      <c r="L16">
        <f t="shared" si="3"/>
        <v>0.55021549476903819</v>
      </c>
      <c r="M16">
        <f t="shared" si="4"/>
        <v>0.6205858329567967</v>
      </c>
    </row>
    <row r="17" spans="1:13" x14ac:dyDescent="0.25">
      <c r="A17" s="6" t="s">
        <v>67</v>
      </c>
      <c r="B17" s="6">
        <v>574530</v>
      </c>
      <c r="C17" s="6">
        <v>1052700</v>
      </c>
      <c r="D17" s="6">
        <v>894280</v>
      </c>
      <c r="E17" s="6">
        <v>2116600</v>
      </c>
      <c r="F17" s="6">
        <v>1477300</v>
      </c>
      <c r="G17" s="6">
        <v>1873300</v>
      </c>
      <c r="H17" s="7">
        <f t="shared" si="0"/>
        <v>0.46120683347966052</v>
      </c>
      <c r="I17" s="6">
        <f t="shared" si="1"/>
        <v>1.3623013690307568E-2</v>
      </c>
      <c r="J17">
        <f t="shared" si="2"/>
        <v>0.13365819971491641</v>
      </c>
      <c r="K17">
        <f t="shared" si="5"/>
        <v>0.31526009657594384</v>
      </c>
      <c r="L17">
        <f t="shared" si="3"/>
        <v>0.57764486391571557</v>
      </c>
      <c r="M17">
        <f t="shared" si="4"/>
        <v>0.4907155399473222</v>
      </c>
    </row>
    <row r="18" spans="1:13" x14ac:dyDescent="0.25">
      <c r="A18" s="6" t="s">
        <v>25</v>
      </c>
      <c r="B18" s="6">
        <v>35937000</v>
      </c>
      <c r="C18" s="6">
        <v>38939000</v>
      </c>
      <c r="D18" s="6"/>
      <c r="E18" s="6">
        <v>87261000</v>
      </c>
      <c r="F18" s="6"/>
      <c r="G18" s="6">
        <v>77110000</v>
      </c>
      <c r="H18" s="7">
        <f t="shared" si="0"/>
        <v>0.45553047678726782</v>
      </c>
      <c r="I18" s="6">
        <f t="shared" si="1"/>
        <v>1.3703572249012528E-2</v>
      </c>
      <c r="J18">
        <f t="shared" si="2"/>
        <v>2.5828577512116084E-2</v>
      </c>
      <c r="K18">
        <f t="shared" si="5"/>
        <v>0.43726691448004817</v>
      </c>
      <c r="L18">
        <f t="shared" si="3"/>
        <v>0.47379403909448747</v>
      </c>
    </row>
    <row r="19" spans="1:13" x14ac:dyDescent="0.25">
      <c r="A19" s="6" t="s">
        <v>56</v>
      </c>
      <c r="B19" s="6">
        <v>251590</v>
      </c>
      <c r="C19" s="6">
        <v>329040</v>
      </c>
      <c r="D19" s="6">
        <v>387060</v>
      </c>
      <c r="E19" s="6">
        <v>695610</v>
      </c>
      <c r="F19" s="6">
        <v>598350</v>
      </c>
      <c r="G19" s="6"/>
      <c r="H19" s="7">
        <f t="shared" si="0"/>
        <v>0.49856770430822178</v>
      </c>
      <c r="I19" s="6">
        <f t="shared" si="1"/>
        <v>1.3759669342461513E-2</v>
      </c>
      <c r="J19">
        <f t="shared" si="2"/>
        <v>0.10505245108725898</v>
      </c>
      <c r="K19">
        <f t="shared" si="5"/>
        <v>0.38886828031778414</v>
      </c>
      <c r="L19">
        <f t="shared" si="3"/>
        <v>0.50857831772234074</v>
      </c>
      <c r="M19">
        <f t="shared" si="4"/>
        <v>0.59825651488454046</v>
      </c>
    </row>
    <row r="20" spans="1:13" x14ac:dyDescent="0.25">
      <c r="A20" s="6" t="s">
        <v>46</v>
      </c>
      <c r="B20" s="6">
        <v>4773900</v>
      </c>
      <c r="C20" s="6">
        <v>5083700</v>
      </c>
      <c r="D20" s="6">
        <v>5916500</v>
      </c>
      <c r="E20" s="6">
        <v>10712000</v>
      </c>
      <c r="F20" s="6"/>
      <c r="G20" s="6">
        <v>8659300</v>
      </c>
      <c r="H20" s="7">
        <f t="shared" si="0"/>
        <v>0.54286840153560501</v>
      </c>
      <c r="I20" s="6">
        <f t="shared" si="1"/>
        <v>1.5259522201599979E-2</v>
      </c>
      <c r="J20">
        <f t="shared" si="2"/>
        <v>6.1009086776952971E-2</v>
      </c>
      <c r="K20">
        <f t="shared" si="5"/>
        <v>0.49288380232612161</v>
      </c>
      <c r="L20">
        <f t="shared" si="3"/>
        <v>0.52486926535648093</v>
      </c>
      <c r="M20">
        <f t="shared" si="4"/>
        <v>0.61085213692421259</v>
      </c>
    </row>
    <row r="21" spans="1:13" x14ac:dyDescent="0.25">
      <c r="A21" s="6" t="s">
        <v>264</v>
      </c>
      <c r="B21" s="6"/>
      <c r="C21" s="6">
        <v>708740</v>
      </c>
      <c r="D21" s="6">
        <v>637460</v>
      </c>
      <c r="E21" s="6">
        <v>2659800</v>
      </c>
      <c r="F21" s="6"/>
      <c r="G21" s="6">
        <v>2208400</v>
      </c>
      <c r="H21" s="7">
        <f t="shared" si="0"/>
        <v>0.27652931268230557</v>
      </c>
      <c r="I21" s="6">
        <f t="shared" si="1"/>
        <v>1.6422482412230079E-2</v>
      </c>
      <c r="J21">
        <f t="shared" si="2"/>
        <v>2.0706861412011463E-2</v>
      </c>
      <c r="L21">
        <f t="shared" si="3"/>
        <v>0.29117127480382893</v>
      </c>
      <c r="M21">
        <f t="shared" si="4"/>
        <v>0.26188735056078222</v>
      </c>
    </row>
    <row r="22" spans="1:13" x14ac:dyDescent="0.25">
      <c r="A22" s="6" t="s">
        <v>110</v>
      </c>
      <c r="B22" s="6">
        <v>3408700</v>
      </c>
      <c r="C22" s="6">
        <v>3110500</v>
      </c>
      <c r="D22" s="6">
        <v>6688100</v>
      </c>
      <c r="E22" s="6">
        <v>12423000</v>
      </c>
      <c r="F22" s="6"/>
      <c r="G22" s="6">
        <v>11234000</v>
      </c>
      <c r="H22" s="7">
        <f t="shared" si="0"/>
        <v>0.37218864043059841</v>
      </c>
      <c r="I22" s="6">
        <f t="shared" si="1"/>
        <v>1.7129593630358073E-2</v>
      </c>
      <c r="J22">
        <f t="shared" si="2"/>
        <v>0.16781949267896973</v>
      </c>
      <c r="K22">
        <f t="shared" si="5"/>
        <v>0.28817686097138268</v>
      </c>
      <c r="L22">
        <f t="shared" si="3"/>
        <v>0.26296656380775246</v>
      </c>
      <c r="M22">
        <f t="shared" si="4"/>
        <v>0.56542249651266008</v>
      </c>
    </row>
    <row r="23" spans="1:13" x14ac:dyDescent="0.25">
      <c r="A23" s="6" t="s">
        <v>219</v>
      </c>
      <c r="B23" s="6">
        <v>2860600</v>
      </c>
      <c r="C23" s="6">
        <v>3900200</v>
      </c>
      <c r="D23" s="6">
        <v>5741800</v>
      </c>
      <c r="E23" s="6">
        <v>10391000</v>
      </c>
      <c r="F23" s="6"/>
      <c r="G23" s="6">
        <v>9202500</v>
      </c>
      <c r="H23" s="7">
        <f t="shared" si="0"/>
        <v>0.42539957979261833</v>
      </c>
      <c r="I23" s="6">
        <f t="shared" si="1"/>
        <v>1.7268955883150347E-2</v>
      </c>
      <c r="J23">
        <f t="shared" si="2"/>
        <v>0.14893560437441214</v>
      </c>
      <c r="K23">
        <f t="shared" si="5"/>
        <v>0.2919947941919514</v>
      </c>
      <c r="L23">
        <f t="shared" si="3"/>
        <v>0.39811161864904177</v>
      </c>
      <c r="M23">
        <f t="shared" si="4"/>
        <v>0.58609232653686172</v>
      </c>
    </row>
    <row r="24" spans="1:13" x14ac:dyDescent="0.25">
      <c r="A24" s="6" t="s">
        <v>31</v>
      </c>
      <c r="B24" s="6">
        <v>1310100</v>
      </c>
      <c r="C24" s="6">
        <v>1136100</v>
      </c>
      <c r="D24" s="6">
        <v>1977500</v>
      </c>
      <c r="E24" s="6">
        <v>3004600</v>
      </c>
      <c r="F24" s="6"/>
      <c r="G24" s="6">
        <v>3131500</v>
      </c>
      <c r="H24" s="7">
        <f t="shared" si="0"/>
        <v>0.48062015503875971</v>
      </c>
      <c r="I24" s="6">
        <f t="shared" si="1"/>
        <v>1.7554325141768492E-2</v>
      </c>
      <c r="J24">
        <f t="shared" si="2"/>
        <v>0.14476850581936734</v>
      </c>
      <c r="K24">
        <f t="shared" si="5"/>
        <v>0.42701390133798339</v>
      </c>
      <c r="L24">
        <f t="shared" si="3"/>
        <v>0.37030035364482328</v>
      </c>
      <c r="M24">
        <f t="shared" si="4"/>
        <v>0.64454621013347235</v>
      </c>
    </row>
    <row r="25" spans="1:13" x14ac:dyDescent="0.25">
      <c r="A25" s="6" t="s">
        <v>47</v>
      </c>
      <c r="B25" s="6"/>
      <c r="C25" s="6">
        <v>6412300</v>
      </c>
      <c r="D25" s="6">
        <v>7074200</v>
      </c>
      <c r="E25" s="6">
        <v>30013000</v>
      </c>
      <c r="F25" s="6"/>
      <c r="G25" s="6">
        <v>24166000</v>
      </c>
      <c r="H25" s="7">
        <f t="shared" si="0"/>
        <v>0.2489248601856808</v>
      </c>
      <c r="I25" s="6">
        <f t="shared" si="1"/>
        <v>2.0276820733028205E-2</v>
      </c>
      <c r="J25">
        <f t="shared" si="2"/>
        <v>1.7277320676549055E-2</v>
      </c>
      <c r="L25">
        <f t="shared" si="3"/>
        <v>0.2367079495745584</v>
      </c>
      <c r="M25">
        <f t="shared" si="4"/>
        <v>0.26114177079680317</v>
      </c>
    </row>
    <row r="26" spans="1:13" x14ac:dyDescent="0.25">
      <c r="A26" s="6" t="s">
        <v>169</v>
      </c>
      <c r="B26" s="6">
        <v>6541000</v>
      </c>
      <c r="C26" s="6">
        <v>7106400</v>
      </c>
      <c r="D26" s="6"/>
      <c r="E26" s="6">
        <v>95728000</v>
      </c>
      <c r="F26" s="6"/>
      <c r="G26" s="6">
        <v>71707000</v>
      </c>
      <c r="H26" s="7">
        <f t="shared" si="0"/>
        <v>8.1508645145877509E-2</v>
      </c>
      <c r="I26" s="6">
        <f t="shared" si="1"/>
        <v>2.35517447299756E-2</v>
      </c>
      <c r="J26">
        <f t="shared" si="2"/>
        <v>4.7755627447412363E-3</v>
      </c>
      <c r="K26">
        <f t="shared" si="5"/>
        <v>7.8131812345089133E-2</v>
      </c>
      <c r="L26">
        <f t="shared" si="3"/>
        <v>8.4885477946665872E-2</v>
      </c>
    </row>
    <row r="27" spans="1:13" x14ac:dyDescent="0.25">
      <c r="A27" s="6" t="s">
        <v>235</v>
      </c>
      <c r="B27" s="6">
        <v>2490700</v>
      </c>
      <c r="C27" s="6">
        <v>2504600</v>
      </c>
      <c r="D27" s="6">
        <v>5069000</v>
      </c>
      <c r="E27" s="6">
        <v>8481100</v>
      </c>
      <c r="F27" s="6"/>
      <c r="G27" s="6">
        <v>7840000</v>
      </c>
      <c r="H27" s="7">
        <f t="shared" si="0"/>
        <v>0.41109565735969594</v>
      </c>
      <c r="I27" s="6">
        <f t="shared" si="1"/>
        <v>2.3942514962676079E-2</v>
      </c>
      <c r="J27">
        <f t="shared" si="2"/>
        <v>0.18192228253910547</v>
      </c>
      <c r="K27">
        <f t="shared" si="5"/>
        <v>0.30521227123171846</v>
      </c>
      <c r="L27">
        <f t="shared" si="3"/>
        <v>0.30691558779739109</v>
      </c>
      <c r="M27">
        <f t="shared" si="4"/>
        <v>0.62115911304997828</v>
      </c>
    </row>
    <row r="28" spans="1:13" x14ac:dyDescent="0.25">
      <c r="A28" s="6" t="s">
        <v>45</v>
      </c>
      <c r="B28" s="6">
        <v>6470600</v>
      </c>
      <c r="C28" s="6">
        <v>5621700</v>
      </c>
      <c r="D28" s="6">
        <v>4218700</v>
      </c>
      <c r="E28" s="6"/>
      <c r="F28" s="6">
        <v>407190</v>
      </c>
      <c r="G28" s="6">
        <v>1939100</v>
      </c>
      <c r="H28" s="7">
        <f t="shared" si="0"/>
        <v>4.6345507162371229</v>
      </c>
      <c r="I28" s="6">
        <f t="shared" si="1"/>
        <v>2.5070196566541518E-2</v>
      </c>
      <c r="J28">
        <f t="shared" si="2"/>
        <v>0.9694070344049045</v>
      </c>
      <c r="K28">
        <f t="shared" si="5"/>
        <v>5.5156012257649314</v>
      </c>
      <c r="L28">
        <f t="shared" si="3"/>
        <v>4.7919907598804921</v>
      </c>
      <c r="M28">
        <f t="shared" si="4"/>
        <v>3.5960601630659466</v>
      </c>
    </row>
    <row r="29" spans="1:13" x14ac:dyDescent="0.25">
      <c r="A29" s="6" t="s">
        <v>229</v>
      </c>
      <c r="B29" s="6">
        <v>1992000</v>
      </c>
      <c r="C29" s="6">
        <v>2884900</v>
      </c>
      <c r="D29" s="6">
        <v>7576900</v>
      </c>
      <c r="E29" s="6">
        <v>15905000</v>
      </c>
      <c r="F29" s="6"/>
      <c r="G29" s="6">
        <v>24548000</v>
      </c>
      <c r="H29" s="7">
        <f t="shared" si="0"/>
        <v>0.205239001639763</v>
      </c>
      <c r="I29" s="6">
        <f t="shared" si="1"/>
        <v>2.625697737264655E-2</v>
      </c>
      <c r="J29">
        <f t="shared" si="2"/>
        <v>0.14832472577412037</v>
      </c>
      <c r="K29">
        <f t="shared" si="5"/>
        <v>9.8484661211776625E-2</v>
      </c>
      <c r="L29">
        <f t="shared" si="3"/>
        <v>0.14262971843868194</v>
      </c>
      <c r="M29">
        <f t="shared" si="4"/>
        <v>0.37460262526883048</v>
      </c>
    </row>
    <row r="30" spans="1:13" x14ac:dyDescent="0.25">
      <c r="A30" s="6" t="s">
        <v>186</v>
      </c>
      <c r="B30" s="6">
        <v>42921000</v>
      </c>
      <c r="C30" s="6">
        <v>52146000</v>
      </c>
      <c r="D30" s="6">
        <v>55778000</v>
      </c>
      <c r="E30" s="6">
        <v>62804000</v>
      </c>
      <c r="F30" s="6">
        <v>66615000</v>
      </c>
      <c r="G30" s="6">
        <v>74466000</v>
      </c>
      <c r="H30" s="7">
        <f t="shared" si="0"/>
        <v>0.73985334870147379</v>
      </c>
      <c r="I30" s="6">
        <f t="shared" si="1"/>
        <v>2.6319153872210149E-2</v>
      </c>
      <c r="J30">
        <f t="shared" si="2"/>
        <v>9.7527821749260696E-2</v>
      </c>
      <c r="K30">
        <f t="shared" si="5"/>
        <v>0.63154719572307916</v>
      </c>
      <c r="L30">
        <f t="shared" si="3"/>
        <v>0.76728547955955562</v>
      </c>
      <c r="M30">
        <f t="shared" si="4"/>
        <v>0.82072737082178671</v>
      </c>
    </row>
    <row r="31" spans="1:13" x14ac:dyDescent="0.25">
      <c r="A31" s="6" t="s">
        <v>174</v>
      </c>
      <c r="B31" s="6">
        <v>5088100</v>
      </c>
      <c r="C31" s="6"/>
      <c r="D31" s="6">
        <v>4543000</v>
      </c>
      <c r="E31" s="6">
        <v>11675000</v>
      </c>
      <c r="F31" s="6">
        <v>9540300</v>
      </c>
      <c r="G31" s="6">
        <v>8406100</v>
      </c>
      <c r="H31" s="7">
        <f t="shared" si="0"/>
        <v>0.48770989892442623</v>
      </c>
      <c r="I31" s="6">
        <f t="shared" si="1"/>
        <v>2.7381855580910934E-2</v>
      </c>
      <c r="J31">
        <f t="shared" si="2"/>
        <v>3.9037038062831667E-2</v>
      </c>
      <c r="K31">
        <f t="shared" si="5"/>
        <v>0.5153132532560919</v>
      </c>
      <c r="M31">
        <f t="shared" si="4"/>
        <v>0.46010654459276062</v>
      </c>
    </row>
    <row r="32" spans="1:13" x14ac:dyDescent="0.25">
      <c r="A32" s="6" t="s">
        <v>173</v>
      </c>
      <c r="B32" s="6">
        <v>123680000</v>
      </c>
      <c r="C32" s="6">
        <v>103680000</v>
      </c>
      <c r="D32" s="6">
        <v>127300000</v>
      </c>
      <c r="E32" s="6">
        <v>176200000</v>
      </c>
      <c r="F32" s="6">
        <v>162970000</v>
      </c>
      <c r="G32" s="6">
        <v>141280000</v>
      </c>
      <c r="H32" s="7">
        <f t="shared" si="0"/>
        <v>0.7381829534811114</v>
      </c>
      <c r="I32" s="6">
        <f t="shared" si="1"/>
        <v>2.8821560045276771E-2</v>
      </c>
      <c r="J32">
        <f t="shared" si="2"/>
        <v>7.9434472289390462E-2</v>
      </c>
      <c r="K32">
        <f t="shared" si="5"/>
        <v>0.77227599125819546</v>
      </c>
      <c r="L32">
        <f t="shared" si="3"/>
        <v>0.64739306899781457</v>
      </c>
      <c r="M32">
        <f t="shared" si="4"/>
        <v>0.7948798001873244</v>
      </c>
    </row>
    <row r="33" spans="1:13" x14ac:dyDescent="0.25">
      <c r="A33" s="6" t="s">
        <v>49</v>
      </c>
      <c r="B33" s="6">
        <v>88378000</v>
      </c>
      <c r="C33" s="6"/>
      <c r="D33" s="6">
        <v>123850000</v>
      </c>
      <c r="E33" s="6">
        <v>11633000</v>
      </c>
      <c r="F33" s="6"/>
      <c r="G33" s="6">
        <v>7465600</v>
      </c>
      <c r="H33" s="7">
        <f t="shared" si="0"/>
        <v>11.112228121432985</v>
      </c>
      <c r="I33" s="6">
        <f t="shared" si="1"/>
        <v>3.2540036765975729E-2</v>
      </c>
      <c r="J33">
        <f t="shared" si="2"/>
        <v>2.6266314538499378</v>
      </c>
      <c r="K33">
        <f t="shared" si="5"/>
        <v>9.2549192087378138</v>
      </c>
      <c r="M33">
        <f t="shared" si="4"/>
        <v>12.969537034128155</v>
      </c>
    </row>
    <row r="34" spans="1:13" x14ac:dyDescent="0.25">
      <c r="A34" s="6" t="s">
        <v>109</v>
      </c>
      <c r="B34" s="6">
        <v>8186100</v>
      </c>
      <c r="C34" s="6">
        <v>8930200</v>
      </c>
      <c r="D34" s="6"/>
      <c r="E34" s="6">
        <v>38986000</v>
      </c>
      <c r="F34" s="6"/>
      <c r="G34" s="6">
        <v>29458000</v>
      </c>
      <c r="H34" s="7">
        <f t="shared" si="0"/>
        <v>0.25007743556776341</v>
      </c>
      <c r="I34" s="6">
        <f t="shared" si="1"/>
        <v>3.2964265310753631E-2</v>
      </c>
      <c r="J34">
        <f t="shared" si="2"/>
        <v>1.5374851144904179E-2</v>
      </c>
      <c r="K34">
        <f t="shared" si="5"/>
        <v>0.23920577406346794</v>
      </c>
      <c r="L34">
        <f t="shared" si="3"/>
        <v>0.26094909707205893</v>
      </c>
    </row>
    <row r="35" spans="1:13" x14ac:dyDescent="0.25">
      <c r="A35" s="6" t="s">
        <v>182</v>
      </c>
      <c r="B35" s="6">
        <v>2541700</v>
      </c>
      <c r="C35" s="6">
        <v>3070900</v>
      </c>
      <c r="D35" s="6">
        <v>4837800</v>
      </c>
      <c r="E35" s="6">
        <v>6654500</v>
      </c>
      <c r="F35" s="6"/>
      <c r="G35" s="6">
        <v>8106500</v>
      </c>
      <c r="H35" s="7">
        <f t="shared" si="0"/>
        <v>0.47198247634532436</v>
      </c>
      <c r="I35" s="6">
        <f t="shared" si="1"/>
        <v>3.3749017172238091E-2</v>
      </c>
      <c r="J35">
        <f t="shared" si="2"/>
        <v>0.16291080429629395</v>
      </c>
      <c r="K35">
        <f t="shared" si="5"/>
        <v>0.34438046202831785</v>
      </c>
      <c r="L35">
        <f t="shared" si="3"/>
        <v>0.41608292121130003</v>
      </c>
      <c r="M35">
        <f t="shared" si="4"/>
        <v>0.65548404579635522</v>
      </c>
    </row>
    <row r="36" spans="1:13" x14ac:dyDescent="0.25">
      <c r="A36" s="6" t="s">
        <v>112</v>
      </c>
      <c r="B36" s="6">
        <v>4251900</v>
      </c>
      <c r="C36" s="6">
        <v>15756000</v>
      </c>
      <c r="D36" s="6">
        <v>13883000</v>
      </c>
      <c r="E36" s="6">
        <v>56922000</v>
      </c>
      <c r="F36" s="6">
        <v>26834000</v>
      </c>
      <c r="G36" s="6">
        <v>37001000</v>
      </c>
      <c r="H36" s="7">
        <f t="shared" si="0"/>
        <v>0.28065370951580443</v>
      </c>
      <c r="I36" s="6">
        <f t="shared" si="1"/>
        <v>3.8441540156793894E-2</v>
      </c>
      <c r="J36">
        <f t="shared" si="2"/>
        <v>0.15334917097069378</v>
      </c>
      <c r="K36">
        <f t="shared" si="5"/>
        <v>0.10563114353619252</v>
      </c>
      <c r="L36">
        <f t="shared" si="3"/>
        <v>0.39143072451286465</v>
      </c>
      <c r="M36">
        <f t="shared" si="4"/>
        <v>0.34489926049835617</v>
      </c>
    </row>
    <row r="37" spans="1:13" x14ac:dyDescent="0.25">
      <c r="A37" s="6" t="s">
        <v>43</v>
      </c>
      <c r="B37" s="6">
        <v>18039000</v>
      </c>
      <c r="C37" s="6">
        <v>20728000</v>
      </c>
      <c r="D37" s="6">
        <v>31919000</v>
      </c>
      <c r="E37" s="6">
        <v>60271000</v>
      </c>
      <c r="F37" s="6">
        <v>37205000</v>
      </c>
      <c r="G37" s="6">
        <v>70111000</v>
      </c>
      <c r="H37" s="7">
        <f t="shared" si="0"/>
        <v>0.4217868927780794</v>
      </c>
      <c r="I37" s="6">
        <f t="shared" si="1"/>
        <v>3.8535106363767876E-2</v>
      </c>
      <c r="J37">
        <f t="shared" si="2"/>
        <v>0.13177394617651098</v>
      </c>
      <c r="K37">
        <f t="shared" si="5"/>
        <v>0.32291884215362765</v>
      </c>
      <c r="L37">
        <f t="shared" si="3"/>
        <v>0.37105503410169044</v>
      </c>
      <c r="M37">
        <f t="shared" si="4"/>
        <v>0.57138680207892023</v>
      </c>
    </row>
    <row r="38" spans="1:13" x14ac:dyDescent="0.25">
      <c r="A38" s="6" t="s">
        <v>217</v>
      </c>
      <c r="B38" s="6">
        <v>1313800</v>
      </c>
      <c r="C38" s="6">
        <v>898160</v>
      </c>
      <c r="D38" s="6">
        <v>992130</v>
      </c>
      <c r="E38" s="6">
        <v>5218200</v>
      </c>
      <c r="F38" s="6"/>
      <c r="G38" s="6">
        <v>2963100</v>
      </c>
      <c r="H38" s="7">
        <f t="shared" si="0"/>
        <v>0.26109053573392982</v>
      </c>
      <c r="I38" s="6">
        <f t="shared" si="1"/>
        <v>3.8607139786476709E-2</v>
      </c>
      <c r="J38">
        <f t="shared" si="2"/>
        <v>5.3284279215576096E-2</v>
      </c>
      <c r="K38">
        <f t="shared" si="5"/>
        <v>0.32117145196973584</v>
      </c>
      <c r="L38">
        <f t="shared" si="3"/>
        <v>0.21956412795032573</v>
      </c>
      <c r="M38">
        <f t="shared" si="4"/>
        <v>0.24253602728172785</v>
      </c>
    </row>
    <row r="39" spans="1:13" x14ac:dyDescent="0.25">
      <c r="A39" s="6" t="s">
        <v>203</v>
      </c>
      <c r="B39" s="6"/>
      <c r="C39" s="6">
        <v>4456500</v>
      </c>
      <c r="D39" s="6">
        <v>5464500</v>
      </c>
      <c r="E39" s="6">
        <v>7669800</v>
      </c>
      <c r="F39" s="6"/>
      <c r="G39" s="6">
        <v>8430600</v>
      </c>
      <c r="H39" s="7">
        <f t="shared" si="0"/>
        <v>0.61619587091003947</v>
      </c>
      <c r="I39" s="6">
        <f t="shared" si="1"/>
        <v>3.9320241791653304E-2</v>
      </c>
      <c r="J39">
        <f t="shared" si="2"/>
        <v>8.853986676555213E-2</v>
      </c>
      <c r="L39">
        <f t="shared" si="3"/>
        <v>0.55358873071476489</v>
      </c>
      <c r="M39">
        <f t="shared" si="4"/>
        <v>0.67880301110531416</v>
      </c>
    </row>
    <row r="40" spans="1:13" x14ac:dyDescent="0.25">
      <c r="A40" s="6" t="s">
        <v>113</v>
      </c>
      <c r="B40" s="6">
        <v>8782200</v>
      </c>
      <c r="C40" s="6">
        <v>7985900</v>
      </c>
      <c r="D40" s="6">
        <v>12203000</v>
      </c>
      <c r="E40" s="6">
        <v>21237000</v>
      </c>
      <c r="F40" s="6">
        <v>13157000</v>
      </c>
      <c r="G40" s="6">
        <v>21273000</v>
      </c>
      <c r="H40" s="7">
        <f t="shared" si="0"/>
        <v>0.52043580577361814</v>
      </c>
      <c r="I40" s="6">
        <f t="shared" si="1"/>
        <v>4.1028192684948527E-2</v>
      </c>
      <c r="J40">
        <f t="shared" si="2"/>
        <v>0.12074650424983385</v>
      </c>
      <c r="K40">
        <f t="shared" si="5"/>
        <v>0.47328938150070954</v>
      </c>
      <c r="L40">
        <f t="shared" si="3"/>
        <v>0.43037526721396874</v>
      </c>
      <c r="M40">
        <f t="shared" si="4"/>
        <v>0.65764276860617599</v>
      </c>
    </row>
    <row r="41" spans="1:13" x14ac:dyDescent="0.25">
      <c r="A41" s="6" t="s">
        <v>208</v>
      </c>
      <c r="B41" s="6">
        <v>2803400</v>
      </c>
      <c r="C41" s="6">
        <v>10855000</v>
      </c>
      <c r="D41" s="6">
        <v>14453000</v>
      </c>
      <c r="E41" s="6">
        <v>43819000</v>
      </c>
      <c r="F41" s="6">
        <v>19221000</v>
      </c>
      <c r="G41" s="6">
        <v>42631000</v>
      </c>
      <c r="H41" s="7">
        <f t="shared" si="0"/>
        <v>0.26602757615618289</v>
      </c>
      <c r="I41" s="6">
        <f t="shared" si="1"/>
        <v>4.1325058679945542E-2</v>
      </c>
      <c r="J41">
        <f t="shared" si="2"/>
        <v>0.16934624721240843</v>
      </c>
      <c r="K41">
        <f t="shared" si="5"/>
        <v>7.9588534224148536E-2</v>
      </c>
      <c r="L41">
        <f t="shared" si="3"/>
        <v>0.30817348184459314</v>
      </c>
      <c r="M41">
        <f t="shared" si="4"/>
        <v>0.410320712399807</v>
      </c>
    </row>
    <row r="42" spans="1:13" x14ac:dyDescent="0.25">
      <c r="A42" s="6" t="s">
        <v>183</v>
      </c>
      <c r="B42" s="6">
        <v>1914900</v>
      </c>
      <c r="C42" s="6">
        <v>2328500</v>
      </c>
      <c r="D42" s="6"/>
      <c r="E42" s="6">
        <v>8561600</v>
      </c>
      <c r="F42" s="6">
        <v>6285200</v>
      </c>
      <c r="G42" s="6"/>
      <c r="H42" s="7">
        <f t="shared" si="0"/>
        <v>0.28581243096155401</v>
      </c>
      <c r="I42" s="6">
        <f t="shared" si="1"/>
        <v>4.4460339963850182E-2</v>
      </c>
      <c r="J42">
        <f t="shared" si="2"/>
        <v>3.9396956205883592E-2</v>
      </c>
      <c r="K42">
        <f t="shared" si="5"/>
        <v>0.25795457607026429</v>
      </c>
      <c r="L42">
        <f t="shared" si="3"/>
        <v>0.31367028585284373</v>
      </c>
    </row>
    <row r="43" spans="1:13" x14ac:dyDescent="0.25">
      <c r="A43" s="6" t="s">
        <v>44</v>
      </c>
      <c r="B43" s="6">
        <v>1390500</v>
      </c>
      <c r="C43" s="6">
        <v>3433800</v>
      </c>
      <c r="D43" s="6"/>
      <c r="E43" s="6"/>
      <c r="F43" s="6">
        <v>7422000</v>
      </c>
      <c r="G43" s="6">
        <v>6978100</v>
      </c>
      <c r="H43" s="7">
        <f t="shared" si="0"/>
        <v>0.33501850681592488</v>
      </c>
      <c r="I43" s="6">
        <f t="shared" si="1"/>
        <v>4.452065232973839E-2</v>
      </c>
      <c r="J43">
        <f t="shared" si="2"/>
        <v>0.20066961840521569</v>
      </c>
      <c r="K43">
        <f t="shared" si="5"/>
        <v>0.19312365886348012</v>
      </c>
      <c r="L43">
        <f t="shared" si="3"/>
        <v>0.47691335476836966</v>
      </c>
    </row>
    <row r="44" spans="1:13" x14ac:dyDescent="0.25">
      <c r="A44" s="6" t="s">
        <v>22</v>
      </c>
      <c r="B44" s="6">
        <v>14670000</v>
      </c>
      <c r="C44" s="6">
        <v>16142000</v>
      </c>
      <c r="D44" s="6">
        <v>13886000</v>
      </c>
      <c r="E44" s="6">
        <v>13275000</v>
      </c>
      <c r="F44" s="6">
        <v>11643000</v>
      </c>
      <c r="G44" s="6">
        <v>10187000</v>
      </c>
      <c r="H44" s="7">
        <f t="shared" si="0"/>
        <v>1.273265916536106</v>
      </c>
      <c r="I44" s="6">
        <f t="shared" si="1"/>
        <v>4.5013853197730158E-2</v>
      </c>
      <c r="J44">
        <f t="shared" si="2"/>
        <v>9.7879320615951809E-2</v>
      </c>
      <c r="K44">
        <f t="shared" si="5"/>
        <v>1.2536675687224044</v>
      </c>
      <c r="L44">
        <f t="shared" si="3"/>
        <v>1.3794616151545365</v>
      </c>
      <c r="M44">
        <f t="shared" si="4"/>
        <v>1.1866685657313774</v>
      </c>
    </row>
    <row r="45" spans="1:13" x14ac:dyDescent="0.25">
      <c r="A45" s="6" t="s">
        <v>215</v>
      </c>
      <c r="B45" s="6">
        <v>70425000</v>
      </c>
      <c r="C45" s="6">
        <v>86041000</v>
      </c>
      <c r="D45" s="6">
        <v>77350000</v>
      </c>
      <c r="E45" s="6">
        <v>66687000</v>
      </c>
      <c r="F45" s="6">
        <v>43127000</v>
      </c>
      <c r="G45" s="6">
        <v>37203000</v>
      </c>
      <c r="H45" s="7">
        <f t="shared" si="0"/>
        <v>1.5904011100757056</v>
      </c>
      <c r="I45" s="6">
        <f t="shared" si="1"/>
        <v>4.5377945377127783E-2</v>
      </c>
      <c r="J45">
        <f t="shared" si="2"/>
        <v>0.1596677646518902</v>
      </c>
      <c r="K45">
        <f t="shared" si="5"/>
        <v>1.4370787051837544</v>
      </c>
      <c r="L45">
        <f t="shared" si="3"/>
        <v>1.7557357312419652</v>
      </c>
      <c r="M45">
        <f t="shared" si="4"/>
        <v>1.5783888938013972</v>
      </c>
    </row>
    <row r="46" spans="1:13" x14ac:dyDescent="0.25">
      <c r="A46" s="6" t="s">
        <v>142</v>
      </c>
      <c r="B46" s="6"/>
      <c r="C46" s="6">
        <v>10370000</v>
      </c>
      <c r="D46" s="6">
        <v>11475000</v>
      </c>
      <c r="E46" s="6">
        <v>7601400</v>
      </c>
      <c r="F46" s="6"/>
      <c r="G46" s="6">
        <v>6151900</v>
      </c>
      <c r="H46" s="7">
        <f t="shared" si="0"/>
        <v>1.5883460696705518</v>
      </c>
      <c r="I46" s="6">
        <f t="shared" si="1"/>
        <v>4.7176108369939337E-2</v>
      </c>
      <c r="J46">
        <f t="shared" si="2"/>
        <v>0.11362407468914873</v>
      </c>
      <c r="L46">
        <f t="shared" si="3"/>
        <v>1.508001715951808</v>
      </c>
      <c r="M46">
        <f t="shared" si="4"/>
        <v>1.6686904233892956</v>
      </c>
    </row>
    <row r="47" spans="1:13" x14ac:dyDescent="0.25">
      <c r="A47" s="6" t="s">
        <v>94</v>
      </c>
      <c r="B47" s="6">
        <v>3998000</v>
      </c>
      <c r="C47" s="6">
        <v>3621800</v>
      </c>
      <c r="D47" s="6"/>
      <c r="E47" s="6">
        <v>1618300</v>
      </c>
      <c r="F47" s="6">
        <v>1390800</v>
      </c>
      <c r="G47" s="6">
        <v>2804800</v>
      </c>
      <c r="H47" s="7">
        <f t="shared" si="0"/>
        <v>1.9659264865236759</v>
      </c>
      <c r="I47" s="6">
        <f t="shared" si="1"/>
        <v>4.8930899500711993E-2</v>
      </c>
      <c r="J47">
        <f t="shared" si="2"/>
        <v>0.13726426550975032</v>
      </c>
      <c r="K47">
        <f t="shared" si="5"/>
        <v>2.0629869794802111</v>
      </c>
      <c r="L47">
        <f t="shared" si="3"/>
        <v>1.8688659935671408</v>
      </c>
    </row>
    <row r="48" spans="1:13" x14ac:dyDescent="0.25">
      <c r="A48" s="6" t="s">
        <v>263</v>
      </c>
      <c r="B48" s="6"/>
      <c r="C48" s="6">
        <v>751900</v>
      </c>
      <c r="D48" s="6">
        <v>3065700</v>
      </c>
      <c r="E48" s="6">
        <v>6562900</v>
      </c>
      <c r="F48" s="6">
        <v>5398900</v>
      </c>
      <c r="G48" s="6">
        <v>9308200</v>
      </c>
      <c r="H48" s="7">
        <f t="shared" si="0"/>
        <v>0.26922425952045131</v>
      </c>
      <c r="I48" s="6">
        <f t="shared" si="1"/>
        <v>5.7649417913122766E-2</v>
      </c>
      <c r="J48">
        <f t="shared" si="2"/>
        <v>0.23076215378130227</v>
      </c>
      <c r="L48">
        <f t="shared" si="3"/>
        <v>0.10605077574047955</v>
      </c>
      <c r="M48">
        <f t="shared" si="4"/>
        <v>0.43239774330042313</v>
      </c>
    </row>
    <row r="49" spans="1:13" x14ac:dyDescent="0.25">
      <c r="A49" s="6" t="s">
        <v>157</v>
      </c>
      <c r="B49" s="6">
        <v>1354000</v>
      </c>
      <c r="C49" s="6">
        <v>2813500</v>
      </c>
      <c r="D49" s="6">
        <v>5512700</v>
      </c>
      <c r="E49" s="6">
        <v>9515800</v>
      </c>
      <c r="F49" s="6">
        <v>7717300</v>
      </c>
      <c r="G49" s="6">
        <v>5303600</v>
      </c>
      <c r="H49" s="7">
        <f t="shared" si="0"/>
        <v>0.42953049914140051</v>
      </c>
      <c r="I49" s="6">
        <f t="shared" si="1"/>
        <v>6.7814022480487124E-2</v>
      </c>
      <c r="J49">
        <f t="shared" si="2"/>
        <v>0.28086471437209948</v>
      </c>
      <c r="K49">
        <f t="shared" si="5"/>
        <v>0.18023934293840713</v>
      </c>
      <c r="L49">
        <f t="shared" si="3"/>
        <v>0.37452244561093684</v>
      </c>
      <c r="M49">
        <f t="shared" si="4"/>
        <v>0.73382970887485743</v>
      </c>
    </row>
    <row r="50" spans="1:13" x14ac:dyDescent="0.25">
      <c r="A50" s="6" t="s">
        <v>202</v>
      </c>
      <c r="B50" s="6">
        <v>4467700</v>
      </c>
      <c r="C50" s="6">
        <v>8841900</v>
      </c>
      <c r="D50" s="6">
        <v>5116100</v>
      </c>
      <c r="E50" s="6">
        <v>2740200</v>
      </c>
      <c r="F50" s="6">
        <v>558780</v>
      </c>
      <c r="G50" s="6">
        <v>3366300</v>
      </c>
      <c r="H50" s="7">
        <f t="shared" si="0"/>
        <v>2.7644300014402994</v>
      </c>
      <c r="I50" s="6">
        <f t="shared" si="1"/>
        <v>7.1221725898118871E-2</v>
      </c>
      <c r="J50">
        <f t="shared" si="2"/>
        <v>1.0625075175752277</v>
      </c>
      <c r="K50">
        <f t="shared" si="5"/>
        <v>2.0108832637188536</v>
      </c>
      <c r="L50">
        <f t="shared" si="3"/>
        <v>3.9796827740169953</v>
      </c>
      <c r="M50">
        <f t="shared" si="4"/>
        <v>2.3027239665850496</v>
      </c>
    </row>
    <row r="51" spans="1:13" x14ac:dyDescent="0.25">
      <c r="A51" s="6" t="s">
        <v>231</v>
      </c>
      <c r="B51" s="6">
        <v>1669000</v>
      </c>
      <c r="C51" s="6"/>
      <c r="D51" s="6">
        <v>2139200</v>
      </c>
      <c r="E51" s="6">
        <v>1413500</v>
      </c>
      <c r="F51" s="6">
        <v>677850</v>
      </c>
      <c r="G51" s="6">
        <v>932580</v>
      </c>
      <c r="H51" s="7">
        <f t="shared" si="0"/>
        <v>1.8890318228265868</v>
      </c>
      <c r="I51" s="6">
        <f t="shared" si="1"/>
        <v>7.2317307709257567E-2</v>
      </c>
      <c r="J51">
        <f t="shared" si="2"/>
        <v>0.32985050101746699</v>
      </c>
      <c r="K51">
        <f t="shared" si="5"/>
        <v>1.6557922967793568</v>
      </c>
      <c r="M51">
        <f t="shared" si="4"/>
        <v>2.1222713488738165</v>
      </c>
    </row>
    <row r="52" spans="1:13" x14ac:dyDescent="0.25">
      <c r="A52" s="6" t="s">
        <v>140</v>
      </c>
      <c r="B52" s="6">
        <v>7240000</v>
      </c>
      <c r="C52" s="6">
        <v>4676200</v>
      </c>
      <c r="D52" s="6">
        <v>12177000</v>
      </c>
      <c r="E52" s="6">
        <v>3336500</v>
      </c>
      <c r="F52" s="6">
        <v>1051600</v>
      </c>
      <c r="G52" s="6">
        <v>3004400</v>
      </c>
      <c r="H52" s="7">
        <f t="shared" si="0"/>
        <v>3.2591410213053775</v>
      </c>
      <c r="I52" s="6">
        <f t="shared" si="1"/>
        <v>7.3865249604023048E-2</v>
      </c>
      <c r="J52">
        <f t="shared" si="2"/>
        <v>1.5471593612904491</v>
      </c>
      <c r="K52">
        <f t="shared" si="5"/>
        <v>2.938112952316537</v>
      </c>
      <c r="L52">
        <f t="shared" si="3"/>
        <v>1.8976800811633414</v>
      </c>
      <c r="M52">
        <f t="shared" si="4"/>
        <v>4.9416300304362535</v>
      </c>
    </row>
    <row r="53" spans="1:13" x14ac:dyDescent="0.25">
      <c r="A53" s="6" t="s">
        <v>21</v>
      </c>
      <c r="B53" s="6">
        <v>19560000</v>
      </c>
      <c r="C53" s="6">
        <v>22695000</v>
      </c>
      <c r="D53" s="6">
        <v>24133000</v>
      </c>
      <c r="E53" s="6">
        <v>51624000</v>
      </c>
      <c r="F53" s="6">
        <v>68358000</v>
      </c>
      <c r="G53" s="6">
        <v>28957000</v>
      </c>
      <c r="H53" s="7">
        <f t="shared" si="0"/>
        <v>0.44573953094891194</v>
      </c>
      <c r="I53" s="6">
        <f t="shared" si="1"/>
        <v>7.4882370404555504E-2</v>
      </c>
      <c r="J53">
        <f t="shared" si="2"/>
        <v>4.7100954513252226E-2</v>
      </c>
      <c r="K53">
        <f t="shared" si="5"/>
        <v>0.39398679996508634</v>
      </c>
      <c r="L53">
        <f t="shared" si="3"/>
        <v>0.45713345732145372</v>
      </c>
      <c r="M53">
        <f t="shared" si="4"/>
        <v>0.48609833556019577</v>
      </c>
    </row>
    <row r="54" spans="1:13" x14ac:dyDescent="0.25">
      <c r="A54" s="6" t="s">
        <v>66</v>
      </c>
      <c r="B54" s="6"/>
      <c r="C54" s="6">
        <v>6198400</v>
      </c>
      <c r="D54" s="6">
        <v>8033800</v>
      </c>
      <c r="E54" s="6">
        <v>16945000</v>
      </c>
      <c r="F54" s="6"/>
      <c r="G54" s="6">
        <v>12283000</v>
      </c>
      <c r="H54" s="7">
        <f t="shared" si="0"/>
        <v>0.48693718352264953</v>
      </c>
      <c r="I54" s="6">
        <f t="shared" si="1"/>
        <v>9.5850561296601855E-2</v>
      </c>
      <c r="J54">
        <f t="shared" si="2"/>
        <v>8.8806882865046899E-2</v>
      </c>
      <c r="L54">
        <f t="shared" si="3"/>
        <v>0.42414123443273571</v>
      </c>
      <c r="M54">
        <f t="shared" si="4"/>
        <v>0.54973313261256329</v>
      </c>
    </row>
    <row r="55" spans="1:13" x14ac:dyDescent="0.25">
      <c r="A55" s="6" t="s">
        <v>118</v>
      </c>
      <c r="B55" s="6">
        <v>440050</v>
      </c>
      <c r="C55" s="6"/>
      <c r="D55" s="6">
        <v>462660</v>
      </c>
      <c r="E55" s="6">
        <v>835420</v>
      </c>
      <c r="F55" s="6"/>
      <c r="G55" s="6">
        <v>1251600</v>
      </c>
      <c r="H55" s="7">
        <f t="shared" si="0"/>
        <v>0.43253538538202796</v>
      </c>
      <c r="I55" s="6">
        <f t="shared" si="1"/>
        <v>0.10475197610893461</v>
      </c>
      <c r="J55">
        <f t="shared" si="2"/>
        <v>1.5321064793464217E-2</v>
      </c>
      <c r="K55">
        <f t="shared" si="5"/>
        <v>0.42170175657157094</v>
      </c>
      <c r="M55">
        <f t="shared" si="4"/>
        <v>0.44336901419248498</v>
      </c>
    </row>
    <row r="56" spans="1:13" x14ac:dyDescent="0.25">
      <c r="A56" s="6" t="s">
        <v>70</v>
      </c>
      <c r="B56" s="6">
        <v>632000</v>
      </c>
      <c r="C56" s="6"/>
      <c r="D56" s="6">
        <v>219970</v>
      </c>
      <c r="E56" s="6">
        <v>4782300</v>
      </c>
      <c r="F56" s="6">
        <v>1862700</v>
      </c>
      <c r="G56" s="6">
        <v>2553700</v>
      </c>
      <c r="H56" s="7">
        <f t="shared" si="0"/>
        <v>0.13892778327372346</v>
      </c>
      <c r="I56" s="6">
        <f t="shared" si="1"/>
        <v>0.10491934146602472</v>
      </c>
      <c r="J56">
        <f t="shared" si="2"/>
        <v>9.501860275439783E-2</v>
      </c>
      <c r="K56">
        <f t="shared" si="5"/>
        <v>0.20611608162022893</v>
      </c>
      <c r="M56">
        <f t="shared" si="4"/>
        <v>7.1739484927217975E-2</v>
      </c>
    </row>
    <row r="57" spans="1:13" x14ac:dyDescent="0.25">
      <c r="A57" s="6" t="s">
        <v>156</v>
      </c>
      <c r="B57" s="6">
        <v>2723700</v>
      </c>
      <c r="C57" s="6">
        <v>2291900</v>
      </c>
      <c r="D57" s="6">
        <v>2480700</v>
      </c>
      <c r="E57" s="6">
        <v>5922400</v>
      </c>
      <c r="F57" s="6">
        <v>2854200</v>
      </c>
      <c r="G57" s="6">
        <v>4314400</v>
      </c>
      <c r="H57" s="7">
        <f t="shared" si="0"/>
        <v>0.57263005118020005</v>
      </c>
      <c r="I57" s="6">
        <f t="shared" si="1"/>
        <v>0.1055332510966821</v>
      </c>
      <c r="J57">
        <f t="shared" si="2"/>
        <v>4.9606491735247372E-2</v>
      </c>
      <c r="K57">
        <f t="shared" si="5"/>
        <v>0.62417691543808718</v>
      </c>
      <c r="L57">
        <f t="shared" si="3"/>
        <v>0.52522343594836141</v>
      </c>
      <c r="M57">
        <f t="shared" si="4"/>
        <v>0.56848980215415168</v>
      </c>
    </row>
    <row r="58" spans="1:13" x14ac:dyDescent="0.25">
      <c r="A58" s="6" t="s">
        <v>26</v>
      </c>
      <c r="B58" s="6">
        <v>14859000</v>
      </c>
      <c r="C58" s="6">
        <v>26570000</v>
      </c>
      <c r="D58" s="6">
        <v>26303000</v>
      </c>
      <c r="E58" s="6">
        <v>75191000</v>
      </c>
      <c r="F58" s="6"/>
      <c r="G58" s="6">
        <v>36322000</v>
      </c>
      <c r="H58" s="7">
        <f t="shared" si="0"/>
        <v>0.40492737767494968</v>
      </c>
      <c r="I58" s="6">
        <f t="shared" si="1"/>
        <v>0.11891200229729573</v>
      </c>
      <c r="J58">
        <f t="shared" si="2"/>
        <v>0.11990719927988003</v>
      </c>
      <c r="K58">
        <f t="shared" si="5"/>
        <v>0.26649807645745338</v>
      </c>
      <c r="L58">
        <f t="shared" si="3"/>
        <v>0.47653636795709919</v>
      </c>
      <c r="M58">
        <f t="shared" si="4"/>
        <v>0.47174768861029653</v>
      </c>
    </row>
    <row r="59" spans="1:13" x14ac:dyDescent="0.25">
      <c r="A59" s="6" t="s">
        <v>20</v>
      </c>
      <c r="B59" s="6">
        <v>10118000</v>
      </c>
      <c r="C59" s="6">
        <v>5283500</v>
      </c>
      <c r="D59" s="6">
        <v>3278200</v>
      </c>
      <c r="E59" s="6">
        <v>3038800</v>
      </c>
      <c r="F59" s="6">
        <v>1499100</v>
      </c>
      <c r="G59" s="6">
        <v>1881800</v>
      </c>
      <c r="H59" s="7">
        <f t="shared" si="0"/>
        <v>2.9097465613657962</v>
      </c>
      <c r="I59" s="6">
        <f t="shared" si="1"/>
        <v>0.1211698877397375</v>
      </c>
      <c r="J59">
        <f t="shared" si="2"/>
        <v>1.643100066347132</v>
      </c>
      <c r="K59">
        <f t="shared" si="5"/>
        <v>4.7282583298284964</v>
      </c>
      <c r="L59">
        <f t="shared" si="3"/>
        <v>2.4690406093742698</v>
      </c>
      <c r="M59">
        <f t="shared" si="4"/>
        <v>1.5319407448946212</v>
      </c>
    </row>
    <row r="60" spans="1:13" x14ac:dyDescent="0.25">
      <c r="A60" s="6" t="s">
        <v>48</v>
      </c>
      <c r="B60" s="6">
        <v>1015800</v>
      </c>
      <c r="C60" s="6">
        <v>6547200</v>
      </c>
      <c r="D60" s="6">
        <v>6435700</v>
      </c>
      <c r="E60" s="6">
        <v>16172000</v>
      </c>
      <c r="F60" s="6">
        <v>6650300</v>
      </c>
      <c r="G60" s="6">
        <v>10036000</v>
      </c>
      <c r="H60" s="7">
        <f t="shared" si="0"/>
        <v>0.42603238755504697</v>
      </c>
      <c r="I60" s="6">
        <f t="shared" si="1"/>
        <v>0.13219386876381553</v>
      </c>
      <c r="J60">
        <f t="shared" si="2"/>
        <v>0.28868135592937721</v>
      </c>
      <c r="K60">
        <f t="shared" si="5"/>
        <v>9.2743690330905737E-2</v>
      </c>
      <c r="L60">
        <f t="shared" si="3"/>
        <v>0.59776677430055725</v>
      </c>
      <c r="M60">
        <f t="shared" si="4"/>
        <v>0.58758669803367802</v>
      </c>
    </row>
    <row r="61" spans="1:13" x14ac:dyDescent="0.25">
      <c r="A61" s="6" t="s">
        <v>200</v>
      </c>
      <c r="B61" s="6">
        <v>5494400</v>
      </c>
      <c r="C61" s="6">
        <v>11908000</v>
      </c>
      <c r="D61" s="6">
        <v>15863000</v>
      </c>
      <c r="E61" s="6">
        <v>16905000</v>
      </c>
      <c r="F61" s="6">
        <v>16030000</v>
      </c>
      <c r="G61" s="6">
        <v>17051000</v>
      </c>
      <c r="H61" s="7">
        <f t="shared" si="0"/>
        <v>0.66549433841475614</v>
      </c>
      <c r="I61" s="6">
        <f t="shared" si="1"/>
        <v>0.14045984190290772</v>
      </c>
      <c r="J61">
        <f t="shared" si="2"/>
        <v>0.31404731525811103</v>
      </c>
      <c r="K61">
        <f t="shared" si="5"/>
        <v>0.32975633177289643</v>
      </c>
      <c r="L61">
        <f t="shared" si="3"/>
        <v>0.71468011043092061</v>
      </c>
      <c r="M61">
        <f t="shared" si="4"/>
        <v>0.95204657304045137</v>
      </c>
    </row>
    <row r="62" spans="1:13" x14ac:dyDescent="0.25">
      <c r="A62" s="6" t="s">
        <v>159</v>
      </c>
      <c r="B62" s="6">
        <v>2703400</v>
      </c>
      <c r="C62" s="6">
        <v>3162200</v>
      </c>
      <c r="D62" s="6">
        <v>2911100</v>
      </c>
      <c r="E62" s="6">
        <v>3101600</v>
      </c>
      <c r="F62" s="6">
        <v>4523500</v>
      </c>
      <c r="G62" s="6">
        <v>3554200</v>
      </c>
      <c r="H62" s="7">
        <f t="shared" si="0"/>
        <v>0.78508493376150557</v>
      </c>
      <c r="I62" s="6">
        <f t="shared" si="1"/>
        <v>0.14276859202584524</v>
      </c>
      <c r="J62">
        <f t="shared" si="2"/>
        <v>6.1651944859058075E-2</v>
      </c>
      <c r="K62">
        <f t="shared" si="5"/>
        <v>0.72546581628545614</v>
      </c>
      <c r="L62">
        <f t="shared" si="3"/>
        <v>0.84858622632901881</v>
      </c>
      <c r="M62">
        <f t="shared" si="4"/>
        <v>0.78120275867004196</v>
      </c>
    </row>
    <row r="63" spans="1:13" x14ac:dyDescent="0.25">
      <c r="A63" s="6" t="s">
        <v>185</v>
      </c>
      <c r="B63" s="6">
        <v>3453200</v>
      </c>
      <c r="C63" s="6"/>
      <c r="D63" s="6">
        <v>2150400</v>
      </c>
      <c r="E63" s="6">
        <v>5296000</v>
      </c>
      <c r="F63" s="6"/>
      <c r="G63" s="6">
        <v>4198200</v>
      </c>
      <c r="H63" s="7">
        <f t="shared" si="0"/>
        <v>0.59021297213035329</v>
      </c>
      <c r="I63" s="6">
        <f t="shared" si="1"/>
        <v>0.14981999251211608</v>
      </c>
      <c r="J63">
        <f t="shared" si="2"/>
        <v>0.19405926029151141</v>
      </c>
      <c r="K63">
        <f t="shared" si="5"/>
        <v>0.72743359103452632</v>
      </c>
      <c r="M63">
        <f t="shared" si="4"/>
        <v>0.4529923532261802</v>
      </c>
    </row>
    <row r="64" spans="1:13" x14ac:dyDescent="0.25">
      <c r="A64" s="6" t="s">
        <v>246</v>
      </c>
      <c r="B64" s="6">
        <v>2857600</v>
      </c>
      <c r="C64" s="6">
        <v>4419600</v>
      </c>
      <c r="D64" s="6">
        <v>2124500</v>
      </c>
      <c r="E64" s="6">
        <v>1855100</v>
      </c>
      <c r="F64" s="6">
        <v>1193600</v>
      </c>
      <c r="G64" s="6">
        <v>2334100</v>
      </c>
      <c r="H64" s="7">
        <f t="shared" si="0"/>
        <v>1.7466188600728245</v>
      </c>
      <c r="I64" s="6">
        <f t="shared" si="1"/>
        <v>0.14994496078927444</v>
      </c>
      <c r="J64">
        <f t="shared" si="2"/>
        <v>0.65332080751577271</v>
      </c>
      <c r="K64">
        <f t="shared" si="5"/>
        <v>1.5926283718510812</v>
      </c>
      <c r="L64">
        <f t="shared" si="3"/>
        <v>2.4631790146392212</v>
      </c>
      <c r="M64">
        <f t="shared" si="4"/>
        <v>1.1840491937281712</v>
      </c>
    </row>
    <row r="65" spans="1:13" x14ac:dyDescent="0.25">
      <c r="A65" s="6" t="s">
        <v>236</v>
      </c>
      <c r="B65" s="6">
        <v>20470000</v>
      </c>
      <c r="C65" s="6">
        <v>23273000</v>
      </c>
      <c r="D65" s="6">
        <v>21250000</v>
      </c>
      <c r="E65" s="6">
        <v>17448000</v>
      </c>
      <c r="F65" s="6">
        <v>9287300</v>
      </c>
      <c r="G65" s="6">
        <v>20283000</v>
      </c>
      <c r="H65" s="7">
        <f t="shared" si="0"/>
        <v>1.3822915758332395</v>
      </c>
      <c r="I65" s="6">
        <f t="shared" si="1"/>
        <v>0.15283253002865443</v>
      </c>
      <c r="J65">
        <f t="shared" si="2"/>
        <v>9.2306953085805415E-2</v>
      </c>
      <c r="K65">
        <f t="shared" si="5"/>
        <v>1.3060872043438407</v>
      </c>
      <c r="L65">
        <f t="shared" si="3"/>
        <v>1.4849324624667417</v>
      </c>
      <c r="M65">
        <f t="shared" si="4"/>
        <v>1.355855060689136</v>
      </c>
    </row>
    <row r="66" spans="1:13" s="15" customFormat="1" x14ac:dyDescent="0.25">
      <c r="A66" s="6" t="s">
        <v>225</v>
      </c>
      <c r="B66" s="6">
        <v>609460000</v>
      </c>
      <c r="C66" s="6">
        <v>711390000</v>
      </c>
      <c r="D66" s="6">
        <v>701860000</v>
      </c>
      <c r="E66" s="6">
        <v>643800000</v>
      </c>
      <c r="F66" s="6">
        <v>605170000</v>
      </c>
      <c r="G66" s="6">
        <v>571460000</v>
      </c>
      <c r="H66" s="7">
        <f t="shared" ref="H66:H129" si="6">AVERAGE(B66:D66)/AVERAGE(E66:G66)</f>
        <v>1.1111166043187597</v>
      </c>
      <c r="I66" s="6">
        <f t="shared" ref="I66:I129" si="7">TTEST(B66:D66,E66:G66,2,2)</f>
        <v>0.15595527199127207</v>
      </c>
      <c r="J66">
        <f t="shared" si="2"/>
        <v>9.2780681615252311E-2</v>
      </c>
      <c r="K66">
        <f t="shared" si="5"/>
        <v>1.0043671000807501</v>
      </c>
      <c r="L66">
        <f t="shared" si="3"/>
        <v>1.172343896771642</v>
      </c>
      <c r="M66">
        <f t="shared" si="4"/>
        <v>1.1566388161038876</v>
      </c>
    </row>
    <row r="67" spans="1:13" x14ac:dyDescent="0.25">
      <c r="A67" s="6" t="s">
        <v>52</v>
      </c>
      <c r="B67" s="6">
        <v>39496000</v>
      </c>
      <c r="C67" s="6">
        <v>62000000</v>
      </c>
      <c r="D67" s="6">
        <v>75191000</v>
      </c>
      <c r="E67" s="6">
        <v>78979000</v>
      </c>
      <c r="F67" s="6">
        <v>69574000</v>
      </c>
      <c r="G67" s="6">
        <v>82624000</v>
      </c>
      <c r="H67" s="7">
        <f t="shared" si="6"/>
        <v>0.76429316065179487</v>
      </c>
      <c r="I67" s="6">
        <f t="shared" si="7"/>
        <v>0.17778771659912712</v>
      </c>
      <c r="J67">
        <f t="shared" ref="J67:J130" si="8">STDEV(K67:M67)</f>
        <v>0.23422115744985852</v>
      </c>
      <c r="K67">
        <f t="shared" ref="K67:K130" si="9">B67/AVERAGE(E67:G67)</f>
        <v>0.51254233768930302</v>
      </c>
      <c r="L67">
        <f t="shared" ref="L67:L130" si="10">C67/AVERAGE(E67:G67)</f>
        <v>0.80457831012600733</v>
      </c>
      <c r="M67">
        <f t="shared" ref="M67:M130" si="11">D67/AVERAGE(E67:G67)</f>
        <v>0.97575883414007447</v>
      </c>
    </row>
    <row r="68" spans="1:13" x14ac:dyDescent="0.25">
      <c r="A68" s="6" t="s">
        <v>223</v>
      </c>
      <c r="B68" s="6">
        <v>7912500</v>
      </c>
      <c r="C68" s="6">
        <v>8185200</v>
      </c>
      <c r="D68" s="6">
        <v>7358100</v>
      </c>
      <c r="E68" s="6"/>
      <c r="F68" s="6">
        <v>4713500</v>
      </c>
      <c r="G68" s="6">
        <v>7339700</v>
      </c>
      <c r="H68" s="7">
        <f t="shared" si="6"/>
        <v>1.2973484219958185</v>
      </c>
      <c r="I68" s="6">
        <f t="shared" si="7"/>
        <v>0.17962746180128103</v>
      </c>
      <c r="J68">
        <f t="shared" si="8"/>
        <v>6.993486627387642E-2</v>
      </c>
      <c r="K68">
        <f t="shared" si="9"/>
        <v>1.3129293465635681</v>
      </c>
      <c r="L68">
        <f t="shared" si="10"/>
        <v>1.3581787409152757</v>
      </c>
      <c r="M68">
        <f t="shared" si="11"/>
        <v>1.2209371785086118</v>
      </c>
    </row>
    <row r="69" spans="1:13" x14ac:dyDescent="0.25">
      <c r="A69" s="6" t="s">
        <v>260</v>
      </c>
      <c r="B69" s="6"/>
      <c r="C69" s="6">
        <v>402450</v>
      </c>
      <c r="D69" s="6">
        <v>907370</v>
      </c>
      <c r="E69" s="6">
        <v>856430</v>
      </c>
      <c r="F69" s="6">
        <v>1320300</v>
      </c>
      <c r="G69" s="6">
        <v>1755300</v>
      </c>
      <c r="H69" s="7">
        <f t="shared" si="6"/>
        <v>0.49967319679656563</v>
      </c>
      <c r="I69" s="6">
        <f t="shared" si="7"/>
        <v>0.186452731185729</v>
      </c>
      <c r="J69">
        <f t="shared" si="8"/>
        <v>0.27240307624055105</v>
      </c>
      <c r="L69">
        <f t="shared" si="10"/>
        <v>0.30705513437079573</v>
      </c>
      <c r="M69">
        <f t="shared" si="11"/>
        <v>0.69229125922233548</v>
      </c>
    </row>
    <row r="70" spans="1:13" x14ac:dyDescent="0.25">
      <c r="A70" s="6" t="s">
        <v>204</v>
      </c>
      <c r="B70" s="6">
        <v>3744500</v>
      </c>
      <c r="C70" s="6">
        <v>4426400</v>
      </c>
      <c r="D70" s="6">
        <v>3541200</v>
      </c>
      <c r="E70" s="6">
        <v>2787900</v>
      </c>
      <c r="F70" s="6">
        <v>3534200</v>
      </c>
      <c r="G70" s="6">
        <v>3604600</v>
      </c>
      <c r="H70" s="7">
        <f t="shared" si="6"/>
        <v>1.1798583617919349</v>
      </c>
      <c r="I70" s="6">
        <f t="shared" si="7"/>
        <v>0.18683408962577303</v>
      </c>
      <c r="J70">
        <f t="shared" si="8"/>
        <v>0.1401258757187854</v>
      </c>
      <c r="K70">
        <f t="shared" si="9"/>
        <v>1.131644957538759</v>
      </c>
      <c r="L70">
        <f t="shared" si="10"/>
        <v>1.3377255281211278</v>
      </c>
      <c r="M70">
        <f t="shared" si="11"/>
        <v>1.0702045997159177</v>
      </c>
    </row>
    <row r="71" spans="1:13" x14ac:dyDescent="0.25">
      <c r="A71" s="6" t="s">
        <v>210</v>
      </c>
      <c r="B71" s="6">
        <v>854870</v>
      </c>
      <c r="C71" s="6"/>
      <c r="D71" s="6">
        <v>832930</v>
      </c>
      <c r="E71" s="6">
        <v>14695000</v>
      </c>
      <c r="F71" s="6">
        <v>2820900</v>
      </c>
      <c r="G71" s="6">
        <v>7592300</v>
      </c>
      <c r="H71" s="7">
        <f t="shared" si="6"/>
        <v>0.10083160083160084</v>
      </c>
      <c r="I71" s="6">
        <f t="shared" si="7"/>
        <v>0.18965296657879602</v>
      </c>
      <c r="J71">
        <f t="shared" si="8"/>
        <v>1.8536481443392489E-3</v>
      </c>
      <c r="K71">
        <f t="shared" si="9"/>
        <v>0.10214232800439697</v>
      </c>
      <c r="M71">
        <f t="shared" si="11"/>
        <v>9.9520873658804687E-2</v>
      </c>
    </row>
    <row r="72" spans="1:13" x14ac:dyDescent="0.25">
      <c r="A72" s="6" t="s">
        <v>256</v>
      </c>
      <c r="B72" s="6"/>
      <c r="C72" s="6">
        <v>3343800</v>
      </c>
      <c r="D72" s="6">
        <v>5528500</v>
      </c>
      <c r="E72" s="6">
        <v>7877800</v>
      </c>
      <c r="F72" s="6">
        <v>5991200</v>
      </c>
      <c r="G72" s="6">
        <v>5603000</v>
      </c>
      <c r="H72" s="7">
        <f t="shared" si="6"/>
        <v>0.68346600246507805</v>
      </c>
      <c r="I72" s="6">
        <f t="shared" si="7"/>
        <v>0.19045214978060096</v>
      </c>
      <c r="J72">
        <f t="shared" si="8"/>
        <v>0.23800578032943473</v>
      </c>
      <c r="L72">
        <f t="shared" si="10"/>
        <v>0.51517050123253905</v>
      </c>
      <c r="M72">
        <f t="shared" si="11"/>
        <v>0.85176150369761705</v>
      </c>
    </row>
    <row r="73" spans="1:13" x14ac:dyDescent="0.25">
      <c r="A73" s="6" t="s">
        <v>207</v>
      </c>
      <c r="B73" s="6">
        <v>24713000</v>
      </c>
      <c r="C73" s="6">
        <v>24968000</v>
      </c>
      <c r="D73" s="6">
        <v>25001000</v>
      </c>
      <c r="E73" s="6">
        <v>35567000</v>
      </c>
      <c r="F73" s="6">
        <v>58139000</v>
      </c>
      <c r="G73" s="6">
        <v>25748000</v>
      </c>
      <c r="H73" s="7">
        <f t="shared" si="6"/>
        <v>0.62519463559194333</v>
      </c>
      <c r="I73" s="6">
        <f t="shared" si="7"/>
        <v>0.19462349169292553</v>
      </c>
      <c r="J73">
        <f t="shared" si="8"/>
        <v>3.9584264274641527E-3</v>
      </c>
      <c r="K73">
        <f t="shared" si="9"/>
        <v>0.62064895273494403</v>
      </c>
      <c r="L73">
        <f t="shared" si="10"/>
        <v>0.62705309156662814</v>
      </c>
      <c r="M73">
        <f t="shared" si="11"/>
        <v>0.62788186247425792</v>
      </c>
    </row>
    <row r="74" spans="1:13" x14ac:dyDescent="0.25">
      <c r="A74" s="6" t="s">
        <v>245</v>
      </c>
      <c r="B74" s="6">
        <v>7265900</v>
      </c>
      <c r="C74" s="6">
        <v>6694200</v>
      </c>
      <c r="D74" s="6">
        <v>12085000</v>
      </c>
      <c r="E74" s="6">
        <v>7454100</v>
      </c>
      <c r="F74" s="6">
        <v>5266900</v>
      </c>
      <c r="G74" s="6">
        <v>4237500</v>
      </c>
      <c r="H74" s="7">
        <f t="shared" si="6"/>
        <v>1.535813898634903</v>
      </c>
      <c r="I74" s="6">
        <f t="shared" si="7"/>
        <v>0.19625091629273475</v>
      </c>
      <c r="J74">
        <f t="shared" si="8"/>
        <v>0.52383880919578429</v>
      </c>
      <c r="K74">
        <f t="shared" si="9"/>
        <v>1.2853554264822951</v>
      </c>
      <c r="L74">
        <f t="shared" si="10"/>
        <v>1.1842203025031697</v>
      </c>
      <c r="M74">
        <f t="shared" si="11"/>
        <v>2.1378659669192444</v>
      </c>
    </row>
    <row r="75" spans="1:13" x14ac:dyDescent="0.25">
      <c r="A75" s="6" t="s">
        <v>54</v>
      </c>
      <c r="B75" s="6">
        <v>117250000</v>
      </c>
      <c r="C75" s="6">
        <v>67483000</v>
      </c>
      <c r="D75" s="6">
        <v>74800000</v>
      </c>
      <c r="E75" s="6">
        <v>46124000</v>
      </c>
      <c r="F75" s="6">
        <v>27125000</v>
      </c>
      <c r="G75" s="6">
        <v>82233000</v>
      </c>
      <c r="H75" s="7">
        <f t="shared" si="6"/>
        <v>1.6692157291519274</v>
      </c>
      <c r="I75" s="6">
        <f t="shared" si="7"/>
        <v>0.19649639703574551</v>
      </c>
      <c r="J75">
        <f t="shared" si="8"/>
        <v>0.518471078875822</v>
      </c>
      <c r="K75">
        <f t="shared" si="9"/>
        <v>2.2623197540551319</v>
      </c>
      <c r="L75">
        <f t="shared" si="10"/>
        <v>1.3020735519224089</v>
      </c>
      <c r="M75">
        <f t="shared" si="11"/>
        <v>1.4432538814782419</v>
      </c>
    </row>
    <row r="76" spans="1:13" x14ac:dyDescent="0.25">
      <c r="A76" s="6" t="s">
        <v>165</v>
      </c>
      <c r="B76" s="6">
        <v>2682800</v>
      </c>
      <c r="C76" s="6">
        <v>5189900</v>
      </c>
      <c r="D76" s="6">
        <v>3924900</v>
      </c>
      <c r="E76" s="6">
        <v>7126300</v>
      </c>
      <c r="F76" s="6">
        <v>3697100</v>
      </c>
      <c r="G76" s="6">
        <v>10451000</v>
      </c>
      <c r="H76" s="7">
        <f t="shared" si="6"/>
        <v>0.55454442898507128</v>
      </c>
      <c r="I76" s="6">
        <f t="shared" si="7"/>
        <v>0.20340808799874976</v>
      </c>
      <c r="J76">
        <f t="shared" si="8"/>
        <v>0.17677125052296491</v>
      </c>
      <c r="K76">
        <f t="shared" si="9"/>
        <v>0.37831384198849322</v>
      </c>
      <c r="L76">
        <f t="shared" si="10"/>
        <v>0.73185142706727335</v>
      </c>
      <c r="M76">
        <f t="shared" si="11"/>
        <v>0.55346801789944722</v>
      </c>
    </row>
    <row r="77" spans="1:13" x14ac:dyDescent="0.25">
      <c r="A77" s="6" t="s">
        <v>187</v>
      </c>
      <c r="B77" s="6"/>
      <c r="C77" s="6">
        <v>629550</v>
      </c>
      <c r="D77" s="6">
        <v>1610400</v>
      </c>
      <c r="E77" s="6">
        <v>4173300</v>
      </c>
      <c r="F77" s="6">
        <v>1420800</v>
      </c>
      <c r="G77" s="6">
        <v>3049800</v>
      </c>
      <c r="H77" s="7">
        <f t="shared" si="6"/>
        <v>0.38870475132752574</v>
      </c>
      <c r="I77" s="6">
        <f t="shared" si="7"/>
        <v>0.20590389739035941</v>
      </c>
      <c r="J77">
        <f t="shared" si="8"/>
        <v>0.24071276379648945</v>
      </c>
      <c r="L77">
        <f t="shared" si="10"/>
        <v>0.21849512372887239</v>
      </c>
      <c r="M77">
        <f t="shared" si="11"/>
        <v>0.55891437892617912</v>
      </c>
    </row>
    <row r="78" spans="1:13" x14ac:dyDescent="0.25">
      <c r="A78" s="6" t="s">
        <v>220</v>
      </c>
      <c r="B78" s="6">
        <v>1509300</v>
      </c>
      <c r="C78" s="6">
        <v>1841700</v>
      </c>
      <c r="D78" s="6">
        <v>1930300</v>
      </c>
      <c r="E78" s="6">
        <v>2664900</v>
      </c>
      <c r="F78" s="6">
        <v>1855300</v>
      </c>
      <c r="G78" s="6">
        <v>1990300</v>
      </c>
      <c r="H78" s="7">
        <f t="shared" si="6"/>
        <v>0.81119729667460261</v>
      </c>
      <c r="I78" s="6">
        <f t="shared" si="7"/>
        <v>0.21895653776829774</v>
      </c>
      <c r="J78">
        <f t="shared" si="8"/>
        <v>0.10227496454935804</v>
      </c>
      <c r="K78">
        <f t="shared" si="9"/>
        <v>0.69547653790031494</v>
      </c>
      <c r="L78">
        <f t="shared" si="10"/>
        <v>0.84864449735043401</v>
      </c>
      <c r="M78">
        <f t="shared" si="11"/>
        <v>0.88947085477305898</v>
      </c>
    </row>
    <row r="79" spans="1:13" x14ac:dyDescent="0.25">
      <c r="A79" s="6" t="s">
        <v>230</v>
      </c>
      <c r="B79" s="6">
        <v>670860</v>
      </c>
      <c r="C79" s="6">
        <v>2287200</v>
      </c>
      <c r="D79" s="6">
        <v>2708200</v>
      </c>
      <c r="E79" s="6">
        <v>11180000</v>
      </c>
      <c r="F79" s="6">
        <v>3408000</v>
      </c>
      <c r="G79" s="6">
        <v>2986300</v>
      </c>
      <c r="H79" s="7">
        <f t="shared" si="6"/>
        <v>0.32241739358039861</v>
      </c>
      <c r="I79" s="6">
        <f t="shared" si="7"/>
        <v>0.22034118611269835</v>
      </c>
      <c r="J79">
        <f t="shared" si="8"/>
        <v>0.18359656264289512</v>
      </c>
      <c r="K79">
        <f t="shared" si="9"/>
        <v>0.11451835919496083</v>
      </c>
      <c r="L79">
        <f t="shared" si="10"/>
        <v>0.39043375838582478</v>
      </c>
      <c r="M79">
        <f t="shared" si="11"/>
        <v>0.46230006316041039</v>
      </c>
    </row>
    <row r="80" spans="1:13" x14ac:dyDescent="0.25">
      <c r="A80" s="6" t="s">
        <v>115</v>
      </c>
      <c r="B80" s="6"/>
      <c r="C80" s="6">
        <v>1026700</v>
      </c>
      <c r="D80" s="6">
        <v>1005700</v>
      </c>
      <c r="E80" s="6">
        <v>882190</v>
      </c>
      <c r="F80" s="6"/>
      <c r="G80" s="6">
        <v>507330</v>
      </c>
      <c r="H80" s="7">
        <f t="shared" si="6"/>
        <v>1.4626633657665957</v>
      </c>
      <c r="I80" s="6">
        <f t="shared" si="7"/>
        <v>0.2289726092560167</v>
      </c>
      <c r="J80">
        <f t="shared" si="8"/>
        <v>0.84460431404019931</v>
      </c>
      <c r="K80">
        <f t="shared" si="9"/>
        <v>0</v>
      </c>
      <c r="L80">
        <f t="shared" si="10"/>
        <v>1.4777764983591457</v>
      </c>
      <c r="M80">
        <f t="shared" si="11"/>
        <v>1.4475502331740457</v>
      </c>
    </row>
    <row r="81" spans="1:13" x14ac:dyDescent="0.25">
      <c r="A81" s="6" t="s">
        <v>19</v>
      </c>
      <c r="B81" s="6">
        <v>1215000</v>
      </c>
      <c r="C81" s="6"/>
      <c r="D81" s="6">
        <v>1233100</v>
      </c>
      <c r="E81" s="6">
        <v>1889700</v>
      </c>
      <c r="F81" s="6"/>
      <c r="G81" s="6">
        <v>1392700</v>
      </c>
      <c r="H81" s="7">
        <f t="shared" si="6"/>
        <v>0.74582622471362414</v>
      </c>
      <c r="I81" s="6">
        <f t="shared" si="7"/>
        <v>0.23543282494252815</v>
      </c>
      <c r="J81">
        <f t="shared" si="8"/>
        <v>0.43063827767234852</v>
      </c>
      <c r="K81">
        <f t="shared" si="9"/>
        <v>0.74031196685352185</v>
      </c>
      <c r="L81">
        <f t="shared" si="10"/>
        <v>0</v>
      </c>
      <c r="M81">
        <f t="shared" si="11"/>
        <v>0.75134048257372654</v>
      </c>
    </row>
    <row r="82" spans="1:13" x14ac:dyDescent="0.25">
      <c r="A82" s="6" t="s">
        <v>257</v>
      </c>
      <c r="B82" s="6">
        <v>13329000</v>
      </c>
      <c r="C82" s="6">
        <v>19569000</v>
      </c>
      <c r="D82" s="6">
        <v>22080000</v>
      </c>
      <c r="E82" s="6">
        <v>37400000</v>
      </c>
      <c r="F82" s="6">
        <v>20173000</v>
      </c>
      <c r="G82" s="6">
        <v>22353000</v>
      </c>
      <c r="H82" s="7">
        <f t="shared" si="6"/>
        <v>0.68786127167630062</v>
      </c>
      <c r="I82" s="6">
        <f t="shared" si="7"/>
        <v>0.23853528896935644</v>
      </c>
      <c r="J82">
        <f t="shared" si="8"/>
        <v>0.16913040950710909</v>
      </c>
      <c r="K82">
        <f t="shared" si="9"/>
        <v>0.5003002777569252</v>
      </c>
      <c r="L82">
        <f t="shared" si="10"/>
        <v>0.73451692815854663</v>
      </c>
      <c r="M82">
        <f t="shared" si="11"/>
        <v>0.82876660911342992</v>
      </c>
    </row>
    <row r="83" spans="1:13" x14ac:dyDescent="0.25">
      <c r="A83" s="6" t="s">
        <v>35</v>
      </c>
      <c r="B83" s="6">
        <v>726170</v>
      </c>
      <c r="C83" s="6">
        <v>1023300</v>
      </c>
      <c r="D83" s="6">
        <v>1164900</v>
      </c>
      <c r="E83" s="6">
        <v>2576000</v>
      </c>
      <c r="F83" s="6"/>
      <c r="G83" s="6">
        <v>1071800</v>
      </c>
      <c r="H83" s="7">
        <f t="shared" si="6"/>
        <v>0.53262605771515248</v>
      </c>
      <c r="I83" s="6">
        <f t="shared" si="7"/>
        <v>0.24105667038257686</v>
      </c>
      <c r="J83">
        <f t="shared" si="8"/>
        <v>0.12276576925858587</v>
      </c>
      <c r="K83">
        <f t="shared" si="9"/>
        <v>0.39814134546850155</v>
      </c>
      <c r="L83">
        <f t="shared" si="10"/>
        <v>0.5610504961894841</v>
      </c>
      <c r="M83">
        <f t="shared" si="11"/>
        <v>0.63868633148747189</v>
      </c>
    </row>
    <row r="84" spans="1:13" x14ac:dyDescent="0.25">
      <c r="A84" s="6" t="s">
        <v>237</v>
      </c>
      <c r="B84" s="6">
        <v>53303000</v>
      </c>
      <c r="C84" s="6">
        <v>63632000</v>
      </c>
      <c r="D84" s="6">
        <v>64641000</v>
      </c>
      <c r="E84" s="6">
        <v>57510000</v>
      </c>
      <c r="F84" s="6">
        <v>56939000</v>
      </c>
      <c r="G84" s="6">
        <v>48838000</v>
      </c>
      <c r="H84" s="7">
        <f t="shared" si="6"/>
        <v>1.112005242303429</v>
      </c>
      <c r="I84" s="6">
        <f t="shared" si="7"/>
        <v>0.25387782004662368</v>
      </c>
      <c r="J84">
        <f t="shared" si="8"/>
        <v>0.11528849321073172</v>
      </c>
      <c r="K84">
        <f t="shared" si="9"/>
        <v>0.97931249885171512</v>
      </c>
      <c r="L84">
        <f t="shared" si="10"/>
        <v>1.1690826581417995</v>
      </c>
      <c r="M84">
        <f t="shared" si="11"/>
        <v>1.1876205699167723</v>
      </c>
    </row>
    <row r="85" spans="1:13" x14ac:dyDescent="0.25">
      <c r="A85" s="6" t="s">
        <v>170</v>
      </c>
      <c r="B85" s="6">
        <v>54604000</v>
      </c>
      <c r="C85" s="6">
        <v>52343000</v>
      </c>
      <c r="D85" s="6">
        <v>72791000</v>
      </c>
      <c r="E85" s="6">
        <v>62947000</v>
      </c>
      <c r="F85" s="6">
        <v>29895000</v>
      </c>
      <c r="G85" s="6">
        <v>40390000</v>
      </c>
      <c r="H85" s="7">
        <f t="shared" si="6"/>
        <v>1.3490602858172211</v>
      </c>
      <c r="I85" s="6">
        <f t="shared" si="7"/>
        <v>0.25591741806948509</v>
      </c>
      <c r="J85">
        <f t="shared" si="8"/>
        <v>0.25241938008537373</v>
      </c>
      <c r="K85">
        <f t="shared" si="9"/>
        <v>1.2295244385733157</v>
      </c>
      <c r="L85">
        <f t="shared" si="10"/>
        <v>1.1786132460670109</v>
      </c>
      <c r="M85">
        <f t="shared" si="11"/>
        <v>1.6390431728113366</v>
      </c>
    </row>
    <row r="86" spans="1:13" x14ac:dyDescent="0.25">
      <c r="A86" s="6" t="s">
        <v>124</v>
      </c>
      <c r="B86" s="6">
        <v>4677700</v>
      </c>
      <c r="C86" s="6">
        <v>2493400</v>
      </c>
      <c r="D86" s="6">
        <v>4351000</v>
      </c>
      <c r="E86" s="6">
        <v>20446000</v>
      </c>
      <c r="F86" s="6">
        <v>2305900</v>
      </c>
      <c r="G86" s="6">
        <v>9813200</v>
      </c>
      <c r="H86" s="7">
        <f t="shared" si="6"/>
        <v>0.35381743031650448</v>
      </c>
      <c r="I86" s="6">
        <f t="shared" si="7"/>
        <v>0.25672826009113114</v>
      </c>
      <c r="J86">
        <f t="shared" si="8"/>
        <v>0.10853720151212487</v>
      </c>
      <c r="K86">
        <f t="shared" si="9"/>
        <v>0.43092451735139764</v>
      </c>
      <c r="L86">
        <f t="shared" si="10"/>
        <v>0.22969989344420866</v>
      </c>
      <c r="M86">
        <f t="shared" si="11"/>
        <v>0.40082788015390708</v>
      </c>
    </row>
    <row r="87" spans="1:13" x14ac:dyDescent="0.25">
      <c r="A87" s="6" t="s">
        <v>73</v>
      </c>
      <c r="B87" s="6">
        <v>2039700</v>
      </c>
      <c r="C87" s="6">
        <v>1036800</v>
      </c>
      <c r="D87" s="6">
        <v>1186500</v>
      </c>
      <c r="E87" s="6">
        <v>4186900</v>
      </c>
      <c r="F87" s="6">
        <v>1032300</v>
      </c>
      <c r="G87" s="6">
        <v>2789800</v>
      </c>
      <c r="H87" s="7">
        <f t="shared" si="6"/>
        <v>0.53227618928705211</v>
      </c>
      <c r="I87" s="6">
        <f t="shared" si="7"/>
        <v>0.26517128984804306</v>
      </c>
      <c r="J87">
        <f t="shared" si="8"/>
        <v>0.2026517960169939</v>
      </c>
      <c r="K87">
        <f t="shared" si="9"/>
        <v>0.76402796853539767</v>
      </c>
      <c r="L87">
        <f t="shared" si="10"/>
        <v>0.38836309152203774</v>
      </c>
      <c r="M87">
        <f t="shared" si="11"/>
        <v>0.44443750780372082</v>
      </c>
    </row>
    <row r="88" spans="1:13" x14ac:dyDescent="0.25">
      <c r="A88" s="6" t="s">
        <v>252</v>
      </c>
      <c r="B88" s="6">
        <v>486350</v>
      </c>
      <c r="C88" s="6"/>
      <c r="D88" s="6">
        <v>901250</v>
      </c>
      <c r="E88" s="6">
        <v>1545900</v>
      </c>
      <c r="F88" s="6">
        <v>798570</v>
      </c>
      <c r="G88" s="6">
        <v>1029100</v>
      </c>
      <c r="H88" s="7">
        <f t="shared" si="6"/>
        <v>0.61697252465489083</v>
      </c>
      <c r="I88" s="6">
        <f t="shared" si="7"/>
        <v>0.27631520460989545</v>
      </c>
      <c r="J88">
        <f t="shared" si="8"/>
        <v>0.40114489287850952</v>
      </c>
      <c r="K88">
        <f t="shared" si="9"/>
        <v>0.43249436057351709</v>
      </c>
      <c r="L88">
        <f t="shared" si="10"/>
        <v>0</v>
      </c>
      <c r="M88">
        <f t="shared" si="11"/>
        <v>0.80145068873626457</v>
      </c>
    </row>
    <row r="89" spans="1:13" x14ac:dyDescent="0.25">
      <c r="A89" s="6" t="s">
        <v>61</v>
      </c>
      <c r="B89" s="6">
        <v>492810</v>
      </c>
      <c r="C89" s="6">
        <v>2876300</v>
      </c>
      <c r="D89" s="6">
        <v>1781500</v>
      </c>
      <c r="E89" s="6">
        <v>6482000</v>
      </c>
      <c r="F89" s="6">
        <v>1933500</v>
      </c>
      <c r="G89" s="6">
        <v>2658700</v>
      </c>
      <c r="H89" s="7">
        <f t="shared" si="6"/>
        <v>0.46509996207400989</v>
      </c>
      <c r="I89" s="6">
        <f t="shared" si="7"/>
        <v>0.27695136463905062</v>
      </c>
      <c r="J89">
        <f t="shared" si="8"/>
        <v>0.32319950202338665</v>
      </c>
      <c r="K89">
        <f t="shared" si="9"/>
        <v>0.13350219428942947</v>
      </c>
      <c r="L89">
        <f t="shared" si="10"/>
        <v>0.77918946741073847</v>
      </c>
      <c r="M89">
        <f t="shared" si="11"/>
        <v>0.48260822452186164</v>
      </c>
    </row>
    <row r="90" spans="1:13" x14ac:dyDescent="0.25">
      <c r="A90" s="6" t="s">
        <v>68</v>
      </c>
      <c r="B90" s="6">
        <v>34259000</v>
      </c>
      <c r="C90" s="6">
        <v>23584000</v>
      </c>
      <c r="D90" s="6">
        <v>53645000</v>
      </c>
      <c r="E90" s="6">
        <v>41987000</v>
      </c>
      <c r="F90" s="6">
        <v>7989500</v>
      </c>
      <c r="G90" s="6">
        <v>8464500</v>
      </c>
      <c r="H90" s="7">
        <f t="shared" si="6"/>
        <v>1.9077017847059428</v>
      </c>
      <c r="I90" s="6">
        <f t="shared" si="7"/>
        <v>0.28347945413376308</v>
      </c>
      <c r="J90">
        <f t="shared" si="8"/>
        <v>0.78229680660567458</v>
      </c>
      <c r="K90">
        <f t="shared" si="9"/>
        <v>1.7586454715011723</v>
      </c>
      <c r="L90">
        <f t="shared" si="10"/>
        <v>1.2106569018326176</v>
      </c>
      <c r="M90">
        <f t="shared" si="11"/>
        <v>2.7538029807840387</v>
      </c>
    </row>
    <row r="91" spans="1:13" x14ac:dyDescent="0.25">
      <c r="A91" s="6" t="s">
        <v>234</v>
      </c>
      <c r="B91" s="6">
        <v>2730600</v>
      </c>
      <c r="C91" s="6">
        <v>7955900</v>
      </c>
      <c r="D91" s="6">
        <v>10721000</v>
      </c>
      <c r="E91" s="6">
        <v>13003000</v>
      </c>
      <c r="F91" s="6">
        <v>10866000</v>
      </c>
      <c r="G91" s="6">
        <v>7796500</v>
      </c>
      <c r="H91" s="7">
        <f t="shared" si="6"/>
        <v>0.67605122293979258</v>
      </c>
      <c r="I91" s="6">
        <f t="shared" si="7"/>
        <v>0.287258289601585</v>
      </c>
      <c r="J91">
        <f t="shared" si="8"/>
        <v>0.38444040563386395</v>
      </c>
      <c r="K91">
        <f t="shared" si="9"/>
        <v>0.25869795202981166</v>
      </c>
      <c r="L91">
        <f t="shared" si="10"/>
        <v>0.75374461164358686</v>
      </c>
      <c r="M91">
        <f t="shared" si="11"/>
        <v>1.0157111051459791</v>
      </c>
    </row>
    <row r="92" spans="1:13" x14ac:dyDescent="0.25">
      <c r="A92" s="6" t="s">
        <v>192</v>
      </c>
      <c r="B92" s="6">
        <v>5724100</v>
      </c>
      <c r="C92" s="6">
        <v>613500</v>
      </c>
      <c r="D92" s="6">
        <v>4109000</v>
      </c>
      <c r="E92" s="6">
        <v>10746000</v>
      </c>
      <c r="F92" s="6">
        <v>2421700</v>
      </c>
      <c r="G92" s="6">
        <v>7790700</v>
      </c>
      <c r="H92" s="7">
        <f t="shared" si="6"/>
        <v>0.49844453775097336</v>
      </c>
      <c r="I92" s="6">
        <f t="shared" si="7"/>
        <v>0.2885222561443333</v>
      </c>
      <c r="J92">
        <f t="shared" si="8"/>
        <v>0.37392933463824118</v>
      </c>
      <c r="K92">
        <f t="shared" si="9"/>
        <v>0.81935166806626458</v>
      </c>
      <c r="L92">
        <f t="shared" si="10"/>
        <v>8.7816818077715866E-2</v>
      </c>
      <c r="M92">
        <f t="shared" si="11"/>
        <v>0.58816512710893964</v>
      </c>
    </row>
    <row r="93" spans="1:13" x14ac:dyDescent="0.25">
      <c r="A93" s="6" t="s">
        <v>135</v>
      </c>
      <c r="B93" s="6"/>
      <c r="C93" s="6">
        <v>456780</v>
      </c>
      <c r="D93" s="6">
        <v>784480</v>
      </c>
      <c r="E93" s="6">
        <v>1124500</v>
      </c>
      <c r="F93" s="6">
        <v>671290</v>
      </c>
      <c r="G93" s="6">
        <v>865070</v>
      </c>
      <c r="H93" s="7">
        <f t="shared" si="6"/>
        <v>0.69973241733875513</v>
      </c>
      <c r="I93" s="6">
        <f t="shared" si="7"/>
        <v>0.29214085223228869</v>
      </c>
      <c r="J93">
        <f t="shared" si="8"/>
        <v>0.44422399077313274</v>
      </c>
      <c r="K93">
        <f t="shared" si="9"/>
        <v>0</v>
      </c>
      <c r="L93">
        <f t="shared" si="10"/>
        <v>0.5149989101268011</v>
      </c>
      <c r="M93">
        <f t="shared" si="11"/>
        <v>0.88446592455070916</v>
      </c>
    </row>
    <row r="94" spans="1:13" x14ac:dyDescent="0.25">
      <c r="A94" s="6" t="s">
        <v>92</v>
      </c>
      <c r="B94" s="6"/>
      <c r="C94" s="6">
        <v>10609000</v>
      </c>
      <c r="D94" s="6">
        <v>4326700</v>
      </c>
      <c r="E94" s="6">
        <v>2730300</v>
      </c>
      <c r="F94" s="6">
        <v>5285400</v>
      </c>
      <c r="G94" s="6">
        <v>4663700</v>
      </c>
      <c r="H94" s="7">
        <f t="shared" si="6"/>
        <v>1.7669250910926384</v>
      </c>
      <c r="I94" s="6">
        <f t="shared" si="7"/>
        <v>0.2922404953519146</v>
      </c>
      <c r="J94">
        <f t="shared" si="8"/>
        <v>1.2621549260813005</v>
      </c>
      <c r="K94">
        <f t="shared" si="9"/>
        <v>0</v>
      </c>
      <c r="L94">
        <f t="shared" si="10"/>
        <v>2.5101345489534204</v>
      </c>
      <c r="M94">
        <f t="shared" si="11"/>
        <v>1.0237156332318562</v>
      </c>
    </row>
    <row r="95" spans="1:13" x14ac:dyDescent="0.25">
      <c r="A95" s="6" t="s">
        <v>40</v>
      </c>
      <c r="B95" s="6">
        <v>127280000</v>
      </c>
      <c r="C95" s="6">
        <v>74292000</v>
      </c>
      <c r="D95" s="6">
        <v>88183000</v>
      </c>
      <c r="E95" s="6">
        <v>158970000</v>
      </c>
      <c r="F95" s="6">
        <v>88270000</v>
      </c>
      <c r="G95" s="6">
        <v>137790000</v>
      </c>
      <c r="H95" s="7">
        <f t="shared" si="6"/>
        <v>0.75255174921434698</v>
      </c>
      <c r="I95" s="6">
        <f t="shared" si="7"/>
        <v>0.29337461508620866</v>
      </c>
      <c r="J95">
        <f t="shared" si="8"/>
        <v>0.21407445683822668</v>
      </c>
      <c r="K95">
        <f t="shared" si="9"/>
        <v>0.9917149313040543</v>
      </c>
      <c r="L95">
        <f t="shared" si="10"/>
        <v>0.57885359582370211</v>
      </c>
      <c r="M95">
        <f t="shared" si="11"/>
        <v>0.68708672051528452</v>
      </c>
    </row>
    <row r="96" spans="1:13" x14ac:dyDescent="0.25">
      <c r="A96" s="6" t="s">
        <v>69</v>
      </c>
      <c r="B96" s="6">
        <v>12063000</v>
      </c>
      <c r="C96" s="6">
        <v>15729000</v>
      </c>
      <c r="D96" s="6">
        <v>22101000</v>
      </c>
      <c r="E96" s="6">
        <v>25838000</v>
      </c>
      <c r="F96" s="6">
        <v>16450000</v>
      </c>
      <c r="G96" s="6">
        <v>21635000</v>
      </c>
      <c r="H96" s="7">
        <f t="shared" si="6"/>
        <v>0.78051718473788767</v>
      </c>
      <c r="I96" s="6">
        <f t="shared" si="7"/>
        <v>0.30688145524724381</v>
      </c>
      <c r="J96">
        <f t="shared" si="8"/>
        <v>0.23838487984320875</v>
      </c>
      <c r="K96">
        <f t="shared" si="9"/>
        <v>0.56613425527587879</v>
      </c>
      <c r="L96">
        <f t="shared" si="10"/>
        <v>0.73818500383273622</v>
      </c>
      <c r="M96">
        <f t="shared" si="11"/>
        <v>1.0372322951050481</v>
      </c>
    </row>
    <row r="97" spans="1:13" x14ac:dyDescent="0.25">
      <c r="A97" s="6" t="s">
        <v>80</v>
      </c>
      <c r="B97" s="6">
        <v>5418400</v>
      </c>
      <c r="C97" s="6">
        <v>10483000</v>
      </c>
      <c r="D97" s="6">
        <v>10898000</v>
      </c>
      <c r="E97" s="6">
        <v>9032400</v>
      </c>
      <c r="F97" s="6">
        <v>11330000</v>
      </c>
      <c r="G97" s="6">
        <v>15550000</v>
      </c>
      <c r="H97" s="7">
        <f t="shared" si="6"/>
        <v>0.74624363729519616</v>
      </c>
      <c r="I97" s="6">
        <f t="shared" si="7"/>
        <v>0.30709723612721085</v>
      </c>
      <c r="J97">
        <f t="shared" si="8"/>
        <v>0.25486290164109132</v>
      </c>
      <c r="K97">
        <f t="shared" si="9"/>
        <v>0.45263474454505964</v>
      </c>
      <c r="L97">
        <f t="shared" si="10"/>
        <v>0.87571423797908243</v>
      </c>
      <c r="M97">
        <f t="shared" si="11"/>
        <v>0.91038192936144624</v>
      </c>
    </row>
    <row r="98" spans="1:13" x14ac:dyDescent="0.25">
      <c r="A98" s="6" t="s">
        <v>116</v>
      </c>
      <c r="B98" s="6">
        <v>458550</v>
      </c>
      <c r="C98" s="6"/>
      <c r="D98" s="6">
        <v>482520</v>
      </c>
      <c r="E98" s="6">
        <v>2488100</v>
      </c>
      <c r="F98" s="6">
        <v>945540</v>
      </c>
      <c r="G98" s="6">
        <v>658520</v>
      </c>
      <c r="H98" s="7">
        <f t="shared" si="6"/>
        <v>0.34495352087894904</v>
      </c>
      <c r="I98" s="6">
        <f t="shared" si="7"/>
        <v>0.31020925668411742</v>
      </c>
      <c r="J98">
        <f t="shared" si="8"/>
        <v>0.19935272715561467</v>
      </c>
      <c r="K98">
        <f t="shared" si="9"/>
        <v>0.33616720753831719</v>
      </c>
      <c r="L98">
        <f t="shared" si="10"/>
        <v>0</v>
      </c>
      <c r="M98">
        <f t="shared" si="11"/>
        <v>0.35373983421958088</v>
      </c>
    </row>
    <row r="99" spans="1:13" x14ac:dyDescent="0.25">
      <c r="A99" s="6" t="s">
        <v>58</v>
      </c>
      <c r="B99" s="6">
        <v>4703400</v>
      </c>
      <c r="C99" s="6">
        <v>12895000</v>
      </c>
      <c r="D99" s="6">
        <v>10643000</v>
      </c>
      <c r="E99" s="6">
        <v>12734000</v>
      </c>
      <c r="F99" s="6">
        <v>10548000</v>
      </c>
      <c r="G99" s="6">
        <v>13981000</v>
      </c>
      <c r="H99" s="7">
        <f t="shared" si="6"/>
        <v>0.7578938893808872</v>
      </c>
      <c r="I99" s="6">
        <f t="shared" si="7"/>
        <v>0.31845197204118597</v>
      </c>
      <c r="J99">
        <f t="shared" si="8"/>
        <v>0.34070335013220499</v>
      </c>
      <c r="K99">
        <f t="shared" si="9"/>
        <v>0.37866516383543997</v>
      </c>
      <c r="L99">
        <f t="shared" si="10"/>
        <v>1.0381611786490621</v>
      </c>
      <c r="M99">
        <f t="shared" si="11"/>
        <v>0.85685532565815958</v>
      </c>
    </row>
    <row r="100" spans="1:13" x14ac:dyDescent="0.25">
      <c r="A100" s="6" t="s">
        <v>101</v>
      </c>
      <c r="B100" s="6">
        <v>10069000</v>
      </c>
      <c r="C100" s="6">
        <v>7415800</v>
      </c>
      <c r="D100" s="6">
        <v>10789000</v>
      </c>
      <c r="E100" s="6">
        <v>5763200</v>
      </c>
      <c r="F100" s="6">
        <v>8930300</v>
      </c>
      <c r="G100" s="6">
        <v>8671000</v>
      </c>
      <c r="H100" s="7">
        <f t="shared" si="6"/>
        <v>1.2101179139292515</v>
      </c>
      <c r="I100" s="6">
        <f t="shared" si="7"/>
        <v>0.32018012563772469</v>
      </c>
      <c r="J100">
        <f t="shared" si="8"/>
        <v>0.22810628763892365</v>
      </c>
      <c r="K100">
        <f t="shared" si="9"/>
        <v>1.2928588242847054</v>
      </c>
      <c r="L100">
        <f t="shared" si="10"/>
        <v>0.95218814868711077</v>
      </c>
      <c r="M100">
        <f t="shared" si="11"/>
        <v>1.3853067688159386</v>
      </c>
    </row>
    <row r="101" spans="1:13" x14ac:dyDescent="0.25">
      <c r="A101" s="6" t="s">
        <v>227</v>
      </c>
      <c r="B101" s="6">
        <v>36948000</v>
      </c>
      <c r="C101" s="6">
        <v>23892000</v>
      </c>
      <c r="D101" s="6">
        <v>19799000</v>
      </c>
      <c r="E101" s="6">
        <v>78452000</v>
      </c>
      <c r="F101" s="6">
        <v>18614000</v>
      </c>
      <c r="G101" s="6">
        <v>44772000</v>
      </c>
      <c r="H101" s="7">
        <f t="shared" si="6"/>
        <v>0.56852888506606125</v>
      </c>
      <c r="I101" s="6">
        <f t="shared" si="7"/>
        <v>0.32215845804566073</v>
      </c>
      <c r="J101">
        <f t="shared" si="8"/>
        <v>0.18943531969244923</v>
      </c>
      <c r="K101">
        <f t="shared" si="9"/>
        <v>0.78148310043852842</v>
      </c>
      <c r="L101">
        <f t="shared" si="10"/>
        <v>0.50533707469084443</v>
      </c>
      <c r="M101">
        <f t="shared" si="11"/>
        <v>0.4187664800688109</v>
      </c>
    </row>
    <row r="102" spans="1:13" x14ac:dyDescent="0.25">
      <c r="A102" s="6" t="s">
        <v>132</v>
      </c>
      <c r="B102" s="6">
        <v>22377000</v>
      </c>
      <c r="C102" s="6">
        <v>31949000</v>
      </c>
      <c r="D102" s="6">
        <v>105850000</v>
      </c>
      <c r="E102" s="6">
        <v>23306000</v>
      </c>
      <c r="F102" s="6">
        <v>27268000</v>
      </c>
      <c r="G102" s="6">
        <v>20726000</v>
      </c>
      <c r="H102" s="7">
        <f t="shared" si="6"/>
        <v>2.2465077138849927</v>
      </c>
      <c r="I102" s="6">
        <f t="shared" si="7"/>
        <v>0.32528118212101942</v>
      </c>
      <c r="J102">
        <f t="shared" si="8"/>
        <v>1.9220770736683634</v>
      </c>
      <c r="K102">
        <f t="shared" si="9"/>
        <v>0.94152875175315565</v>
      </c>
      <c r="L102">
        <f t="shared" si="10"/>
        <v>1.3442776998597474</v>
      </c>
      <c r="M102">
        <f t="shared" si="11"/>
        <v>4.4537166900420759</v>
      </c>
    </row>
    <row r="103" spans="1:13" x14ac:dyDescent="0.25">
      <c r="A103" s="6" t="s">
        <v>221</v>
      </c>
      <c r="B103" s="6">
        <v>16015000</v>
      </c>
      <c r="C103" s="6">
        <v>15621000</v>
      </c>
      <c r="D103" s="6">
        <v>26171000</v>
      </c>
      <c r="E103" s="6">
        <v>61410000</v>
      </c>
      <c r="F103" s="6">
        <v>17214000</v>
      </c>
      <c r="G103" s="6">
        <v>25899000</v>
      </c>
      <c r="H103" s="7">
        <f t="shared" si="6"/>
        <v>0.55305530840102179</v>
      </c>
      <c r="I103" s="6">
        <f t="shared" si="7"/>
        <v>0.32692552599069047</v>
      </c>
      <c r="J103">
        <f t="shared" si="8"/>
        <v>0.17165273147317656</v>
      </c>
      <c r="K103">
        <f t="shared" si="9"/>
        <v>0.45965959645245547</v>
      </c>
      <c r="L103">
        <f t="shared" si="10"/>
        <v>0.44835108062340345</v>
      </c>
      <c r="M103">
        <f t="shared" si="11"/>
        <v>0.75115524812720647</v>
      </c>
    </row>
    <row r="104" spans="1:13" x14ac:dyDescent="0.25">
      <c r="A104" s="6" t="s">
        <v>154</v>
      </c>
      <c r="B104" s="6">
        <v>29642000</v>
      </c>
      <c r="C104" s="6">
        <v>37595000</v>
      </c>
      <c r="D104" s="6">
        <v>51776000</v>
      </c>
      <c r="E104" s="6">
        <v>34481000</v>
      </c>
      <c r="F104" s="6">
        <v>30200000</v>
      </c>
      <c r="G104" s="6">
        <v>32360000</v>
      </c>
      <c r="H104" s="7">
        <f t="shared" si="6"/>
        <v>1.2264197607196958</v>
      </c>
      <c r="I104" s="6">
        <f t="shared" si="7"/>
        <v>0.32871524731101703</v>
      </c>
      <c r="J104">
        <f t="shared" si="8"/>
        <v>0.3466189663538049</v>
      </c>
      <c r="K104">
        <f t="shared" si="9"/>
        <v>0.91637555260147774</v>
      </c>
      <c r="L104">
        <f t="shared" si="10"/>
        <v>1.1622407023835286</v>
      </c>
      <c r="M104">
        <f t="shared" si="11"/>
        <v>1.600643027174081</v>
      </c>
    </row>
    <row r="105" spans="1:13" x14ac:dyDescent="0.25">
      <c r="A105" s="6" t="s">
        <v>102</v>
      </c>
      <c r="B105" s="6">
        <v>717470000</v>
      </c>
      <c r="C105" s="6">
        <v>921170000</v>
      </c>
      <c r="D105" s="6">
        <v>698760000</v>
      </c>
      <c r="E105" s="6">
        <v>709040000</v>
      </c>
      <c r="F105" s="6">
        <v>517060000</v>
      </c>
      <c r="G105" s="6">
        <v>766690000</v>
      </c>
      <c r="H105" s="7">
        <f t="shared" si="6"/>
        <v>1.1729284069068993</v>
      </c>
      <c r="I105" s="6">
        <f t="shared" si="7"/>
        <v>0.33036954771269095</v>
      </c>
      <c r="J105">
        <f t="shared" si="8"/>
        <v>0.18571337211173033</v>
      </c>
      <c r="K105">
        <f t="shared" si="9"/>
        <v>1.0800987560154356</v>
      </c>
      <c r="L105">
        <f t="shared" si="10"/>
        <v>1.3867542490678897</v>
      </c>
      <c r="M105">
        <f t="shared" si="11"/>
        <v>1.0519322156373727</v>
      </c>
    </row>
    <row r="106" spans="1:13" x14ac:dyDescent="0.25">
      <c r="A106" s="6" t="s">
        <v>34</v>
      </c>
      <c r="B106" s="6">
        <v>305940</v>
      </c>
      <c r="C106" s="6"/>
      <c r="D106" s="6">
        <v>469200</v>
      </c>
      <c r="E106" s="6">
        <v>1507500</v>
      </c>
      <c r="F106" s="6"/>
      <c r="G106" s="6">
        <v>527060</v>
      </c>
      <c r="H106" s="7">
        <f t="shared" si="6"/>
        <v>0.38098655237496065</v>
      </c>
      <c r="I106" s="6">
        <f t="shared" si="7"/>
        <v>0.33269349133792703</v>
      </c>
      <c r="J106">
        <f t="shared" si="8"/>
        <v>0.23414223597652759</v>
      </c>
      <c r="K106">
        <f t="shared" si="9"/>
        <v>0.30074315822585718</v>
      </c>
      <c r="L106">
        <f t="shared" si="10"/>
        <v>0</v>
      </c>
      <c r="M106">
        <f t="shared" si="11"/>
        <v>0.46122994652406418</v>
      </c>
    </row>
    <row r="107" spans="1:13" x14ac:dyDescent="0.25">
      <c r="A107" s="6" t="s">
        <v>181</v>
      </c>
      <c r="B107" s="6">
        <v>7029200</v>
      </c>
      <c r="C107" s="6">
        <v>1048200</v>
      </c>
      <c r="D107" s="6">
        <v>2919600</v>
      </c>
      <c r="E107" s="6">
        <v>4836400</v>
      </c>
      <c r="F107" s="6">
        <v>4716000</v>
      </c>
      <c r="G107" s="6">
        <v>8422800</v>
      </c>
      <c r="H107" s="7">
        <f t="shared" si="6"/>
        <v>0.61178735146201435</v>
      </c>
      <c r="I107" s="6">
        <f t="shared" si="7"/>
        <v>0.33907312438674464</v>
      </c>
      <c r="J107">
        <f t="shared" si="8"/>
        <v>0.5106205042968246</v>
      </c>
      <c r="K107">
        <f t="shared" si="9"/>
        <v>1.1731496728826383</v>
      </c>
      <c r="L107">
        <f t="shared" si="10"/>
        <v>0.17494102986336732</v>
      </c>
      <c r="M107">
        <f t="shared" si="11"/>
        <v>0.48727135164003743</v>
      </c>
    </row>
    <row r="108" spans="1:13" x14ac:dyDescent="0.25">
      <c r="A108" s="6" t="s">
        <v>82</v>
      </c>
      <c r="B108" s="6"/>
      <c r="C108" s="6">
        <v>1145300</v>
      </c>
      <c r="D108" s="6">
        <v>1639700</v>
      </c>
      <c r="E108" s="6">
        <v>5392600</v>
      </c>
      <c r="F108" s="6">
        <v>906610</v>
      </c>
      <c r="G108" s="6">
        <v>3637000</v>
      </c>
      <c r="H108" s="7">
        <f t="shared" si="6"/>
        <v>0.42043193531537681</v>
      </c>
      <c r="I108" s="6">
        <f t="shared" si="7"/>
        <v>0.33975508177624175</v>
      </c>
      <c r="J108">
        <f t="shared" si="8"/>
        <v>0.25395186956197324</v>
      </c>
      <c r="K108">
        <f t="shared" si="9"/>
        <v>0</v>
      </c>
      <c r="L108">
        <f t="shared" si="10"/>
        <v>0.34579583160983918</v>
      </c>
      <c r="M108">
        <f t="shared" si="11"/>
        <v>0.4950680390209144</v>
      </c>
    </row>
    <row r="109" spans="1:13" x14ac:dyDescent="0.25">
      <c r="A109" s="6" t="s">
        <v>195</v>
      </c>
      <c r="B109" s="6">
        <v>199890000</v>
      </c>
      <c r="C109" s="6">
        <v>513030000</v>
      </c>
      <c r="D109" s="6">
        <v>661870000</v>
      </c>
      <c r="E109" s="6">
        <v>405380000</v>
      </c>
      <c r="F109" s="6">
        <v>208570000</v>
      </c>
      <c r="G109" s="6">
        <v>294580000</v>
      </c>
      <c r="H109" s="7">
        <f t="shared" si="6"/>
        <v>1.5132026460326022</v>
      </c>
      <c r="I109" s="6">
        <f t="shared" si="7"/>
        <v>0.35169853319775279</v>
      </c>
      <c r="J109">
        <f t="shared" si="8"/>
        <v>0.77865038234971207</v>
      </c>
      <c r="K109">
        <f t="shared" si="9"/>
        <v>0.66004424730058453</v>
      </c>
      <c r="L109">
        <f t="shared" si="10"/>
        <v>1.6940442252870023</v>
      </c>
      <c r="M109">
        <f t="shared" si="11"/>
        <v>2.1855194655102199</v>
      </c>
    </row>
    <row r="110" spans="1:13" x14ac:dyDescent="0.25">
      <c r="A110" s="6" t="s">
        <v>179</v>
      </c>
      <c r="B110" s="6"/>
      <c r="C110" s="6">
        <v>1131000</v>
      </c>
      <c r="D110" s="6">
        <v>842560</v>
      </c>
      <c r="E110" s="6">
        <v>3991300</v>
      </c>
      <c r="F110" s="6"/>
      <c r="G110" s="6">
        <v>1259600</v>
      </c>
      <c r="H110" s="7">
        <f t="shared" si="6"/>
        <v>0.3758517587461197</v>
      </c>
      <c r="I110" s="6">
        <f t="shared" si="7"/>
        <v>0.3551706224607889</v>
      </c>
      <c r="J110">
        <f t="shared" si="8"/>
        <v>0.22384292509478637</v>
      </c>
      <c r="K110">
        <f t="shared" si="9"/>
        <v>0</v>
      </c>
      <c r="L110">
        <f t="shared" si="10"/>
        <v>0.43078329429240703</v>
      </c>
      <c r="M110">
        <f t="shared" si="11"/>
        <v>0.32092022319983243</v>
      </c>
    </row>
    <row r="111" spans="1:13" x14ac:dyDescent="0.25">
      <c r="A111" s="6" t="s">
        <v>86</v>
      </c>
      <c r="B111" s="6">
        <v>15067000</v>
      </c>
      <c r="C111" s="6">
        <v>17032000</v>
      </c>
      <c r="D111" s="6">
        <v>11122000</v>
      </c>
      <c r="E111" s="6">
        <v>30034000</v>
      </c>
      <c r="F111" s="6">
        <v>12825000</v>
      </c>
      <c r="G111" s="6">
        <v>17303000</v>
      </c>
      <c r="H111" s="7">
        <f t="shared" si="6"/>
        <v>0.71841029221103025</v>
      </c>
      <c r="I111" s="6">
        <f t="shared" si="7"/>
        <v>0.35785278953705674</v>
      </c>
      <c r="J111">
        <f t="shared" si="8"/>
        <v>0.1500833542444294</v>
      </c>
      <c r="K111">
        <f t="shared" si="9"/>
        <v>0.75132143213324021</v>
      </c>
      <c r="L111">
        <f t="shared" si="10"/>
        <v>0.84930687144709283</v>
      </c>
      <c r="M111">
        <f t="shared" si="11"/>
        <v>0.55460257305275751</v>
      </c>
    </row>
    <row r="112" spans="1:13" x14ac:dyDescent="0.25">
      <c r="A112" s="6" t="s">
        <v>76</v>
      </c>
      <c r="B112" s="6">
        <v>473720000</v>
      </c>
      <c r="C112" s="6">
        <v>467300000</v>
      </c>
      <c r="D112" s="6">
        <v>616420000</v>
      </c>
      <c r="E112" s="6">
        <v>978760000</v>
      </c>
      <c r="F112" s="6">
        <v>558300000</v>
      </c>
      <c r="G112" s="6">
        <v>507640000</v>
      </c>
      <c r="H112" s="7">
        <f t="shared" si="6"/>
        <v>0.7616960923362841</v>
      </c>
      <c r="I112" s="6">
        <f t="shared" si="7"/>
        <v>0.35946301753370624</v>
      </c>
      <c r="J112">
        <f t="shared" si="8"/>
        <v>0.12368902126423831</v>
      </c>
      <c r="K112">
        <f t="shared" si="9"/>
        <v>0.6950457279796548</v>
      </c>
      <c r="L112">
        <f t="shared" si="10"/>
        <v>0.68562625324008419</v>
      </c>
      <c r="M112">
        <f t="shared" si="11"/>
        <v>0.90441629578911342</v>
      </c>
    </row>
    <row r="113" spans="1:13" x14ac:dyDescent="0.25">
      <c r="A113" s="6" t="s">
        <v>239</v>
      </c>
      <c r="B113" s="6">
        <v>19279000</v>
      </c>
      <c r="C113" s="6">
        <v>7169400</v>
      </c>
      <c r="D113" s="6">
        <v>11866000</v>
      </c>
      <c r="E113" s="6">
        <v>10359000</v>
      </c>
      <c r="F113" s="6">
        <v>10907000</v>
      </c>
      <c r="G113" s="6">
        <v>4315300</v>
      </c>
      <c r="H113" s="7">
        <f t="shared" si="6"/>
        <v>1.4977503097966092</v>
      </c>
      <c r="I113" s="6">
        <f t="shared" si="7"/>
        <v>0.36000354579242805</v>
      </c>
      <c r="J113">
        <f t="shared" si="8"/>
        <v>0.71599570058608508</v>
      </c>
      <c r="K113">
        <f t="shared" si="9"/>
        <v>2.2609093361166166</v>
      </c>
      <c r="L113">
        <f t="shared" si="10"/>
        <v>0.84077822471883756</v>
      </c>
      <c r="M113">
        <f t="shared" si="11"/>
        <v>1.3915633685543738</v>
      </c>
    </row>
    <row r="114" spans="1:13" x14ac:dyDescent="0.25">
      <c r="A114" s="6" t="s">
        <v>243</v>
      </c>
      <c r="B114" s="6">
        <v>182520</v>
      </c>
      <c r="C114" s="6"/>
      <c r="D114" s="6">
        <v>466480</v>
      </c>
      <c r="E114" s="6">
        <v>913400</v>
      </c>
      <c r="F114" s="6">
        <v>287730</v>
      </c>
      <c r="G114" s="6">
        <v>588740</v>
      </c>
      <c r="H114" s="7">
        <f t="shared" si="6"/>
        <v>0.54389424930302199</v>
      </c>
      <c r="I114" s="6">
        <f t="shared" si="7"/>
        <v>0.36595551952729011</v>
      </c>
      <c r="J114">
        <f t="shared" si="8"/>
        <v>0.39400246000391853</v>
      </c>
      <c r="K114">
        <f t="shared" si="9"/>
        <v>0.30592165911490776</v>
      </c>
      <c r="L114">
        <f t="shared" si="10"/>
        <v>0</v>
      </c>
      <c r="M114">
        <f t="shared" si="11"/>
        <v>0.78186683949113622</v>
      </c>
    </row>
    <row r="115" spans="1:13" x14ac:dyDescent="0.25">
      <c r="A115" s="6" t="s">
        <v>128</v>
      </c>
      <c r="B115" s="6">
        <v>785270</v>
      </c>
      <c r="C115" s="6">
        <v>4737400</v>
      </c>
      <c r="D115" s="6">
        <v>7731300</v>
      </c>
      <c r="E115" s="6">
        <v>11633000</v>
      </c>
      <c r="F115" s="6">
        <v>1866900</v>
      </c>
      <c r="G115" s="6">
        <v>10279000</v>
      </c>
      <c r="H115" s="7">
        <f t="shared" si="6"/>
        <v>0.55738364684657404</v>
      </c>
      <c r="I115" s="6">
        <f t="shared" si="7"/>
        <v>0.39178294236538747</v>
      </c>
      <c r="J115">
        <f t="shared" si="8"/>
        <v>0.43955105487802798</v>
      </c>
      <c r="K115">
        <f t="shared" si="9"/>
        <v>9.9071445693450916E-2</v>
      </c>
      <c r="L115">
        <f t="shared" si="10"/>
        <v>0.59768113747902551</v>
      </c>
      <c r="M115">
        <f t="shared" si="11"/>
        <v>0.97539835736724578</v>
      </c>
    </row>
    <row r="116" spans="1:13" x14ac:dyDescent="0.25">
      <c r="A116" s="6" t="s">
        <v>37</v>
      </c>
      <c r="B116" s="6">
        <v>1830500</v>
      </c>
      <c r="C116" s="6">
        <v>1504400</v>
      </c>
      <c r="D116" s="6">
        <v>2908400</v>
      </c>
      <c r="E116" s="6">
        <v>7820400</v>
      </c>
      <c r="F116" s="6">
        <v>897510</v>
      </c>
      <c r="G116" s="6">
        <v>3439400</v>
      </c>
      <c r="H116" s="7">
        <f t="shared" si="6"/>
        <v>0.5135428807853053</v>
      </c>
      <c r="I116" s="6">
        <f t="shared" si="7"/>
        <v>0.39399728307133558</v>
      </c>
      <c r="J116">
        <f t="shared" si="8"/>
        <v>0.18131851139762728</v>
      </c>
      <c r="K116">
        <f t="shared" si="9"/>
        <v>0.45170354297126586</v>
      </c>
      <c r="L116">
        <f t="shared" si="10"/>
        <v>0.37123343897622091</v>
      </c>
      <c r="M116">
        <f t="shared" si="11"/>
        <v>0.71769166040842924</v>
      </c>
    </row>
    <row r="117" spans="1:13" x14ac:dyDescent="0.25">
      <c r="A117" s="6" t="s">
        <v>266</v>
      </c>
      <c r="B117" s="6">
        <v>3841000</v>
      </c>
      <c r="C117" s="6">
        <v>4505300</v>
      </c>
      <c r="D117" s="6"/>
      <c r="E117" s="6">
        <v>3643800</v>
      </c>
      <c r="F117" s="6"/>
      <c r="G117" s="6">
        <v>3941800</v>
      </c>
      <c r="H117" s="7">
        <f t="shared" si="6"/>
        <v>1.1002821134781691</v>
      </c>
      <c r="I117" s="6">
        <f t="shared" si="7"/>
        <v>0.40578680183677385</v>
      </c>
      <c r="J117">
        <f t="shared" si="8"/>
        <v>0.6412561249183879</v>
      </c>
      <c r="K117">
        <f t="shared" si="9"/>
        <v>1.012708289390424</v>
      </c>
      <c r="L117">
        <f t="shared" si="10"/>
        <v>1.1878559375659143</v>
      </c>
      <c r="M117">
        <f t="shared" si="11"/>
        <v>0</v>
      </c>
    </row>
    <row r="118" spans="1:13" x14ac:dyDescent="0.25">
      <c r="A118" s="6" t="s">
        <v>60</v>
      </c>
      <c r="B118" s="6"/>
      <c r="C118" s="6">
        <v>248820</v>
      </c>
      <c r="D118" s="6">
        <v>468750</v>
      </c>
      <c r="E118" s="6">
        <v>403010</v>
      </c>
      <c r="F118" s="6"/>
      <c r="G118" s="6">
        <v>3431300</v>
      </c>
      <c r="H118" s="7">
        <f t="shared" si="6"/>
        <v>0.18714449275097736</v>
      </c>
      <c r="I118" s="6">
        <f t="shared" si="7"/>
        <v>0.41258258575832507</v>
      </c>
      <c r="J118">
        <f t="shared" si="8"/>
        <v>0.12232883209835424</v>
      </c>
      <c r="K118">
        <f t="shared" si="9"/>
        <v>0</v>
      </c>
      <c r="L118">
        <f t="shared" si="10"/>
        <v>0.12978606320302741</v>
      </c>
      <c r="M118">
        <f t="shared" si="11"/>
        <v>0.24450292229892731</v>
      </c>
    </row>
    <row r="119" spans="1:13" x14ac:dyDescent="0.25">
      <c r="A119" s="6" t="s">
        <v>180</v>
      </c>
      <c r="B119" s="6"/>
      <c r="C119" s="6">
        <v>3130600</v>
      </c>
      <c r="D119" s="6">
        <v>4871300</v>
      </c>
      <c r="E119" s="6">
        <v>13705000</v>
      </c>
      <c r="F119" s="6">
        <v>1379600</v>
      </c>
      <c r="G119" s="6">
        <v>9899600</v>
      </c>
      <c r="H119" s="7">
        <f t="shared" si="6"/>
        <v>0.48041762393832899</v>
      </c>
      <c r="I119" s="6">
        <f t="shared" si="7"/>
        <v>0.42935569419765302</v>
      </c>
      <c r="J119">
        <f t="shared" si="8"/>
        <v>0.29640450421818076</v>
      </c>
      <c r="K119">
        <f t="shared" si="9"/>
        <v>0</v>
      </c>
      <c r="L119">
        <f t="shared" si="10"/>
        <v>0.37590957485130599</v>
      </c>
      <c r="M119">
        <f t="shared" si="11"/>
        <v>0.58492567302535203</v>
      </c>
    </row>
    <row r="120" spans="1:13" x14ac:dyDescent="0.25">
      <c r="A120" s="6" t="s">
        <v>87</v>
      </c>
      <c r="B120" s="6">
        <v>3918000</v>
      </c>
      <c r="C120" s="6">
        <v>4828700</v>
      </c>
      <c r="D120" s="6">
        <v>3683200</v>
      </c>
      <c r="E120" s="6">
        <v>5863000</v>
      </c>
      <c r="F120" s="6">
        <v>3944300</v>
      </c>
      <c r="G120" s="6"/>
      <c r="H120" s="7">
        <f t="shared" si="6"/>
        <v>0.84494203297543669</v>
      </c>
      <c r="I120" s="6">
        <f t="shared" si="7"/>
        <v>0.43472653098430225</v>
      </c>
      <c r="J120">
        <f t="shared" si="8"/>
        <v>0.12339225212923283</v>
      </c>
      <c r="K120">
        <f t="shared" si="9"/>
        <v>0.79899666574898287</v>
      </c>
      <c r="L120">
        <f t="shared" si="10"/>
        <v>0.98471546705005453</v>
      </c>
      <c r="M120">
        <f t="shared" si="11"/>
        <v>0.75111396612727255</v>
      </c>
    </row>
    <row r="121" spans="1:13" x14ac:dyDescent="0.25">
      <c r="A121" s="6" t="s">
        <v>121</v>
      </c>
      <c r="B121" s="6">
        <v>14739000</v>
      </c>
      <c r="C121" s="6">
        <v>4518800</v>
      </c>
      <c r="D121" s="6">
        <v>22596000</v>
      </c>
      <c r="E121" s="6">
        <v>31042000</v>
      </c>
      <c r="F121" s="6"/>
      <c r="G121" s="6">
        <v>12859000</v>
      </c>
      <c r="H121" s="7">
        <f t="shared" si="6"/>
        <v>0.63557853655573526</v>
      </c>
      <c r="I121" s="6">
        <f t="shared" si="7"/>
        <v>0.4645283093654648</v>
      </c>
      <c r="J121">
        <f t="shared" si="8"/>
        <v>0.41294313030352697</v>
      </c>
      <c r="K121">
        <f t="shared" si="9"/>
        <v>0.67146534247511447</v>
      </c>
      <c r="L121">
        <f t="shared" si="10"/>
        <v>0.20586319218241042</v>
      </c>
      <c r="M121">
        <f t="shared" si="11"/>
        <v>1.0294070750096809</v>
      </c>
    </row>
    <row r="122" spans="1:13" x14ac:dyDescent="0.25">
      <c r="A122" s="6" t="s">
        <v>216</v>
      </c>
      <c r="B122" s="6"/>
      <c r="C122" s="6">
        <v>5999700</v>
      </c>
      <c r="D122" s="6">
        <v>6043600</v>
      </c>
      <c r="E122" s="6">
        <v>11164000</v>
      </c>
      <c r="F122" s="6">
        <v>5718800</v>
      </c>
      <c r="G122" s="6"/>
      <c r="H122" s="7">
        <f t="shared" si="6"/>
        <v>0.71334731205724167</v>
      </c>
      <c r="I122" s="6">
        <f t="shared" si="7"/>
        <v>0.46791373084027721</v>
      </c>
      <c r="J122">
        <f t="shared" si="8"/>
        <v>0.41185947117145355</v>
      </c>
      <c r="K122">
        <f t="shared" si="9"/>
        <v>0</v>
      </c>
      <c r="L122">
        <f t="shared" si="10"/>
        <v>0.7107470324827635</v>
      </c>
      <c r="M122">
        <f t="shared" si="11"/>
        <v>0.71594759163171984</v>
      </c>
    </row>
    <row r="123" spans="1:13" x14ac:dyDescent="0.25">
      <c r="A123" s="6" t="s">
        <v>145</v>
      </c>
      <c r="B123" s="6">
        <v>13528000</v>
      </c>
      <c r="C123" s="6">
        <v>6465800</v>
      </c>
      <c r="D123" s="6">
        <v>6310900</v>
      </c>
      <c r="E123" s="6">
        <v>10122000</v>
      </c>
      <c r="F123" s="6">
        <v>18033000</v>
      </c>
      <c r="G123" s="6">
        <v>7566300</v>
      </c>
      <c r="H123" s="7">
        <f t="shared" si="6"/>
        <v>0.73638697359838534</v>
      </c>
      <c r="I123" s="6">
        <f t="shared" si="7"/>
        <v>0.47116066895730357</v>
      </c>
      <c r="J123">
        <f t="shared" si="8"/>
        <v>0.34624773384676183</v>
      </c>
      <c r="K123">
        <f t="shared" si="9"/>
        <v>1.1361288642910532</v>
      </c>
      <c r="L123">
        <f t="shared" si="10"/>
        <v>0.54302055076382993</v>
      </c>
      <c r="M123">
        <f t="shared" si="11"/>
        <v>0.53001150574027256</v>
      </c>
    </row>
    <row r="124" spans="1:13" x14ac:dyDescent="0.25">
      <c r="A124" s="6" t="s">
        <v>81</v>
      </c>
      <c r="B124" s="6"/>
      <c r="C124" s="6">
        <v>2055900</v>
      </c>
      <c r="D124" s="6">
        <v>2321300</v>
      </c>
      <c r="E124" s="6">
        <v>823400</v>
      </c>
      <c r="F124" s="6">
        <v>1628400</v>
      </c>
      <c r="G124" s="6">
        <v>2530000</v>
      </c>
      <c r="H124" s="7">
        <f t="shared" si="6"/>
        <v>1.3179573648079008</v>
      </c>
      <c r="I124" s="6">
        <f t="shared" si="7"/>
        <v>0.47235642750835527</v>
      </c>
      <c r="J124">
        <f t="shared" si="8"/>
        <v>0.76510758711061766</v>
      </c>
      <c r="K124">
        <f t="shared" si="9"/>
        <v>0</v>
      </c>
      <c r="L124">
        <f t="shared" si="10"/>
        <v>1.2380464892207637</v>
      </c>
      <c r="M124">
        <f t="shared" si="11"/>
        <v>1.397868240395038</v>
      </c>
    </row>
    <row r="125" spans="1:13" x14ac:dyDescent="0.25">
      <c r="A125" s="6" t="s">
        <v>83</v>
      </c>
      <c r="B125" s="6">
        <v>2001700</v>
      </c>
      <c r="C125" s="6"/>
      <c r="D125" s="6">
        <v>4845500</v>
      </c>
      <c r="E125" s="6">
        <v>3786500</v>
      </c>
      <c r="F125" s="6">
        <v>5282300</v>
      </c>
      <c r="G125" s="6">
        <v>4151300</v>
      </c>
      <c r="H125" s="7">
        <f t="shared" si="6"/>
        <v>0.77690789025801621</v>
      </c>
      <c r="I125" s="6">
        <f t="shared" si="7"/>
        <v>0.4755975409520764</v>
      </c>
      <c r="J125">
        <f t="shared" si="8"/>
        <v>0.55254843289101352</v>
      </c>
      <c r="K125">
        <f t="shared" si="9"/>
        <v>0.45424013434089</v>
      </c>
      <c r="L125">
        <f t="shared" si="10"/>
        <v>0</v>
      </c>
      <c r="M125">
        <f t="shared" si="11"/>
        <v>1.0995756461751425</v>
      </c>
    </row>
    <row r="126" spans="1:13" x14ac:dyDescent="0.25">
      <c r="A126" s="6" t="s">
        <v>151</v>
      </c>
      <c r="B126" s="6"/>
      <c r="C126" s="6">
        <v>1493400</v>
      </c>
      <c r="D126" s="6">
        <v>1934200</v>
      </c>
      <c r="E126" s="6">
        <v>2951600</v>
      </c>
      <c r="F126" s="6">
        <v>1017700</v>
      </c>
      <c r="G126" s="6">
        <v>3721700</v>
      </c>
      <c r="H126" s="7">
        <f t="shared" si="6"/>
        <v>0.66849564425952412</v>
      </c>
      <c r="I126" s="6">
        <f t="shared" si="7"/>
        <v>0.47801523802363821</v>
      </c>
      <c r="J126">
        <f t="shared" si="8"/>
        <v>0.39541508415281706</v>
      </c>
      <c r="K126">
        <f t="shared" si="9"/>
        <v>0</v>
      </c>
      <c r="L126">
        <f t="shared" si="10"/>
        <v>0.5825250292549734</v>
      </c>
      <c r="M126">
        <f t="shared" si="11"/>
        <v>0.75446625926407496</v>
      </c>
    </row>
    <row r="127" spans="1:13" x14ac:dyDescent="0.25">
      <c r="A127" s="6" t="s">
        <v>259</v>
      </c>
      <c r="B127" s="6">
        <v>1154800</v>
      </c>
      <c r="C127" s="6">
        <v>5610700</v>
      </c>
      <c r="D127" s="6">
        <v>5121700</v>
      </c>
      <c r="E127" s="6">
        <v>10657000</v>
      </c>
      <c r="F127" s="6">
        <v>1651000</v>
      </c>
      <c r="G127" s="6">
        <v>6492100</v>
      </c>
      <c r="H127" s="7">
        <f t="shared" si="6"/>
        <v>0.63229450907176021</v>
      </c>
      <c r="I127" s="6">
        <f t="shared" si="7"/>
        <v>0.47978334165371728</v>
      </c>
      <c r="J127">
        <f t="shared" si="8"/>
        <v>0.38995246563184227</v>
      </c>
      <c r="K127">
        <f t="shared" si="9"/>
        <v>0.18427561555523642</v>
      </c>
      <c r="L127">
        <f t="shared" si="10"/>
        <v>0.89531970574624598</v>
      </c>
      <c r="M127">
        <f t="shared" si="11"/>
        <v>0.81728820591379836</v>
      </c>
    </row>
    <row r="128" spans="1:13" x14ac:dyDescent="0.25">
      <c r="A128" s="6" t="s">
        <v>59</v>
      </c>
      <c r="B128" s="6">
        <v>303120000</v>
      </c>
      <c r="C128" s="6">
        <v>470120000</v>
      </c>
      <c r="D128" s="6">
        <v>351140000</v>
      </c>
      <c r="E128" s="6">
        <v>458080000</v>
      </c>
      <c r="F128" s="6">
        <v>424020000</v>
      </c>
      <c r="G128" s="6">
        <v>371760000</v>
      </c>
      <c r="H128" s="7">
        <f t="shared" si="6"/>
        <v>0.89673488268227708</v>
      </c>
      <c r="I128" s="6">
        <f t="shared" si="7"/>
        <v>0.48111939473349852</v>
      </c>
      <c r="J128">
        <f t="shared" si="8"/>
        <v>0.20570700310726214</v>
      </c>
      <c r="K128">
        <f t="shared" si="9"/>
        <v>0.725248432839392</v>
      </c>
      <c r="L128">
        <f t="shared" si="10"/>
        <v>1.1248145725998118</v>
      </c>
      <c r="M128">
        <f t="shared" si="11"/>
        <v>0.84014164260762769</v>
      </c>
    </row>
    <row r="129" spans="1:13" x14ac:dyDescent="0.25">
      <c r="A129" s="6" t="s">
        <v>267</v>
      </c>
      <c r="B129" s="6">
        <v>3131000</v>
      </c>
      <c r="C129" s="6">
        <v>3971500</v>
      </c>
      <c r="D129" s="6">
        <v>2981000</v>
      </c>
      <c r="E129" s="6">
        <v>2403700</v>
      </c>
      <c r="F129" s="6">
        <v>25850000</v>
      </c>
      <c r="G129" s="6">
        <v>699860</v>
      </c>
      <c r="H129" s="7">
        <f t="shared" si="6"/>
        <v>0.34826460027713346</v>
      </c>
      <c r="I129" s="6">
        <f t="shared" si="7"/>
        <v>0.4818072473385111</v>
      </c>
      <c r="J129">
        <f t="shared" si="8"/>
        <v>5.531534017490896E-2</v>
      </c>
      <c r="K129">
        <f t="shared" si="9"/>
        <v>0.32441606489840974</v>
      </c>
      <c r="L129">
        <f t="shared" si="10"/>
        <v>0.4115038012596724</v>
      </c>
      <c r="M129">
        <f t="shared" si="11"/>
        <v>0.30887393467331825</v>
      </c>
    </row>
    <row r="130" spans="1:13" x14ac:dyDescent="0.25">
      <c r="A130" s="6" t="s">
        <v>91</v>
      </c>
      <c r="B130" s="6">
        <v>26024000</v>
      </c>
      <c r="C130" s="6">
        <v>43146000</v>
      </c>
      <c r="D130" s="6">
        <v>27568000</v>
      </c>
      <c r="E130" s="6">
        <v>39839000</v>
      </c>
      <c r="F130" s="6">
        <v>13916000</v>
      </c>
      <c r="G130" s="6">
        <v>20964000</v>
      </c>
      <c r="H130" s="7">
        <f t="shared" ref="H130:H193" si="12">AVERAGE(B130:D130)/AVERAGE(E130:G130)</f>
        <v>1.2946907747694696</v>
      </c>
      <c r="I130" s="6">
        <f t="shared" ref="I130:I193" si="13">TTEST(B130:D130,E130:G130,2,2)</f>
        <v>0.48182268173726134</v>
      </c>
      <c r="J130">
        <f t="shared" si="8"/>
        <v>0.38027244698069562</v>
      </c>
      <c r="K130">
        <f t="shared" si="9"/>
        <v>1.044874797574914</v>
      </c>
      <c r="L130">
        <f t="shared" si="10"/>
        <v>1.7323304648081479</v>
      </c>
      <c r="M130">
        <f t="shared" si="11"/>
        <v>1.1068670619253471</v>
      </c>
    </row>
    <row r="131" spans="1:13" x14ac:dyDescent="0.25">
      <c r="A131" s="6" t="s">
        <v>114</v>
      </c>
      <c r="B131" s="6">
        <v>202470000</v>
      </c>
      <c r="C131" s="6">
        <v>232410000</v>
      </c>
      <c r="D131" s="6">
        <v>232600000</v>
      </c>
      <c r="E131" s="6">
        <v>262310000</v>
      </c>
      <c r="F131" s="6">
        <v>204010000</v>
      </c>
      <c r="G131" s="6">
        <v>246430000</v>
      </c>
      <c r="H131" s="7">
        <f t="shared" si="12"/>
        <v>0.93648544370396347</v>
      </c>
      <c r="I131" s="6">
        <f t="shared" si="13"/>
        <v>0.49407149302000453</v>
      </c>
      <c r="J131">
        <f t="shared" ref="J131:J194" si="14">STDEV(K131:M131)</f>
        <v>7.2989023748313703E-2</v>
      </c>
      <c r="K131">
        <f t="shared" ref="K131:K194" si="15">B131/AVERAGE(E131:G131)</f>
        <v>0.85220624342336015</v>
      </c>
      <c r="L131">
        <f t="shared" ref="L131:L194" si="16">C131/AVERAGE(E131:G131)</f>
        <v>0.97822518414591364</v>
      </c>
      <c r="M131">
        <f t="shared" ref="M131:M194" si="17">D131/AVERAGE(E131:G131)</f>
        <v>0.97902490354261662</v>
      </c>
    </row>
    <row r="132" spans="1:13" x14ac:dyDescent="0.25">
      <c r="A132" s="6" t="s">
        <v>250</v>
      </c>
      <c r="B132" s="6"/>
      <c r="C132" s="6">
        <v>4135600</v>
      </c>
      <c r="D132" s="6">
        <v>2254900</v>
      </c>
      <c r="E132" s="6">
        <v>7333500</v>
      </c>
      <c r="F132" s="6">
        <v>3151800</v>
      </c>
      <c r="G132" s="6">
        <v>3426400</v>
      </c>
      <c r="H132" s="7">
        <f t="shared" si="12"/>
        <v>0.68904231689872553</v>
      </c>
      <c r="I132" s="6">
        <f t="shared" si="13"/>
        <v>0.4987106930862083</v>
      </c>
      <c r="J132">
        <f t="shared" si="14"/>
        <v>0.44652047439344578</v>
      </c>
      <c r="K132">
        <f t="shared" si="15"/>
        <v>0</v>
      </c>
      <c r="L132">
        <f t="shared" si="16"/>
        <v>0.89182486683870421</v>
      </c>
      <c r="M132">
        <f t="shared" si="17"/>
        <v>0.48625976695874701</v>
      </c>
    </row>
    <row r="133" spans="1:13" x14ac:dyDescent="0.25">
      <c r="A133" s="6" t="s">
        <v>23</v>
      </c>
      <c r="B133" s="6">
        <v>14086000</v>
      </c>
      <c r="C133" s="6"/>
      <c r="D133" s="6">
        <v>2199300</v>
      </c>
      <c r="E133" s="6">
        <v>5983500</v>
      </c>
      <c r="F133" s="6">
        <v>5855900</v>
      </c>
      <c r="G133" s="6">
        <v>1688600</v>
      </c>
      <c r="H133" s="7">
        <f t="shared" si="12"/>
        <v>1.8057325547013603</v>
      </c>
      <c r="I133" s="6">
        <f t="shared" si="13"/>
        <v>0.50326708231001205</v>
      </c>
      <c r="J133">
        <f t="shared" si="14"/>
        <v>1.6804887588633493</v>
      </c>
      <c r="K133">
        <f t="shared" si="15"/>
        <v>3.123743347131875</v>
      </c>
      <c r="L133">
        <f t="shared" si="16"/>
        <v>0</v>
      </c>
      <c r="M133">
        <f t="shared" si="17"/>
        <v>0.48772176227084568</v>
      </c>
    </row>
    <row r="134" spans="1:13" x14ac:dyDescent="0.25">
      <c r="A134" s="6" t="s">
        <v>178</v>
      </c>
      <c r="B134" s="6"/>
      <c r="C134" s="6">
        <v>532150</v>
      </c>
      <c r="D134" s="6">
        <v>1042100</v>
      </c>
      <c r="E134" s="6">
        <v>2171100</v>
      </c>
      <c r="F134" s="6">
        <v>576270</v>
      </c>
      <c r="G134" s="6">
        <v>1055100</v>
      </c>
      <c r="H134" s="7">
        <f t="shared" si="12"/>
        <v>0.62101081665338587</v>
      </c>
      <c r="I134" s="6">
        <f t="shared" si="13"/>
        <v>0.50673568094026766</v>
      </c>
      <c r="J134">
        <f t="shared" si="14"/>
        <v>0.41111914832839291</v>
      </c>
      <c r="K134">
        <f t="shared" si="15"/>
        <v>0</v>
      </c>
      <c r="L134">
        <f t="shared" si="16"/>
        <v>0.4198455214636802</v>
      </c>
      <c r="M134">
        <f t="shared" si="17"/>
        <v>0.82217611184309147</v>
      </c>
    </row>
    <row r="135" spans="1:13" x14ac:dyDescent="0.25">
      <c r="A135" s="6" t="s">
        <v>206</v>
      </c>
      <c r="B135" s="6">
        <v>53621000</v>
      </c>
      <c r="C135" s="6">
        <v>30551000</v>
      </c>
      <c r="D135" s="6">
        <v>101760000</v>
      </c>
      <c r="E135" s="6">
        <v>61093000</v>
      </c>
      <c r="F135" s="6">
        <v>33439000</v>
      </c>
      <c r="G135" s="6">
        <v>42230000</v>
      </c>
      <c r="H135" s="7">
        <f t="shared" si="12"/>
        <v>1.3595296939208259</v>
      </c>
      <c r="I135" s="6">
        <f t="shared" si="13"/>
        <v>0.50682122993889467</v>
      </c>
      <c r="J135">
        <f t="shared" si="14"/>
        <v>0.79698706636057226</v>
      </c>
      <c r="K135">
        <f t="shared" si="15"/>
        <v>1.1762258522104092</v>
      </c>
      <c r="L135">
        <f t="shared" si="16"/>
        <v>0.67016422690513444</v>
      </c>
      <c r="M135">
        <f t="shared" si="17"/>
        <v>2.2321990026469338</v>
      </c>
    </row>
    <row r="136" spans="1:13" x14ac:dyDescent="0.25">
      <c r="A136" s="6" t="s">
        <v>147</v>
      </c>
      <c r="B136" s="6">
        <v>6041900</v>
      </c>
      <c r="C136" s="6">
        <v>16779000</v>
      </c>
      <c r="D136" s="6">
        <v>34214000</v>
      </c>
      <c r="E136" s="6">
        <v>34018000</v>
      </c>
      <c r="F136" s="6">
        <v>12993000</v>
      </c>
      <c r="G136" s="6">
        <v>33286000</v>
      </c>
      <c r="H136" s="7">
        <f t="shared" si="12"/>
        <v>0.71029926398246501</v>
      </c>
      <c r="I136" s="6">
        <f t="shared" si="13"/>
        <v>0.50939929262080985</v>
      </c>
      <c r="J136">
        <f t="shared" si="14"/>
        <v>0.53120786156286159</v>
      </c>
      <c r="K136">
        <f t="shared" si="15"/>
        <v>0.22573321543768757</v>
      </c>
      <c r="L136">
        <f t="shared" si="16"/>
        <v>0.62688518873681454</v>
      </c>
      <c r="M136">
        <f t="shared" si="17"/>
        <v>1.2782793877728931</v>
      </c>
    </row>
    <row r="137" spans="1:13" x14ac:dyDescent="0.25">
      <c r="A137" s="6" t="s">
        <v>51</v>
      </c>
      <c r="B137" s="6">
        <v>1155400</v>
      </c>
      <c r="C137" s="6"/>
      <c r="D137" s="6">
        <v>12835000</v>
      </c>
      <c r="E137" s="6">
        <v>3224800</v>
      </c>
      <c r="F137" s="6"/>
      <c r="G137" s="6">
        <v>1446800</v>
      </c>
      <c r="H137" s="7">
        <f t="shared" si="12"/>
        <v>2.9947769500813424</v>
      </c>
      <c r="I137" s="6">
        <f t="shared" si="13"/>
        <v>0.51289101043279561</v>
      </c>
      <c r="J137">
        <f t="shared" si="14"/>
        <v>3.0397705815314264</v>
      </c>
      <c r="K137">
        <f t="shared" si="15"/>
        <v>0.4946485144276051</v>
      </c>
      <c r="L137">
        <f t="shared" si="16"/>
        <v>0</v>
      </c>
      <c r="M137">
        <f t="shared" si="17"/>
        <v>5.4949053857350805</v>
      </c>
    </row>
    <row r="138" spans="1:13" x14ac:dyDescent="0.25">
      <c r="A138" s="6" t="s">
        <v>63</v>
      </c>
      <c r="B138" s="6">
        <v>229140</v>
      </c>
      <c r="C138" s="6"/>
      <c r="D138" s="6">
        <v>432400</v>
      </c>
      <c r="E138" s="6">
        <v>328920</v>
      </c>
      <c r="F138" s="6">
        <v>335730</v>
      </c>
      <c r="G138" s="6">
        <v>753160</v>
      </c>
      <c r="H138" s="7">
        <f t="shared" si="12"/>
        <v>0.69988926583956945</v>
      </c>
      <c r="I138" s="6">
        <f t="shared" si="13"/>
        <v>0.52223600481568011</v>
      </c>
      <c r="J138">
        <f t="shared" si="14"/>
        <v>0.45773913771019309</v>
      </c>
      <c r="K138">
        <f t="shared" si="15"/>
        <v>0.4848463475359886</v>
      </c>
      <c r="L138">
        <f t="shared" si="16"/>
        <v>0</v>
      </c>
      <c r="M138">
        <f t="shared" si="17"/>
        <v>0.91493218414315036</v>
      </c>
    </row>
    <row r="139" spans="1:13" x14ac:dyDescent="0.25">
      <c r="A139" s="6" t="s">
        <v>149</v>
      </c>
      <c r="B139" s="6">
        <v>22035000</v>
      </c>
      <c r="C139" s="6">
        <v>19703000</v>
      </c>
      <c r="D139" s="6">
        <v>28024000</v>
      </c>
      <c r="E139" s="6">
        <v>23104000</v>
      </c>
      <c r="F139" s="6">
        <v>17071000</v>
      </c>
      <c r="G139" s="6">
        <v>54252000</v>
      </c>
      <c r="H139" s="7">
        <f t="shared" si="12"/>
        <v>0.73879292998824486</v>
      </c>
      <c r="I139" s="6">
        <f t="shared" si="13"/>
        <v>0.52379803304601047</v>
      </c>
      <c r="J139">
        <f t="shared" si="14"/>
        <v>0.13637028484883607</v>
      </c>
      <c r="K139">
        <f t="shared" si="15"/>
        <v>0.70006460016732497</v>
      </c>
      <c r="L139">
        <f t="shared" si="16"/>
        <v>0.62597562137947826</v>
      </c>
      <c r="M139">
        <f t="shared" si="17"/>
        <v>0.89033856841793124</v>
      </c>
    </row>
    <row r="140" spans="1:13" x14ac:dyDescent="0.25">
      <c r="A140" s="6" t="s">
        <v>119</v>
      </c>
      <c r="B140" s="6">
        <v>10267000</v>
      </c>
      <c r="C140" s="6">
        <v>10067000</v>
      </c>
      <c r="D140" s="6">
        <v>23372000</v>
      </c>
      <c r="E140" s="6">
        <v>14693000</v>
      </c>
      <c r="F140" s="6">
        <v>17475000</v>
      </c>
      <c r="G140" s="6">
        <v>21614000</v>
      </c>
      <c r="H140" s="7">
        <f t="shared" si="12"/>
        <v>0.81265107284965232</v>
      </c>
      <c r="I140" s="6">
        <f t="shared" si="13"/>
        <v>0.52587336426594211</v>
      </c>
      <c r="J140">
        <f t="shared" si="14"/>
        <v>0.42530397388755553</v>
      </c>
      <c r="K140">
        <f t="shared" si="15"/>
        <v>0.5727009036480607</v>
      </c>
      <c r="L140">
        <f t="shared" si="16"/>
        <v>0.56154475475066012</v>
      </c>
      <c r="M140">
        <f t="shared" si="17"/>
        <v>1.3037075601502361</v>
      </c>
    </row>
    <row r="141" spans="1:13" x14ac:dyDescent="0.25">
      <c r="A141" s="6" t="s">
        <v>233</v>
      </c>
      <c r="B141" s="6"/>
      <c r="C141" s="6">
        <v>2869300</v>
      </c>
      <c r="D141" s="6">
        <v>5217400</v>
      </c>
      <c r="E141" s="6">
        <v>6235800</v>
      </c>
      <c r="F141" s="6">
        <v>3350600</v>
      </c>
      <c r="G141" s="6">
        <v>5582000</v>
      </c>
      <c r="H141" s="7">
        <f t="shared" si="12"/>
        <v>0.79969212309801962</v>
      </c>
      <c r="I141" s="6">
        <f t="shared" si="13"/>
        <v>0.52914118151197109</v>
      </c>
      <c r="J141">
        <f t="shared" si="14"/>
        <v>0.51680504913410452</v>
      </c>
      <c r="K141">
        <f t="shared" si="15"/>
        <v>0</v>
      </c>
      <c r="L141">
        <f t="shared" si="16"/>
        <v>0.56748899026924404</v>
      </c>
      <c r="M141">
        <f t="shared" si="17"/>
        <v>1.0318952559267953</v>
      </c>
    </row>
    <row r="142" spans="1:13" x14ac:dyDescent="0.25">
      <c r="A142" s="6" t="s">
        <v>24</v>
      </c>
      <c r="B142" s="6">
        <v>2909900</v>
      </c>
      <c r="C142" s="6">
        <v>2785200</v>
      </c>
      <c r="D142" s="6">
        <v>3314600</v>
      </c>
      <c r="E142" s="6">
        <v>6363900</v>
      </c>
      <c r="F142" s="6">
        <v>2603200</v>
      </c>
      <c r="G142" s="6">
        <v>2613700</v>
      </c>
      <c r="H142" s="7">
        <f t="shared" si="12"/>
        <v>0.77798597678916837</v>
      </c>
      <c r="I142" s="6">
        <f t="shared" si="13"/>
        <v>0.53432653346382564</v>
      </c>
      <c r="J142">
        <f t="shared" si="14"/>
        <v>7.169608531430989E-2</v>
      </c>
      <c r="K142">
        <f t="shared" si="15"/>
        <v>0.75380802707930372</v>
      </c>
      <c r="L142">
        <f t="shared" si="16"/>
        <v>0.72150455927051671</v>
      </c>
      <c r="M142">
        <f t="shared" si="17"/>
        <v>0.85864534401768444</v>
      </c>
    </row>
    <row r="143" spans="1:13" x14ac:dyDescent="0.25">
      <c r="A143" s="6" t="s">
        <v>126</v>
      </c>
      <c r="B143" s="6"/>
      <c r="C143" s="6">
        <v>3810900</v>
      </c>
      <c r="D143" s="6">
        <v>3343100</v>
      </c>
      <c r="E143" s="6">
        <v>3966000</v>
      </c>
      <c r="F143" s="6"/>
      <c r="G143" s="6">
        <v>873810</v>
      </c>
      <c r="H143" s="7">
        <f t="shared" si="12"/>
        <v>1.4781572003859655</v>
      </c>
      <c r="I143" s="6">
        <f t="shared" si="13"/>
        <v>0.53638644004037705</v>
      </c>
      <c r="J143">
        <f t="shared" si="14"/>
        <v>0.85887062557780713</v>
      </c>
      <c r="K143">
        <f t="shared" si="15"/>
        <v>0</v>
      </c>
      <c r="L143">
        <f t="shared" si="16"/>
        <v>1.574813887322023</v>
      </c>
      <c r="M143">
        <f t="shared" si="17"/>
        <v>1.3815005134499081</v>
      </c>
    </row>
    <row r="144" spans="1:13" x14ac:dyDescent="0.25">
      <c r="A144" s="6" t="s">
        <v>188</v>
      </c>
      <c r="B144" s="6">
        <v>730470</v>
      </c>
      <c r="C144" s="6">
        <v>1423700</v>
      </c>
      <c r="D144" s="6">
        <v>1889100</v>
      </c>
      <c r="E144" s="6">
        <v>1984600</v>
      </c>
      <c r="F144" s="6">
        <v>911030</v>
      </c>
      <c r="G144" s="6">
        <v>2201300</v>
      </c>
      <c r="H144" s="7">
        <f t="shared" si="12"/>
        <v>0.79327555999395716</v>
      </c>
      <c r="I144" s="6">
        <f t="shared" si="13"/>
        <v>0.53789077358613147</v>
      </c>
      <c r="J144">
        <f t="shared" si="14"/>
        <v>0.34316914641492929</v>
      </c>
      <c r="K144">
        <f t="shared" si="15"/>
        <v>0.42994704655547555</v>
      </c>
      <c r="L144">
        <f t="shared" si="16"/>
        <v>0.83797501633336147</v>
      </c>
      <c r="M144">
        <f t="shared" si="17"/>
        <v>1.1119046170930345</v>
      </c>
    </row>
    <row r="145" spans="1:13" x14ac:dyDescent="0.25">
      <c r="A145" s="6" t="s">
        <v>209</v>
      </c>
      <c r="B145" s="6">
        <v>10651000</v>
      </c>
      <c r="C145" s="6">
        <v>20950000</v>
      </c>
      <c r="D145" s="6">
        <v>45368000</v>
      </c>
      <c r="E145" s="6">
        <v>71500000</v>
      </c>
      <c r="F145" s="6">
        <v>25866000</v>
      </c>
      <c r="G145" s="6">
        <v>18379000</v>
      </c>
      <c r="H145" s="7">
        <f t="shared" si="12"/>
        <v>0.66498768845306488</v>
      </c>
      <c r="I145" s="6">
        <f t="shared" si="13"/>
        <v>0.544334175349932</v>
      </c>
      <c r="J145">
        <f t="shared" si="14"/>
        <v>0.4621517130541925</v>
      </c>
      <c r="K145">
        <f t="shared" si="15"/>
        <v>0.27606376085360063</v>
      </c>
      <c r="L145">
        <f t="shared" si="16"/>
        <v>0.54300401745215776</v>
      </c>
      <c r="M145">
        <f t="shared" si="17"/>
        <v>1.1758952870534365</v>
      </c>
    </row>
    <row r="146" spans="1:13" x14ac:dyDescent="0.25">
      <c r="A146" s="6" t="s">
        <v>146</v>
      </c>
      <c r="B146" s="6">
        <v>6319400</v>
      </c>
      <c r="C146" s="6">
        <v>21877000</v>
      </c>
      <c r="D146" s="6">
        <v>19884000</v>
      </c>
      <c r="E146" s="6">
        <v>21550000</v>
      </c>
      <c r="F146" s="6">
        <v>7489500</v>
      </c>
      <c r="G146" s="6">
        <v>39804000</v>
      </c>
      <c r="H146" s="7">
        <f t="shared" si="12"/>
        <v>0.69840144675967963</v>
      </c>
      <c r="I146" s="6">
        <f t="shared" si="13"/>
        <v>0.54779026397281116</v>
      </c>
      <c r="J146">
        <f t="shared" si="14"/>
        <v>0.36891102306166923</v>
      </c>
      <c r="K146">
        <f t="shared" si="15"/>
        <v>0.27538111804309778</v>
      </c>
      <c r="L146">
        <f t="shared" si="16"/>
        <v>0.95333619005425352</v>
      </c>
      <c r="M146">
        <f t="shared" si="17"/>
        <v>0.86648703218168754</v>
      </c>
    </row>
    <row r="147" spans="1:13" x14ac:dyDescent="0.25">
      <c r="A147" s="6" t="s">
        <v>64</v>
      </c>
      <c r="B147" s="6"/>
      <c r="C147" s="6">
        <v>470310</v>
      </c>
      <c r="D147" s="6">
        <v>1226100</v>
      </c>
      <c r="E147" s="6">
        <v>1084900</v>
      </c>
      <c r="F147" s="6">
        <v>703380</v>
      </c>
      <c r="G147" s="6">
        <v>1622800</v>
      </c>
      <c r="H147" s="7">
        <f t="shared" si="12"/>
        <v>0.74598514253550186</v>
      </c>
      <c r="I147" s="6">
        <f t="shared" si="13"/>
        <v>0.56243341726016449</v>
      </c>
      <c r="J147">
        <f t="shared" si="14"/>
        <v>0.54401922273195402</v>
      </c>
      <c r="K147">
        <f t="shared" si="15"/>
        <v>0</v>
      </c>
      <c r="L147">
        <f t="shared" si="16"/>
        <v>0.41363145983090399</v>
      </c>
      <c r="M147">
        <f t="shared" si="17"/>
        <v>1.0783388252400998</v>
      </c>
    </row>
    <row r="148" spans="1:13" x14ac:dyDescent="0.25">
      <c r="A148" s="6" t="s">
        <v>53</v>
      </c>
      <c r="B148" s="6">
        <v>4395100</v>
      </c>
      <c r="C148" s="6">
        <v>5558100</v>
      </c>
      <c r="D148" s="6">
        <v>8152200</v>
      </c>
      <c r="E148" s="6">
        <v>10667000</v>
      </c>
      <c r="F148" s="6">
        <v>4869500</v>
      </c>
      <c r="G148" s="6">
        <v>6439200</v>
      </c>
      <c r="H148" s="7">
        <f t="shared" si="12"/>
        <v>0.82388274321182031</v>
      </c>
      <c r="I148" s="6">
        <f t="shared" si="13"/>
        <v>0.56452653622785931</v>
      </c>
      <c r="J148">
        <f t="shared" si="14"/>
        <v>0.26257727537687087</v>
      </c>
      <c r="K148">
        <f t="shared" si="15"/>
        <v>0.59999453942309011</v>
      </c>
      <c r="L148">
        <f t="shared" si="16"/>
        <v>0.75876081307990195</v>
      </c>
      <c r="M148">
        <f t="shared" si="17"/>
        <v>1.1128928771324691</v>
      </c>
    </row>
    <row r="149" spans="1:13" x14ac:dyDescent="0.25">
      <c r="A149" s="6" t="s">
        <v>122</v>
      </c>
      <c r="B149" s="6">
        <v>3562400</v>
      </c>
      <c r="C149" s="6">
        <v>2817900</v>
      </c>
      <c r="D149" s="6">
        <v>5575000</v>
      </c>
      <c r="E149" s="6">
        <v>6959000</v>
      </c>
      <c r="F149" s="6">
        <v>2194300</v>
      </c>
      <c r="G149" s="6">
        <v>5909300</v>
      </c>
      <c r="H149" s="7">
        <f t="shared" si="12"/>
        <v>0.79370759364253174</v>
      </c>
      <c r="I149" s="6">
        <f t="shared" si="13"/>
        <v>0.56726393941123954</v>
      </c>
      <c r="J149">
        <f t="shared" si="14"/>
        <v>0.28407969065676597</v>
      </c>
      <c r="K149">
        <f t="shared" si="15"/>
        <v>0.70951894095308909</v>
      </c>
      <c r="L149">
        <f t="shared" si="16"/>
        <v>0.56123776771606493</v>
      </c>
      <c r="M149">
        <f t="shared" si="17"/>
        <v>1.1103660722584414</v>
      </c>
    </row>
    <row r="150" spans="1:13" x14ac:dyDescent="0.25">
      <c r="A150" s="6" t="s">
        <v>196</v>
      </c>
      <c r="B150" s="6">
        <v>32221000</v>
      </c>
      <c r="C150" s="6">
        <v>45350000</v>
      </c>
      <c r="D150" s="6">
        <v>46613000</v>
      </c>
      <c r="E150" s="6">
        <v>54678000</v>
      </c>
      <c r="F150" s="6">
        <v>27297000</v>
      </c>
      <c r="G150" s="6">
        <v>64080000</v>
      </c>
      <c r="H150" s="7">
        <f t="shared" si="12"/>
        <v>0.85025504090924642</v>
      </c>
      <c r="I150" s="6">
        <f t="shared" si="13"/>
        <v>0.57489885070234314</v>
      </c>
      <c r="J150">
        <f t="shared" si="14"/>
        <v>0.16369902621559479</v>
      </c>
      <c r="K150">
        <f t="shared" si="15"/>
        <v>0.66182602444284688</v>
      </c>
      <c r="L150">
        <f t="shared" si="16"/>
        <v>0.93149840813392215</v>
      </c>
      <c r="M150">
        <f t="shared" si="17"/>
        <v>0.95744069015097055</v>
      </c>
    </row>
    <row r="151" spans="1:13" x14ac:dyDescent="0.25">
      <c r="A151" s="6" t="s">
        <v>249</v>
      </c>
      <c r="B151" s="6">
        <v>48495000</v>
      </c>
      <c r="C151" s="6">
        <v>64692000</v>
      </c>
      <c r="D151" s="6">
        <v>34860000</v>
      </c>
      <c r="E151" s="6">
        <v>52941000</v>
      </c>
      <c r="F151" s="6">
        <v>33857000</v>
      </c>
      <c r="G151" s="6">
        <v>42867000</v>
      </c>
      <c r="H151" s="7">
        <f t="shared" si="12"/>
        <v>1.1417653183202869</v>
      </c>
      <c r="I151" s="6">
        <f t="shared" si="13"/>
        <v>0.58159843072465822</v>
      </c>
      <c r="J151">
        <f t="shared" si="14"/>
        <v>0.34552865438284752</v>
      </c>
      <c r="K151">
        <f t="shared" si="15"/>
        <v>1.1220067095978099</v>
      </c>
      <c r="L151">
        <f t="shared" si="16"/>
        <v>1.4967493155439018</v>
      </c>
      <c r="M151">
        <f t="shared" si="17"/>
        <v>0.80653992981914935</v>
      </c>
    </row>
    <row r="152" spans="1:13" x14ac:dyDescent="0.25">
      <c r="A152" s="6" t="s">
        <v>79</v>
      </c>
      <c r="B152" s="6"/>
      <c r="C152" s="6">
        <v>169260</v>
      </c>
      <c r="D152" s="6">
        <v>630270</v>
      </c>
      <c r="E152" s="6">
        <v>573660</v>
      </c>
      <c r="F152" s="6">
        <v>241780</v>
      </c>
      <c r="G152" s="6">
        <v>973900</v>
      </c>
      <c r="H152" s="7">
        <f t="shared" si="12"/>
        <v>0.6702443359003879</v>
      </c>
      <c r="I152" s="6">
        <f t="shared" si="13"/>
        <v>0.58533426321466142</v>
      </c>
      <c r="J152">
        <f t="shared" si="14"/>
        <v>0.54689733949410346</v>
      </c>
      <c r="K152">
        <f t="shared" si="15"/>
        <v>0</v>
      </c>
      <c r="L152">
        <f t="shared" si="16"/>
        <v>0.28378061184570852</v>
      </c>
      <c r="M152">
        <f t="shared" si="17"/>
        <v>1.0567080599550673</v>
      </c>
    </row>
    <row r="153" spans="1:13" x14ac:dyDescent="0.25">
      <c r="A153" s="6" t="s">
        <v>255</v>
      </c>
      <c r="B153" s="6">
        <v>358110</v>
      </c>
      <c r="C153" s="6">
        <v>833890</v>
      </c>
      <c r="D153" s="6">
        <v>1648000</v>
      </c>
      <c r="E153" s="6"/>
      <c r="F153" s="6">
        <v>226340</v>
      </c>
      <c r="G153" s="6">
        <v>3053100</v>
      </c>
      <c r="H153" s="7">
        <f t="shared" si="12"/>
        <v>0.57733434163556374</v>
      </c>
      <c r="I153" s="6">
        <f t="shared" si="13"/>
        <v>0.59236762963669054</v>
      </c>
      <c r="J153">
        <f t="shared" si="14"/>
        <v>0.39781074421528412</v>
      </c>
      <c r="K153">
        <f t="shared" si="15"/>
        <v>0.21839704339765326</v>
      </c>
      <c r="L153">
        <f t="shared" si="16"/>
        <v>0.50855633888712704</v>
      </c>
      <c r="M153">
        <f t="shared" si="17"/>
        <v>1.0050496426219111</v>
      </c>
    </row>
    <row r="154" spans="1:13" x14ac:dyDescent="0.25">
      <c r="A154" s="6" t="s">
        <v>42</v>
      </c>
      <c r="B154" s="6">
        <v>1475100</v>
      </c>
      <c r="C154" s="6"/>
      <c r="D154" s="6">
        <v>655770</v>
      </c>
      <c r="E154" s="6">
        <v>543640</v>
      </c>
      <c r="F154" s="6"/>
      <c r="G154" s="6">
        <v>1017700</v>
      </c>
      <c r="H154" s="7">
        <f t="shared" si="12"/>
        <v>1.364770005251899</v>
      </c>
      <c r="I154" s="6">
        <f t="shared" si="13"/>
        <v>0.60851575096396537</v>
      </c>
      <c r="J154">
        <f t="shared" si="14"/>
        <v>0.94669931929938256</v>
      </c>
      <c r="K154">
        <f t="shared" si="15"/>
        <v>1.8895307876567564</v>
      </c>
      <c r="L154">
        <f t="shared" si="16"/>
        <v>0</v>
      </c>
      <c r="M154">
        <f t="shared" si="17"/>
        <v>0.8400092228470416</v>
      </c>
    </row>
    <row r="155" spans="1:13" x14ac:dyDescent="0.25">
      <c r="A155" s="6" t="s">
        <v>193</v>
      </c>
      <c r="B155" s="6">
        <v>699730000</v>
      </c>
      <c r="C155" s="6">
        <v>564280000</v>
      </c>
      <c r="D155" s="6">
        <v>1364900000</v>
      </c>
      <c r="E155" s="6">
        <v>1583400000</v>
      </c>
      <c r="F155" s="6">
        <v>413710000</v>
      </c>
      <c r="G155" s="6">
        <v>1355400000</v>
      </c>
      <c r="H155" s="7">
        <f t="shared" si="12"/>
        <v>0.78416171763842624</v>
      </c>
      <c r="I155" s="6">
        <f t="shared" si="13"/>
        <v>0.60892452362382088</v>
      </c>
      <c r="J155">
        <f t="shared" si="14"/>
        <v>0.3834643576790055</v>
      </c>
      <c r="K155">
        <f t="shared" si="15"/>
        <v>0.6261547318277948</v>
      </c>
      <c r="L155">
        <f t="shared" si="16"/>
        <v>0.50494703968071686</v>
      </c>
      <c r="M155">
        <f t="shared" si="17"/>
        <v>1.2213833814067669</v>
      </c>
    </row>
    <row r="156" spans="1:13" x14ac:dyDescent="0.25">
      <c r="A156" s="6" t="s">
        <v>158</v>
      </c>
      <c r="B156" s="6">
        <v>5236700</v>
      </c>
      <c r="C156" s="6">
        <v>2264600</v>
      </c>
      <c r="D156" s="6">
        <v>4349500</v>
      </c>
      <c r="E156" s="6">
        <v>4487800</v>
      </c>
      <c r="F156" s="6">
        <v>4486500</v>
      </c>
      <c r="G156" s="6">
        <v>4324400</v>
      </c>
      <c r="H156" s="7">
        <f t="shared" si="12"/>
        <v>0.89112469639889613</v>
      </c>
      <c r="I156" s="6">
        <f t="shared" si="13"/>
        <v>0.61355201462446374</v>
      </c>
      <c r="J156">
        <f t="shared" si="14"/>
        <v>0.34418570639449009</v>
      </c>
      <c r="K156">
        <f t="shared" si="15"/>
        <v>1.1813259942701166</v>
      </c>
      <c r="L156">
        <f t="shared" si="16"/>
        <v>0.51086196395136363</v>
      </c>
      <c r="M156">
        <f t="shared" si="17"/>
        <v>0.98118613097520813</v>
      </c>
    </row>
    <row r="157" spans="1:13" x14ac:dyDescent="0.25">
      <c r="A157" s="6" t="s">
        <v>205</v>
      </c>
      <c r="B157" s="6">
        <v>12057000</v>
      </c>
      <c r="C157" s="6">
        <v>28314000</v>
      </c>
      <c r="D157" s="6">
        <v>57786000</v>
      </c>
      <c r="E157" s="6">
        <v>41277000</v>
      </c>
      <c r="F157" s="6">
        <v>38353000</v>
      </c>
      <c r="G157" s="6">
        <v>40486000</v>
      </c>
      <c r="H157" s="7">
        <f t="shared" si="12"/>
        <v>0.81718505444736755</v>
      </c>
      <c r="I157" s="6">
        <f t="shared" si="13"/>
        <v>0.61423732433614564</v>
      </c>
      <c r="J157">
        <f t="shared" si="14"/>
        <v>0.57895435333886047</v>
      </c>
      <c r="K157">
        <f t="shared" si="15"/>
        <v>0.30113390389290356</v>
      </c>
      <c r="L157">
        <f t="shared" si="16"/>
        <v>0.70716640580771928</v>
      </c>
      <c r="M157">
        <f t="shared" si="17"/>
        <v>1.44325485364148</v>
      </c>
    </row>
    <row r="158" spans="1:13" x14ac:dyDescent="0.25">
      <c r="A158" s="6" t="s">
        <v>100</v>
      </c>
      <c r="B158" s="6">
        <v>9165900</v>
      </c>
      <c r="C158" s="6">
        <v>9658500</v>
      </c>
      <c r="D158" s="6">
        <v>16719000</v>
      </c>
      <c r="E158" s="6">
        <v>14692000</v>
      </c>
      <c r="F158" s="6">
        <v>10440000</v>
      </c>
      <c r="G158" s="6">
        <v>14904000</v>
      </c>
      <c r="H158" s="7">
        <f t="shared" si="12"/>
        <v>0.88778599260665392</v>
      </c>
      <c r="I158" s="6">
        <f t="shared" si="13"/>
        <v>0.62589255891730833</v>
      </c>
      <c r="J158">
        <f t="shared" si="14"/>
        <v>0.31664753362701453</v>
      </c>
      <c r="K158">
        <f t="shared" si="15"/>
        <v>0.68682435807773001</v>
      </c>
      <c r="L158">
        <f t="shared" si="16"/>
        <v>0.7237361374762713</v>
      </c>
      <c r="M158">
        <f t="shared" si="17"/>
        <v>1.2527974822659607</v>
      </c>
    </row>
    <row r="159" spans="1:13" x14ac:dyDescent="0.25">
      <c r="A159" s="6" t="s">
        <v>93</v>
      </c>
      <c r="B159" s="6">
        <v>101230000</v>
      </c>
      <c r="C159" s="6">
        <v>136510000</v>
      </c>
      <c r="D159" s="6">
        <v>134740000</v>
      </c>
      <c r="E159" s="6">
        <v>174650000</v>
      </c>
      <c r="F159" s="6">
        <v>166950000</v>
      </c>
      <c r="G159" s="6">
        <v>81252000</v>
      </c>
      <c r="H159" s="7">
        <f t="shared" si="12"/>
        <v>0.88087557821649187</v>
      </c>
      <c r="I159" s="6">
        <f t="shared" si="13"/>
        <v>0.62811100850650026</v>
      </c>
      <c r="J159">
        <f t="shared" si="14"/>
        <v>0.14102574947100446</v>
      </c>
      <c r="K159">
        <f t="shared" si="15"/>
        <v>0.7181945456093386</v>
      </c>
      <c r="L159">
        <f t="shared" si="16"/>
        <v>0.96849488709997833</v>
      </c>
      <c r="M159">
        <f t="shared" si="17"/>
        <v>0.9559373019401588</v>
      </c>
    </row>
    <row r="160" spans="1:13" x14ac:dyDescent="0.25">
      <c r="A160" s="6" t="s">
        <v>177</v>
      </c>
      <c r="B160" s="6">
        <v>12017000</v>
      </c>
      <c r="C160" s="6">
        <v>16443000</v>
      </c>
      <c r="D160" s="6">
        <v>15477000</v>
      </c>
      <c r="E160" s="6">
        <v>16583000</v>
      </c>
      <c r="F160" s="6">
        <v>9675300</v>
      </c>
      <c r="G160" s="6">
        <v>13955000</v>
      </c>
      <c r="H160" s="7">
        <f t="shared" si="12"/>
        <v>1.0925987173397855</v>
      </c>
      <c r="I160" s="6">
        <f t="shared" si="13"/>
        <v>0.63507058964260166</v>
      </c>
      <c r="J160">
        <f t="shared" si="14"/>
        <v>0.17361172576741044</v>
      </c>
      <c r="K160">
        <f t="shared" si="15"/>
        <v>0.89649444338067252</v>
      </c>
      <c r="L160">
        <f t="shared" si="16"/>
        <v>1.2266837091211116</v>
      </c>
      <c r="M160">
        <f t="shared" si="17"/>
        <v>1.1546179995175725</v>
      </c>
    </row>
    <row r="161" spans="1:13" x14ac:dyDescent="0.25">
      <c r="A161" s="6" t="s">
        <v>199</v>
      </c>
      <c r="B161" s="6">
        <v>15755000</v>
      </c>
      <c r="C161" s="6">
        <v>18977000</v>
      </c>
      <c r="D161" s="6">
        <v>21187000</v>
      </c>
      <c r="E161" s="6">
        <v>35247000</v>
      </c>
      <c r="F161" s="6">
        <v>15219000</v>
      </c>
      <c r="G161" s="6">
        <v>15835000</v>
      </c>
      <c r="H161" s="7">
        <f t="shared" si="12"/>
        <v>0.84341110993801005</v>
      </c>
      <c r="I161" s="6">
        <f t="shared" si="13"/>
        <v>0.63577374859034796</v>
      </c>
      <c r="J161">
        <f t="shared" si="14"/>
        <v>0.12360295028481408</v>
      </c>
      <c r="K161">
        <f t="shared" si="15"/>
        <v>0.71288517518589467</v>
      </c>
      <c r="L161">
        <f t="shared" si="16"/>
        <v>0.85867483145050605</v>
      </c>
      <c r="M161">
        <f t="shared" si="17"/>
        <v>0.95867332317762932</v>
      </c>
    </row>
    <row r="162" spans="1:13" x14ac:dyDescent="0.25">
      <c r="A162" s="6" t="s">
        <v>150</v>
      </c>
      <c r="B162" s="6">
        <v>38345000</v>
      </c>
      <c r="C162" s="6">
        <v>18141000</v>
      </c>
      <c r="D162" s="6">
        <v>49692000</v>
      </c>
      <c r="E162" s="6">
        <v>44965000</v>
      </c>
      <c r="F162" s="6">
        <v>27161000</v>
      </c>
      <c r="G162" s="6">
        <v>52065000</v>
      </c>
      <c r="H162" s="7">
        <f t="shared" si="12"/>
        <v>0.85495728353906475</v>
      </c>
      <c r="I162" s="6">
        <f t="shared" si="13"/>
        <v>0.63853467784798723</v>
      </c>
      <c r="J162">
        <f t="shared" si="14"/>
        <v>0.38605096427336016</v>
      </c>
      <c r="K162">
        <f t="shared" si="15"/>
        <v>0.92627485083460159</v>
      </c>
      <c r="L162">
        <f t="shared" si="16"/>
        <v>0.43822016088122329</v>
      </c>
      <c r="M162">
        <f t="shared" si="17"/>
        <v>1.2003768389013696</v>
      </c>
    </row>
    <row r="163" spans="1:13" x14ac:dyDescent="0.25">
      <c r="A163" s="6" t="s">
        <v>120</v>
      </c>
      <c r="B163" s="6">
        <v>66952000</v>
      </c>
      <c r="C163" s="6">
        <v>62152000</v>
      </c>
      <c r="D163" s="6">
        <v>59680000</v>
      </c>
      <c r="E163" s="6">
        <v>56391000</v>
      </c>
      <c r="F163" s="6">
        <v>46913000</v>
      </c>
      <c r="G163" s="6">
        <v>73514000</v>
      </c>
      <c r="H163" s="7">
        <f t="shared" si="12"/>
        <v>1.0676741055774863</v>
      </c>
      <c r="I163" s="6">
        <f t="shared" si="13"/>
        <v>0.64709493739219792</v>
      </c>
      <c r="J163">
        <f t="shared" si="14"/>
        <v>6.2735424155740169E-2</v>
      </c>
      <c r="K163">
        <f t="shared" si="15"/>
        <v>1.135947697632594</v>
      </c>
      <c r="L163">
        <f t="shared" si="16"/>
        <v>1.0545080252010541</v>
      </c>
      <c r="M163">
        <f t="shared" si="17"/>
        <v>1.0125665938988111</v>
      </c>
    </row>
    <row r="164" spans="1:13" x14ac:dyDescent="0.25">
      <c r="A164" s="6" t="s">
        <v>123</v>
      </c>
      <c r="B164" s="6"/>
      <c r="C164" s="6">
        <v>3387100</v>
      </c>
      <c r="D164" s="6">
        <v>11349000</v>
      </c>
      <c r="E164" s="6">
        <v>8001900</v>
      </c>
      <c r="F164" s="6"/>
      <c r="G164" s="6">
        <v>1199800</v>
      </c>
      <c r="H164" s="7">
        <f t="shared" si="12"/>
        <v>1.6014540791375507</v>
      </c>
      <c r="I164" s="6">
        <f t="shared" si="13"/>
        <v>0.64993909336970768</v>
      </c>
      <c r="J164">
        <f t="shared" si="14"/>
        <v>1.2663202173227395</v>
      </c>
      <c r="K164">
        <f t="shared" si="15"/>
        <v>0</v>
      </c>
      <c r="L164">
        <f t="shared" si="16"/>
        <v>0.73619005183824726</v>
      </c>
      <c r="M164">
        <f t="shared" si="17"/>
        <v>2.4667181064368542</v>
      </c>
    </row>
    <row r="165" spans="1:13" x14ac:dyDescent="0.25">
      <c r="A165" s="6" t="s">
        <v>77</v>
      </c>
      <c r="B165" s="6">
        <v>2925900</v>
      </c>
      <c r="C165" s="6">
        <v>21176000</v>
      </c>
      <c r="D165" s="6">
        <v>25465000</v>
      </c>
      <c r="E165" s="6">
        <v>49108000</v>
      </c>
      <c r="F165" s="6">
        <v>6246000</v>
      </c>
      <c r="G165" s="6">
        <v>15458000</v>
      </c>
      <c r="H165" s="7">
        <f t="shared" si="12"/>
        <v>0.69997881714963561</v>
      </c>
      <c r="I165" s="6">
        <f t="shared" si="13"/>
        <v>0.65612784364616772</v>
      </c>
      <c r="J165">
        <f t="shared" si="14"/>
        <v>0.50705469928174352</v>
      </c>
      <c r="K165">
        <f t="shared" si="15"/>
        <v>0.12395780376207423</v>
      </c>
      <c r="L165">
        <f t="shared" si="16"/>
        <v>0.89713607863074052</v>
      </c>
      <c r="M165">
        <f t="shared" si="17"/>
        <v>1.0788425690560921</v>
      </c>
    </row>
    <row r="166" spans="1:13" x14ac:dyDescent="0.25">
      <c r="A166" s="6" t="s">
        <v>39</v>
      </c>
      <c r="B166" s="6">
        <v>1428500</v>
      </c>
      <c r="C166" s="6"/>
      <c r="D166" s="6">
        <v>1975400</v>
      </c>
      <c r="E166" s="6">
        <v>2968200</v>
      </c>
      <c r="F166" s="6"/>
      <c r="G166" s="6">
        <v>1301500</v>
      </c>
      <c r="H166" s="7">
        <f t="shared" si="12"/>
        <v>0.79722228728013678</v>
      </c>
      <c r="I166" s="6">
        <f t="shared" si="13"/>
        <v>0.67048120434247616</v>
      </c>
      <c r="J166">
        <f t="shared" si="14"/>
        <v>0.47776684080211551</v>
      </c>
      <c r="K166">
        <f t="shared" si="15"/>
        <v>0.66913366278661268</v>
      </c>
      <c r="L166">
        <f t="shared" si="16"/>
        <v>0</v>
      </c>
      <c r="M166">
        <f t="shared" si="17"/>
        <v>0.92531091177366087</v>
      </c>
    </row>
    <row r="167" spans="1:13" x14ac:dyDescent="0.25">
      <c r="A167" s="6" t="s">
        <v>71</v>
      </c>
      <c r="B167" s="6">
        <v>41215000</v>
      </c>
      <c r="C167" s="6">
        <v>53912000</v>
      </c>
      <c r="D167" s="6">
        <v>44628000</v>
      </c>
      <c r="E167" s="6">
        <v>58117000</v>
      </c>
      <c r="F167" s="6">
        <v>39158000</v>
      </c>
      <c r="G167" s="6">
        <v>51001000</v>
      </c>
      <c r="H167" s="7">
        <f t="shared" si="12"/>
        <v>0.94253284415549377</v>
      </c>
      <c r="I167" s="6">
        <f t="shared" si="13"/>
        <v>0.69366243708476827</v>
      </c>
      <c r="J167">
        <f t="shared" si="14"/>
        <v>0.1329446257679863</v>
      </c>
      <c r="K167">
        <f t="shared" si="15"/>
        <v>0.83388410801478319</v>
      </c>
      <c r="L167">
        <f t="shared" si="16"/>
        <v>1.090776659742642</v>
      </c>
      <c r="M167">
        <f t="shared" si="17"/>
        <v>0.90293776470905607</v>
      </c>
    </row>
    <row r="168" spans="1:13" x14ac:dyDescent="0.25">
      <c r="A168" s="6" t="s">
        <v>131</v>
      </c>
      <c r="B168" s="6">
        <v>149190000</v>
      </c>
      <c r="C168" s="6">
        <v>209370000</v>
      </c>
      <c r="D168" s="6">
        <v>458260000</v>
      </c>
      <c r="E168" s="6">
        <v>625080000</v>
      </c>
      <c r="F168" s="6">
        <v>119230000</v>
      </c>
      <c r="G168" s="6">
        <v>293420000</v>
      </c>
      <c r="H168" s="7">
        <f t="shared" si="12"/>
        <v>0.78712189105065855</v>
      </c>
      <c r="I168" s="6">
        <f t="shared" si="13"/>
        <v>0.69708522924537397</v>
      </c>
      <c r="J168">
        <f t="shared" si="14"/>
        <v>0.47369458333053116</v>
      </c>
      <c r="K168">
        <f t="shared" si="15"/>
        <v>0.43129715822034631</v>
      </c>
      <c r="L168">
        <f t="shared" si="16"/>
        <v>0.60527304790263359</v>
      </c>
      <c r="M168">
        <f t="shared" si="17"/>
        <v>1.3247954670289961</v>
      </c>
    </row>
    <row r="169" spans="1:13" x14ac:dyDescent="0.25">
      <c r="A169" s="6" t="s">
        <v>168</v>
      </c>
      <c r="B169" s="6">
        <v>6881600</v>
      </c>
      <c r="C169" s="6">
        <v>7273200</v>
      </c>
      <c r="D169" s="6">
        <v>10721000</v>
      </c>
      <c r="E169" s="6">
        <v>11129000</v>
      </c>
      <c r="F169" s="6">
        <v>3143800</v>
      </c>
      <c r="G169" s="6">
        <v>15273000</v>
      </c>
      <c r="H169" s="7">
        <f t="shared" si="12"/>
        <v>0.8419403096209952</v>
      </c>
      <c r="I169" s="6">
        <f t="shared" si="13"/>
        <v>0.70030220913521402</v>
      </c>
      <c r="J169">
        <f t="shared" si="14"/>
        <v>0.21452044287175479</v>
      </c>
      <c r="K169">
        <f t="shared" si="15"/>
        <v>0.69873890705277908</v>
      </c>
      <c r="L169">
        <f t="shared" si="16"/>
        <v>0.73850090368174159</v>
      </c>
      <c r="M169">
        <f t="shared" si="17"/>
        <v>1.088581118128465</v>
      </c>
    </row>
    <row r="170" spans="1:13" x14ac:dyDescent="0.25">
      <c r="A170" s="6" t="s">
        <v>143</v>
      </c>
      <c r="B170" s="6">
        <v>29112000</v>
      </c>
      <c r="C170" s="6">
        <v>32013000</v>
      </c>
      <c r="D170" s="6">
        <v>52493000</v>
      </c>
      <c r="E170" s="6">
        <v>46553000</v>
      </c>
      <c r="F170" s="6">
        <v>26368000</v>
      </c>
      <c r="G170" s="6">
        <v>54157000</v>
      </c>
      <c r="H170" s="7">
        <f t="shared" si="12"/>
        <v>0.89408080076803209</v>
      </c>
      <c r="I170" s="6">
        <f t="shared" si="13"/>
        <v>0.70638348841192333</v>
      </c>
      <c r="J170">
        <f t="shared" si="14"/>
        <v>0.30086387785745133</v>
      </c>
      <c r="K170">
        <f t="shared" si="15"/>
        <v>0.68726294087096107</v>
      </c>
      <c r="L170">
        <f t="shared" si="16"/>
        <v>0.75574843796723268</v>
      </c>
      <c r="M170">
        <f t="shared" si="17"/>
        <v>1.2392310234659027</v>
      </c>
    </row>
    <row r="171" spans="1:13" x14ac:dyDescent="0.25">
      <c r="A171" s="6" t="s">
        <v>38</v>
      </c>
      <c r="B171" s="6">
        <v>36069000</v>
      </c>
      <c r="C171" s="6">
        <v>21525000</v>
      </c>
      <c r="D171" s="6">
        <v>33778000</v>
      </c>
      <c r="E171" s="6">
        <v>38139000</v>
      </c>
      <c r="F171" s="6">
        <v>23744000</v>
      </c>
      <c r="G171" s="6">
        <v>21254000</v>
      </c>
      <c r="H171" s="7">
        <f t="shared" si="12"/>
        <v>1.0990533697391054</v>
      </c>
      <c r="I171" s="6">
        <f t="shared" si="13"/>
        <v>0.71240231640883289</v>
      </c>
      <c r="J171">
        <f t="shared" si="14"/>
        <v>0.28218414528280428</v>
      </c>
      <c r="K171">
        <f t="shared" si="15"/>
        <v>1.3015504528669546</v>
      </c>
      <c r="L171">
        <f t="shared" si="16"/>
        <v>0.77672997582303915</v>
      </c>
      <c r="M171">
        <f t="shared" si="17"/>
        <v>1.2188796805273223</v>
      </c>
    </row>
    <row r="172" spans="1:13" x14ac:dyDescent="0.25">
      <c r="A172" s="6" t="s">
        <v>160</v>
      </c>
      <c r="B172" s="6">
        <v>11700000</v>
      </c>
      <c r="C172" s="6">
        <v>9146400</v>
      </c>
      <c r="D172" s="6">
        <v>12075000</v>
      </c>
      <c r="E172" s="6">
        <v>11738000</v>
      </c>
      <c r="F172" s="6">
        <v>9049900</v>
      </c>
      <c r="G172" s="6">
        <v>10716000</v>
      </c>
      <c r="H172" s="7">
        <f t="shared" si="12"/>
        <v>1.0449944292611391</v>
      </c>
      <c r="I172" s="6">
        <f t="shared" si="13"/>
        <v>0.71572270267244287</v>
      </c>
      <c r="J172">
        <f t="shared" si="14"/>
        <v>0.15175677397591722</v>
      </c>
      <c r="K172">
        <f t="shared" si="15"/>
        <v>1.1141477721805872</v>
      </c>
      <c r="L172">
        <f t="shared" si="16"/>
        <v>0.87097787892927547</v>
      </c>
      <c r="M172">
        <f t="shared" si="17"/>
        <v>1.1498576366735547</v>
      </c>
    </row>
    <row r="173" spans="1:13" x14ac:dyDescent="0.25">
      <c r="A173" s="6" t="s">
        <v>212</v>
      </c>
      <c r="B173" s="6">
        <v>2016400</v>
      </c>
      <c r="C173" s="6">
        <v>2319600</v>
      </c>
      <c r="D173" s="6">
        <v>4396700</v>
      </c>
      <c r="E173" s="6">
        <v>7654200</v>
      </c>
      <c r="F173" s="6">
        <v>711980</v>
      </c>
      <c r="G173" s="6">
        <v>2923000</v>
      </c>
      <c r="H173" s="7">
        <f t="shared" si="12"/>
        <v>0.77354599714062489</v>
      </c>
      <c r="I173" s="6">
        <f t="shared" si="13"/>
        <v>0.71579295210609328</v>
      </c>
      <c r="J173">
        <f t="shared" si="14"/>
        <v>0.34430498083045924</v>
      </c>
      <c r="K173">
        <f t="shared" si="15"/>
        <v>0.53584051277417843</v>
      </c>
      <c r="L173">
        <f t="shared" si="16"/>
        <v>0.61641323816255922</v>
      </c>
      <c r="M173">
        <f t="shared" si="17"/>
        <v>1.168384240485137</v>
      </c>
    </row>
    <row r="174" spans="1:13" x14ac:dyDescent="0.25">
      <c r="A174" s="6" t="s">
        <v>191</v>
      </c>
      <c r="B174" s="6">
        <v>10343000</v>
      </c>
      <c r="C174" s="6">
        <v>38912000</v>
      </c>
      <c r="D174" s="6">
        <v>34249000</v>
      </c>
      <c r="E174" s="6">
        <v>37705000</v>
      </c>
      <c r="F174" s="6">
        <v>26372000</v>
      </c>
      <c r="G174" s="6">
        <v>30205000</v>
      </c>
      <c r="H174" s="7">
        <f t="shared" si="12"/>
        <v>0.88568337540569786</v>
      </c>
      <c r="I174" s="6">
        <f t="shared" si="13"/>
        <v>0.72325028604240926</v>
      </c>
      <c r="J174">
        <f t="shared" si="14"/>
        <v>0.48768378503087551</v>
      </c>
      <c r="K174">
        <f t="shared" si="15"/>
        <v>0.32910841942258334</v>
      </c>
      <c r="L174">
        <f t="shared" si="16"/>
        <v>1.2381578668250568</v>
      </c>
      <c r="M174">
        <f t="shared" si="17"/>
        <v>1.0897838399694535</v>
      </c>
    </row>
    <row r="175" spans="1:13" x14ac:dyDescent="0.25">
      <c r="A175" s="6" t="s">
        <v>167</v>
      </c>
      <c r="B175" s="6">
        <v>34031000</v>
      </c>
      <c r="C175" s="6">
        <v>36151000</v>
      </c>
      <c r="D175" s="6">
        <v>83074000</v>
      </c>
      <c r="E175" s="6">
        <v>112330000</v>
      </c>
      <c r="F175" s="6">
        <v>19819000</v>
      </c>
      <c r="G175" s="6">
        <v>53634000</v>
      </c>
      <c r="H175" s="7">
        <f t="shared" si="12"/>
        <v>0.82491939520838831</v>
      </c>
      <c r="I175" s="6">
        <f t="shared" si="13"/>
        <v>0.74734037008285825</v>
      </c>
      <c r="J175">
        <f t="shared" si="14"/>
        <v>0.44767179897540671</v>
      </c>
      <c r="K175">
        <f t="shared" si="15"/>
        <v>0.54952821302272004</v>
      </c>
      <c r="L175">
        <f t="shared" si="16"/>
        <v>0.58376170047851528</v>
      </c>
      <c r="M175">
        <f t="shared" si="17"/>
        <v>1.3414682721239295</v>
      </c>
    </row>
    <row r="176" spans="1:13" x14ac:dyDescent="0.25">
      <c r="A176" s="6" t="s">
        <v>175</v>
      </c>
      <c r="B176" s="6">
        <v>10671000</v>
      </c>
      <c r="C176" s="6">
        <v>13547000</v>
      </c>
      <c r="D176" s="6">
        <v>11766000</v>
      </c>
      <c r="E176" s="6">
        <v>14115000</v>
      </c>
      <c r="F176" s="6">
        <v>6322000</v>
      </c>
      <c r="G176" s="6">
        <v>13000000</v>
      </c>
      <c r="H176" s="7">
        <f t="shared" si="12"/>
        <v>1.0761731016538565</v>
      </c>
      <c r="I176" s="6">
        <f t="shared" si="13"/>
        <v>0.75802856271485775</v>
      </c>
      <c r="J176">
        <f t="shared" si="14"/>
        <v>0.1302364156730636</v>
      </c>
      <c r="K176">
        <f t="shared" si="15"/>
        <v>0.95741244728893149</v>
      </c>
      <c r="L176">
        <f t="shared" si="16"/>
        <v>1.2154499506534677</v>
      </c>
      <c r="M176">
        <f t="shared" si="17"/>
        <v>1.0556569070191704</v>
      </c>
    </row>
    <row r="177" spans="1:13" x14ac:dyDescent="0.25">
      <c r="A177" s="6" t="s">
        <v>88</v>
      </c>
      <c r="B177" s="6">
        <v>1999000</v>
      </c>
      <c r="C177" s="6">
        <v>3056700</v>
      </c>
      <c r="D177" s="6">
        <v>3187300</v>
      </c>
      <c r="E177" s="6">
        <v>3527600</v>
      </c>
      <c r="F177" s="6">
        <v>2362600</v>
      </c>
      <c r="G177" s="6">
        <v>2851900</v>
      </c>
      <c r="H177" s="7">
        <f t="shared" si="12"/>
        <v>0.94290845449033978</v>
      </c>
      <c r="I177" s="6">
        <f t="shared" si="13"/>
        <v>0.7586191219985946</v>
      </c>
      <c r="J177">
        <f t="shared" si="14"/>
        <v>0.22362283642914202</v>
      </c>
      <c r="K177">
        <f t="shared" si="15"/>
        <v>0.68599078024730897</v>
      </c>
      <c r="L177">
        <f t="shared" si="16"/>
        <v>1.0489584882350922</v>
      </c>
      <c r="M177">
        <f t="shared" si="17"/>
        <v>1.0937760949886182</v>
      </c>
    </row>
    <row r="178" spans="1:13" x14ac:dyDescent="0.25">
      <c r="A178" s="6" t="s">
        <v>241</v>
      </c>
      <c r="B178" s="6">
        <v>2593200</v>
      </c>
      <c r="C178" s="6">
        <v>1261100</v>
      </c>
      <c r="D178" s="6">
        <v>4373300</v>
      </c>
      <c r="E178" s="6">
        <v>1782900</v>
      </c>
      <c r="F178" s="6">
        <v>2018600</v>
      </c>
      <c r="G178" s="6">
        <v>3406000</v>
      </c>
      <c r="H178" s="7">
        <f t="shared" si="12"/>
        <v>1.1415331252167882</v>
      </c>
      <c r="I178" s="6">
        <f t="shared" si="13"/>
        <v>0.75875889690415854</v>
      </c>
      <c r="J178">
        <f t="shared" si="14"/>
        <v>0.64993334900695299</v>
      </c>
      <c r="K178">
        <f t="shared" si="15"/>
        <v>1.079375650364204</v>
      </c>
      <c r="L178">
        <f t="shared" si="16"/>
        <v>0.52491155046826221</v>
      </c>
      <c r="M178">
        <f t="shared" si="17"/>
        <v>1.8203121748178981</v>
      </c>
    </row>
    <row r="179" spans="1:13" x14ac:dyDescent="0.25">
      <c r="A179" s="6" t="s">
        <v>104</v>
      </c>
      <c r="B179" s="6">
        <v>1483300</v>
      </c>
      <c r="C179" s="6">
        <v>766400</v>
      </c>
      <c r="D179" s="6">
        <v>13335000</v>
      </c>
      <c r="E179" s="6">
        <v>2139400</v>
      </c>
      <c r="F179" s="6">
        <v>1320700</v>
      </c>
      <c r="G179" s="6">
        <v>7671500</v>
      </c>
      <c r="H179" s="7">
        <f t="shared" si="12"/>
        <v>1.4000413237989147</v>
      </c>
      <c r="I179" s="6">
        <f t="shared" si="13"/>
        <v>0.75995633051729039</v>
      </c>
      <c r="J179">
        <f t="shared" si="14"/>
        <v>1.9023250800992959</v>
      </c>
      <c r="K179">
        <f t="shared" si="15"/>
        <v>0.3997538538934205</v>
      </c>
      <c r="L179">
        <f t="shared" si="16"/>
        <v>0.20654712709763196</v>
      </c>
      <c r="M179">
        <f t="shared" si="17"/>
        <v>3.593822990405692</v>
      </c>
    </row>
    <row r="180" spans="1:13" x14ac:dyDescent="0.25">
      <c r="A180" s="6" t="s">
        <v>89</v>
      </c>
      <c r="B180" s="6">
        <v>43324000</v>
      </c>
      <c r="C180" s="6">
        <v>41712000</v>
      </c>
      <c r="D180" s="6">
        <v>52256000</v>
      </c>
      <c r="E180" s="6">
        <v>44984000</v>
      </c>
      <c r="F180" s="6">
        <v>42126000</v>
      </c>
      <c r="G180" s="6">
        <v>55228000</v>
      </c>
      <c r="H180" s="7">
        <f t="shared" si="12"/>
        <v>0.96454917168992116</v>
      </c>
      <c r="I180" s="6">
        <f t="shared" si="13"/>
        <v>0.76056457024376867</v>
      </c>
      <c r="J180">
        <f t="shared" si="14"/>
        <v>0.1197090775693017</v>
      </c>
      <c r="K180">
        <f t="shared" si="15"/>
        <v>0.91312228638873671</v>
      </c>
      <c r="L180">
        <f t="shared" si="16"/>
        <v>0.87914681954221641</v>
      </c>
      <c r="M180">
        <f t="shared" si="17"/>
        <v>1.1013784091388104</v>
      </c>
    </row>
    <row r="181" spans="1:13" x14ac:dyDescent="0.25">
      <c r="A181" s="6" t="s">
        <v>90</v>
      </c>
      <c r="B181" s="6">
        <v>16932000</v>
      </c>
      <c r="C181" s="6">
        <v>19328000</v>
      </c>
      <c r="D181" s="6">
        <v>12235000</v>
      </c>
      <c r="E181" s="6">
        <v>6518800</v>
      </c>
      <c r="F181" s="6"/>
      <c r="G181" s="6">
        <v>32325000</v>
      </c>
      <c r="H181" s="7">
        <f t="shared" si="12"/>
        <v>0.8323078586544056</v>
      </c>
      <c r="I181" s="6">
        <f t="shared" si="13"/>
        <v>0.7657480758033145</v>
      </c>
      <c r="J181">
        <f t="shared" si="14"/>
        <v>0.18577834155787168</v>
      </c>
      <c r="K181">
        <f t="shared" si="15"/>
        <v>0.8717993605157065</v>
      </c>
      <c r="L181">
        <f t="shared" si="16"/>
        <v>0.99516525159742353</v>
      </c>
      <c r="M181">
        <f t="shared" si="17"/>
        <v>0.62995896385008676</v>
      </c>
    </row>
    <row r="182" spans="1:13" x14ac:dyDescent="0.25">
      <c r="A182" s="6" t="s">
        <v>166</v>
      </c>
      <c r="B182" s="6">
        <v>18863000</v>
      </c>
      <c r="C182" s="6">
        <v>46090000</v>
      </c>
      <c r="D182" s="6">
        <v>179370000</v>
      </c>
      <c r="E182" s="6">
        <v>145510000</v>
      </c>
      <c r="F182" s="6">
        <v>37504000</v>
      </c>
      <c r="G182" s="6">
        <v>116090000</v>
      </c>
      <c r="H182" s="7">
        <f t="shared" si="12"/>
        <v>0.81684965764416395</v>
      </c>
      <c r="I182" s="6">
        <f t="shared" si="13"/>
        <v>0.77294541717093235</v>
      </c>
      <c r="J182">
        <f t="shared" si="14"/>
        <v>0.86151976237911798</v>
      </c>
      <c r="K182">
        <f t="shared" si="15"/>
        <v>0.18919506258692628</v>
      </c>
      <c r="L182">
        <f t="shared" si="16"/>
        <v>0.4622806782925003</v>
      </c>
      <c r="M182">
        <f t="shared" si="17"/>
        <v>1.7990732320530654</v>
      </c>
    </row>
    <row r="183" spans="1:13" x14ac:dyDescent="0.25">
      <c r="A183" s="6" t="s">
        <v>164</v>
      </c>
      <c r="B183" s="6">
        <v>2277200</v>
      </c>
      <c r="C183" s="6">
        <v>825590</v>
      </c>
      <c r="D183" s="6">
        <v>10184000</v>
      </c>
      <c r="E183" s="6">
        <v>12748000</v>
      </c>
      <c r="F183" s="6">
        <v>604170</v>
      </c>
      <c r="G183" s="6">
        <v>4189100</v>
      </c>
      <c r="H183" s="7">
        <f t="shared" si="12"/>
        <v>0.75745883849915085</v>
      </c>
      <c r="I183" s="6">
        <f t="shared" si="13"/>
        <v>0.77463601018881589</v>
      </c>
      <c r="J183">
        <f t="shared" si="14"/>
        <v>0.86138704572190405</v>
      </c>
      <c r="K183">
        <f t="shared" si="15"/>
        <v>0.38945868799693523</v>
      </c>
      <c r="L183">
        <f t="shared" si="16"/>
        <v>0.14119673204961786</v>
      </c>
      <c r="M183">
        <f t="shared" si="17"/>
        <v>1.7417210954508995</v>
      </c>
    </row>
    <row r="184" spans="1:13" x14ac:dyDescent="0.25">
      <c r="A184" s="6" t="s">
        <v>228</v>
      </c>
      <c r="B184" s="6">
        <v>2649000</v>
      </c>
      <c r="C184" s="6">
        <v>3360700</v>
      </c>
      <c r="D184" s="6">
        <v>5134900</v>
      </c>
      <c r="E184" s="6">
        <v>6588300</v>
      </c>
      <c r="F184" s="6">
        <v>1420500</v>
      </c>
      <c r="G184" s="6">
        <v>1683200</v>
      </c>
      <c r="H184" s="7">
        <f t="shared" si="12"/>
        <v>1.1498761865456046</v>
      </c>
      <c r="I184" s="6">
        <f t="shared" si="13"/>
        <v>0.80500966042176114</v>
      </c>
      <c r="J184">
        <f t="shared" si="14"/>
        <v>0.39627562136912914</v>
      </c>
      <c r="K184">
        <f t="shared" si="15"/>
        <v>0.81995460173338841</v>
      </c>
      <c r="L184">
        <f t="shared" si="16"/>
        <v>1.0402496904663641</v>
      </c>
      <c r="M184">
        <f t="shared" si="17"/>
        <v>1.5894242674370616</v>
      </c>
    </row>
    <row r="185" spans="1:13" x14ac:dyDescent="0.25">
      <c r="A185" s="6" t="s">
        <v>226</v>
      </c>
      <c r="B185" s="6">
        <v>2581100</v>
      </c>
      <c r="C185" s="6">
        <v>4110300</v>
      </c>
      <c r="D185" s="6">
        <v>8689500</v>
      </c>
      <c r="E185" s="6">
        <v>5553900</v>
      </c>
      <c r="F185" s="6">
        <v>1829300</v>
      </c>
      <c r="G185" s="6">
        <v>6202600</v>
      </c>
      <c r="H185" s="7">
        <f t="shared" si="12"/>
        <v>1.1321306069572643</v>
      </c>
      <c r="I185" s="6">
        <f t="shared" si="13"/>
        <v>0.80641310123743937</v>
      </c>
      <c r="J185">
        <f t="shared" si="14"/>
        <v>0.70188934595901808</v>
      </c>
      <c r="K185">
        <f t="shared" si="15"/>
        <v>0.56995539460318867</v>
      </c>
      <c r="L185">
        <f t="shared" si="16"/>
        <v>0.90763149759307515</v>
      </c>
      <c r="M185">
        <f t="shared" si="17"/>
        <v>1.9188049286755289</v>
      </c>
    </row>
    <row r="186" spans="1:13" x14ac:dyDescent="0.25">
      <c r="A186" s="6" t="s">
        <v>152</v>
      </c>
      <c r="B186" s="6">
        <v>1770600</v>
      </c>
      <c r="C186" s="6">
        <v>10504000</v>
      </c>
      <c r="D186" s="6">
        <v>8623200</v>
      </c>
      <c r="E186" s="6">
        <v>6332500</v>
      </c>
      <c r="F186" s="6">
        <v>6820900</v>
      </c>
      <c r="G186" s="6">
        <v>5781400</v>
      </c>
      <c r="H186" s="7">
        <f t="shared" si="12"/>
        <v>1.1036715465703359</v>
      </c>
      <c r="I186" s="6">
        <f t="shared" si="13"/>
        <v>0.8185111513453599</v>
      </c>
      <c r="J186">
        <f t="shared" si="14"/>
        <v>0.72826494008987552</v>
      </c>
      <c r="K186">
        <f t="shared" si="15"/>
        <v>0.28053108562012802</v>
      </c>
      <c r="L186">
        <f t="shared" si="16"/>
        <v>1.6642372773940046</v>
      </c>
      <c r="M186">
        <f t="shared" si="17"/>
        <v>1.3662462766968755</v>
      </c>
    </row>
    <row r="187" spans="1:13" x14ac:dyDescent="0.25">
      <c r="A187" s="6" t="s">
        <v>238</v>
      </c>
      <c r="B187" s="6">
        <v>1762100</v>
      </c>
      <c r="C187" s="6">
        <v>1287900</v>
      </c>
      <c r="D187" s="6">
        <v>2120700</v>
      </c>
      <c r="E187" s="6">
        <v>3957100</v>
      </c>
      <c r="F187" s="6">
        <v>1416400</v>
      </c>
      <c r="G187" s="6">
        <v>547350</v>
      </c>
      <c r="H187" s="7">
        <f t="shared" si="12"/>
        <v>0.87330366416984051</v>
      </c>
      <c r="I187" s="6">
        <f t="shared" si="13"/>
        <v>0.82364054354147631</v>
      </c>
      <c r="J187">
        <f t="shared" si="14"/>
        <v>0.21165966960708288</v>
      </c>
      <c r="K187">
        <f t="shared" si="15"/>
        <v>0.89282788788771883</v>
      </c>
      <c r="L187">
        <f t="shared" si="16"/>
        <v>0.65255833199625046</v>
      </c>
      <c r="M187">
        <f t="shared" si="17"/>
        <v>1.074524772625552</v>
      </c>
    </row>
    <row r="188" spans="1:13" x14ac:dyDescent="0.25">
      <c r="A188" s="6" t="s">
        <v>108</v>
      </c>
      <c r="B188" s="6">
        <v>2395900</v>
      </c>
      <c r="C188" s="6">
        <v>8247200</v>
      </c>
      <c r="D188" s="6">
        <v>3546200</v>
      </c>
      <c r="E188" s="6">
        <v>5779500</v>
      </c>
      <c r="F188" s="6">
        <v>4219400</v>
      </c>
      <c r="G188" s="6">
        <v>5505900</v>
      </c>
      <c r="H188" s="7">
        <f t="shared" si="12"/>
        <v>0.91515530674371803</v>
      </c>
      <c r="I188" s="6">
        <f t="shared" si="13"/>
        <v>0.82458478996394358</v>
      </c>
      <c r="J188">
        <f t="shared" si="14"/>
        <v>0.59981582591906213</v>
      </c>
      <c r="K188">
        <f t="shared" si="15"/>
        <v>0.46357902069036683</v>
      </c>
      <c r="L188">
        <f t="shared" si="16"/>
        <v>1.5957380940095969</v>
      </c>
      <c r="M188">
        <f t="shared" si="17"/>
        <v>0.68614880553119029</v>
      </c>
    </row>
    <row r="189" spans="1:13" x14ac:dyDescent="0.25">
      <c r="A189" s="6" t="s">
        <v>247</v>
      </c>
      <c r="B189" s="6">
        <v>3000000</v>
      </c>
      <c r="C189" s="6"/>
      <c r="D189" s="6">
        <v>13660000</v>
      </c>
      <c r="E189" s="6">
        <v>9503600</v>
      </c>
      <c r="F189" s="6">
        <v>5380900</v>
      </c>
      <c r="G189" s="6">
        <v>7356900</v>
      </c>
      <c r="H189" s="7">
        <f t="shared" si="12"/>
        <v>1.1235803501578139</v>
      </c>
      <c r="I189" s="6">
        <f t="shared" si="13"/>
        <v>0.84349130914993831</v>
      </c>
      <c r="J189">
        <f t="shared" si="14"/>
        <v>0.96833395691074997</v>
      </c>
      <c r="K189">
        <f t="shared" si="15"/>
        <v>0.40465078637136154</v>
      </c>
      <c r="L189">
        <f t="shared" si="16"/>
        <v>0</v>
      </c>
      <c r="M189">
        <f t="shared" si="17"/>
        <v>1.842509913944266</v>
      </c>
    </row>
    <row r="190" spans="1:13" x14ac:dyDescent="0.25">
      <c r="A190" s="6" t="s">
        <v>163</v>
      </c>
      <c r="B190" s="6">
        <v>8348600</v>
      </c>
      <c r="C190" s="6">
        <v>3780100</v>
      </c>
      <c r="D190" s="6">
        <v>18881000</v>
      </c>
      <c r="E190" s="6">
        <v>15185000</v>
      </c>
      <c r="F190" s="6">
        <v>7850700</v>
      </c>
      <c r="G190" s="6">
        <v>11081000</v>
      </c>
      <c r="H190" s="7">
        <f t="shared" si="12"/>
        <v>0.90893023064950584</v>
      </c>
      <c r="I190" s="6">
        <f t="shared" si="13"/>
        <v>0.84447216124536084</v>
      </c>
      <c r="J190">
        <f t="shared" si="14"/>
        <v>0.68097822491081816</v>
      </c>
      <c r="K190">
        <f t="shared" si="15"/>
        <v>0.73412141268059339</v>
      </c>
      <c r="L190">
        <f t="shared" si="16"/>
        <v>0.33239733033968699</v>
      </c>
      <c r="M190">
        <f t="shared" si="17"/>
        <v>1.6602719489282374</v>
      </c>
    </row>
    <row r="191" spans="1:13" x14ac:dyDescent="0.25">
      <c r="A191" s="6" t="s">
        <v>74</v>
      </c>
      <c r="B191" s="6">
        <v>128130000</v>
      </c>
      <c r="C191" s="6">
        <v>122510000</v>
      </c>
      <c r="D191" s="6">
        <v>135840000</v>
      </c>
      <c r="E191" s="6">
        <v>138860000</v>
      </c>
      <c r="F191" s="6">
        <v>150470000</v>
      </c>
      <c r="G191" s="6">
        <v>105660000</v>
      </c>
      <c r="H191" s="7">
        <f t="shared" si="12"/>
        <v>0.97845515076331058</v>
      </c>
      <c r="I191" s="6">
        <f t="shared" si="13"/>
        <v>0.84902019329686373</v>
      </c>
      <c r="J191">
        <f t="shared" si="14"/>
        <v>5.0828515192589005E-2</v>
      </c>
      <c r="K191">
        <f t="shared" si="15"/>
        <v>0.97316387756652067</v>
      </c>
      <c r="L191">
        <f t="shared" si="16"/>
        <v>0.93047925263930731</v>
      </c>
      <c r="M191">
        <f t="shared" si="17"/>
        <v>1.0317223220841034</v>
      </c>
    </row>
    <row r="192" spans="1:13" x14ac:dyDescent="0.25">
      <c r="A192" s="6" t="s">
        <v>184</v>
      </c>
      <c r="B192" s="6">
        <v>3418900</v>
      </c>
      <c r="C192" s="6">
        <v>4401800</v>
      </c>
      <c r="D192" s="6">
        <v>6471000</v>
      </c>
      <c r="E192" s="6">
        <v>10301000</v>
      </c>
      <c r="F192" s="6">
        <v>1405500</v>
      </c>
      <c r="G192" s="6">
        <v>4230500</v>
      </c>
      <c r="H192" s="7">
        <f t="shared" si="12"/>
        <v>0.89676225136474874</v>
      </c>
      <c r="I192" s="6">
        <f t="shared" si="13"/>
        <v>0.85292340424602009</v>
      </c>
      <c r="J192">
        <f t="shared" si="14"/>
        <v>0.29326782207741753</v>
      </c>
      <c r="K192">
        <f t="shared" si="15"/>
        <v>0.6435778377360859</v>
      </c>
      <c r="L192">
        <f t="shared" si="16"/>
        <v>0.82860011294471991</v>
      </c>
      <c r="M192">
        <f t="shared" si="17"/>
        <v>1.2181088034134404</v>
      </c>
    </row>
    <row r="193" spans="1:13" x14ac:dyDescent="0.25">
      <c r="A193" s="6" t="s">
        <v>162</v>
      </c>
      <c r="B193" s="6"/>
      <c r="C193" s="6">
        <v>5842300</v>
      </c>
      <c r="D193" s="6">
        <v>14128000</v>
      </c>
      <c r="E193" s="6">
        <v>12528000</v>
      </c>
      <c r="F193" s="6">
        <v>4223400</v>
      </c>
      <c r="G193" s="6">
        <v>10684000</v>
      </c>
      <c r="H193" s="7">
        <f t="shared" si="12"/>
        <v>1.0918539551090927</v>
      </c>
      <c r="I193" s="6">
        <f t="shared" si="13"/>
        <v>0.86333152256765455</v>
      </c>
      <c r="J193">
        <f t="shared" si="14"/>
        <v>0.77627382358696928</v>
      </c>
      <c r="K193">
        <f t="shared" si="15"/>
        <v>0</v>
      </c>
      <c r="L193">
        <f t="shared" si="16"/>
        <v>0.63884251733162256</v>
      </c>
      <c r="M193">
        <f t="shared" si="17"/>
        <v>1.5448653928865625</v>
      </c>
    </row>
    <row r="194" spans="1:13" x14ac:dyDescent="0.25">
      <c r="A194" s="6" t="s">
        <v>84</v>
      </c>
      <c r="B194" s="6">
        <v>486570000</v>
      </c>
      <c r="C194" s="6">
        <v>705420000</v>
      </c>
      <c r="D194" s="6">
        <v>632910000</v>
      </c>
      <c r="E194" s="6">
        <v>705870000</v>
      </c>
      <c r="F194" s="6">
        <v>537740000</v>
      </c>
      <c r="G194" s="6">
        <v>624670000</v>
      </c>
      <c r="H194" s="7">
        <f t="shared" ref="H194:H208" si="18">AVERAGE(B194:D194)/AVERAGE(E194:G194)</f>
        <v>0.97678078232384868</v>
      </c>
      <c r="I194" s="6">
        <f t="shared" ref="I194:I208" si="19">TTEST(B194:D194,E194:G194,2,2)</f>
        <v>0.86637058573182035</v>
      </c>
      <c r="J194">
        <f t="shared" si="14"/>
        <v>0.17901158180362745</v>
      </c>
      <c r="K194">
        <f t="shared" si="15"/>
        <v>0.781312223007258</v>
      </c>
      <c r="L194">
        <f t="shared" si="16"/>
        <v>1.1327317104502537</v>
      </c>
      <c r="M194">
        <f t="shared" si="17"/>
        <v>1.0162984135140343</v>
      </c>
    </row>
    <row r="195" spans="1:13" x14ac:dyDescent="0.25">
      <c r="A195" s="6" t="s">
        <v>134</v>
      </c>
      <c r="B195" s="6">
        <v>84688000</v>
      </c>
      <c r="C195" s="6">
        <v>105100000</v>
      </c>
      <c r="D195" s="6">
        <v>84007000</v>
      </c>
      <c r="E195" s="6">
        <v>120820000</v>
      </c>
      <c r="F195" s="6">
        <v>51191000</v>
      </c>
      <c r="G195" s="6">
        <v>113940000</v>
      </c>
      <c r="H195" s="7">
        <f t="shared" si="18"/>
        <v>0.95748922018107996</v>
      </c>
      <c r="I195" s="6">
        <f t="shared" si="19"/>
        <v>0.86987873861031872</v>
      </c>
      <c r="J195">
        <f t="shared" ref="J195:J208" si="20">STDEV(K195:M195)</f>
        <v>0.12575195194159364</v>
      </c>
      <c r="K195">
        <f t="shared" ref="K195:K208" si="21">B195/AVERAGE(E195:G195)</f>
        <v>0.88848788778497012</v>
      </c>
      <c r="L195">
        <f t="shared" ref="L195:L208" si="22">C195/AVERAGE(E195:G195)</f>
        <v>1.1026364656881773</v>
      </c>
      <c r="M195">
        <f t="shared" ref="M195:M208" si="23">D195/AVERAGE(E195:G195)</f>
        <v>0.88134330707009245</v>
      </c>
    </row>
    <row r="196" spans="1:13" x14ac:dyDescent="0.25">
      <c r="A196" s="6" t="s">
        <v>222</v>
      </c>
      <c r="B196" s="6">
        <v>625290</v>
      </c>
      <c r="C196" s="6"/>
      <c r="D196" s="6">
        <v>2423200</v>
      </c>
      <c r="E196" s="6">
        <v>1126400</v>
      </c>
      <c r="F196" s="6">
        <v>2515500</v>
      </c>
      <c r="G196" s="6">
        <v>1348300</v>
      </c>
      <c r="H196" s="7">
        <f t="shared" si="18"/>
        <v>0.91634303234339309</v>
      </c>
      <c r="I196" s="6">
        <f t="shared" si="19"/>
        <v>0.88319326287477884</v>
      </c>
      <c r="J196">
        <f t="shared" si="20"/>
        <v>0.75628160416163093</v>
      </c>
      <c r="K196">
        <f t="shared" si="21"/>
        <v>0.37591078513887222</v>
      </c>
      <c r="L196">
        <f t="shared" si="22"/>
        <v>0</v>
      </c>
      <c r="M196">
        <f t="shared" si="23"/>
        <v>1.4567752795479139</v>
      </c>
    </row>
    <row r="197" spans="1:13" x14ac:dyDescent="0.25">
      <c r="A197" s="6" t="s">
        <v>224</v>
      </c>
      <c r="B197" s="6">
        <v>60845000</v>
      </c>
      <c r="C197" s="6">
        <v>24286000</v>
      </c>
      <c r="D197" s="6">
        <v>55066000</v>
      </c>
      <c r="E197" s="6">
        <v>67455000</v>
      </c>
      <c r="F197" s="6">
        <v>23705000</v>
      </c>
      <c r="G197" s="6">
        <v>57037000</v>
      </c>
      <c r="H197" s="7">
        <f t="shared" si="18"/>
        <v>0.94601780063024221</v>
      </c>
      <c r="I197" s="6">
        <f t="shared" si="19"/>
        <v>0.88563002981522787</v>
      </c>
      <c r="J197">
        <f t="shared" si="20"/>
        <v>0.39783547512327538</v>
      </c>
      <c r="K197">
        <f t="shared" si="21"/>
        <v>1.231705095244843</v>
      </c>
      <c r="L197">
        <f t="shared" si="22"/>
        <v>0.49162938521022692</v>
      </c>
      <c r="M197">
        <f t="shared" si="23"/>
        <v>1.1147189214356565</v>
      </c>
    </row>
    <row r="198" spans="1:13" x14ac:dyDescent="0.25">
      <c r="A198" s="6" t="s">
        <v>50</v>
      </c>
      <c r="B198" s="6">
        <v>141690000</v>
      </c>
      <c r="C198" s="6">
        <v>138200000</v>
      </c>
      <c r="D198" s="6">
        <v>214430000</v>
      </c>
      <c r="E198" s="6">
        <v>231440000</v>
      </c>
      <c r="F198" s="6">
        <v>130060000</v>
      </c>
      <c r="G198" s="6">
        <v>149780000</v>
      </c>
      <c r="H198" s="7">
        <f t="shared" si="18"/>
        <v>0.96682835237052112</v>
      </c>
      <c r="I198" s="6">
        <f t="shared" si="19"/>
        <v>0.89379584387019873</v>
      </c>
      <c r="J198">
        <f t="shared" si="20"/>
        <v>0.25253867313423439</v>
      </c>
      <c r="K198">
        <f t="shared" si="21"/>
        <v>0.83138397746831483</v>
      </c>
      <c r="L198">
        <f t="shared" si="22"/>
        <v>0.81090596150837124</v>
      </c>
      <c r="M198">
        <f t="shared" si="23"/>
        <v>1.2581951181348772</v>
      </c>
    </row>
    <row r="199" spans="1:13" x14ac:dyDescent="0.25">
      <c r="A199" s="6" t="s">
        <v>138</v>
      </c>
      <c r="B199" s="6">
        <v>7211700</v>
      </c>
      <c r="C199" s="6">
        <v>9445400</v>
      </c>
      <c r="D199" s="6">
        <v>4921000</v>
      </c>
      <c r="E199" s="6">
        <v>7168700</v>
      </c>
      <c r="F199" s="6">
        <v>6313800</v>
      </c>
      <c r="G199" s="6">
        <v>8420600</v>
      </c>
      <c r="H199" s="7">
        <f t="shared" si="18"/>
        <v>0.98516191771940964</v>
      </c>
      <c r="I199" s="6">
        <f t="shared" si="19"/>
        <v>0.94373210907658978</v>
      </c>
      <c r="J199">
        <f t="shared" si="20"/>
        <v>0.30985474769291149</v>
      </c>
      <c r="K199">
        <f t="shared" si="21"/>
        <v>0.98776428907323621</v>
      </c>
      <c r="L199">
        <f t="shared" si="22"/>
        <v>1.2937072834438961</v>
      </c>
      <c r="M199">
        <f t="shared" si="23"/>
        <v>0.67401418064109653</v>
      </c>
    </row>
    <row r="200" spans="1:13" x14ac:dyDescent="0.25">
      <c r="A200" s="6" t="s">
        <v>36</v>
      </c>
      <c r="B200" s="6"/>
      <c r="C200" s="6">
        <v>2914900</v>
      </c>
      <c r="D200" s="6">
        <v>3755300</v>
      </c>
      <c r="E200" s="6">
        <v>1512300</v>
      </c>
      <c r="F200" s="6">
        <v>3613300</v>
      </c>
      <c r="G200" s="6">
        <v>4676900</v>
      </c>
      <c r="H200" s="7">
        <f t="shared" si="18"/>
        <v>1.0206885998469779</v>
      </c>
      <c r="I200" s="6">
        <f t="shared" si="19"/>
        <v>0.95996756251384341</v>
      </c>
      <c r="J200">
        <f t="shared" si="20"/>
        <v>0.6031635985329723</v>
      </c>
      <c r="K200">
        <f t="shared" si="21"/>
        <v>0</v>
      </c>
      <c r="L200">
        <f t="shared" si="22"/>
        <v>0.892088752869166</v>
      </c>
      <c r="M200">
        <f t="shared" si="23"/>
        <v>1.1492884468247897</v>
      </c>
    </row>
    <row r="201" spans="1:13" x14ac:dyDescent="0.25">
      <c r="A201" s="6" t="s">
        <v>105</v>
      </c>
      <c r="B201" s="6">
        <v>265210</v>
      </c>
      <c r="C201" s="6"/>
      <c r="D201" s="6">
        <v>818000</v>
      </c>
      <c r="E201" s="6">
        <v>720930</v>
      </c>
      <c r="F201" s="6"/>
      <c r="G201" s="6">
        <v>329850</v>
      </c>
      <c r="H201" s="7">
        <f t="shared" si="18"/>
        <v>1.0308627876434648</v>
      </c>
      <c r="I201" s="6">
        <f t="shared" si="19"/>
        <v>0.96615428047941243</v>
      </c>
      <c r="J201">
        <f t="shared" si="20"/>
        <v>0.79434365818381492</v>
      </c>
      <c r="K201">
        <f t="shared" si="21"/>
        <v>0.50478692019261884</v>
      </c>
      <c r="L201">
        <f t="shared" si="22"/>
        <v>0</v>
      </c>
      <c r="M201">
        <f t="shared" si="23"/>
        <v>1.556938655094311</v>
      </c>
    </row>
    <row r="202" spans="1:13" x14ac:dyDescent="0.25">
      <c r="A202" s="6" t="s">
        <v>141</v>
      </c>
      <c r="B202" s="6">
        <v>1048200</v>
      </c>
      <c r="C202" s="6">
        <v>2356800</v>
      </c>
      <c r="D202" s="6">
        <v>1482700</v>
      </c>
      <c r="E202" s="6">
        <v>2070500</v>
      </c>
      <c r="F202" s="6"/>
      <c r="G202" s="6">
        <v>1133300</v>
      </c>
      <c r="H202" s="7">
        <f t="shared" si="18"/>
        <v>1.017063070936596</v>
      </c>
      <c r="I202" s="6">
        <f t="shared" si="19"/>
        <v>0.96692767142842195</v>
      </c>
      <c r="J202">
        <f t="shared" si="20"/>
        <v>0.41606385425553155</v>
      </c>
      <c r="K202">
        <f t="shared" si="21"/>
        <v>0.65434796179536803</v>
      </c>
      <c r="L202">
        <f t="shared" si="22"/>
        <v>1.4712528871964543</v>
      </c>
      <c r="M202">
        <f t="shared" si="23"/>
        <v>0.92558836381796616</v>
      </c>
    </row>
    <row r="203" spans="1:13" x14ac:dyDescent="0.25">
      <c r="A203" s="6" t="s">
        <v>172</v>
      </c>
      <c r="B203" s="6">
        <v>3736700</v>
      </c>
      <c r="C203" s="6">
        <v>6172600</v>
      </c>
      <c r="D203" s="6">
        <v>3806500</v>
      </c>
      <c r="E203" s="6">
        <v>5423800</v>
      </c>
      <c r="F203" s="6">
        <v>4357800</v>
      </c>
      <c r="G203" s="6">
        <v>3838400</v>
      </c>
      <c r="H203" s="7">
        <f t="shared" si="18"/>
        <v>1.0070337738619677</v>
      </c>
      <c r="I203" s="6">
        <f t="shared" si="19"/>
        <v>0.97416084749952359</v>
      </c>
      <c r="J203">
        <f t="shared" si="20"/>
        <v>0.30543111347497615</v>
      </c>
      <c r="K203">
        <f t="shared" si="21"/>
        <v>0.82306167400881058</v>
      </c>
      <c r="L203">
        <f t="shared" si="22"/>
        <v>1.3596035242290749</v>
      </c>
      <c r="M203">
        <f t="shared" si="23"/>
        <v>0.83843612334801765</v>
      </c>
    </row>
    <row r="204" spans="1:13" x14ac:dyDescent="0.25">
      <c r="A204" s="6" t="s">
        <v>78</v>
      </c>
      <c r="B204" s="6">
        <v>4929300</v>
      </c>
      <c r="C204" s="6">
        <v>17464000</v>
      </c>
      <c r="D204" s="6">
        <v>1676100</v>
      </c>
      <c r="E204" s="6">
        <v>7967800</v>
      </c>
      <c r="F204" s="6"/>
      <c r="G204" s="6">
        <v>7730300</v>
      </c>
      <c r="H204" s="7">
        <f t="shared" si="18"/>
        <v>1.0221789048780849</v>
      </c>
      <c r="I204" s="6">
        <f t="shared" si="19"/>
        <v>0.97941022117159238</v>
      </c>
      <c r="J204">
        <f t="shared" si="20"/>
        <v>1.0620730099416404</v>
      </c>
      <c r="K204">
        <f t="shared" si="21"/>
        <v>0.62801230722189305</v>
      </c>
      <c r="L204">
        <f t="shared" si="22"/>
        <v>2.2249826412113567</v>
      </c>
      <c r="M204">
        <f t="shared" si="23"/>
        <v>0.21354176620100521</v>
      </c>
    </row>
    <row r="205" spans="1:13" x14ac:dyDescent="0.25">
      <c r="A205" s="6" t="s">
        <v>258</v>
      </c>
      <c r="B205" s="6">
        <v>2207900</v>
      </c>
      <c r="C205" s="6">
        <v>2475000</v>
      </c>
      <c r="D205" s="6">
        <v>1989100</v>
      </c>
      <c r="E205" s="6">
        <v>3021000</v>
      </c>
      <c r="F205" s="6"/>
      <c r="G205" s="6">
        <v>1443200</v>
      </c>
      <c r="H205" s="7">
        <f t="shared" si="18"/>
        <v>0.99637113032570224</v>
      </c>
      <c r="I205" s="6">
        <f t="shared" si="19"/>
        <v>0.99032402176668666</v>
      </c>
      <c r="J205">
        <f t="shared" si="20"/>
        <v>0.10902278968296167</v>
      </c>
      <c r="K205">
        <f t="shared" si="21"/>
        <v>0.98915819183728326</v>
      </c>
      <c r="L205">
        <f t="shared" si="22"/>
        <v>1.1088212893687559</v>
      </c>
      <c r="M205">
        <f t="shared" si="23"/>
        <v>0.89113390977106766</v>
      </c>
    </row>
    <row r="206" spans="1:13" x14ac:dyDescent="0.25">
      <c r="A206" s="6" t="s">
        <v>129</v>
      </c>
      <c r="B206" s="6">
        <v>45794000</v>
      </c>
      <c r="C206" s="6">
        <v>34446000</v>
      </c>
      <c r="D206" s="6">
        <v>76170000</v>
      </c>
      <c r="E206" s="6">
        <v>85528000</v>
      </c>
      <c r="F206" s="6">
        <v>21828000</v>
      </c>
      <c r="G206" s="6">
        <v>49594000</v>
      </c>
      <c r="H206" s="7">
        <f t="shared" si="18"/>
        <v>0.99655941382605928</v>
      </c>
      <c r="I206" s="6">
        <f t="shared" si="19"/>
        <v>0.99393305462502146</v>
      </c>
      <c r="J206">
        <f t="shared" si="20"/>
        <v>0.41235459864679336</v>
      </c>
      <c r="K206">
        <f t="shared" si="21"/>
        <v>0.87532335138579165</v>
      </c>
      <c r="L206">
        <f t="shared" si="22"/>
        <v>0.65841350748646066</v>
      </c>
      <c r="M206">
        <f t="shared" si="23"/>
        <v>1.4559413826059255</v>
      </c>
    </row>
    <row r="207" spans="1:13" x14ac:dyDescent="0.25">
      <c r="A207" s="6" t="s">
        <v>106</v>
      </c>
      <c r="B207" s="6">
        <v>17296000</v>
      </c>
      <c r="C207" s="6">
        <v>10393000</v>
      </c>
      <c r="D207" s="6">
        <v>38619000</v>
      </c>
      <c r="E207" s="6">
        <v>32413000</v>
      </c>
      <c r="F207" s="6">
        <v>7912400</v>
      </c>
      <c r="G207" s="6">
        <v>26102000</v>
      </c>
      <c r="H207" s="7">
        <f t="shared" si="18"/>
        <v>0.99820254894817495</v>
      </c>
      <c r="I207" s="6">
        <f t="shared" si="19"/>
        <v>0.99734192844442382</v>
      </c>
      <c r="J207">
        <f t="shared" si="20"/>
        <v>0.66451955782946281</v>
      </c>
      <c r="K207">
        <f t="shared" si="21"/>
        <v>0.78112345206947731</v>
      </c>
      <c r="L207">
        <f t="shared" si="22"/>
        <v>0.46936956737731717</v>
      </c>
      <c r="M207">
        <f t="shared" si="23"/>
        <v>1.7441146273977304</v>
      </c>
    </row>
    <row r="208" spans="1:13" x14ac:dyDescent="0.25">
      <c r="A208" s="6" t="s">
        <v>57</v>
      </c>
      <c r="B208" s="6">
        <v>6775700</v>
      </c>
      <c r="C208" s="6">
        <v>6427900</v>
      </c>
      <c r="D208" s="6">
        <v>13630000</v>
      </c>
      <c r="E208" s="6">
        <v>10667000</v>
      </c>
      <c r="F208" s="6">
        <v>7220400</v>
      </c>
      <c r="G208" s="6">
        <v>8957100</v>
      </c>
      <c r="H208" s="7">
        <f t="shared" si="18"/>
        <v>0.99959395779396165</v>
      </c>
      <c r="I208" s="6">
        <f t="shared" si="19"/>
        <v>0.99893021422443606</v>
      </c>
      <c r="J208">
        <f t="shared" si="20"/>
        <v>0.45388714484855563</v>
      </c>
      <c r="K208">
        <f t="shared" si="21"/>
        <v>0.75721656205181698</v>
      </c>
      <c r="L208">
        <f t="shared" si="22"/>
        <v>0.71834826500772975</v>
      </c>
      <c r="M208">
        <f t="shared" si="23"/>
        <v>1.523217046322338</v>
      </c>
    </row>
  </sheetData>
  <autoFilter ref="A1:I208" xr:uid="{00000000-0009-0000-0000-000002000000}">
    <sortState xmlns:xlrd2="http://schemas.microsoft.com/office/spreadsheetml/2017/richdata2" ref="A2:I208">
      <sortCondition sortBy="cellColor" ref="A1:A208" dxfId="0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"/>
  <sheetViews>
    <sheetView workbookViewId="0">
      <selection activeCell="J10" sqref="J10"/>
    </sheetView>
  </sheetViews>
  <sheetFormatPr defaultRowHeight="14" x14ac:dyDescent="0.25"/>
  <sheetData>
    <row r="1" spans="1:15" x14ac:dyDescent="0.25">
      <c r="A1" s="19" t="s">
        <v>276</v>
      </c>
      <c r="B1" s="20"/>
      <c r="C1" s="20"/>
      <c r="D1" s="20"/>
      <c r="E1" s="20"/>
      <c r="F1" s="20"/>
      <c r="G1" s="20"/>
      <c r="H1" s="20"/>
      <c r="I1" s="20"/>
    </row>
    <row r="2" spans="1:15" x14ac:dyDescent="0.25">
      <c r="A2" s="20"/>
      <c r="B2" s="20"/>
      <c r="C2" s="20"/>
      <c r="D2" s="20"/>
      <c r="E2" s="20"/>
      <c r="F2" s="20"/>
      <c r="G2" s="20"/>
      <c r="H2" s="20"/>
      <c r="I2" s="20"/>
    </row>
    <row r="5" spans="1:15" x14ac:dyDescent="0.25">
      <c r="A5" s="14" t="s">
        <v>277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7"/>
      <c r="N5" s="17"/>
      <c r="O5" s="17"/>
    </row>
  </sheetData>
  <mergeCells count="1">
    <mergeCell ref="A1:I2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WT</vt:lpstr>
      <vt:lpstr>mns1mns2</vt:lpstr>
      <vt:lpstr>cgl1</vt:lpstr>
      <vt:lpstr>Title and 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llli</dc:creator>
  <cp:lastModifiedBy>LIUCF</cp:lastModifiedBy>
  <dcterms:created xsi:type="dcterms:W3CDTF">2015-07-30T09:17:26Z</dcterms:created>
  <dcterms:modified xsi:type="dcterms:W3CDTF">2021-01-31T10:31:01Z</dcterms:modified>
</cp:coreProperties>
</file>