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Lavori\5_Waste milk\Seconda revisione aprile\File supplementari\"/>
    </mc:Choice>
  </mc:AlternateContent>
  <xr:revisionPtr revIDLastSave="0" documentId="8_{24FAC3AA-2749-4022-9634-2FCFA58FA6CD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Table_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 l="1"/>
  <c r="D13" i="1"/>
  <c r="E12" i="1"/>
  <c r="D12" i="1"/>
  <c r="E11" i="1"/>
  <c r="D11" i="1"/>
  <c r="E10" i="1"/>
  <c r="D10" i="1"/>
  <c r="E9" i="1"/>
  <c r="D9" i="1"/>
  <c r="E8" i="1"/>
  <c r="D8" i="1"/>
</calcChain>
</file>

<file path=xl/sharedStrings.xml><?xml version="1.0" encoding="utf-8"?>
<sst xmlns="http://schemas.openxmlformats.org/spreadsheetml/2006/main" count="30" uniqueCount="24">
  <si>
    <t>timepoint</t>
  </si>
  <si>
    <t>N</t>
  </si>
  <si>
    <t>NM</t>
  </si>
  <si>
    <t>WM</t>
  </si>
  <si>
    <t>n. sequences</t>
  </si>
  <si>
    <t>T1</t>
  </si>
  <si>
    <t>61592 +/-33344</t>
  </si>
  <si>
    <t>74428 +/-43110</t>
  </si>
  <si>
    <t>T2</t>
  </si>
  <si>
    <t>97989 +/-27237</t>
  </si>
  <si>
    <t>76008 +/-27740</t>
  </si>
  <si>
    <t>T3</t>
  </si>
  <si>
    <t>91951 +/-60080</t>
  </si>
  <si>
    <t>73641 +/-41454</t>
  </si>
  <si>
    <t>T4</t>
  </si>
  <si>
    <t>139889 +/-94526</t>
  </si>
  <si>
    <t>76604 +/-49691</t>
  </si>
  <si>
    <t>T5</t>
  </si>
  <si>
    <t>101748 +/-73122</t>
  </si>
  <si>
    <t>80236 +/-29220</t>
  </si>
  <si>
    <t>T6</t>
  </si>
  <si>
    <t>95741 +/-54542</t>
  </si>
  <si>
    <t>81222 +/-31716</t>
  </si>
  <si>
    <t>retention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</si>
</sst>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Font="1" applyBorder="1"/>
    <xf numFmtId="0" fontId="0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Normal="100" workbookViewId="0">
      <selection activeCell="G6" sqref="G6"/>
    </sheetView>
  </sheetViews>
  <sheetFormatPr defaultColWidth="11.5546875" defaultRowHeight="13.2" x14ac:dyDescent="0.25"/>
  <cols>
    <col min="1" max="1" width="10.33203125" customWidth="1"/>
    <col min="2" max="2" width="8.88671875" customWidth="1"/>
    <col min="3" max="3" width="2.77734375" customWidth="1"/>
    <col min="4" max="4" width="15" customWidth="1"/>
    <col min="5" max="5" width="13.88671875" customWidth="1"/>
  </cols>
  <sheetData>
    <row r="1" spans="1:5" x14ac:dyDescent="0.25">
      <c r="A1" s="3"/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2" t="s">
        <v>4</v>
      </c>
      <c r="B2" s="4" t="s">
        <v>5</v>
      </c>
      <c r="C2" s="4">
        <v>6</v>
      </c>
      <c r="D2" s="4" t="s">
        <v>6</v>
      </c>
      <c r="E2" s="4" t="s">
        <v>7</v>
      </c>
    </row>
    <row r="3" spans="1:5" x14ac:dyDescent="0.25">
      <c r="A3" s="2"/>
      <c r="B3" t="s">
        <v>8</v>
      </c>
      <c r="C3">
        <v>6</v>
      </c>
      <c r="D3" t="s">
        <v>9</v>
      </c>
      <c r="E3" t="s">
        <v>10</v>
      </c>
    </row>
    <row r="4" spans="1:5" x14ac:dyDescent="0.25">
      <c r="A4" s="2"/>
      <c r="B4" t="s">
        <v>11</v>
      </c>
      <c r="C4">
        <v>6</v>
      </c>
      <c r="D4" t="s">
        <v>12</v>
      </c>
      <c r="E4" t="s">
        <v>13</v>
      </c>
    </row>
    <row r="5" spans="1:5" x14ac:dyDescent="0.25">
      <c r="A5" s="2"/>
      <c r="B5" t="s">
        <v>14</v>
      </c>
      <c r="C5">
        <v>6</v>
      </c>
      <c r="D5" t="s">
        <v>15</v>
      </c>
      <c r="E5" t="s">
        <v>16</v>
      </c>
    </row>
    <row r="6" spans="1:5" x14ac:dyDescent="0.25">
      <c r="A6" s="2"/>
      <c r="B6" t="s">
        <v>17</v>
      </c>
      <c r="C6">
        <v>6</v>
      </c>
      <c r="D6" t="s">
        <v>18</v>
      </c>
      <c r="E6" t="s">
        <v>19</v>
      </c>
    </row>
    <row r="7" spans="1:5" x14ac:dyDescent="0.25">
      <c r="A7" s="2"/>
      <c r="B7" s="5" t="s">
        <v>20</v>
      </c>
      <c r="C7" s="5">
        <v>6</v>
      </c>
      <c r="D7" s="5" t="s">
        <v>21</v>
      </c>
      <c r="E7" s="5" t="s">
        <v>22</v>
      </c>
    </row>
    <row r="8" spans="1:5" x14ac:dyDescent="0.25">
      <c r="A8" s="1" t="s">
        <v>23</v>
      </c>
      <c r="B8" t="s">
        <v>5</v>
      </c>
      <c r="C8">
        <v>6</v>
      </c>
      <c r="D8">
        <f>1-0.2011</f>
        <v>0.79889999999999994</v>
      </c>
      <c r="E8">
        <f>1-0.1694</f>
        <v>0.8306</v>
      </c>
    </row>
    <row r="9" spans="1:5" x14ac:dyDescent="0.25">
      <c r="A9" s="1"/>
      <c r="B9" t="s">
        <v>8</v>
      </c>
      <c r="C9">
        <v>6</v>
      </c>
      <c r="D9">
        <f>1-0.2193</f>
        <v>0.78069999999999995</v>
      </c>
      <c r="E9">
        <f>1-0.2027</f>
        <v>0.79730000000000001</v>
      </c>
    </row>
    <row r="10" spans="1:5" x14ac:dyDescent="0.25">
      <c r="A10" s="1"/>
      <c r="B10" t="s">
        <v>11</v>
      </c>
      <c r="C10">
        <v>6</v>
      </c>
      <c r="D10">
        <f>1-0.1915</f>
        <v>0.8085</v>
      </c>
      <c r="E10">
        <f>1-0.1851</f>
        <v>0.81489999999999996</v>
      </c>
    </row>
    <row r="11" spans="1:5" x14ac:dyDescent="0.25">
      <c r="A11" s="1"/>
      <c r="B11" t="s">
        <v>14</v>
      </c>
      <c r="C11">
        <v>6</v>
      </c>
      <c r="D11">
        <f>1-0.1723</f>
        <v>0.82769999999999999</v>
      </c>
      <c r="E11">
        <f>1-0.1792</f>
        <v>0.82079999999999997</v>
      </c>
    </row>
    <row r="12" spans="1:5" x14ac:dyDescent="0.25">
      <c r="A12" s="1"/>
      <c r="B12" t="s">
        <v>17</v>
      </c>
      <c r="C12">
        <v>6</v>
      </c>
      <c r="D12">
        <f>1-0.1778</f>
        <v>0.82220000000000004</v>
      </c>
      <c r="E12">
        <f>1-0.1845</f>
        <v>0.8155</v>
      </c>
    </row>
    <row r="13" spans="1:5" x14ac:dyDescent="0.25">
      <c r="A13" s="1"/>
      <c r="B13" s="5" t="s">
        <v>20</v>
      </c>
      <c r="C13" s="5">
        <v>6</v>
      </c>
      <c r="D13" s="5">
        <f>1-0.1849</f>
        <v>0.81509999999999994</v>
      </c>
      <c r="E13" s="5">
        <f>1-0.1745</f>
        <v>0.82550000000000001</v>
      </c>
    </row>
  </sheetData>
  <mergeCells count="2">
    <mergeCell ref="A2:A7"/>
    <mergeCell ref="A8:A13"/>
  </mergeCell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Table_S1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Filippa Addis</dc:creator>
  <dc:description/>
  <cp:lastModifiedBy>Filippa Addis</cp:lastModifiedBy>
  <cp:revision>2</cp:revision>
  <dcterms:created xsi:type="dcterms:W3CDTF">2021-04-23T10:58:46Z</dcterms:created>
  <dcterms:modified xsi:type="dcterms:W3CDTF">2021-04-23T10:58:46Z</dcterms:modified>
  <dc:language>en-US</dc:language>
</cp:coreProperties>
</file>