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/>
  <mc:AlternateContent xmlns:mc="http://schemas.openxmlformats.org/markup-compatibility/2006">
    <mc:Choice Requires="x15">
      <x15ac:absPath xmlns:x15ac="http://schemas.microsoft.com/office/spreadsheetml/2010/11/ac" url="C:\Users\Santiago\OneDrive\Documentos\Paper_RNAPathways_V2\"/>
    </mc:Choice>
  </mc:AlternateContent>
  <xr:revisionPtr revIDLastSave="0" documentId="13_ncr:1_{A845DA6D-CC17-4C35-A860-FE2753E131FA}" xr6:coauthVersionLast="45" xr6:coauthVersionMax="45" xr10:uidLastSave="{00000000-0000-0000-0000-000000000000}"/>
  <bookViews>
    <workbookView xWindow="-3630" yWindow="4170" windowWidth="15375" windowHeight="7875" tabRatio="1000" xr2:uid="{00000000-000D-0000-FFFF-FFFF00000000}"/>
  </bookViews>
  <sheets>
    <sheet name="S1_miRNA_pathway_genes" sheetId="1" r:id="rId1"/>
  </sheets>
  <externalReferences>
    <externalReference r:id="rId2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10" i="1" l="1"/>
  <c r="Q11" i="1"/>
  <c r="Q12" i="1"/>
  <c r="Q16" i="1"/>
  <c r="Q17" i="1"/>
  <c r="Q18" i="1"/>
  <c r="Q19" i="1"/>
  <c r="Q8" i="1"/>
  <c r="Q9" i="1"/>
  <c r="Q7" i="1"/>
</calcChain>
</file>

<file path=xl/sharedStrings.xml><?xml version="1.0" encoding="utf-8"?>
<sst xmlns="http://schemas.openxmlformats.org/spreadsheetml/2006/main" count="326" uniqueCount="313">
  <si>
    <t>Table S1. microRNA pathway genes detected in Flatworms.</t>
  </si>
  <si>
    <t>S.leucops</t>
  </si>
  <si>
    <t>M.lignano</t>
  </si>
  <si>
    <t>P.vitattus</t>
  </si>
  <si>
    <t>G.applanata</t>
  </si>
  <si>
    <t>R.rostratum</t>
  </si>
  <si>
    <t>M.fusca</t>
  </si>
  <si>
    <t>K.amphipodicola</t>
  </si>
  <si>
    <t>S.mediterranea</t>
  </si>
  <si>
    <t>B.semperi</t>
  </si>
  <si>
    <t>E.nipponicum</t>
  </si>
  <si>
    <t>G.salaris</t>
  </si>
  <si>
    <t>S.mansoni</t>
  </si>
  <si>
    <t>F.hepatica</t>
  </si>
  <si>
    <t>F.gigantica</t>
  </si>
  <si>
    <t>F.buski</t>
  </si>
  <si>
    <t>E.multilocularis</t>
  </si>
  <si>
    <t>Gene</t>
  </si>
  <si>
    <t>Function</t>
  </si>
  <si>
    <t>DRSH-1</t>
  </si>
  <si>
    <t>Nuclear RNaseIII</t>
  </si>
  <si>
    <t>Sle27997</t>
  </si>
  <si>
    <t>Mli0003592</t>
  </si>
  <si>
    <t>Pvi80755,Pvi80761</t>
  </si>
  <si>
    <t>Gap6100</t>
  </si>
  <si>
    <t>Rro278</t>
  </si>
  <si>
    <t>Mfu58625</t>
  </si>
  <si>
    <t>Kam3822</t>
  </si>
  <si>
    <t>Sme000125.07</t>
  </si>
  <si>
    <t>Eni.113802</t>
  </si>
  <si>
    <t>Gsa6950543</t>
  </si>
  <si>
    <t>Smp142510</t>
  </si>
  <si>
    <t>FHE_08162</t>
  </si>
  <si>
    <t>FGI_09964</t>
  </si>
  <si>
    <t>FBU_08070</t>
  </si>
  <si>
    <t>EmuJ_001182900</t>
  </si>
  <si>
    <t>PASH-1</t>
  </si>
  <si>
    <t>dsRNA binding</t>
  </si>
  <si>
    <t>Sle51700</t>
  </si>
  <si>
    <t>Pvi57496</t>
  </si>
  <si>
    <t>Gap13059</t>
  </si>
  <si>
    <t>Rro24832</t>
  </si>
  <si>
    <t>Mfu62723</t>
  </si>
  <si>
    <t>Kam17927</t>
  </si>
  <si>
    <t>Gsa6951929</t>
  </si>
  <si>
    <t>Smp087220</t>
  </si>
  <si>
    <t>FHE_01231</t>
  </si>
  <si>
    <t>FGI_00931</t>
  </si>
  <si>
    <t>FBU_04872</t>
  </si>
  <si>
    <t>EmuJ_000576300</t>
  </si>
  <si>
    <t>AGO-like</t>
  </si>
  <si>
    <t>miRISC Argonaute</t>
  </si>
  <si>
    <t>Sle40563</t>
  </si>
  <si>
    <t>Mli0006881,Mli0005390,Mli0003216,Mli002732</t>
  </si>
  <si>
    <t>Pvi28319</t>
  </si>
  <si>
    <t>Gap26895</t>
  </si>
  <si>
    <t>Rro52813,Rro52833</t>
  </si>
  <si>
    <t>Mfu46046,Mfu48140</t>
  </si>
  <si>
    <t>Kam15076</t>
  </si>
  <si>
    <t>Sme036615.00,Sme016151.01,Sme008596.00</t>
  </si>
  <si>
    <t>Bse53849</t>
  </si>
  <si>
    <t>Eni.302019</t>
  </si>
  <si>
    <t>Gsa6946991,Gsa6946992</t>
  </si>
  <si>
    <t>Smp198380</t>
  </si>
  <si>
    <t>FGI_00759</t>
  </si>
  <si>
    <t>FBU_06387</t>
  </si>
  <si>
    <t>EmuJ_000346200</t>
  </si>
  <si>
    <t>DCR-1</t>
  </si>
  <si>
    <t>RNaseIII</t>
  </si>
  <si>
    <t>Sle29941,Sle41313</t>
  </si>
  <si>
    <t>Mli0017378,Mli0046553</t>
  </si>
  <si>
    <t>Pvi76560</t>
  </si>
  <si>
    <t>Gap1517</t>
  </si>
  <si>
    <t>Rro16026</t>
  </si>
  <si>
    <t>Mfu41897</t>
  </si>
  <si>
    <t>Kam1817</t>
  </si>
  <si>
    <t>Sme1736.0</t>
  </si>
  <si>
    <t>Bse15225,Bse5026</t>
  </si>
  <si>
    <t>Eni.141198</t>
  </si>
  <si>
    <t>Gsa6948151</t>
  </si>
  <si>
    <t>Smp169750</t>
  </si>
  <si>
    <t>ü</t>
  </si>
  <si>
    <t>EmuJ_000085200</t>
  </si>
  <si>
    <t>XPO-1</t>
  </si>
  <si>
    <t>Nuclear export</t>
  </si>
  <si>
    <t>Sle36599,Sle36600,Sle43321,Sle43324</t>
  </si>
  <si>
    <t>Mli0002331</t>
  </si>
  <si>
    <t>Pvi8282</t>
  </si>
  <si>
    <t>Gap24252</t>
  </si>
  <si>
    <t>Rro52385,Rro9831</t>
  </si>
  <si>
    <t>Mfu49930,Mfu63274</t>
  </si>
  <si>
    <t>Kam34671</t>
  </si>
  <si>
    <t>Sme005143.02,Sme000191.02</t>
  </si>
  <si>
    <t>Bse43497</t>
  </si>
  <si>
    <t>Eni.281758,Eni.346312</t>
  </si>
  <si>
    <t>Gsa6948230</t>
  </si>
  <si>
    <t>Smp124820</t>
  </si>
  <si>
    <t>FGI_12357</t>
  </si>
  <si>
    <t>FBU_07914</t>
  </si>
  <si>
    <t>EmuJ_000331050</t>
  </si>
  <si>
    <t>EXP-5</t>
  </si>
  <si>
    <t>Sle29731</t>
  </si>
  <si>
    <t>Pvi29837</t>
  </si>
  <si>
    <t>Gap28742</t>
  </si>
  <si>
    <t>Rro1301</t>
  </si>
  <si>
    <t>Mfu68671</t>
  </si>
  <si>
    <t>Kam5408</t>
  </si>
  <si>
    <t>Bse43498</t>
  </si>
  <si>
    <t>Eni.103401</t>
  </si>
  <si>
    <t>Gsa6948156</t>
  </si>
  <si>
    <t>Smp152800</t>
  </si>
  <si>
    <t>EmuJ_000210200</t>
  </si>
  <si>
    <t>LOQS</t>
  </si>
  <si>
    <t>Sle17302</t>
  </si>
  <si>
    <t>Pvi30252</t>
  </si>
  <si>
    <t>Gap4504</t>
  </si>
  <si>
    <t>Rro34258,Rro34259</t>
  </si>
  <si>
    <t>Mfu734,Mfu7703</t>
  </si>
  <si>
    <t>Kam11049</t>
  </si>
  <si>
    <t>Sme000968.03</t>
  </si>
  <si>
    <t>Eni.237751</t>
  </si>
  <si>
    <t>Gsa6951363</t>
  </si>
  <si>
    <t>Smp023670</t>
  </si>
  <si>
    <t>FGI_10392</t>
  </si>
  <si>
    <t>FBU_06044</t>
  </si>
  <si>
    <t>EmuJ_000914800</t>
  </si>
  <si>
    <t>TSN-1</t>
  </si>
  <si>
    <t>Tudor Nuclease</t>
  </si>
  <si>
    <t>Sle7957</t>
  </si>
  <si>
    <t>Mli0007391,Mli0015940</t>
  </si>
  <si>
    <t>Pvi28035,Pvi87871</t>
  </si>
  <si>
    <t>Gap34830</t>
  </si>
  <si>
    <t>Rro36454,Rro50127</t>
  </si>
  <si>
    <t>Mfu42679</t>
  </si>
  <si>
    <t>Kam9419</t>
  </si>
  <si>
    <t>Sme001005.01,Sme001005.00</t>
  </si>
  <si>
    <t>Bse47792</t>
  </si>
  <si>
    <t>Eni.24985,Eni.386920</t>
  </si>
  <si>
    <t>Gsa6948150</t>
  </si>
  <si>
    <t>FGI_08996</t>
  </si>
  <si>
    <t>FBU_07991</t>
  </si>
  <si>
    <t>EmuJ_001073700,EmuJ_001073800,EmuJ_001073900,EmuJ_001074100,EmuJ_001074300</t>
  </si>
  <si>
    <t>VIG-1</t>
  </si>
  <si>
    <t>Sle2093</t>
  </si>
  <si>
    <t>Mli0011667,Mli0009476</t>
  </si>
  <si>
    <t>Pvi7463</t>
  </si>
  <si>
    <t>Gap3001,Gap30213</t>
  </si>
  <si>
    <t>Mfu10421</t>
  </si>
  <si>
    <t>Kam34219</t>
  </si>
  <si>
    <t>Sme001591.08</t>
  </si>
  <si>
    <t>Bse14985,Bse25715</t>
  </si>
  <si>
    <t>Eni.42376</t>
  </si>
  <si>
    <t>Gsa6950600</t>
  </si>
  <si>
    <t>Smp009310,Smp046780</t>
  </si>
  <si>
    <t>D915_15229</t>
  </si>
  <si>
    <t>FGI_04632</t>
  </si>
  <si>
    <t>FBU_08283</t>
  </si>
  <si>
    <t>EmuJ_000091800</t>
  </si>
  <si>
    <t>GW182</t>
  </si>
  <si>
    <t>mRNA decay</t>
  </si>
  <si>
    <t>Sle46330</t>
  </si>
  <si>
    <t>Mli0005930</t>
  </si>
  <si>
    <t>Pvi42152</t>
  </si>
  <si>
    <t>Gap12960</t>
  </si>
  <si>
    <t>Mfu87248</t>
  </si>
  <si>
    <t>Kam11039</t>
  </si>
  <si>
    <t>Eni.181720</t>
  </si>
  <si>
    <t>Gsa6948440</t>
  </si>
  <si>
    <t>Smp168040</t>
  </si>
  <si>
    <t>FHE_10754</t>
  </si>
  <si>
    <t>FGI_08149</t>
  </si>
  <si>
    <t>EmuJ_000920000</t>
  </si>
  <si>
    <t>GLD-1</t>
  </si>
  <si>
    <t>RNA binding</t>
  </si>
  <si>
    <t>Sle25647,Sle33374</t>
  </si>
  <si>
    <t>ASD-2</t>
  </si>
  <si>
    <t>Parolog of GLD-1</t>
  </si>
  <si>
    <t>Sle69669,Sle69675</t>
  </si>
  <si>
    <t>Mli0000265,Mli0008187</t>
  </si>
  <si>
    <t>Pvi77319</t>
  </si>
  <si>
    <t>Gap2637</t>
  </si>
  <si>
    <t>Rro37466,Rro37468</t>
  </si>
  <si>
    <t>Mfu12114,Mfu73815</t>
  </si>
  <si>
    <t>Kam24592</t>
  </si>
  <si>
    <t>Sme022736.00,Sme017898.00,Sme006891.01,Sme000015.12</t>
  </si>
  <si>
    <t>Bse32200</t>
  </si>
  <si>
    <t>Eni.158247</t>
  </si>
  <si>
    <t>Gsa6950904</t>
  </si>
  <si>
    <t>Smp171860</t>
  </si>
  <si>
    <t>FGI_02724</t>
  </si>
  <si>
    <t>FBU_04137</t>
  </si>
  <si>
    <t>EmuJ_000055900</t>
  </si>
  <si>
    <t>FMR-1</t>
  </si>
  <si>
    <t>Sle39660,Sle46790</t>
  </si>
  <si>
    <t>Mli0003410</t>
  </si>
  <si>
    <t>Pvi18999</t>
  </si>
  <si>
    <t>Gap32528</t>
  </si>
  <si>
    <t>Rro21389,Rro39038</t>
  </si>
  <si>
    <t>Mfu45329</t>
  </si>
  <si>
    <t>Kam1397,Kam736</t>
  </si>
  <si>
    <t>Sme009851.02,Sme004270.03</t>
  </si>
  <si>
    <t>Bse41973</t>
  </si>
  <si>
    <t>Eni.44672</t>
  </si>
  <si>
    <t>Smp099630</t>
  </si>
  <si>
    <t>FGI_03331</t>
  </si>
  <si>
    <t>FBU_05297</t>
  </si>
  <si>
    <t>EmuJ_000853200</t>
  </si>
  <si>
    <t>CGH-1</t>
  </si>
  <si>
    <t>Helicase</t>
  </si>
  <si>
    <t>Sle23325</t>
  </si>
  <si>
    <t>Mli0013321</t>
  </si>
  <si>
    <t>Pvi101968,Pvi28049,Pvi52149,Pvi7852</t>
  </si>
  <si>
    <t>Gap10076,Gap19018</t>
  </si>
  <si>
    <t>Rro13838,Rro16523,Rro21515</t>
  </si>
  <si>
    <t>Mfu24711</t>
  </si>
  <si>
    <t>Kam1092,Kam5590</t>
  </si>
  <si>
    <t>Sme002614.04,Sme000222.07</t>
  </si>
  <si>
    <t>Bse20791,Bse33477,Bse33478</t>
  </si>
  <si>
    <t>Eni.533</t>
  </si>
  <si>
    <t>Gsa6948035,Gsa6951422</t>
  </si>
  <si>
    <t>Smp211330</t>
  </si>
  <si>
    <t>FGI_11544</t>
  </si>
  <si>
    <t>FBU_05506</t>
  </si>
  <si>
    <t>EmuJ_000123700,EmuJ_001180000</t>
  </si>
  <si>
    <t>NHL-2</t>
  </si>
  <si>
    <t>NHL domain</t>
  </si>
  <si>
    <t>Sle47865,Sle47871</t>
  </si>
  <si>
    <t>Mli0005631,Mli0007278,Mli0010435</t>
  </si>
  <si>
    <t>Pvi54339</t>
  </si>
  <si>
    <t>Gap29627,Gap29634</t>
  </si>
  <si>
    <t>Rro43755</t>
  </si>
  <si>
    <t>Mfu61222,Mfu71963</t>
  </si>
  <si>
    <t>Kam14365</t>
  </si>
  <si>
    <t>Sme000251.11</t>
  </si>
  <si>
    <t>Bse40485</t>
  </si>
  <si>
    <t>Eni.59174,Eni.342983</t>
  </si>
  <si>
    <t>Gsa6953386</t>
  </si>
  <si>
    <t>Smp054730+054740+054750</t>
  </si>
  <si>
    <t>FGI_01111</t>
  </si>
  <si>
    <t>FBU_01140</t>
  </si>
  <si>
    <t>EmuJ_000333000</t>
  </si>
  <si>
    <t xml:space="preserve">ü </t>
  </si>
  <si>
    <t>Sequence contains expected functional domain</t>
  </si>
  <si>
    <t>Sequence without expected functional domain</t>
  </si>
  <si>
    <t>S.mediterranea PRJNA379262</t>
  </si>
  <si>
    <t>SMESG000014289</t>
  </si>
  <si>
    <t>SMESG000030239</t>
  </si>
  <si>
    <t>SMESG000047591</t>
  </si>
  <si>
    <t>SMESG000069643</t>
  </si>
  <si>
    <t>SMESG000045533,SMESG000025559</t>
  </si>
  <si>
    <t>SMESG000001611</t>
  </si>
  <si>
    <t>SMESG000008825</t>
  </si>
  <si>
    <t>SMESG000062403</t>
  </si>
  <si>
    <t>SMESG000008791</t>
  </si>
  <si>
    <t>SMESG000013448,SMESG000033194</t>
  </si>
  <si>
    <t>SMESG000059098</t>
  </si>
  <si>
    <t>SMESG000072159</t>
  </si>
  <si>
    <t>SMESG000080790</t>
  </si>
  <si>
    <t>SMESG000069949,SMESG000068399</t>
  </si>
  <si>
    <t>Smp149420</t>
  </si>
  <si>
    <t>Gsa6947955</t>
  </si>
  <si>
    <t>FHEP_04120</t>
  </si>
  <si>
    <t>FBUS_05997</t>
  </si>
  <si>
    <t>Mli0012214</t>
  </si>
  <si>
    <t>bg_Bsem_v1_237348_0_1</t>
  </si>
  <si>
    <t>BOX15_Mlig003634,BOX15_Mlig003798,BOX15_Mlig010628,BOX15_Mlig020781,BOX15_Mlig021460,BOX15_Mlig028871</t>
  </si>
  <si>
    <t>M.lignano (PRJNA371498-DV1)</t>
  </si>
  <si>
    <t>BOX15_Mlig006002,BOX15_Mlig020226,BOX15_Mlig034417</t>
  </si>
  <si>
    <t>BOX15_Mlig000586,BOX15_Mlig002858</t>
  </si>
  <si>
    <t>BOX15_Mlig032789</t>
  </si>
  <si>
    <t>SMESG000027870,SMESG000073910</t>
  </si>
  <si>
    <t>BOX15_Mlig016963,BOX15_Mlig018071,BOX15_Mlig009525</t>
  </si>
  <si>
    <t>BOX15_Mlig017322</t>
  </si>
  <si>
    <t>BOX15_Mlig030022,BOX15_Mlig029842,BOX15_Mlig015795,BOX15_Mlig029404,BOX15_Mlig002221</t>
  </si>
  <si>
    <t>BOX15_Mlig004199,BOX15_Mlig010255,BOX15_Mlig002532</t>
  </si>
  <si>
    <t>BOX15_Mlig011488</t>
  </si>
  <si>
    <t>BOX15_Mlig000508</t>
  </si>
  <si>
    <t>gr_Mlig_v2_1509_15142_1</t>
  </si>
  <si>
    <t>BOX15_Mlig027026,BOX15_Mlig020413,BOX15_Mlig017690</t>
  </si>
  <si>
    <t>BOX15_Mlig002498,BOX15_Mlig016062,BOX15_Mlig015338</t>
  </si>
  <si>
    <t>BOX15_Mlig011615g2</t>
  </si>
  <si>
    <t>BOX15_Mlig007298,BOX15_Mlig015150g7,BOX15_Mlig001174</t>
  </si>
  <si>
    <t>P.westermani</t>
  </si>
  <si>
    <t>DEA37_0014459</t>
  </si>
  <si>
    <t>DEA37_0006676</t>
  </si>
  <si>
    <t>DEA37_0012164</t>
  </si>
  <si>
    <t>DEA37_0012180+DEA37_0012181</t>
  </si>
  <si>
    <t>DEA37_0005824</t>
  </si>
  <si>
    <t>DEA37_0012503</t>
  </si>
  <si>
    <t>DEA37_0010030</t>
  </si>
  <si>
    <t>DEA37_0006792+DEA37_0003681</t>
  </si>
  <si>
    <t>DEA37_0009326</t>
  </si>
  <si>
    <t>DEA37_0014607</t>
  </si>
  <si>
    <t>DEA37_0015081</t>
  </si>
  <si>
    <t>DEA37_0007604,DEA37_0008355</t>
  </si>
  <si>
    <t>DEA37_0001060</t>
  </si>
  <si>
    <t>DEA37_0003178</t>
  </si>
  <si>
    <t>DEA37_0007677</t>
  </si>
  <si>
    <t>Smp_246850</t>
  </si>
  <si>
    <t>P.kellicotti</t>
  </si>
  <si>
    <t>KAF6776085.1+KAF6776087.1</t>
  </si>
  <si>
    <t>KAF6777940.1</t>
  </si>
  <si>
    <t>KAF6776826.1</t>
  </si>
  <si>
    <t>KAF6775989.1</t>
  </si>
  <si>
    <t>KAF6773484.1,KAF6773485.1</t>
  </si>
  <si>
    <t>KAF6777512.1</t>
  </si>
  <si>
    <t>KAF6774586.1</t>
  </si>
  <si>
    <t>KAF6777964.1</t>
  </si>
  <si>
    <t>KAF6775234.1</t>
  </si>
  <si>
    <t>KAF6775968.1</t>
  </si>
  <si>
    <t>KAF6774548.1,KAF6774549.1</t>
  </si>
  <si>
    <t>KAF6773238.1,KAF6773239.1</t>
  </si>
  <si>
    <t>KAF6776523.1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</si>
</sst>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i/>
      <sz val="11"/>
      <color rgb="FF000000"/>
      <name val="Calibri"/>
      <family val="2"/>
      <charset val="1"/>
    </font>
    <font>
      <sz val="11"/>
      <color rgb="FFFF0000"/>
      <name val="Wingdings"/>
      <charset val="2"/>
    </font>
    <font>
      <sz val="11"/>
      <color rgb="FF000000"/>
      <name val="Wingdings"/>
      <charset val="2"/>
    </font>
    <font>
      <sz val="11"/>
      <color rgb="FF21409A"/>
      <name val="Wingdings"/>
      <charset val="2"/>
    </font>
    <font>
      <sz val="10"/>
      <color rgb="FFFF0000"/>
      <name val="Arial"/>
      <family val="2"/>
      <charset val="1"/>
    </font>
    <font>
      <sz val="11"/>
      <name val="Wingdings"/>
      <charset val="2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Wingdings"/>
      <charset val="2"/>
    </font>
  </fonts>
  <fills count="5">
    <fill>
      <patternFill patternType="none"/>
    </fill>
    <fill>
      <patternFill patternType="gray125"/>
    </fill>
    <fill>
      <patternFill patternType="solid">
        <fgColor rgb="FFB3B300"/>
        <bgColor rgb="FFBF9000"/>
      </patternFill>
    </fill>
    <fill>
      <patternFill patternType="solid">
        <fgColor rgb="FFFFFF00"/>
        <bgColor rgb="FFFFFF00"/>
      </patternFill>
    </fill>
    <fill>
      <patternFill patternType="solid">
        <fgColor rgb="FFBDD7EE"/>
        <bgColor rgb="FFB4C7E7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0" fillId="0" borderId="0" xfId="0" applyFont="1" applyAlignment="1">
      <alignment horizontal="center"/>
    </xf>
    <xf numFmtId="0" fontId="0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/>
    </xf>
    <xf numFmtId="0" fontId="0" fillId="3" borderId="0" xfId="0" applyFont="1" applyFill="1" applyAlignment="1">
      <alignment horizontal="center"/>
    </xf>
    <xf numFmtId="0" fontId="0" fillId="4" borderId="0" xfId="0" applyFont="1" applyFill="1" applyAlignment="1">
      <alignment horizontal="center"/>
    </xf>
    <xf numFmtId="0" fontId="4" fillId="4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Font="1" applyAlignment="1"/>
    <xf numFmtId="0" fontId="8" fillId="4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10" fillId="4" borderId="0" xfId="0" applyFont="1" applyFill="1" applyAlignment="1">
      <alignment horizont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9" fillId="4" borderId="0" xfId="0" quotePrefix="1" applyFont="1" applyFill="1" applyAlignment="1">
      <alignment horizontal="center"/>
    </xf>
    <xf numFmtId="0" fontId="0" fillId="4" borderId="0" xfId="0" quotePrefix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alfon/Dropbox/FlatwormGene_cons/smallRNA_prots/tblout_domFhO_prot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</sheetNames>
    <sheetDataSet>
      <sheetData sheetId="0" refreshError="1"/>
      <sheetData sheetId="1">
        <row r="1">
          <cell r="A1" t="str">
            <v>AGO-like</v>
          </cell>
          <cell r="B1" t="str">
            <v>FHE_03014</v>
          </cell>
        </row>
        <row r="2">
          <cell r="A2" t="str">
            <v>ASD-2</v>
          </cell>
          <cell r="B2" t="str">
            <v>FHE_02788</v>
          </cell>
        </row>
        <row r="3">
          <cell r="A3" t="str">
            <v>CGH-1</v>
          </cell>
          <cell r="B3" t="str">
            <v>FHE_01153</v>
          </cell>
        </row>
        <row r="4">
          <cell r="A4" t="str">
            <v>DCR-1</v>
          </cell>
          <cell r="B4" t="str">
            <v>FHE_07357</v>
          </cell>
        </row>
        <row r="5">
          <cell r="A5" t="str">
            <v>DCR-2</v>
          </cell>
          <cell r="B5" t="str">
            <v>FHE_05200</v>
          </cell>
        </row>
        <row r="6">
          <cell r="A6" t="str">
            <v>DCR-3</v>
          </cell>
          <cell r="B6" t="str">
            <v>FHE_05201</v>
          </cell>
        </row>
        <row r="7">
          <cell r="A7" t="str">
            <v>DRH-1</v>
          </cell>
          <cell r="B7" t="str">
            <v>FHE_08875</v>
          </cell>
        </row>
        <row r="8">
          <cell r="A8" t="str">
            <v>DRSH-1</v>
          </cell>
          <cell r="B8" t="str">
            <v>FHE_08162</v>
          </cell>
        </row>
        <row r="9">
          <cell r="A9" t="str">
            <v>ERI-1</v>
          </cell>
          <cell r="B9" t="str">
            <v>FHE_10888</v>
          </cell>
        </row>
        <row r="10">
          <cell r="A10" t="str">
            <v>EXP-5</v>
          </cell>
          <cell r="B10" t="str">
            <v>FHE_06873</v>
          </cell>
        </row>
        <row r="11">
          <cell r="A11" t="str">
            <v>FL-AGO</v>
          </cell>
          <cell r="B11" t="str">
            <v>FHE_04931</v>
          </cell>
        </row>
        <row r="12">
          <cell r="A12" t="str">
            <v>FL-AGO</v>
          </cell>
          <cell r="B12" t="str">
            <v>FHE_08251</v>
          </cell>
        </row>
        <row r="13">
          <cell r="A13" t="str">
            <v>FL-PL10</v>
          </cell>
          <cell r="B13" t="str">
            <v>FHE_06373</v>
          </cell>
        </row>
        <row r="14">
          <cell r="A14" t="str">
            <v>FMR-1</v>
          </cell>
          <cell r="B14" t="str">
            <v>FHE_09617</v>
          </cell>
        </row>
        <row r="15">
          <cell r="A15" t="str">
            <v>GFL-1</v>
          </cell>
          <cell r="B15" t="str">
            <v>FHE_09173</v>
          </cell>
        </row>
        <row r="16">
          <cell r="A16" t="str">
            <v>GLD-2</v>
          </cell>
          <cell r="B16" t="str">
            <v>FHE_06591</v>
          </cell>
        </row>
        <row r="17">
          <cell r="A17" t="str">
            <v>HPL-1</v>
          </cell>
          <cell r="B17" t="str">
            <v>FHE_03214</v>
          </cell>
        </row>
        <row r="18">
          <cell r="A18" t="str">
            <v>LIN-49</v>
          </cell>
          <cell r="B18" t="str">
            <v>FHE_09729</v>
          </cell>
        </row>
        <row r="19">
          <cell r="A19" t="str">
            <v>LOQS</v>
          </cell>
          <cell r="B19" t="str">
            <v>FHE_09113</v>
          </cell>
        </row>
        <row r="20">
          <cell r="A20" t="str">
            <v>MES-2</v>
          </cell>
          <cell r="B20" t="str">
            <v>FHE_08432</v>
          </cell>
        </row>
        <row r="21">
          <cell r="A21" t="str">
            <v>MES-6</v>
          </cell>
          <cell r="B21" t="str">
            <v>FHE_02653</v>
          </cell>
        </row>
        <row r="22">
          <cell r="A22" t="str">
            <v>MRG-1</v>
          </cell>
          <cell r="B22" t="str">
            <v>FHE_02482</v>
          </cell>
        </row>
        <row r="23">
          <cell r="A23" t="str">
            <v>NHL-2</v>
          </cell>
          <cell r="B23" t="str">
            <v>FHE_08798</v>
          </cell>
        </row>
        <row r="24">
          <cell r="A24" t="str">
            <v>PASH-1</v>
          </cell>
          <cell r="B24" t="str">
            <v>FHE_01231</v>
          </cell>
        </row>
        <row r="25">
          <cell r="A25" t="str">
            <v>PHF-14</v>
          </cell>
          <cell r="B25" t="str">
            <v>FHE_05056</v>
          </cell>
        </row>
        <row r="26">
          <cell r="A26" t="str">
            <v>PHF-15</v>
          </cell>
          <cell r="B26" t="str">
            <v>FHE_10375</v>
          </cell>
        </row>
        <row r="27">
          <cell r="A27" t="str">
            <v>PIR-1</v>
          </cell>
          <cell r="B27" t="str">
            <v>FHE_07022</v>
          </cell>
        </row>
        <row r="28">
          <cell r="A28" t="str">
            <v>PL10</v>
          </cell>
          <cell r="B28" t="str">
            <v>FHE_03534</v>
          </cell>
        </row>
        <row r="29">
          <cell r="A29" t="str">
            <v>PL10</v>
          </cell>
          <cell r="B29" t="str">
            <v>FHE_04218</v>
          </cell>
        </row>
        <row r="30">
          <cell r="A30" t="str">
            <v>PL10</v>
          </cell>
          <cell r="B30" t="str">
            <v>FHE_10790</v>
          </cell>
        </row>
        <row r="31">
          <cell r="A31" t="str">
            <v>PRMT-5</v>
          </cell>
          <cell r="B31" t="str">
            <v>FHE_07056</v>
          </cell>
        </row>
        <row r="32">
          <cell r="A32" t="str">
            <v>R02D3.8</v>
          </cell>
          <cell r="B32" t="str">
            <v>FHE_05736</v>
          </cell>
        </row>
        <row r="33">
          <cell r="A33" t="str">
            <v>R02D3.8</v>
          </cell>
          <cell r="B33" t="str">
            <v>FHE_04331</v>
          </cell>
        </row>
        <row r="34">
          <cell r="A34" t="str">
            <v>RHA-1</v>
          </cell>
          <cell r="B34" t="str">
            <v>FHE_03746</v>
          </cell>
        </row>
        <row r="35">
          <cell r="A35" t="str">
            <v>RHA-1</v>
          </cell>
          <cell r="B35" t="str">
            <v>FHE_02957</v>
          </cell>
        </row>
        <row r="36">
          <cell r="A36" t="str">
            <v>RSD-3</v>
          </cell>
          <cell r="B36" t="str">
            <v>FHE_03361</v>
          </cell>
        </row>
        <row r="37">
          <cell r="A37" t="str">
            <v>SID-like</v>
          </cell>
          <cell r="B37" t="str">
            <v>FHE_01470</v>
          </cell>
        </row>
        <row r="38">
          <cell r="A38" t="str">
            <v>SMG-2</v>
          </cell>
          <cell r="B38" t="str">
            <v>FHE_05843</v>
          </cell>
        </row>
        <row r="39">
          <cell r="A39" t="str">
            <v>SMG-2</v>
          </cell>
          <cell r="B39" t="str">
            <v>FHE_06474</v>
          </cell>
        </row>
        <row r="40">
          <cell r="A40" t="str">
            <v>SMG-2</v>
          </cell>
          <cell r="B40" t="str">
            <v>FHE_08557</v>
          </cell>
        </row>
        <row r="41">
          <cell r="A41" t="str">
            <v>SMG-6</v>
          </cell>
          <cell r="B41" t="str">
            <v>FHE_07174</v>
          </cell>
        </row>
        <row r="42">
          <cell r="A42" t="str">
            <v>TSN-1</v>
          </cell>
          <cell r="B42" t="str">
            <v>FHE_09956</v>
          </cell>
        </row>
        <row r="43">
          <cell r="A43" t="str">
            <v>XPO-1</v>
          </cell>
          <cell r="B43" t="str">
            <v>FHE_07168</v>
          </cell>
        </row>
        <row r="44">
          <cell r="A44" t="str">
            <v>XRN-1</v>
          </cell>
          <cell r="B44" t="str">
            <v>FHE_05382</v>
          </cell>
        </row>
        <row r="45">
          <cell r="A45" t="str">
            <v>ZFP-1</v>
          </cell>
          <cell r="B45" t="str">
            <v>FHE_08287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39"/>
  <sheetViews>
    <sheetView tabSelected="1" zoomScaleNormal="100" workbookViewId="0">
      <pane xSplit="3615" topLeftCell="S1" activePane="topRight"/>
      <selection activeCell="C12" sqref="C12"/>
      <selection pane="topRight" activeCell="U22" sqref="U22"/>
    </sheetView>
  </sheetViews>
  <sheetFormatPr defaultColWidth="8.7109375" defaultRowHeight="15" x14ac:dyDescent="0.25"/>
  <cols>
    <col min="1" max="1" width="12" customWidth="1"/>
    <col min="2" max="2" width="17.140625" customWidth="1"/>
    <col min="3" max="4" width="14.85546875" customWidth="1"/>
    <col min="5" max="5" width="18.85546875" customWidth="1"/>
    <col min="6" max="6" width="14.7109375" customWidth="1"/>
    <col min="7" max="9" width="14.85546875" customWidth="1"/>
    <col min="10" max="10" width="17.5703125" bestFit="1" customWidth="1"/>
    <col min="11" max="20" width="14.85546875" customWidth="1"/>
    <col min="21" max="21" width="15.28515625" customWidth="1"/>
    <col min="22" max="22" width="14.85546875" customWidth="1"/>
    <col min="23" max="23" width="26.140625" customWidth="1"/>
    <col min="24" max="24" width="24.140625" customWidth="1"/>
    <col min="25" max="25" width="21.85546875" customWidth="1"/>
    <col min="26" max="26" width="24.28515625" customWidth="1"/>
    <col min="27" max="27" width="18" customWidth="1"/>
    <col min="28" max="28" width="19.42578125" customWidth="1"/>
    <col min="29" max="29" width="22.5703125" customWidth="1"/>
    <col min="30" max="30" width="27.28515625" customWidth="1"/>
    <col min="31" max="31" width="14.140625" customWidth="1"/>
    <col min="32" max="32" width="13.5703125" customWidth="1"/>
    <col min="33" max="33" width="25.7109375" customWidth="1"/>
    <col min="34" max="34" width="18.85546875" customWidth="1"/>
    <col min="35" max="35" width="23.5703125" customWidth="1"/>
  </cols>
  <sheetData>
    <row r="1" spans="1:35" x14ac:dyDescent="0.25">
      <c r="A1" s="1" t="s">
        <v>0</v>
      </c>
    </row>
    <row r="2" spans="1:35" s="17" customFormat="1" ht="33" customHeight="1" x14ac:dyDescent="0.25">
      <c r="C2" s="18" t="s">
        <v>1</v>
      </c>
      <c r="D2" s="18" t="s">
        <v>2</v>
      </c>
      <c r="E2" s="20" t="s">
        <v>266</v>
      </c>
      <c r="F2" s="18" t="s">
        <v>3</v>
      </c>
      <c r="G2" s="18" t="s">
        <v>4</v>
      </c>
      <c r="H2" s="18" t="s">
        <v>5</v>
      </c>
      <c r="I2" s="18" t="s">
        <v>6</v>
      </c>
      <c r="J2" s="18" t="s">
        <v>7</v>
      </c>
      <c r="K2" s="18" t="s">
        <v>8</v>
      </c>
      <c r="L2" s="20" t="s">
        <v>244</v>
      </c>
      <c r="M2" s="18" t="s">
        <v>9</v>
      </c>
      <c r="N2" s="18" t="s">
        <v>10</v>
      </c>
      <c r="O2" s="18" t="s">
        <v>11</v>
      </c>
      <c r="P2" s="18" t="s">
        <v>12</v>
      </c>
      <c r="Q2" s="18" t="s">
        <v>13</v>
      </c>
      <c r="R2" s="18" t="s">
        <v>14</v>
      </c>
      <c r="S2" s="18" t="s">
        <v>15</v>
      </c>
      <c r="T2" s="18" t="s">
        <v>282</v>
      </c>
      <c r="U2" s="18" t="s">
        <v>299</v>
      </c>
      <c r="V2" s="18" t="s">
        <v>16</v>
      </c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</row>
    <row r="3" spans="1:35" x14ac:dyDescent="0.25">
      <c r="A3" s="2" t="s">
        <v>17</v>
      </c>
      <c r="B3" s="2" t="s">
        <v>18</v>
      </c>
      <c r="C3" s="3"/>
      <c r="D3" s="3"/>
      <c r="E3" s="3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</row>
    <row r="4" spans="1:35" ht="6.75" customHeight="1" x14ac:dyDescent="0.2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</row>
    <row r="5" spans="1:35" x14ac:dyDescent="0.25">
      <c r="A5" s="7" t="s">
        <v>19</v>
      </c>
      <c r="B5" s="7" t="s">
        <v>20</v>
      </c>
      <c r="C5" s="14" t="s">
        <v>21</v>
      </c>
      <c r="D5" s="14" t="s">
        <v>22</v>
      </c>
      <c r="E5" s="14" t="s">
        <v>281</v>
      </c>
      <c r="F5" s="14" t="s">
        <v>23</v>
      </c>
      <c r="G5" s="14" t="s">
        <v>24</v>
      </c>
      <c r="H5" s="14" t="s">
        <v>25</v>
      </c>
      <c r="I5" s="14" t="s">
        <v>26</v>
      </c>
      <c r="J5" s="14" t="s">
        <v>27</v>
      </c>
      <c r="K5" s="14" t="s">
        <v>28</v>
      </c>
      <c r="L5" s="14" t="s">
        <v>245</v>
      </c>
      <c r="M5" s="21"/>
      <c r="N5" s="14" t="s">
        <v>29</v>
      </c>
      <c r="O5" s="14" t="s">
        <v>30</v>
      </c>
      <c r="P5" s="14" t="s">
        <v>31</v>
      </c>
      <c r="Q5" s="14" t="s">
        <v>32</v>
      </c>
      <c r="R5" s="14" t="s">
        <v>33</v>
      </c>
      <c r="S5" s="14" t="s">
        <v>34</v>
      </c>
      <c r="T5" s="14" t="s">
        <v>283</v>
      </c>
      <c r="U5" s="14" t="s">
        <v>300</v>
      </c>
      <c r="V5" s="14" t="s">
        <v>35</v>
      </c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</row>
    <row r="6" spans="1:35" x14ac:dyDescent="0.25">
      <c r="A6" s="7" t="s">
        <v>36</v>
      </c>
      <c r="B6" s="7" t="s">
        <v>37</v>
      </c>
      <c r="C6" s="14" t="s">
        <v>38</v>
      </c>
      <c r="D6" s="14" t="s">
        <v>277</v>
      </c>
      <c r="E6" s="14" t="s">
        <v>278</v>
      </c>
      <c r="F6" s="14" t="s">
        <v>39</v>
      </c>
      <c r="G6" s="14" t="s">
        <v>40</v>
      </c>
      <c r="H6" s="14" t="s">
        <v>41</v>
      </c>
      <c r="I6" s="14" t="s">
        <v>42</v>
      </c>
      <c r="J6" s="14" t="s">
        <v>43</v>
      </c>
      <c r="K6" s="21"/>
      <c r="L6" s="14" t="s">
        <v>246</v>
      </c>
      <c r="M6" s="21"/>
      <c r="N6" s="21"/>
      <c r="O6" s="14" t="s">
        <v>44</v>
      </c>
      <c r="P6" s="14" t="s">
        <v>45</v>
      </c>
      <c r="Q6" s="14" t="s">
        <v>46</v>
      </c>
      <c r="R6" s="14" t="s">
        <v>47</v>
      </c>
      <c r="S6" s="14" t="s">
        <v>48</v>
      </c>
      <c r="T6" s="14" t="s">
        <v>284</v>
      </c>
      <c r="U6" s="14" t="s">
        <v>311</v>
      </c>
      <c r="V6" s="14" t="s">
        <v>49</v>
      </c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</row>
    <row r="7" spans="1:35" ht="15" customHeight="1" x14ac:dyDescent="0.25">
      <c r="A7" s="7" t="s">
        <v>50</v>
      </c>
      <c r="B7" s="7" t="s">
        <v>51</v>
      </c>
      <c r="C7" s="14" t="s">
        <v>52</v>
      </c>
      <c r="D7" s="14" t="s">
        <v>53</v>
      </c>
      <c r="E7" s="14" t="s">
        <v>265</v>
      </c>
      <c r="F7" s="14" t="s">
        <v>54</v>
      </c>
      <c r="G7" s="14" t="s">
        <v>55</v>
      </c>
      <c r="H7" s="14" t="s">
        <v>56</v>
      </c>
      <c r="I7" s="14" t="s">
        <v>57</v>
      </c>
      <c r="J7" s="14" t="s">
        <v>58</v>
      </c>
      <c r="K7" s="14" t="s">
        <v>59</v>
      </c>
      <c r="L7" s="14" t="s">
        <v>247</v>
      </c>
      <c r="M7" s="14" t="s">
        <v>60</v>
      </c>
      <c r="N7" s="14" t="s">
        <v>61</v>
      </c>
      <c r="O7" s="14" t="s">
        <v>62</v>
      </c>
      <c r="P7" s="14" t="s">
        <v>63</v>
      </c>
      <c r="Q7" s="14" t="str">
        <f>VLOOKUP(A7,[1]Hoja2!$A$1:$B$45,2,0)</f>
        <v>FHE_03014</v>
      </c>
      <c r="R7" s="14" t="s">
        <v>64</v>
      </c>
      <c r="S7" s="14" t="s">
        <v>65</v>
      </c>
      <c r="T7" s="14" t="s">
        <v>285</v>
      </c>
      <c r="U7" s="14" t="s">
        <v>309</v>
      </c>
      <c r="V7" s="14" t="s">
        <v>66</v>
      </c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</row>
    <row r="8" spans="1:35" ht="15" customHeight="1" x14ac:dyDescent="0.25">
      <c r="A8" s="7" t="s">
        <v>67</v>
      </c>
      <c r="B8" s="7" t="s">
        <v>68</v>
      </c>
      <c r="C8" s="14" t="s">
        <v>69</v>
      </c>
      <c r="D8" s="14" t="s">
        <v>70</v>
      </c>
      <c r="E8" s="14" t="s">
        <v>280</v>
      </c>
      <c r="F8" s="14" t="s">
        <v>71</v>
      </c>
      <c r="G8" s="14" t="s">
        <v>72</v>
      </c>
      <c r="H8" s="14" t="s">
        <v>73</v>
      </c>
      <c r="I8" s="14" t="s">
        <v>74</v>
      </c>
      <c r="J8" s="14" t="s">
        <v>75</v>
      </c>
      <c r="K8" s="14" t="s">
        <v>76</v>
      </c>
      <c r="L8" s="14" t="s">
        <v>248</v>
      </c>
      <c r="M8" s="14" t="s">
        <v>77</v>
      </c>
      <c r="N8" s="14" t="s">
        <v>78</v>
      </c>
      <c r="O8" s="14" t="s">
        <v>79</v>
      </c>
      <c r="P8" s="14" t="s">
        <v>80</v>
      </c>
      <c r="Q8" s="14" t="str">
        <f>VLOOKUP(A8,[1]Hoja2!$A$1:$B$45,2,0)</f>
        <v>FHE_07357</v>
      </c>
      <c r="R8" s="15" t="s">
        <v>81</v>
      </c>
      <c r="S8" s="15" t="s">
        <v>81</v>
      </c>
      <c r="T8" s="14" t="s">
        <v>286</v>
      </c>
      <c r="U8" s="14" t="s">
        <v>301</v>
      </c>
      <c r="V8" s="14" t="s">
        <v>82</v>
      </c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</row>
    <row r="9" spans="1:35" x14ac:dyDescent="0.25">
      <c r="A9" s="7" t="s">
        <v>83</v>
      </c>
      <c r="B9" s="7" t="s">
        <v>84</v>
      </c>
      <c r="C9" s="14" t="s">
        <v>85</v>
      </c>
      <c r="D9" s="14" t="s">
        <v>86</v>
      </c>
      <c r="E9" s="14" t="s">
        <v>275</v>
      </c>
      <c r="F9" s="14" t="s">
        <v>87</v>
      </c>
      <c r="G9" s="14" t="s">
        <v>88</v>
      </c>
      <c r="H9" s="14" t="s">
        <v>89</v>
      </c>
      <c r="I9" s="14" t="s">
        <v>90</v>
      </c>
      <c r="J9" s="14" t="s">
        <v>91</v>
      </c>
      <c r="K9" s="14" t="s">
        <v>92</v>
      </c>
      <c r="L9" s="14" t="s">
        <v>249</v>
      </c>
      <c r="M9" s="14" t="s">
        <v>93</v>
      </c>
      <c r="N9" s="14" t="s">
        <v>94</v>
      </c>
      <c r="O9" s="14" t="s">
        <v>95</v>
      </c>
      <c r="P9" s="14" t="s">
        <v>96</v>
      </c>
      <c r="Q9" s="14" t="str">
        <f>VLOOKUP(A9,[1]Hoja2!$A$1:$B$45,2,0)</f>
        <v>FHE_07168</v>
      </c>
      <c r="R9" s="14" t="s">
        <v>97</v>
      </c>
      <c r="S9" s="14" t="s">
        <v>98</v>
      </c>
      <c r="T9" s="14" t="s">
        <v>287</v>
      </c>
      <c r="U9" s="14" t="s">
        <v>302</v>
      </c>
      <c r="V9" s="14" t="s">
        <v>99</v>
      </c>
      <c r="W9" s="2"/>
      <c r="X9" s="2"/>
      <c r="Y9" s="9"/>
      <c r="Z9" s="2"/>
      <c r="AA9" s="2"/>
      <c r="AB9" s="2"/>
      <c r="AC9" s="2"/>
      <c r="AD9" s="2"/>
      <c r="AE9" s="2"/>
      <c r="AF9" s="2"/>
      <c r="AG9" s="2"/>
      <c r="AH9" s="2"/>
      <c r="AI9" s="2"/>
    </row>
    <row r="10" spans="1:35" x14ac:dyDescent="0.25">
      <c r="A10" s="7" t="s">
        <v>100</v>
      </c>
      <c r="B10" s="7" t="s">
        <v>84</v>
      </c>
      <c r="C10" s="14" t="s">
        <v>101</v>
      </c>
      <c r="D10" s="14"/>
      <c r="E10" s="21"/>
      <c r="F10" s="14" t="s">
        <v>102</v>
      </c>
      <c r="G10" s="14" t="s">
        <v>103</v>
      </c>
      <c r="H10" s="14" t="s">
        <v>104</v>
      </c>
      <c r="I10" s="14" t="s">
        <v>105</v>
      </c>
      <c r="J10" s="14" t="s">
        <v>106</v>
      </c>
      <c r="K10" s="21"/>
      <c r="L10" s="14" t="s">
        <v>250</v>
      </c>
      <c r="M10" s="14" t="s">
        <v>107</v>
      </c>
      <c r="N10" s="14" t="s">
        <v>108</v>
      </c>
      <c r="O10" s="14" t="s">
        <v>109</v>
      </c>
      <c r="P10" s="14" t="s">
        <v>110</v>
      </c>
      <c r="Q10" s="14" t="str">
        <f>VLOOKUP(A10,[1]Hoja2!$A$1:$B$45,2,0)</f>
        <v>FHE_06873</v>
      </c>
      <c r="R10" s="16" t="s">
        <v>81</v>
      </c>
      <c r="S10" s="16" t="s">
        <v>81</v>
      </c>
      <c r="T10" s="14" t="s">
        <v>288</v>
      </c>
      <c r="U10" s="14" t="s">
        <v>310</v>
      </c>
      <c r="V10" s="14" t="s">
        <v>111</v>
      </c>
      <c r="W10" s="2"/>
      <c r="X10" s="2"/>
      <c r="Y10" s="9"/>
      <c r="Z10" s="2"/>
      <c r="AA10" s="2"/>
      <c r="AB10" s="2"/>
      <c r="AC10" s="2"/>
      <c r="AD10" s="2"/>
      <c r="AE10" s="2"/>
      <c r="AF10" s="2"/>
      <c r="AG10" s="2"/>
      <c r="AH10" s="2"/>
      <c r="AI10" s="2"/>
    </row>
    <row r="11" spans="1:35" x14ac:dyDescent="0.25">
      <c r="A11" s="7" t="s">
        <v>112</v>
      </c>
      <c r="B11" s="7" t="s">
        <v>37</v>
      </c>
      <c r="C11" s="14" t="s">
        <v>113</v>
      </c>
      <c r="D11" s="14"/>
      <c r="E11" s="14" t="s">
        <v>272</v>
      </c>
      <c r="F11" s="14" t="s">
        <v>114</v>
      </c>
      <c r="G11" s="14" t="s">
        <v>115</v>
      </c>
      <c r="H11" s="14" t="s">
        <v>116</v>
      </c>
      <c r="I11" s="14" t="s">
        <v>117</v>
      </c>
      <c r="J11" s="14" t="s">
        <v>118</v>
      </c>
      <c r="K11" s="14" t="s">
        <v>119</v>
      </c>
      <c r="L11" s="14" t="s">
        <v>251</v>
      </c>
      <c r="M11" s="14" t="s">
        <v>264</v>
      </c>
      <c r="N11" s="14" t="s">
        <v>120</v>
      </c>
      <c r="O11" s="14" t="s">
        <v>121</v>
      </c>
      <c r="P11" s="14" t="s">
        <v>122</v>
      </c>
      <c r="Q11" s="14" t="str">
        <f>VLOOKUP(A11,[1]Hoja2!$A$1:$B$45,2,0)</f>
        <v>FHE_09113</v>
      </c>
      <c r="R11" s="14" t="s">
        <v>123</v>
      </c>
      <c r="S11" s="14" t="s">
        <v>124</v>
      </c>
      <c r="T11" s="14" t="s">
        <v>289</v>
      </c>
      <c r="U11" s="14" t="s">
        <v>303</v>
      </c>
      <c r="V11" s="14" t="s">
        <v>125</v>
      </c>
      <c r="W11" s="2"/>
      <c r="X11" s="2"/>
      <c r="Y11" s="9"/>
      <c r="Z11" s="2"/>
      <c r="AA11" s="2"/>
      <c r="AB11" s="2"/>
      <c r="AC11" s="2"/>
      <c r="AD11" s="2"/>
      <c r="AE11" s="2"/>
      <c r="AF11" s="2"/>
      <c r="AG11" s="2"/>
      <c r="AH11" s="2"/>
      <c r="AI11" s="2"/>
    </row>
    <row r="12" spans="1:35" x14ac:dyDescent="0.25">
      <c r="A12" s="7" t="s">
        <v>126</v>
      </c>
      <c r="B12" s="7" t="s">
        <v>127</v>
      </c>
      <c r="C12" s="14" t="s">
        <v>128</v>
      </c>
      <c r="D12" s="14" t="s">
        <v>129</v>
      </c>
      <c r="E12" s="14" t="s">
        <v>274</v>
      </c>
      <c r="F12" s="14" t="s">
        <v>130</v>
      </c>
      <c r="G12" s="14" t="s">
        <v>131</v>
      </c>
      <c r="H12" s="14" t="s">
        <v>132</v>
      </c>
      <c r="I12" s="14" t="s">
        <v>133</v>
      </c>
      <c r="J12" s="14" t="s">
        <v>134</v>
      </c>
      <c r="K12" s="14" t="s">
        <v>135</v>
      </c>
      <c r="L12" s="14" t="s">
        <v>252</v>
      </c>
      <c r="M12" s="14" t="s">
        <v>136</v>
      </c>
      <c r="N12" s="14" t="s">
        <v>137</v>
      </c>
      <c r="O12" s="14" t="s">
        <v>138</v>
      </c>
      <c r="P12" s="14" t="s">
        <v>298</v>
      </c>
      <c r="Q12" s="14" t="str">
        <f>VLOOKUP(A12,[1]Hoja2!$A$1:$B$45,2,0)</f>
        <v>FHE_09956</v>
      </c>
      <c r="R12" s="14" t="s">
        <v>139</v>
      </c>
      <c r="S12" s="14" t="s">
        <v>140</v>
      </c>
      <c r="T12" s="14" t="s">
        <v>290</v>
      </c>
      <c r="U12" s="14" t="s">
        <v>304</v>
      </c>
      <c r="V12" s="14" t="s">
        <v>141</v>
      </c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</row>
    <row r="13" spans="1:35" x14ac:dyDescent="0.25">
      <c r="A13" s="7" t="s">
        <v>142</v>
      </c>
      <c r="B13" s="7" t="s">
        <v>37</v>
      </c>
      <c r="C13" s="14" t="s">
        <v>143</v>
      </c>
      <c r="D13" s="14" t="s">
        <v>144</v>
      </c>
      <c r="E13" s="14" t="s">
        <v>276</v>
      </c>
      <c r="F13" s="14" t="s">
        <v>145</v>
      </c>
      <c r="G13" s="14" t="s">
        <v>146</v>
      </c>
      <c r="H13" s="22"/>
      <c r="I13" s="14" t="s">
        <v>147</v>
      </c>
      <c r="J13" s="14" t="s">
        <v>148</v>
      </c>
      <c r="K13" s="14" t="s">
        <v>149</v>
      </c>
      <c r="L13" s="14" t="s">
        <v>253</v>
      </c>
      <c r="M13" s="14" t="s">
        <v>150</v>
      </c>
      <c r="N13" s="14" t="s">
        <v>151</v>
      </c>
      <c r="O13" s="14" t="s">
        <v>152</v>
      </c>
      <c r="P13" s="14" t="s">
        <v>153</v>
      </c>
      <c r="Q13" s="14" t="s">
        <v>154</v>
      </c>
      <c r="R13" s="14" t="s">
        <v>155</v>
      </c>
      <c r="S13" s="14" t="s">
        <v>156</v>
      </c>
      <c r="T13" s="14" t="s">
        <v>291</v>
      </c>
      <c r="U13" s="14"/>
      <c r="V13" s="14" t="s">
        <v>157</v>
      </c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</row>
    <row r="14" spans="1:35" x14ac:dyDescent="0.25">
      <c r="A14" s="7" t="s">
        <v>158</v>
      </c>
      <c r="B14" s="7" t="s">
        <v>159</v>
      </c>
      <c r="C14" s="14" t="s">
        <v>160</v>
      </c>
      <c r="D14" s="14" t="s">
        <v>161</v>
      </c>
      <c r="E14" s="14" t="s">
        <v>279</v>
      </c>
      <c r="F14" s="14" t="s">
        <v>162</v>
      </c>
      <c r="G14" s="14" t="s">
        <v>163</v>
      </c>
      <c r="H14" s="8" t="s">
        <v>81</v>
      </c>
      <c r="I14" s="14" t="s">
        <v>164</v>
      </c>
      <c r="J14" s="14" t="s">
        <v>165</v>
      </c>
      <c r="K14" s="8" t="s">
        <v>81</v>
      </c>
      <c r="L14" s="14" t="s">
        <v>256</v>
      </c>
      <c r="M14" s="8" t="s">
        <v>81</v>
      </c>
      <c r="N14" s="14" t="s">
        <v>166</v>
      </c>
      <c r="O14" s="14" t="s">
        <v>167</v>
      </c>
      <c r="P14" s="14" t="s">
        <v>168</v>
      </c>
      <c r="Q14" s="14" t="s">
        <v>169</v>
      </c>
      <c r="R14" s="14" t="s">
        <v>170</v>
      </c>
      <c r="S14" s="16" t="s">
        <v>81</v>
      </c>
      <c r="T14" s="14" t="s">
        <v>292</v>
      </c>
      <c r="U14" s="14"/>
      <c r="V14" s="14" t="s">
        <v>171</v>
      </c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</row>
    <row r="15" spans="1:35" x14ac:dyDescent="0.25">
      <c r="A15" s="7" t="s">
        <v>172</v>
      </c>
      <c r="B15" s="7" t="s">
        <v>173</v>
      </c>
      <c r="C15" s="14" t="s">
        <v>174</v>
      </c>
      <c r="D15" s="14" t="s">
        <v>263</v>
      </c>
      <c r="E15" s="14" t="s">
        <v>268</v>
      </c>
      <c r="F15" s="21"/>
      <c r="G15" s="21"/>
      <c r="H15" s="8" t="s">
        <v>81</v>
      </c>
      <c r="I15" s="21"/>
      <c r="J15" s="21"/>
      <c r="K15" s="21"/>
      <c r="L15" s="14" t="s">
        <v>258</v>
      </c>
      <c r="M15" s="21"/>
      <c r="N15" s="21"/>
      <c r="O15" s="14" t="s">
        <v>260</v>
      </c>
      <c r="P15" s="14" t="s">
        <v>259</v>
      </c>
      <c r="Q15" s="14" t="s">
        <v>261</v>
      </c>
      <c r="R15" s="21"/>
      <c r="S15" s="14" t="s">
        <v>262</v>
      </c>
      <c r="T15" s="14" t="s">
        <v>293</v>
      </c>
      <c r="U15" s="14" t="s">
        <v>312</v>
      </c>
      <c r="V15" s="21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</row>
    <row r="16" spans="1:35" x14ac:dyDescent="0.25">
      <c r="A16" s="7" t="s">
        <v>175</v>
      </c>
      <c r="B16" s="7" t="s">
        <v>176</v>
      </c>
      <c r="C16" s="14" t="s">
        <v>177</v>
      </c>
      <c r="D16" s="14" t="s">
        <v>178</v>
      </c>
      <c r="E16" s="14" t="s">
        <v>267</v>
      </c>
      <c r="F16" s="14" t="s">
        <v>179</v>
      </c>
      <c r="G16" s="14" t="s">
        <v>180</v>
      </c>
      <c r="H16" s="14" t="s">
        <v>181</v>
      </c>
      <c r="I16" s="14" t="s">
        <v>182</v>
      </c>
      <c r="J16" s="14" t="s">
        <v>183</v>
      </c>
      <c r="K16" s="14" t="s">
        <v>184</v>
      </c>
      <c r="L16" s="14" t="s">
        <v>257</v>
      </c>
      <c r="M16" s="14" t="s">
        <v>185</v>
      </c>
      <c r="N16" s="14" t="s">
        <v>186</v>
      </c>
      <c r="O16" s="14" t="s">
        <v>187</v>
      </c>
      <c r="P16" s="14" t="s">
        <v>188</v>
      </c>
      <c r="Q16" s="14" t="str">
        <f>VLOOKUP(A16,[1]Hoja2!$A$1:$B$45,2,0)</f>
        <v>FHE_02788</v>
      </c>
      <c r="R16" s="14" t="s">
        <v>189</v>
      </c>
      <c r="S16" s="14" t="s">
        <v>190</v>
      </c>
      <c r="T16" s="14" t="s">
        <v>294</v>
      </c>
      <c r="U16" s="14" t="s">
        <v>307</v>
      </c>
      <c r="V16" s="14" t="s">
        <v>191</v>
      </c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</row>
    <row r="17" spans="1:35" x14ac:dyDescent="0.25">
      <c r="A17" s="7" t="s">
        <v>192</v>
      </c>
      <c r="B17" s="7" t="s">
        <v>173</v>
      </c>
      <c r="C17" s="14" t="s">
        <v>193</v>
      </c>
      <c r="D17" s="14" t="s">
        <v>194</v>
      </c>
      <c r="E17" s="14" t="s">
        <v>271</v>
      </c>
      <c r="F17" s="14" t="s">
        <v>195</v>
      </c>
      <c r="G17" s="14" t="s">
        <v>196</v>
      </c>
      <c r="H17" s="14" t="s">
        <v>197</v>
      </c>
      <c r="I17" s="14" t="s">
        <v>198</v>
      </c>
      <c r="J17" s="14" t="s">
        <v>199</v>
      </c>
      <c r="K17" s="14" t="s">
        <v>200</v>
      </c>
      <c r="L17" s="14" t="s">
        <v>254</v>
      </c>
      <c r="M17" s="14" t="s">
        <v>201</v>
      </c>
      <c r="N17" s="14" t="s">
        <v>202</v>
      </c>
      <c r="O17" s="14"/>
      <c r="P17" s="14" t="s">
        <v>203</v>
      </c>
      <c r="Q17" s="14" t="str">
        <f>VLOOKUP(A17,[1]Hoja2!$A$1:$B$45,2,0)</f>
        <v>FHE_09617</v>
      </c>
      <c r="R17" s="14" t="s">
        <v>204</v>
      </c>
      <c r="S17" s="14" t="s">
        <v>205</v>
      </c>
      <c r="T17" s="14" t="s">
        <v>295</v>
      </c>
      <c r="U17" s="14" t="s">
        <v>308</v>
      </c>
      <c r="V17" s="14" t="s">
        <v>206</v>
      </c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</row>
    <row r="18" spans="1:35" x14ac:dyDescent="0.25">
      <c r="A18" s="7" t="s">
        <v>207</v>
      </c>
      <c r="B18" s="7" t="s">
        <v>208</v>
      </c>
      <c r="C18" s="14" t="s">
        <v>209</v>
      </c>
      <c r="D18" s="14" t="s">
        <v>210</v>
      </c>
      <c r="E18" s="14" t="s">
        <v>269</v>
      </c>
      <c r="F18" s="14" t="s">
        <v>211</v>
      </c>
      <c r="G18" s="14" t="s">
        <v>212</v>
      </c>
      <c r="H18" s="14" t="s">
        <v>213</v>
      </c>
      <c r="I18" s="14" t="s">
        <v>214</v>
      </c>
      <c r="J18" s="14" t="s">
        <v>215</v>
      </c>
      <c r="K18" s="14" t="s">
        <v>216</v>
      </c>
      <c r="L18" s="14" t="s">
        <v>270</v>
      </c>
      <c r="M18" s="14" t="s">
        <v>217</v>
      </c>
      <c r="N18" s="14" t="s">
        <v>218</v>
      </c>
      <c r="O18" s="14" t="s">
        <v>219</v>
      </c>
      <c r="P18" s="14" t="s">
        <v>220</v>
      </c>
      <c r="Q18" s="14" t="str">
        <f>VLOOKUP(A18,[1]Hoja2!$A$1:$B$45,2,0)</f>
        <v>FHE_01153</v>
      </c>
      <c r="R18" s="14" t="s">
        <v>221</v>
      </c>
      <c r="S18" s="14" t="s">
        <v>222</v>
      </c>
      <c r="T18" s="14" t="s">
        <v>296</v>
      </c>
      <c r="U18" s="14" t="s">
        <v>306</v>
      </c>
      <c r="V18" s="14" t="s">
        <v>223</v>
      </c>
      <c r="W18" s="2"/>
      <c r="X18" s="2"/>
      <c r="Y18" s="2"/>
      <c r="Z18" s="2"/>
      <c r="AA18" s="2"/>
      <c r="AB18" s="2"/>
      <c r="AC18" s="2"/>
      <c r="AD18" s="9"/>
      <c r="AE18" s="2"/>
      <c r="AF18" s="2"/>
      <c r="AG18" s="2"/>
      <c r="AH18" s="2"/>
      <c r="AI18" s="9"/>
    </row>
    <row r="19" spans="1:35" x14ac:dyDescent="0.25">
      <c r="A19" s="7" t="s">
        <v>224</v>
      </c>
      <c r="B19" s="7" t="s">
        <v>225</v>
      </c>
      <c r="C19" s="14" t="s">
        <v>226</v>
      </c>
      <c r="D19" s="14" t="s">
        <v>227</v>
      </c>
      <c r="E19" s="14" t="s">
        <v>273</v>
      </c>
      <c r="F19" s="14" t="s">
        <v>228</v>
      </c>
      <c r="G19" s="14" t="s">
        <v>229</v>
      </c>
      <c r="H19" s="14" t="s">
        <v>230</v>
      </c>
      <c r="I19" s="14" t="s">
        <v>231</v>
      </c>
      <c r="J19" s="14" t="s">
        <v>232</v>
      </c>
      <c r="K19" s="14" t="s">
        <v>233</v>
      </c>
      <c r="L19" s="14" t="s">
        <v>255</v>
      </c>
      <c r="M19" s="14" t="s">
        <v>234</v>
      </c>
      <c r="N19" s="14" t="s">
        <v>235</v>
      </c>
      <c r="O19" s="14" t="s">
        <v>236</v>
      </c>
      <c r="P19" s="14" t="s">
        <v>237</v>
      </c>
      <c r="Q19" s="14" t="str">
        <f>VLOOKUP(A19,[1]Hoja2!$A$1:$B$45,2,0)</f>
        <v>FHE_08798</v>
      </c>
      <c r="R19" s="14" t="s">
        <v>238</v>
      </c>
      <c r="S19" s="14" t="s">
        <v>239</v>
      </c>
      <c r="T19" s="14" t="s">
        <v>297</v>
      </c>
      <c r="U19" s="14" t="s">
        <v>305</v>
      </c>
      <c r="V19" s="14" t="s">
        <v>240</v>
      </c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</row>
    <row r="20" spans="1:35" x14ac:dyDescent="0.25"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</row>
    <row r="21" spans="1:35" x14ac:dyDescent="0.25">
      <c r="A21" s="10" t="s">
        <v>241</v>
      </c>
      <c r="B21" t="s">
        <v>242</v>
      </c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</row>
    <row r="22" spans="1:35" x14ac:dyDescent="0.25">
      <c r="A22" s="11" t="s">
        <v>241</v>
      </c>
      <c r="B22" t="s">
        <v>243</v>
      </c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</row>
    <row r="23" spans="1:35" x14ac:dyDescent="0.25">
      <c r="A23" s="12"/>
    </row>
    <row r="26" spans="1:35" x14ac:dyDescent="0.25">
      <c r="B26" s="13"/>
    </row>
    <row r="34" hidden="1" x14ac:dyDescent="0.25"/>
    <row r="39" hidden="1" x14ac:dyDescent="0.25"/>
  </sheetData>
  <pageMargins left="0.7" right="0.7" top="0.75" bottom="0.75" header="0.51180555555555496" footer="0.51180555555555496"/>
  <pageSetup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S1_miRNA_pathway_genes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Santiago Fontenla</dc:creator>
  <cp:keywords/>
  <dc:description/>
  <cp:lastModifiedBy>Santiago Fontenla</cp:lastModifiedBy>
  <cp:revision/>
  <dcterms:created xsi:type="dcterms:W3CDTF">2018-12-26T13:59:00Z</dcterms:created>
  <dcterms:modified xsi:type="dcterms:W3CDTF">2020-12-19T20:42:29Z</dcterms:modified>
  <cp:category/>
  <cp:contentStatus/>
</cp:coreProperties>
</file>