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suk\Desktop\"/>
    </mc:Choice>
  </mc:AlternateContent>
  <xr:revisionPtr revIDLastSave="0" documentId="8_{68B1DA2B-69E5-415E-8D85-3A76BDC1BA83}" xr6:coauthVersionLast="45" xr6:coauthVersionMax="45" xr10:uidLastSave="{00000000-0000-0000-0000-000000000000}"/>
  <bookViews>
    <workbookView xWindow="-110" yWindow="-110" windowWidth="19420" windowHeight="10420" xr2:uid="{024D753B-EE72-421A-AF5A-A0A8F1F641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" l="1"/>
  <c r="U20" i="1"/>
  <c r="K20" i="1"/>
  <c r="U19" i="1"/>
  <c r="P19" i="1"/>
  <c r="K19" i="1"/>
  <c r="P18" i="1"/>
  <c r="K18" i="1"/>
  <c r="U17" i="1"/>
  <c r="P17" i="1"/>
  <c r="K17" i="1"/>
  <c r="U16" i="1"/>
  <c r="P16" i="1"/>
  <c r="K16" i="1"/>
  <c r="U15" i="1"/>
  <c r="K15" i="1"/>
  <c r="U14" i="1"/>
  <c r="P14" i="1"/>
  <c r="K14" i="1"/>
  <c r="U13" i="1"/>
  <c r="K13" i="1"/>
  <c r="U12" i="1"/>
  <c r="P12" i="1"/>
  <c r="K12" i="1"/>
  <c r="U11" i="1"/>
  <c r="P11" i="1"/>
  <c r="K11" i="1"/>
  <c r="P10" i="1"/>
  <c r="K10" i="1"/>
  <c r="U9" i="1"/>
  <c r="P9" i="1"/>
  <c r="K9" i="1"/>
  <c r="P8" i="1"/>
  <c r="K8" i="1"/>
  <c r="U7" i="1"/>
  <c r="P7" i="1"/>
  <c r="U6" i="1"/>
  <c r="P6" i="1"/>
  <c r="K6" i="1"/>
</calcChain>
</file>

<file path=xl/sharedStrings.xml><?xml version="1.0" encoding="utf-8"?>
<sst xmlns="http://schemas.openxmlformats.org/spreadsheetml/2006/main" count="143" uniqueCount="31">
  <si>
    <t>No</t>
  </si>
  <si>
    <t xml:space="preserve"> Post-operative HL(dB)</t>
  </si>
  <si>
    <t>CI side</t>
  </si>
  <si>
    <t xml:space="preserve"> Post operative caloric testing (deg/s)</t>
  </si>
  <si>
    <t xml:space="preserve"> Post-operative cVEMP</t>
  </si>
  <si>
    <t>Post-operative oVEMP (μV)</t>
  </si>
  <si>
    <t>non-CI side</t>
  </si>
  <si>
    <t>CP%</t>
  </si>
  <si>
    <t>Results</t>
  </si>
  <si>
    <t xml:space="preserve">CI side </t>
  </si>
  <si>
    <t>AR</t>
  </si>
  <si>
    <t>F</t>
  </si>
  <si>
    <t>L</t>
  </si>
  <si>
    <t>non-CI</t>
  </si>
  <si>
    <t>normal</t>
  </si>
  <si>
    <t>R</t>
  </si>
  <si>
    <t>bilateral</t>
  </si>
  <si>
    <t>M</t>
  </si>
  <si>
    <t>Cochleostomy</t>
    <phoneticPr fontId="0"/>
  </si>
  <si>
    <t>CI24M</t>
  </si>
  <si>
    <t>CI24R (CS)</t>
  </si>
  <si>
    <t>MED-EL standard</t>
  </si>
  <si>
    <t>HL: Hearing levels of average at 500, 1000, 2000Hz. AR: asymmetry ratio</t>
  </si>
  <si>
    <t>Electrode</t>
    <phoneticPr fontId="3"/>
  </si>
  <si>
    <t>Surgical technique</t>
    <phoneticPr fontId="3"/>
  </si>
  <si>
    <t>bilateral</t>
    <phoneticPr fontId="3"/>
  </si>
  <si>
    <t>normal</t>
    <phoneticPr fontId="3"/>
  </si>
  <si>
    <t>Supplementary table 2.  The detailed results for patients undergoing cochleostomy</t>
  </si>
  <si>
    <t>Sex</t>
  </si>
  <si>
    <t>Age at CI</t>
  </si>
  <si>
    <t xml:space="preserve">CI side: abnormal reaction on CI side. non-CI side: abnormal reaction on non-CI side. Bilateral: abnormal reaction in bilateral ears.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</si>
</sst>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charset val="128"/>
      <scheme val="minor"/>
    </font>
    <font>
      <sz val="18"/>
      <name val="Arial"/>
      <family val="2"/>
    </font>
    <font>
      <sz val="11"/>
      <name val="Arial"/>
      <family val="2"/>
    </font>
    <font>
      <sz val="6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2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A967-60BF-44C7-B7A6-135C390C1772}">
  <sheetPr>
    <pageSetUpPr fitToPage="1"/>
  </sheetPr>
  <dimension ref="A1:V23"/>
  <sheetViews>
    <sheetView tabSelected="1" workbookViewId="0">
      <selection activeCell="A2" sqref="A1:XFD1048576"/>
    </sheetView>
  </sheetViews>
  <sheetFormatPr defaultColWidth="8.7265625" defaultRowHeight="14"/>
  <cols>
    <col min="1" max="1" width="8.7265625" style="2"/>
    <col min="2" max="2" width="8.7265625" style="1"/>
    <col min="3" max="3" width="14.6328125" style="1" bestFit="1" customWidth="1"/>
    <col min="4" max="4" width="14.453125" style="1" customWidth="1"/>
    <col min="5" max="5" width="8.7265625" style="1"/>
    <col min="6" max="6" width="16.7265625" style="1" customWidth="1"/>
    <col min="7" max="7" width="16.7265625" style="1" bestFit="1" customWidth="1"/>
    <col min="8" max="8" width="3.6328125" style="2" customWidth="1"/>
    <col min="9" max="10" width="8.6328125" style="1" customWidth="1"/>
    <col min="11" max="11" width="8.6328125" style="2" customWidth="1"/>
    <col min="12" max="12" width="8.6328125" style="1" customWidth="1"/>
    <col min="13" max="13" width="3.6328125" style="2" customWidth="1"/>
    <col min="14" max="16" width="8.6328125" style="2" customWidth="1"/>
    <col min="17" max="17" width="8.6328125" style="1" customWidth="1"/>
    <col min="18" max="18" width="3.6328125" style="2" customWidth="1"/>
    <col min="19" max="21" width="8.6328125" style="2" customWidth="1"/>
    <col min="22" max="22" width="8.6328125" style="1" customWidth="1"/>
    <col min="23" max="16384" width="8.7265625" style="2"/>
  </cols>
  <sheetData>
    <row r="1" spans="1:22" s="14" customFormat="1" ht="36.5" customHeight="1">
      <c r="A1" s="15" t="s">
        <v>27</v>
      </c>
      <c r="B1" s="16"/>
      <c r="C1" s="16"/>
      <c r="D1" s="16"/>
      <c r="E1" s="16"/>
      <c r="F1" s="16"/>
      <c r="G1" s="16"/>
      <c r="H1" s="17"/>
      <c r="I1" s="16"/>
      <c r="J1" s="16"/>
      <c r="K1" s="17"/>
      <c r="L1" s="16"/>
      <c r="M1" s="17"/>
      <c r="N1" s="17"/>
      <c r="O1" s="17"/>
      <c r="P1" s="17"/>
      <c r="Q1" s="16"/>
      <c r="R1" s="17"/>
      <c r="S1" s="17"/>
      <c r="T1" s="17"/>
      <c r="U1" s="17"/>
      <c r="V1" s="16"/>
    </row>
    <row r="2" spans="1:22" s="13" customFormat="1" ht="13.25" customHeight="1">
      <c r="A2" s="22" t="s">
        <v>0</v>
      </c>
      <c r="B2" s="22" t="s">
        <v>28</v>
      </c>
      <c r="C2" s="22" t="s">
        <v>29</v>
      </c>
      <c r="D2" s="25" t="s">
        <v>1</v>
      </c>
      <c r="E2" s="22" t="s">
        <v>2</v>
      </c>
      <c r="F2" s="25" t="s">
        <v>24</v>
      </c>
      <c r="G2" s="22" t="s">
        <v>23</v>
      </c>
      <c r="H2" s="20"/>
      <c r="I2" s="21" t="s">
        <v>3</v>
      </c>
      <c r="J2" s="21"/>
      <c r="K2" s="21"/>
      <c r="L2" s="21"/>
      <c r="M2" s="20"/>
      <c r="N2" s="21" t="s">
        <v>4</v>
      </c>
      <c r="O2" s="21"/>
      <c r="P2" s="21"/>
      <c r="Q2" s="21"/>
      <c r="R2" s="20"/>
      <c r="S2" s="21" t="s">
        <v>5</v>
      </c>
      <c r="T2" s="21"/>
      <c r="U2" s="21"/>
      <c r="V2" s="21"/>
    </row>
    <row r="3" spans="1:22" s="3" customFormat="1" ht="13.25" customHeight="1">
      <c r="A3" s="23"/>
      <c r="B3" s="23"/>
      <c r="C3" s="23"/>
      <c r="D3" s="26"/>
      <c r="E3" s="23"/>
      <c r="F3" s="26"/>
      <c r="G3" s="23"/>
      <c r="H3" s="18"/>
      <c r="I3" s="23" t="s">
        <v>9</v>
      </c>
      <c r="J3" s="26" t="s">
        <v>6</v>
      </c>
      <c r="K3" s="23" t="s">
        <v>7</v>
      </c>
      <c r="L3" s="23" t="s">
        <v>8</v>
      </c>
      <c r="M3" s="18"/>
      <c r="N3" s="23" t="s">
        <v>9</v>
      </c>
      <c r="O3" s="26" t="s">
        <v>6</v>
      </c>
      <c r="P3" s="23" t="s">
        <v>10</v>
      </c>
      <c r="Q3" s="23" t="s">
        <v>8</v>
      </c>
      <c r="R3" s="18"/>
      <c r="S3" s="23" t="s">
        <v>9</v>
      </c>
      <c r="T3" s="26" t="s">
        <v>6</v>
      </c>
      <c r="U3" s="23" t="s">
        <v>10</v>
      </c>
      <c r="V3" s="23" t="s">
        <v>8</v>
      </c>
    </row>
    <row r="4" spans="1:22" s="3" customFormat="1" ht="14.5" customHeight="1" thickBot="1">
      <c r="A4" s="24"/>
      <c r="B4" s="24"/>
      <c r="C4" s="24"/>
      <c r="D4" s="27"/>
      <c r="E4" s="24"/>
      <c r="F4" s="27"/>
      <c r="G4" s="24"/>
      <c r="H4" s="19"/>
      <c r="I4" s="24"/>
      <c r="J4" s="27"/>
      <c r="K4" s="24"/>
      <c r="L4" s="24"/>
      <c r="M4" s="19"/>
      <c r="N4" s="24"/>
      <c r="O4" s="27"/>
      <c r="P4" s="24"/>
      <c r="Q4" s="24"/>
      <c r="R4" s="19"/>
      <c r="S4" s="24"/>
      <c r="T4" s="27"/>
      <c r="U4" s="24"/>
      <c r="V4" s="24"/>
    </row>
    <row r="5" spans="1:22">
      <c r="A5" s="3">
        <v>1</v>
      </c>
      <c r="B5" s="18" t="s">
        <v>11</v>
      </c>
      <c r="C5" s="1">
        <v>55</v>
      </c>
      <c r="D5" s="1">
        <v>105</v>
      </c>
      <c r="E5" s="18" t="s">
        <v>12</v>
      </c>
      <c r="F5" s="18" t="s">
        <v>18</v>
      </c>
      <c r="G5" s="18" t="s">
        <v>19</v>
      </c>
      <c r="I5" s="18">
        <v>8.6999999999999993</v>
      </c>
      <c r="J5" s="18">
        <v>8.6999999999999993</v>
      </c>
      <c r="K5" s="6">
        <v>0</v>
      </c>
      <c r="L5" s="18" t="s">
        <v>25</v>
      </c>
      <c r="M5" s="3"/>
      <c r="N5" s="5">
        <v>0</v>
      </c>
      <c r="O5" s="5">
        <v>0</v>
      </c>
      <c r="P5" s="3"/>
      <c r="Q5" s="1" t="s">
        <v>16</v>
      </c>
      <c r="S5" s="3">
        <v>0</v>
      </c>
      <c r="T5" s="3">
        <v>0</v>
      </c>
      <c r="U5" s="3"/>
      <c r="V5" s="1" t="s">
        <v>16</v>
      </c>
    </row>
    <row r="6" spans="1:22">
      <c r="A6" s="3">
        <v>2</v>
      </c>
      <c r="B6" s="18" t="s">
        <v>11</v>
      </c>
      <c r="C6" s="1">
        <v>59</v>
      </c>
      <c r="D6" s="1">
        <v>105</v>
      </c>
      <c r="E6" s="18" t="s">
        <v>12</v>
      </c>
      <c r="F6" s="18" t="s">
        <v>18</v>
      </c>
      <c r="G6" s="18" t="s">
        <v>19</v>
      </c>
      <c r="I6" s="18">
        <v>77.849999999999994</v>
      </c>
      <c r="J6" s="18">
        <v>79.45</v>
      </c>
      <c r="K6" s="4">
        <f>(I6-J6)*100/(I6+J6)</f>
        <v>-1.0171646535282952</v>
      </c>
      <c r="L6" s="18" t="s">
        <v>26</v>
      </c>
      <c r="M6" s="3"/>
      <c r="N6" s="5">
        <v>0.32520325203252032</v>
      </c>
      <c r="O6" s="5">
        <v>0.39956803455723544</v>
      </c>
      <c r="P6" s="4">
        <f t="shared" ref="P6:P12" si="0">(N6-O6)*100/(N6+O6)</f>
        <v>-10.260448213204123</v>
      </c>
      <c r="Q6" s="1" t="s">
        <v>14</v>
      </c>
      <c r="S6" s="3">
        <v>1.9159999999999999</v>
      </c>
      <c r="T6" s="3">
        <v>3.3519999999999999</v>
      </c>
      <c r="U6" s="4">
        <f>(S6-T6)*100/(S6+T6)</f>
        <v>-27.258921791951405</v>
      </c>
      <c r="V6" s="1" t="s">
        <v>14</v>
      </c>
    </row>
    <row r="7" spans="1:22">
      <c r="A7" s="3">
        <v>3</v>
      </c>
      <c r="B7" s="18" t="s">
        <v>17</v>
      </c>
      <c r="C7" s="1">
        <v>31</v>
      </c>
      <c r="D7" s="1">
        <v>105</v>
      </c>
      <c r="E7" s="18" t="s">
        <v>15</v>
      </c>
      <c r="F7" s="18" t="s">
        <v>18</v>
      </c>
      <c r="G7" s="18" t="s">
        <v>19</v>
      </c>
      <c r="I7" s="18">
        <v>0</v>
      </c>
      <c r="J7" s="18">
        <v>0</v>
      </c>
      <c r="K7" s="4"/>
      <c r="L7" s="18" t="s">
        <v>25</v>
      </c>
      <c r="M7" s="3"/>
      <c r="N7" s="5">
        <v>0</v>
      </c>
      <c r="O7" s="5">
        <v>0.32441200324412001</v>
      </c>
      <c r="P7" s="3">
        <f t="shared" si="0"/>
        <v>-100</v>
      </c>
      <c r="Q7" s="1" t="s">
        <v>2</v>
      </c>
      <c r="S7" s="3">
        <v>3.88</v>
      </c>
      <c r="T7" s="3">
        <v>3.82</v>
      </c>
      <c r="U7" s="5">
        <f>(S7-T7)*100/(S7+T7)</f>
        <v>0.77922077922078004</v>
      </c>
      <c r="V7" s="1" t="s">
        <v>14</v>
      </c>
    </row>
    <row r="8" spans="1:22">
      <c r="A8" s="3">
        <v>4</v>
      </c>
      <c r="B8" s="18" t="s">
        <v>11</v>
      </c>
      <c r="C8" s="1">
        <v>54</v>
      </c>
      <c r="D8" s="1">
        <v>105</v>
      </c>
      <c r="E8" s="18" t="s">
        <v>15</v>
      </c>
      <c r="F8" s="18" t="s">
        <v>18</v>
      </c>
      <c r="G8" s="18" t="s">
        <v>19</v>
      </c>
      <c r="I8" s="18">
        <v>12.3</v>
      </c>
      <c r="J8" s="18">
        <v>17.600000000000001</v>
      </c>
      <c r="K8" s="4">
        <f t="shared" ref="K8:K20" si="1">(I8-J8)*100/(I8+J8)</f>
        <v>-17.725752508361207</v>
      </c>
      <c r="L8" s="18" t="s">
        <v>14</v>
      </c>
      <c r="M8" s="3"/>
      <c r="N8" s="5">
        <v>0.39387308533916848</v>
      </c>
      <c r="O8" s="5">
        <v>0</v>
      </c>
      <c r="P8" s="3">
        <f t="shared" si="0"/>
        <v>100.00000000000001</v>
      </c>
      <c r="Q8" s="1" t="s">
        <v>13</v>
      </c>
      <c r="S8" s="3">
        <v>0</v>
      </c>
      <c r="T8" s="3">
        <v>0</v>
      </c>
      <c r="U8" s="3"/>
      <c r="V8" s="1" t="s">
        <v>16</v>
      </c>
    </row>
    <row r="9" spans="1:22">
      <c r="A9" s="3">
        <v>5</v>
      </c>
      <c r="B9" s="18" t="s">
        <v>11</v>
      </c>
      <c r="C9" s="1">
        <v>64</v>
      </c>
      <c r="D9" s="1">
        <v>105</v>
      </c>
      <c r="E9" s="18" t="s">
        <v>15</v>
      </c>
      <c r="F9" s="18" t="s">
        <v>18</v>
      </c>
      <c r="G9" s="18" t="s">
        <v>19</v>
      </c>
      <c r="I9" s="18">
        <v>4.25</v>
      </c>
      <c r="J9" s="18">
        <v>5.36</v>
      </c>
      <c r="K9" s="4">
        <f t="shared" si="1"/>
        <v>-11.55046826222685</v>
      </c>
      <c r="L9" s="18" t="s">
        <v>16</v>
      </c>
      <c r="M9" s="3"/>
      <c r="N9" s="5">
        <v>0</v>
      </c>
      <c r="O9" s="5">
        <v>0.29932651534048393</v>
      </c>
      <c r="P9" s="3">
        <f t="shared" si="0"/>
        <v>-100</v>
      </c>
      <c r="Q9" s="1" t="s">
        <v>2</v>
      </c>
      <c r="S9" s="3">
        <v>0</v>
      </c>
      <c r="T9" s="3">
        <v>2.31</v>
      </c>
      <c r="U9" s="3">
        <f>(S9-T9)*100/(S9+T9)</f>
        <v>-100</v>
      </c>
      <c r="V9" s="1" t="s">
        <v>2</v>
      </c>
    </row>
    <row r="10" spans="1:22">
      <c r="A10" s="3">
        <v>6</v>
      </c>
      <c r="B10" s="18" t="s">
        <v>11</v>
      </c>
      <c r="C10" s="1">
        <v>43</v>
      </c>
      <c r="D10" s="1">
        <v>105</v>
      </c>
      <c r="E10" s="18" t="s">
        <v>15</v>
      </c>
      <c r="F10" s="18" t="s">
        <v>18</v>
      </c>
      <c r="G10" s="18" t="s">
        <v>19</v>
      </c>
      <c r="I10" s="18">
        <v>8.65</v>
      </c>
      <c r="J10" s="18">
        <v>7.26</v>
      </c>
      <c r="K10" s="4">
        <f t="shared" si="1"/>
        <v>8.7366436203645534</v>
      </c>
      <c r="L10" s="18" t="s">
        <v>16</v>
      </c>
      <c r="M10" s="3"/>
      <c r="N10" s="5">
        <v>0</v>
      </c>
      <c r="O10" s="5">
        <v>0.36475409836065575</v>
      </c>
      <c r="P10" s="3">
        <f t="shared" si="0"/>
        <v>-100</v>
      </c>
      <c r="Q10" s="1" t="s">
        <v>2</v>
      </c>
      <c r="S10" s="3">
        <v>0</v>
      </c>
      <c r="T10" s="3">
        <v>0</v>
      </c>
      <c r="U10" s="3"/>
      <c r="V10" s="1" t="s">
        <v>16</v>
      </c>
    </row>
    <row r="11" spans="1:22">
      <c r="A11" s="3">
        <v>7</v>
      </c>
      <c r="B11" s="18" t="s">
        <v>17</v>
      </c>
      <c r="C11" s="1">
        <v>6</v>
      </c>
      <c r="D11" s="1">
        <v>97.5</v>
      </c>
      <c r="E11" s="18" t="s">
        <v>12</v>
      </c>
      <c r="F11" s="18" t="s">
        <v>18</v>
      </c>
      <c r="G11" s="18" t="s">
        <v>19</v>
      </c>
      <c r="I11" s="18">
        <v>24.21</v>
      </c>
      <c r="J11" s="18">
        <v>28.19</v>
      </c>
      <c r="K11" s="4">
        <f t="shared" si="1"/>
        <v>-7.5954198473282446</v>
      </c>
      <c r="L11" s="18" t="s">
        <v>14</v>
      </c>
      <c r="M11" s="3"/>
      <c r="N11" s="5">
        <v>1.6052776250687191</v>
      </c>
      <c r="O11" s="5">
        <v>2.7620751341681573</v>
      </c>
      <c r="P11" s="4">
        <f t="shared" si="0"/>
        <v>-26.48738430054296</v>
      </c>
      <c r="Q11" s="1" t="s">
        <v>14</v>
      </c>
      <c r="S11" s="3">
        <v>7.23</v>
      </c>
      <c r="T11" s="3">
        <v>10.98</v>
      </c>
      <c r="U11" s="4">
        <f t="shared" ref="U11:U17" si="2">(S11-T11)*100/(S11+T11)</f>
        <v>-20.59308072487644</v>
      </c>
      <c r="V11" s="1" t="s">
        <v>14</v>
      </c>
    </row>
    <row r="12" spans="1:22">
      <c r="A12" s="3">
        <v>8</v>
      </c>
      <c r="B12" s="18" t="s">
        <v>17</v>
      </c>
      <c r="C12" s="1">
        <v>6</v>
      </c>
      <c r="D12" s="1">
        <v>97.5</v>
      </c>
      <c r="E12" s="18" t="s">
        <v>12</v>
      </c>
      <c r="F12" s="18" t="s">
        <v>18</v>
      </c>
      <c r="G12" s="18" t="s">
        <v>19</v>
      </c>
      <c r="I12" s="18">
        <v>19.399999999999999</v>
      </c>
      <c r="J12" s="18">
        <v>16.100000000000001</v>
      </c>
      <c r="K12" s="4">
        <f t="shared" si="1"/>
        <v>9.2957746478873151</v>
      </c>
      <c r="L12" s="18" t="s">
        <v>14</v>
      </c>
      <c r="M12" s="3"/>
      <c r="N12" s="5">
        <v>0.43597728521707274</v>
      </c>
      <c r="O12" s="5">
        <v>1.9423486167537241</v>
      </c>
      <c r="P12" s="4">
        <f t="shared" si="0"/>
        <v>-63.337464822983193</v>
      </c>
      <c r="Q12" s="1" t="s">
        <v>2</v>
      </c>
      <c r="S12" s="3">
        <v>5.79</v>
      </c>
      <c r="T12" s="3">
        <v>7.31</v>
      </c>
      <c r="U12" s="4">
        <f t="shared" si="2"/>
        <v>-11.6030534351145</v>
      </c>
      <c r="V12" s="1" t="s">
        <v>14</v>
      </c>
    </row>
    <row r="13" spans="1:22">
      <c r="A13" s="3">
        <v>9</v>
      </c>
      <c r="B13" s="18" t="s">
        <v>17</v>
      </c>
      <c r="C13" s="1">
        <v>66</v>
      </c>
      <c r="D13" s="1">
        <v>105</v>
      </c>
      <c r="E13" s="18" t="s">
        <v>15</v>
      </c>
      <c r="F13" s="18" t="s">
        <v>18</v>
      </c>
      <c r="G13" s="18" t="s">
        <v>19</v>
      </c>
      <c r="I13" s="18">
        <v>26.78</v>
      </c>
      <c r="J13" s="18">
        <v>18.04</v>
      </c>
      <c r="K13" s="4">
        <f t="shared" si="1"/>
        <v>19.500223114680949</v>
      </c>
      <c r="L13" s="18" t="s">
        <v>14</v>
      </c>
      <c r="M13" s="3"/>
      <c r="N13" s="5">
        <v>0</v>
      </c>
      <c r="O13" s="5">
        <v>0</v>
      </c>
      <c r="P13" s="3"/>
      <c r="Q13" s="1" t="s">
        <v>16</v>
      </c>
      <c r="S13" s="3">
        <v>0.86599999999999999</v>
      </c>
      <c r="T13" s="3">
        <v>0.55900000000000005</v>
      </c>
      <c r="U13" s="4">
        <f t="shared" si="2"/>
        <v>21.543859649122805</v>
      </c>
      <c r="V13" s="1" t="s">
        <v>14</v>
      </c>
    </row>
    <row r="14" spans="1:22">
      <c r="A14" s="3">
        <v>10</v>
      </c>
      <c r="B14" s="18" t="s">
        <v>11</v>
      </c>
      <c r="C14" s="1">
        <v>24</v>
      </c>
      <c r="D14" s="1">
        <v>105</v>
      </c>
      <c r="E14" s="18" t="s">
        <v>12</v>
      </c>
      <c r="F14" s="18" t="s">
        <v>18</v>
      </c>
      <c r="G14" s="18" t="s">
        <v>19</v>
      </c>
      <c r="I14" s="18">
        <v>23.7</v>
      </c>
      <c r="J14" s="18">
        <v>38.17</v>
      </c>
      <c r="K14" s="4">
        <f t="shared" si="1"/>
        <v>-23.387748504929693</v>
      </c>
      <c r="L14" s="18" t="s">
        <v>14</v>
      </c>
      <c r="M14" s="3"/>
      <c r="N14" s="5">
        <v>0</v>
      </c>
      <c r="O14" s="5">
        <v>0.44</v>
      </c>
      <c r="P14" s="3">
        <f>(N14-O14)*100/(N14+O14)</f>
        <v>-100</v>
      </c>
      <c r="Q14" s="1" t="s">
        <v>2</v>
      </c>
      <c r="S14" s="3">
        <v>2.99</v>
      </c>
      <c r="T14" s="3">
        <v>2.12</v>
      </c>
      <c r="U14" s="4">
        <f t="shared" si="2"/>
        <v>17.025440313111549</v>
      </c>
      <c r="V14" s="1" t="s">
        <v>14</v>
      </c>
    </row>
    <row r="15" spans="1:22">
      <c r="A15" s="3">
        <v>11</v>
      </c>
      <c r="B15" s="18" t="s">
        <v>11</v>
      </c>
      <c r="C15" s="1">
        <v>13</v>
      </c>
      <c r="D15" s="1">
        <v>92.5</v>
      </c>
      <c r="E15" s="18" t="s">
        <v>12</v>
      </c>
      <c r="F15" s="18" t="s">
        <v>18</v>
      </c>
      <c r="G15" s="18" t="s">
        <v>20</v>
      </c>
      <c r="I15" s="18">
        <v>24.73</v>
      </c>
      <c r="J15" s="18">
        <v>23.99</v>
      </c>
      <c r="K15" s="4">
        <f t="shared" si="1"/>
        <v>1.5188834154351436</v>
      </c>
      <c r="L15" s="18" t="s">
        <v>14</v>
      </c>
      <c r="M15" s="3"/>
      <c r="N15" s="11">
        <v>0</v>
      </c>
      <c r="O15" s="11">
        <v>0</v>
      </c>
      <c r="P15" s="3"/>
      <c r="Q15" s="1" t="s">
        <v>16</v>
      </c>
      <c r="S15" s="3">
        <v>10.09</v>
      </c>
      <c r="T15" s="3">
        <v>12.83</v>
      </c>
      <c r="U15" s="4">
        <f t="shared" si="2"/>
        <v>-11.954624781849912</v>
      </c>
      <c r="V15" s="1" t="s">
        <v>14</v>
      </c>
    </row>
    <row r="16" spans="1:22">
      <c r="A16" s="3">
        <v>12</v>
      </c>
      <c r="B16" s="18" t="s">
        <v>17</v>
      </c>
      <c r="C16" s="1">
        <v>58</v>
      </c>
      <c r="D16" s="1">
        <v>105</v>
      </c>
      <c r="E16" s="18" t="s">
        <v>15</v>
      </c>
      <c r="F16" s="18" t="s">
        <v>18</v>
      </c>
      <c r="G16" s="18" t="s">
        <v>20</v>
      </c>
      <c r="I16" s="18">
        <v>14.9</v>
      </c>
      <c r="J16" s="18">
        <v>6.1</v>
      </c>
      <c r="K16" s="4">
        <f t="shared" si="1"/>
        <v>41.904761904761912</v>
      </c>
      <c r="L16" s="18" t="s">
        <v>13</v>
      </c>
      <c r="M16" s="3"/>
      <c r="N16" s="5">
        <v>0.26356589147286824</v>
      </c>
      <c r="O16" s="5">
        <v>0</v>
      </c>
      <c r="P16" s="3">
        <f>(N16-O16)*100/(N16+O16)</f>
        <v>100</v>
      </c>
      <c r="Q16" s="1" t="s">
        <v>13</v>
      </c>
      <c r="S16" s="3">
        <v>5.5170000000000003</v>
      </c>
      <c r="T16" s="3">
        <v>2.72</v>
      </c>
      <c r="U16" s="4">
        <f t="shared" si="2"/>
        <v>33.956537574359594</v>
      </c>
      <c r="V16" s="1" t="s">
        <v>13</v>
      </c>
    </row>
    <row r="17" spans="1:22">
      <c r="A17" s="3">
        <v>13</v>
      </c>
      <c r="B17" s="18" t="s">
        <v>11</v>
      </c>
      <c r="C17" s="1">
        <v>21</v>
      </c>
      <c r="D17" s="1">
        <v>105</v>
      </c>
      <c r="E17" s="18" t="s">
        <v>15</v>
      </c>
      <c r="F17" s="18" t="s">
        <v>18</v>
      </c>
      <c r="G17" s="18" t="s">
        <v>21</v>
      </c>
      <c r="I17" s="18">
        <v>34.64</v>
      </c>
      <c r="J17" s="18">
        <v>24.87</v>
      </c>
      <c r="K17" s="4">
        <f t="shared" si="1"/>
        <v>16.417408838850612</v>
      </c>
      <c r="L17" s="18" t="s">
        <v>14</v>
      </c>
      <c r="M17" s="3"/>
      <c r="N17" s="11">
        <v>0.19825918762088976</v>
      </c>
      <c r="O17" s="11">
        <v>0.99020674646354734</v>
      </c>
      <c r="P17" s="4">
        <f>(N17-O17)*100/(N17+O17)</f>
        <v>-66.636117715292627</v>
      </c>
      <c r="Q17" s="1" t="s">
        <v>2</v>
      </c>
      <c r="S17" s="18">
        <v>1.2450000000000001</v>
      </c>
      <c r="T17" s="18">
        <v>4.2009999999999996</v>
      </c>
      <c r="U17" s="4">
        <f t="shared" si="2"/>
        <v>-54.278369445464556</v>
      </c>
      <c r="V17" s="1" t="s">
        <v>2</v>
      </c>
    </row>
    <row r="18" spans="1:22">
      <c r="A18" s="3">
        <v>14</v>
      </c>
      <c r="B18" s="18" t="s">
        <v>11</v>
      </c>
      <c r="C18" s="1">
        <v>59</v>
      </c>
      <c r="D18" s="1">
        <v>105</v>
      </c>
      <c r="E18" s="18" t="s">
        <v>12</v>
      </c>
      <c r="F18" s="18" t="s">
        <v>18</v>
      </c>
      <c r="G18" s="18" t="s">
        <v>20</v>
      </c>
      <c r="I18" s="18">
        <v>14.2</v>
      </c>
      <c r="J18" s="18">
        <v>51.9</v>
      </c>
      <c r="K18" s="4">
        <f t="shared" si="1"/>
        <v>-57.034795763993962</v>
      </c>
      <c r="L18" s="18" t="s">
        <v>2</v>
      </c>
      <c r="M18" s="3"/>
      <c r="N18" s="5">
        <v>0.21710526315789475</v>
      </c>
      <c r="O18" s="5">
        <v>0.56108597285067874</v>
      </c>
      <c r="P18" s="4">
        <f>(N18-O18)*100/(N18+O18)</f>
        <v>-44.202593626869671</v>
      </c>
      <c r="Q18" s="1" t="s">
        <v>2</v>
      </c>
      <c r="S18" s="3">
        <v>0</v>
      </c>
      <c r="T18" s="3">
        <v>0</v>
      </c>
      <c r="U18" s="3"/>
      <c r="V18" s="1" t="s">
        <v>16</v>
      </c>
    </row>
    <row r="19" spans="1:22">
      <c r="A19" s="3">
        <v>15</v>
      </c>
      <c r="B19" s="18" t="s">
        <v>11</v>
      </c>
      <c r="C19" s="1">
        <v>58</v>
      </c>
      <c r="D19" s="1">
        <v>105</v>
      </c>
      <c r="E19" s="18" t="s">
        <v>12</v>
      </c>
      <c r="F19" s="18" t="s">
        <v>18</v>
      </c>
      <c r="G19" s="18" t="s">
        <v>21</v>
      </c>
      <c r="I19" s="18">
        <v>50.15</v>
      </c>
      <c r="J19" s="18">
        <v>45.92</v>
      </c>
      <c r="K19" s="4">
        <f t="shared" si="1"/>
        <v>4.4030394504007466</v>
      </c>
      <c r="L19" s="18" t="s">
        <v>14</v>
      </c>
      <c r="M19" s="3"/>
      <c r="N19" s="11">
        <v>0.34761762061732093</v>
      </c>
      <c r="O19" s="11">
        <v>0.29249448123620309</v>
      </c>
      <c r="P19" s="5">
        <f>(N19-O19)*100/(N19+O19)</f>
        <v>8.6114821484396167</v>
      </c>
      <c r="Q19" s="1" t="s">
        <v>14</v>
      </c>
      <c r="S19" s="18">
        <v>6.49</v>
      </c>
      <c r="T19" s="18">
        <v>5.2</v>
      </c>
      <c r="U19" s="4">
        <f>(S19-T19)*100/(S19+T19)</f>
        <v>11.035072711719417</v>
      </c>
      <c r="V19" s="1" t="s">
        <v>14</v>
      </c>
    </row>
    <row r="20" spans="1:22">
      <c r="A20" s="3">
        <v>16</v>
      </c>
      <c r="B20" s="18" t="s">
        <v>11</v>
      </c>
      <c r="C20" s="1">
        <v>58</v>
      </c>
      <c r="D20" s="1">
        <v>105</v>
      </c>
      <c r="E20" s="18" t="s">
        <v>12</v>
      </c>
      <c r="F20" s="18" t="s">
        <v>18</v>
      </c>
      <c r="G20" s="18" t="s">
        <v>21</v>
      </c>
      <c r="I20" s="18">
        <v>9.25</v>
      </c>
      <c r="J20" s="18">
        <v>16.3</v>
      </c>
      <c r="K20" s="4">
        <f t="shared" si="1"/>
        <v>-27.592954990215269</v>
      </c>
      <c r="L20" s="18" t="s">
        <v>2</v>
      </c>
      <c r="M20" s="3"/>
      <c r="N20" s="5">
        <v>0</v>
      </c>
      <c r="O20" s="5">
        <v>0</v>
      </c>
      <c r="P20" s="3"/>
      <c r="Q20" s="1" t="s">
        <v>16</v>
      </c>
      <c r="S20" s="3">
        <v>7.96</v>
      </c>
      <c r="T20" s="3">
        <v>7.96</v>
      </c>
      <c r="U20" s="3">
        <f>(S20-T20)*100/(S20+T20)</f>
        <v>0</v>
      </c>
      <c r="V20" s="1" t="s">
        <v>14</v>
      </c>
    </row>
    <row r="21" spans="1:22" ht="14.5" thickBot="1">
      <c r="A21" s="7">
        <v>17</v>
      </c>
      <c r="B21" s="19" t="s">
        <v>17</v>
      </c>
      <c r="C21" s="12">
        <v>32</v>
      </c>
      <c r="D21" s="12">
        <v>105</v>
      </c>
      <c r="E21" s="19" t="s">
        <v>15</v>
      </c>
      <c r="F21" s="19" t="s">
        <v>18</v>
      </c>
      <c r="G21" s="19" t="s">
        <v>20</v>
      </c>
      <c r="H21" s="10"/>
      <c r="I21" s="19"/>
      <c r="J21" s="19"/>
      <c r="K21" s="8"/>
      <c r="L21" s="19"/>
      <c r="M21" s="7"/>
      <c r="N21" s="9">
        <v>0</v>
      </c>
      <c r="O21" s="9">
        <v>0.20386266094420602</v>
      </c>
      <c r="P21" s="7">
        <f>(N21-O21)*100/(N21+O21)</f>
        <v>-100</v>
      </c>
      <c r="Q21" s="12" t="s">
        <v>2</v>
      </c>
      <c r="R21" s="10"/>
      <c r="S21" s="7">
        <v>0</v>
      </c>
      <c r="T21" s="7">
        <v>0</v>
      </c>
      <c r="U21" s="7"/>
      <c r="V21" s="12" t="s">
        <v>16</v>
      </c>
    </row>
    <row r="22" spans="1:22">
      <c r="A22" s="2" t="s">
        <v>22</v>
      </c>
      <c r="I22" s="18"/>
    </row>
    <row r="23" spans="1:22">
      <c r="A23" s="2" t="s">
        <v>30</v>
      </c>
      <c r="I23" s="18"/>
    </row>
  </sheetData>
  <mergeCells count="22">
    <mergeCell ref="T3:T4"/>
    <mergeCell ref="N3:N4"/>
    <mergeCell ref="O3:O4"/>
    <mergeCell ref="P3:P4"/>
    <mergeCell ref="Q3:Q4"/>
    <mergeCell ref="S3:S4"/>
    <mergeCell ref="S2:V2"/>
    <mergeCell ref="G2:G4"/>
    <mergeCell ref="I2:L2"/>
    <mergeCell ref="A2:A4"/>
    <mergeCell ref="B2:B4"/>
    <mergeCell ref="C2:C4"/>
    <mergeCell ref="D2:D4"/>
    <mergeCell ref="E2:E4"/>
    <mergeCell ref="F2:F4"/>
    <mergeCell ref="I3:I4"/>
    <mergeCell ref="J3:J4"/>
    <mergeCell ref="K3:K4"/>
    <mergeCell ref="L3:L4"/>
    <mergeCell ref="N2:Q2"/>
    <mergeCell ref="U3:U4"/>
    <mergeCell ref="V3:V4"/>
  </mergeCells>
  <phoneticPr fontId="3"/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ktsuk</dc:creator>
  <cp:lastModifiedBy>ktsuk</cp:lastModifiedBy>
  <cp:lastPrinted>2021-03-12T11:09:31Z</cp:lastPrinted>
  <dcterms:created xsi:type="dcterms:W3CDTF">2021-03-10T10:11:45Z</dcterms:created>
  <dcterms:modified xsi:type="dcterms:W3CDTF">2021-03-20T07:24:21Z</dcterms:modified>
</cp:coreProperties>
</file>