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2011-HFP\Heart Failure Pharmacology\Miles De Blasio\PUBLICATIONS IN PROGRESS\MIPS papers in progress\Alex and Mitchel Mitochondrial paper 2021\For submission\"/>
    </mc:Choice>
  </mc:AlternateContent>
  <xr:revisionPtr revIDLastSave="0" documentId="13_ncr:1_{468F7A42-3087-471C-B09A-5E17968D6DEF}" xr6:coauthVersionLast="36" xr6:coauthVersionMax="45" xr10:uidLastSave="{00000000-0000-0000-0000-000000000000}"/>
  <bookViews>
    <workbookView xWindow="0" yWindow="0" windowWidth="19200" windowHeight="6930" tabRatio="872" firstSheet="6" activeTab="10" xr2:uid="{8B9F786A-957C-4E55-8757-4F0B48B586F4}"/>
  </bookViews>
  <sheets>
    <sheet name="Gene Expression " sheetId="1" r:id="rId1"/>
    <sheet name="Body weight, Blood glu, HbA1c" sheetId="16" r:id="rId2"/>
    <sheet name="Glucose tolerance test" sheetId="18" r:id="rId3"/>
    <sheet name="Body composition" sheetId="17" r:id="rId4"/>
    <sheet name="LV cardiac fibrosis" sheetId="19" r:id="rId5"/>
    <sheet name="LV functional analysis" sheetId="20" r:id="rId6"/>
    <sheet name="Promethion metabolic caging" sheetId="21" r:id="rId7"/>
    <sheet name="LV ROS production" sheetId="22" r:id="rId8"/>
    <sheet name="Western blot analysis" sheetId="23" r:id="rId9"/>
    <sheet name="LV mitochondria structure" sheetId="24" r:id="rId10"/>
    <sheet name="LV mitochondria function" sheetId="25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9" l="1"/>
  <c r="M30" i="19"/>
  <c r="M29" i="19"/>
  <c r="M28" i="19"/>
  <c r="M27" i="19"/>
  <c r="M26" i="19"/>
  <c r="N16" i="19"/>
  <c r="M25" i="19"/>
  <c r="N15" i="19"/>
  <c r="M24" i="19"/>
  <c r="N14" i="19"/>
  <c r="M23" i="19"/>
  <c r="N13" i="19"/>
  <c r="M22" i="19"/>
  <c r="N12" i="19"/>
  <c r="M21" i="19"/>
  <c r="N11" i="19"/>
  <c r="M20" i="19"/>
  <c r="N10" i="19"/>
  <c r="M19" i="19"/>
  <c r="N9" i="19"/>
  <c r="M18" i="19"/>
  <c r="N8" i="19"/>
</calcChain>
</file>

<file path=xl/sharedStrings.xml><?xml version="1.0" encoding="utf-8"?>
<sst xmlns="http://schemas.openxmlformats.org/spreadsheetml/2006/main" count="368" uniqueCount="115">
  <si>
    <t>#</t>
  </si>
  <si>
    <t>Diabetic mice</t>
  </si>
  <si>
    <t xml:space="preserve">Non-diabetic mice </t>
  </si>
  <si>
    <t>CTGF (fc)</t>
  </si>
  <si>
    <t>NOX4 (fc)</t>
  </si>
  <si>
    <t>UPC3 (fc)</t>
  </si>
  <si>
    <t>SOD2</t>
  </si>
  <si>
    <t>Animal ID</t>
  </si>
  <si>
    <t>Treatment</t>
  </si>
  <si>
    <t>4 wks diabetic 10 wks old</t>
  </si>
  <si>
    <t>6 wks diabetic 12 wks old</t>
  </si>
  <si>
    <t>8 wks diabetic 14 wks old</t>
  </si>
  <si>
    <t>10 wks diabetic 16 wks old</t>
  </si>
  <si>
    <t>12 wks diabetic 18 wks old</t>
  </si>
  <si>
    <t>14 wks diabetic 20 wks old</t>
  </si>
  <si>
    <t>16 wks diabetic 22 wks old</t>
  </si>
  <si>
    <t>18 wks diabetic 24 wks old</t>
  </si>
  <si>
    <t>20 wks diabetic 26 wks old</t>
  </si>
  <si>
    <t>22 wks diabetic 28 wks old</t>
  </si>
  <si>
    <t>24 wks diabetic 30 wks old</t>
  </si>
  <si>
    <t>26 wks diabetic 32 wks old</t>
  </si>
  <si>
    <t>2 wks diabetic 
8 wks old</t>
  </si>
  <si>
    <t>Blood glucose (mmol/L)</t>
  </si>
  <si>
    <t>Body weight (grams)</t>
  </si>
  <si>
    <t>0 wks diabetic 
6 wks old</t>
  </si>
  <si>
    <t>Mouse ID</t>
  </si>
  <si>
    <t>Lean (g)</t>
  </si>
  <si>
    <t>Non diabetic mice</t>
  </si>
  <si>
    <t>Time (min)</t>
  </si>
  <si>
    <t>137</t>
  </si>
  <si>
    <t>150</t>
  </si>
  <si>
    <t>152</t>
  </si>
  <si>
    <t>199</t>
  </si>
  <si>
    <t>200</t>
  </si>
  <si>
    <t>201</t>
  </si>
  <si>
    <t>227</t>
  </si>
  <si>
    <t>211</t>
  </si>
  <si>
    <t>123</t>
  </si>
  <si>
    <t>131</t>
  </si>
  <si>
    <t>133</t>
  </si>
  <si>
    <t>132</t>
  </si>
  <si>
    <t>160</t>
  </si>
  <si>
    <t>166</t>
  </si>
  <si>
    <t>197</t>
  </si>
  <si>
    <t>205</t>
  </si>
  <si>
    <t>226</t>
  </si>
  <si>
    <t>202</t>
  </si>
  <si>
    <t>217</t>
  </si>
  <si>
    <t>214</t>
  </si>
  <si>
    <t>237</t>
  </si>
  <si>
    <t>Non-diabetic mice</t>
  </si>
  <si>
    <t>Area under the curve</t>
  </si>
  <si>
    <t xml:space="preserve">  </t>
  </si>
  <si>
    <t>Collagen 1 (RED)</t>
  </si>
  <si>
    <t>Collagen 3 (GREEN)</t>
  </si>
  <si>
    <t>Total collagen</t>
  </si>
  <si>
    <t>ND</t>
  </si>
  <si>
    <t>Diabetic</t>
  </si>
  <si>
    <t>Values are % of total LV area</t>
  </si>
  <si>
    <t>D</t>
  </si>
  <si>
    <t>StartTime</t>
  </si>
  <si>
    <t>EndTime</t>
  </si>
  <si>
    <t>Ave</t>
  </si>
  <si>
    <t>SEM</t>
  </si>
  <si>
    <t>n</t>
  </si>
  <si>
    <t>Light</t>
  </si>
  <si>
    <t>Dark</t>
  </si>
  <si>
    <t xml:space="preserve">Dark </t>
  </si>
  <si>
    <t>24 hr</t>
  </si>
  <si>
    <t>Energy expenditure (Kcal/hour)</t>
  </si>
  <si>
    <t>Total</t>
  </si>
  <si>
    <t>Average</t>
  </si>
  <si>
    <t>Raw data (relative light units)</t>
  </si>
  <si>
    <t>Normalised to Batch</t>
  </si>
  <si>
    <t>Non-diabetic</t>
  </si>
  <si>
    <t>Lucigenin measuring superoxide levels</t>
  </si>
  <si>
    <t>Conc (ug/ul)</t>
  </si>
  <si>
    <t>Hydrogen peroxide levels (ug/ul)</t>
  </si>
  <si>
    <t>Superoxide/H2O2 ratio</t>
  </si>
  <si>
    <t>NOX4/ calnexin</t>
  </si>
  <si>
    <t>DRP1/calnexin</t>
  </si>
  <si>
    <t>MFN1/ calnexin</t>
  </si>
  <si>
    <t>Values expressed in fold change</t>
  </si>
  <si>
    <t>complex1/calnexin</t>
  </si>
  <si>
    <t>complex2/calnexin</t>
  </si>
  <si>
    <t>complex3/calnexin</t>
  </si>
  <si>
    <t>complex4/calnexin</t>
  </si>
  <si>
    <t>complex5/calnexin</t>
  </si>
  <si>
    <t>MFN2/ calnexin</t>
  </si>
  <si>
    <t>Mitochondria length</t>
  </si>
  <si>
    <t>Mitochondria count (um)</t>
  </si>
  <si>
    <t>Mitochondria width</t>
  </si>
  <si>
    <t>Mitochondria area</t>
  </si>
  <si>
    <t>(um)</t>
  </si>
  <si>
    <t>(um²)</t>
  </si>
  <si>
    <t>Lipid droplet count</t>
  </si>
  <si>
    <t>Lipid droplet/mitochondria ratio</t>
  </si>
  <si>
    <t>Treatment group</t>
  </si>
  <si>
    <t>LEAK</t>
  </si>
  <si>
    <r>
      <t>CI</t>
    </r>
    <r>
      <rPr>
        <b/>
        <vertAlign val="subscript"/>
        <sz val="11"/>
        <color theme="1"/>
        <rFont val="Calibri"/>
        <family val="2"/>
        <scheme val="minor"/>
      </rPr>
      <t>OXPHOS</t>
    </r>
  </si>
  <si>
    <r>
      <t>CII</t>
    </r>
    <r>
      <rPr>
        <b/>
        <vertAlign val="subscript"/>
        <sz val="11"/>
        <color theme="1"/>
        <rFont val="Calibri"/>
        <family val="2"/>
        <scheme val="minor"/>
      </rPr>
      <t>OXPHOS</t>
    </r>
  </si>
  <si>
    <t>LV O2 per mass (pmol⋅s-1⋅mg-1)</t>
  </si>
  <si>
    <t>Non-Diabetic mice</t>
  </si>
  <si>
    <t>E/A ratio</t>
  </si>
  <si>
    <t>e' velocity (mm/s)</t>
  </si>
  <si>
    <t>a' velocity (mm/s)</t>
  </si>
  <si>
    <t>e'/a' ratio</t>
  </si>
  <si>
    <t>Deceleration time (ms)</t>
  </si>
  <si>
    <t>Heart Rate (bpm)</t>
  </si>
  <si>
    <t>E Velocity (mm/s)</t>
  </si>
  <si>
    <t>A Velocity (mm/s)</t>
  </si>
  <si>
    <t>HbA1c</t>
  </si>
  <si>
    <t xml:space="preserve">Please refer to flow chart of animal use (in Supplementary Figure 3 ) for reason of exclusion </t>
  </si>
  <si>
    <t>EchoMRI</t>
  </si>
  <si>
    <t>Fat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</si>
</sst>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CE4D6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0" xfId="0" applyFont="1"/>
    <xf numFmtId="0" fontId="8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/>
    <xf numFmtId="0" fontId="4" fillId="0" borderId="11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6" borderId="12" xfId="0" applyFont="1" applyFill="1" applyBorder="1" applyAlignment="1">
      <alignment horizontal="center"/>
    </xf>
    <xf numFmtId="21" fontId="0" fillId="9" borderId="21" xfId="0" applyNumberFormat="1" applyFill="1" applyBorder="1" applyAlignment="1">
      <alignment horizontal="center"/>
    </xf>
    <xf numFmtId="21" fontId="0" fillId="10" borderId="2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1" fontId="0" fillId="9" borderId="19" xfId="0" applyNumberFormat="1" applyFill="1" applyBorder="1" applyAlignment="1">
      <alignment horizontal="center"/>
    </xf>
    <xf numFmtId="21" fontId="0" fillId="9" borderId="20" xfId="0" applyNumberFormat="1" applyFill="1" applyBorder="1" applyAlignment="1">
      <alignment horizontal="center"/>
    </xf>
    <xf numFmtId="21" fontId="0" fillId="9" borderId="17" xfId="0" applyNumberFormat="1" applyFill="1" applyBorder="1" applyAlignment="1">
      <alignment horizontal="center"/>
    </xf>
    <xf numFmtId="21" fontId="0" fillId="10" borderId="17" xfId="0" applyNumberFormat="1" applyFill="1" applyBorder="1" applyAlignment="1">
      <alignment horizontal="center"/>
    </xf>
    <xf numFmtId="21" fontId="0" fillId="10" borderId="18" xfId="0" applyNumberFormat="1" applyFill="1" applyBorder="1" applyAlignment="1">
      <alignment horizontal="center"/>
    </xf>
    <xf numFmtId="21" fontId="0" fillId="10" borderId="22" xfId="0" applyNumberForma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ill="1"/>
    <xf numFmtId="0" fontId="10" fillId="0" borderId="30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16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4" fillId="0" borderId="1" xfId="0" applyFont="1" applyBorder="1"/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8" fillId="0" borderId="3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36" xfId="0" applyNumberFormat="1" applyFill="1" applyBorder="1" applyAlignment="1">
      <alignment horizontal="center" vertical="center"/>
    </xf>
    <xf numFmtId="164" fontId="0" fillId="0" borderId="37" xfId="0" applyNumberFormat="1" applyFill="1" applyBorder="1" applyAlignment="1">
      <alignment horizontal="center" vertical="center"/>
    </xf>
    <xf numFmtId="164" fontId="0" fillId="0" borderId="38" xfId="0" applyNumberFormat="1" applyFill="1" applyBorder="1" applyAlignment="1">
      <alignment horizontal="center" vertical="center"/>
    </xf>
    <xf numFmtId="164" fontId="0" fillId="0" borderId="39" xfId="0" applyNumberFormat="1" applyFill="1" applyBorder="1" applyAlignment="1">
      <alignment horizontal="center" vertical="center"/>
    </xf>
    <xf numFmtId="164" fontId="0" fillId="0" borderId="40" xfId="0" applyNumberFormat="1" applyFill="1" applyBorder="1" applyAlignment="1">
      <alignment horizontal="center" vertical="center"/>
    </xf>
    <xf numFmtId="164" fontId="0" fillId="0" borderId="26" xfId="0" applyNumberFormat="1" applyFill="1" applyBorder="1" applyAlignment="1">
      <alignment horizontal="center" vertical="center"/>
    </xf>
    <xf numFmtId="164" fontId="0" fillId="0" borderId="27" xfId="0" applyNumberFormat="1" applyFill="1" applyBorder="1" applyAlignment="1">
      <alignment horizontal="center" vertical="center"/>
    </xf>
    <xf numFmtId="164" fontId="0" fillId="0" borderId="28" xfId="0" applyNumberFormat="1" applyFill="1" applyBorder="1" applyAlignment="1">
      <alignment horizontal="center" vertical="center"/>
    </xf>
    <xf numFmtId="164" fontId="0" fillId="0" borderId="37" xfId="0" applyNumberForma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/>
    </xf>
    <xf numFmtId="164" fontId="0" fillId="0" borderId="42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43" xfId="0" applyNumberForma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3" borderId="31" xfId="0" applyFont="1" applyFill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3" borderId="38" xfId="0" applyFont="1" applyFill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3" borderId="40" xfId="0" applyFont="1" applyFill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2" fontId="0" fillId="3" borderId="40" xfId="0" applyNumberFormat="1" applyFill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3" borderId="28" xfId="0" applyNumberFormat="1" applyFill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4" xfId="0" applyBorder="1" applyAlignment="1">
      <alignment horizontal="center"/>
    </xf>
    <xf numFmtId="2" fontId="0" fillId="0" borderId="37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1" xfId="0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9" xfId="0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10" fillId="0" borderId="0" xfId="0" applyFont="1" applyFill="1" applyBorder="1" applyAlignment="1"/>
    <xf numFmtId="0" fontId="0" fillId="0" borderId="0" xfId="0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0" fillId="0" borderId="1" xfId="0" applyBorder="1" applyAlignment="1"/>
    <xf numFmtId="2" fontId="0" fillId="0" borderId="1" xfId="0" applyNumberForma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Fill="1" applyBorder="1"/>
    <xf numFmtId="2" fontId="3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3" borderId="12" xfId="0" applyFill="1" applyBorder="1"/>
    <xf numFmtId="0" fontId="10" fillId="3" borderId="14" xfId="0" applyFont="1" applyFill="1" applyBorder="1"/>
    <xf numFmtId="0" fontId="0" fillId="0" borderId="12" xfId="0" applyFill="1" applyBorder="1"/>
    <xf numFmtId="0" fontId="10" fillId="0" borderId="14" xfId="0" applyFont="1" applyFill="1" applyBorder="1"/>
    <xf numFmtId="1" fontId="0" fillId="0" borderId="37" xfId="0" applyNumberFormat="1" applyBorder="1" applyAlignment="1">
      <alignment horizontal="center"/>
    </xf>
    <xf numFmtId="0" fontId="10" fillId="0" borderId="26" xfId="0" applyFon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2" fontId="3" fillId="0" borderId="37" xfId="0" applyNumberFormat="1" applyFont="1" applyBorder="1" applyAlignment="1">
      <alignment horizontal="center"/>
    </xf>
    <xf numFmtId="2" fontId="3" fillId="0" borderId="27" xfId="0" applyNumberFormat="1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11" borderId="0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10" fillId="8" borderId="0" xfId="0" applyFont="1" applyFill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/>
    </xf>
    <xf numFmtId="0" fontId="0" fillId="7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6D884-B255-49EB-84CF-1ADD35BA5D29}">
  <dimension ref="B3:M29"/>
  <sheetViews>
    <sheetView zoomScale="70" zoomScaleNormal="70" workbookViewId="0">
      <selection activeCell="I19" sqref="I19"/>
    </sheetView>
  </sheetViews>
  <sheetFormatPr defaultColWidth="9.1796875" defaultRowHeight="13" x14ac:dyDescent="0.3"/>
  <cols>
    <col min="1" max="1" width="9.1796875" style="3"/>
    <col min="2" max="2" width="17.26953125" style="3" bestFit="1" customWidth="1"/>
    <col min="3" max="3" width="12.453125" style="3" customWidth="1"/>
    <col min="4" max="22" width="9.54296875" style="3" customWidth="1"/>
    <col min="23" max="16384" width="9.1796875" style="3"/>
  </cols>
  <sheetData>
    <row r="3" spans="2:13" x14ac:dyDescent="0.3">
      <c r="B3" s="67" t="s">
        <v>8</v>
      </c>
      <c r="C3" s="67" t="s">
        <v>7</v>
      </c>
      <c r="D3" s="67" t="s">
        <v>3</v>
      </c>
      <c r="E3" s="67" t="s">
        <v>4</v>
      </c>
      <c r="F3" s="67" t="s">
        <v>5</v>
      </c>
      <c r="G3" s="67" t="s">
        <v>6</v>
      </c>
    </row>
    <row r="4" spans="2:13" x14ac:dyDescent="0.3">
      <c r="B4" s="9" t="s">
        <v>2</v>
      </c>
      <c r="C4" s="68">
        <v>110</v>
      </c>
      <c r="D4" s="69">
        <v>0.89592675542728772</v>
      </c>
      <c r="E4" s="69">
        <v>1.0368304839102969</v>
      </c>
      <c r="F4" s="69">
        <v>2.105598827047845</v>
      </c>
      <c r="G4" s="69">
        <v>0.84966341078539998</v>
      </c>
      <c r="H4" s="2"/>
      <c r="I4" s="2"/>
      <c r="J4" s="2"/>
      <c r="K4" s="2"/>
      <c r="L4" s="2"/>
      <c r="M4" s="2"/>
    </row>
    <row r="5" spans="2:13" ht="14.5" x14ac:dyDescent="0.35">
      <c r="B5" s="9" t="s">
        <v>2</v>
      </c>
      <c r="C5" s="10">
        <v>137</v>
      </c>
      <c r="D5" s="69">
        <v>1.2977909780788799</v>
      </c>
      <c r="E5" s="69">
        <v>2.1689600935034412</v>
      </c>
      <c r="F5" s="69">
        <v>0.4761940360103934</v>
      </c>
      <c r="G5" s="69">
        <v>0.89562462538365395</v>
      </c>
      <c r="H5" s="2"/>
      <c r="I5" s="2"/>
      <c r="J5" s="2"/>
      <c r="K5" s="2"/>
      <c r="L5" s="2"/>
      <c r="M5" s="2"/>
    </row>
    <row r="6" spans="2:13" ht="14.5" x14ac:dyDescent="0.35">
      <c r="B6" s="9" t="s">
        <v>2</v>
      </c>
      <c r="C6" s="10">
        <v>152</v>
      </c>
      <c r="D6" s="69">
        <v>1.6569200168739049</v>
      </c>
      <c r="E6" s="69">
        <v>1.3975658534109601</v>
      </c>
      <c r="F6" s="69">
        <v>1.5988262424620499</v>
      </c>
      <c r="G6" s="69">
        <v>1.0813848923798619</v>
      </c>
      <c r="H6" s="2"/>
      <c r="I6" s="2"/>
      <c r="J6" s="2"/>
      <c r="K6" s="2"/>
      <c r="L6" s="2"/>
      <c r="M6" s="2"/>
    </row>
    <row r="7" spans="2:13" x14ac:dyDescent="0.3">
      <c r="B7" s="9" t="s">
        <v>2</v>
      </c>
      <c r="C7" s="9">
        <v>150</v>
      </c>
      <c r="D7" s="69">
        <v>0.47204540202317369</v>
      </c>
      <c r="E7" s="69">
        <v>0.54065189321248996</v>
      </c>
      <c r="F7" s="69">
        <v>1.5673980595412917</v>
      </c>
      <c r="G7" s="70" t="s">
        <v>0</v>
      </c>
      <c r="H7" s="2"/>
      <c r="I7" s="2"/>
      <c r="J7" s="2"/>
      <c r="K7" s="2"/>
      <c r="L7" s="2"/>
      <c r="M7" s="2"/>
    </row>
    <row r="8" spans="2:13" ht="14.5" x14ac:dyDescent="0.35">
      <c r="B8" s="9" t="s">
        <v>2</v>
      </c>
      <c r="C8" s="10">
        <v>199</v>
      </c>
      <c r="D8" s="69">
        <v>0.71212583433897614</v>
      </c>
      <c r="E8" s="69">
        <v>0.57230674959277683</v>
      </c>
      <c r="F8" s="69">
        <v>0.83999514869800951</v>
      </c>
      <c r="G8" s="69">
        <v>0.80626660037885589</v>
      </c>
      <c r="H8" s="2"/>
      <c r="I8" s="2"/>
      <c r="J8" s="2"/>
      <c r="K8" s="2"/>
      <c r="L8" s="2"/>
      <c r="M8" s="2"/>
    </row>
    <row r="9" spans="2:13" ht="14.5" x14ac:dyDescent="0.35">
      <c r="B9" s="9" t="s">
        <v>2</v>
      </c>
      <c r="C9" s="10">
        <v>200</v>
      </c>
      <c r="D9" s="69">
        <v>0.98659391535313712</v>
      </c>
      <c r="E9" s="69">
        <v>0.99871405689645254</v>
      </c>
      <c r="F9" s="69">
        <v>0.72724390726493238</v>
      </c>
      <c r="G9" s="69">
        <v>0.92712532463797059</v>
      </c>
      <c r="H9" s="2"/>
      <c r="I9" s="2"/>
      <c r="J9" s="2"/>
      <c r="K9" s="2"/>
      <c r="L9" s="2"/>
      <c r="M9" s="2"/>
    </row>
    <row r="10" spans="2:13" ht="14.5" x14ac:dyDescent="0.35">
      <c r="B10" s="9" t="s">
        <v>2</v>
      </c>
      <c r="C10" s="10">
        <v>201</v>
      </c>
      <c r="D10" s="69">
        <v>1.1564036380125553</v>
      </c>
      <c r="E10" s="69">
        <v>0.62038504492641189</v>
      </c>
      <c r="F10" s="69">
        <v>1.0390420642790426</v>
      </c>
      <c r="G10" s="69">
        <v>0.87057439003930959</v>
      </c>
      <c r="H10" s="2"/>
      <c r="I10" s="2"/>
      <c r="J10" s="2"/>
      <c r="K10" s="2"/>
      <c r="L10" s="2"/>
      <c r="M10" s="2"/>
    </row>
    <row r="11" spans="2:13" ht="14.5" x14ac:dyDescent="0.35">
      <c r="B11" s="9" t="s">
        <v>2</v>
      </c>
      <c r="C11" s="10">
        <v>227</v>
      </c>
      <c r="D11" s="71">
        <v>0.54097791357660663</v>
      </c>
      <c r="E11" s="71">
        <v>0.95164657101286998</v>
      </c>
      <c r="F11" s="71">
        <v>0.29539768881544276</v>
      </c>
      <c r="G11" s="71">
        <v>1.047628190237017</v>
      </c>
    </row>
    <row r="12" spans="2:13" ht="14.5" x14ac:dyDescent="0.35">
      <c r="B12" s="9" t="s">
        <v>2</v>
      </c>
      <c r="C12" s="10">
        <v>211</v>
      </c>
      <c r="D12" s="69">
        <v>1.2812155463154795</v>
      </c>
      <c r="E12" s="69">
        <v>0.71293925353430332</v>
      </c>
      <c r="F12" s="69">
        <v>0.35030402588099491</v>
      </c>
      <c r="G12" s="69">
        <v>0.74595765345181519</v>
      </c>
      <c r="H12" s="2"/>
      <c r="I12" s="2"/>
      <c r="J12" s="2"/>
      <c r="K12" s="2"/>
      <c r="L12" s="2"/>
      <c r="M12" s="2"/>
    </row>
    <row r="13" spans="2:13" ht="14.5" x14ac:dyDescent="0.35">
      <c r="B13" s="9"/>
      <c r="C13" s="10"/>
      <c r="D13" s="69"/>
      <c r="E13" s="69"/>
      <c r="F13" s="69"/>
      <c r="G13" s="72"/>
      <c r="H13" s="2"/>
      <c r="I13" s="2"/>
      <c r="J13" s="2"/>
      <c r="K13" s="2"/>
      <c r="L13" s="2"/>
      <c r="M13" s="2"/>
    </row>
    <row r="14" spans="2:13" x14ac:dyDescent="0.3">
      <c r="B14" s="6" t="s">
        <v>1</v>
      </c>
      <c r="C14" s="7">
        <v>115</v>
      </c>
      <c r="D14" s="69">
        <v>2.3835750286265456</v>
      </c>
      <c r="E14" s="69">
        <v>1.1200276836792888</v>
      </c>
      <c r="F14" s="69">
        <v>1.1555850844875628</v>
      </c>
      <c r="G14" s="69">
        <v>0.90717778072245314</v>
      </c>
      <c r="H14" s="2"/>
      <c r="I14" s="2"/>
      <c r="J14" s="2"/>
      <c r="K14" s="2"/>
      <c r="L14" s="2"/>
      <c r="M14" s="2"/>
    </row>
    <row r="15" spans="2:13" x14ac:dyDescent="0.3">
      <c r="B15" s="6" t="s">
        <v>1</v>
      </c>
      <c r="C15" s="7">
        <v>123</v>
      </c>
      <c r="D15" s="69">
        <v>1.4817509289854389</v>
      </c>
      <c r="E15" s="69">
        <v>0.56246057222006041</v>
      </c>
      <c r="F15" s="69">
        <v>1.6996294462107353</v>
      </c>
      <c r="G15" s="69">
        <v>0.81311758233547904</v>
      </c>
      <c r="H15" s="2"/>
      <c r="I15" s="2"/>
      <c r="J15" s="2"/>
      <c r="K15" s="2"/>
      <c r="L15" s="2"/>
      <c r="M15" s="2"/>
    </row>
    <row r="16" spans="2:13" ht="14.5" x14ac:dyDescent="0.35">
      <c r="B16" s="6" t="s">
        <v>1</v>
      </c>
      <c r="C16" s="8">
        <v>131</v>
      </c>
      <c r="D16" s="69">
        <v>1.0783544812234469</v>
      </c>
      <c r="E16" s="69">
        <v>0.80104413813461006</v>
      </c>
      <c r="F16" s="69">
        <v>0.57898919468791232</v>
      </c>
      <c r="G16" s="69">
        <v>0.28809145603045599</v>
      </c>
      <c r="H16" s="2"/>
      <c r="I16" s="2"/>
      <c r="J16" s="2"/>
      <c r="K16" s="2"/>
      <c r="L16" s="2"/>
      <c r="M16" s="2"/>
    </row>
    <row r="17" spans="2:13" ht="14.5" x14ac:dyDescent="0.35">
      <c r="B17" s="6" t="s">
        <v>1</v>
      </c>
      <c r="C17" s="8">
        <v>132</v>
      </c>
      <c r="D17" s="69">
        <v>0.46536621439526976</v>
      </c>
      <c r="E17" s="69">
        <v>0.47482586202892046</v>
      </c>
      <c r="F17" s="69">
        <v>0.95286183137252534</v>
      </c>
      <c r="G17" s="69">
        <v>0.21362043260373548</v>
      </c>
      <c r="H17" s="2"/>
      <c r="I17" s="2"/>
      <c r="J17" s="2"/>
      <c r="K17" s="2"/>
      <c r="L17" s="2"/>
      <c r="M17" s="2"/>
    </row>
    <row r="18" spans="2:13" ht="14.5" x14ac:dyDescent="0.35">
      <c r="B18" s="6" t="s">
        <v>1</v>
      </c>
      <c r="C18" s="8">
        <v>133</v>
      </c>
      <c r="D18" s="69">
        <v>1.1767439518243239</v>
      </c>
      <c r="E18" s="69">
        <v>0.7993511142253179</v>
      </c>
      <c r="F18" s="69">
        <v>2.1144534989372876</v>
      </c>
      <c r="G18" s="69">
        <v>0.65836969314398608</v>
      </c>
      <c r="H18" s="2"/>
      <c r="I18" s="2"/>
      <c r="J18" s="2"/>
      <c r="K18" s="2"/>
      <c r="L18" s="2"/>
      <c r="M18" s="2"/>
    </row>
    <row r="19" spans="2:13" ht="14.5" x14ac:dyDescent="0.35">
      <c r="B19" s="6" t="s">
        <v>1</v>
      </c>
      <c r="C19" s="8">
        <v>160</v>
      </c>
      <c r="D19" s="69">
        <v>1.5574647541567144</v>
      </c>
      <c r="E19" s="69">
        <v>1.101099507919538</v>
      </c>
      <c r="F19" s="69">
        <v>1.2496985829598615</v>
      </c>
      <c r="G19" s="69">
        <v>0.5901330220739992</v>
      </c>
      <c r="H19" s="2"/>
      <c r="I19" s="2"/>
      <c r="J19" s="2"/>
      <c r="K19" s="2"/>
      <c r="L19" s="2"/>
      <c r="M19" s="2"/>
    </row>
    <row r="20" spans="2:13" ht="14.5" x14ac:dyDescent="0.35">
      <c r="B20" s="6" t="s">
        <v>1</v>
      </c>
      <c r="C20" s="8">
        <v>166</v>
      </c>
      <c r="D20" s="69">
        <v>2.1650213524904083</v>
      </c>
      <c r="E20" s="69">
        <v>0.83033102143368298</v>
      </c>
      <c r="F20" s="69">
        <v>2.7821266608444302</v>
      </c>
      <c r="G20" s="69">
        <v>0.67123214792849673</v>
      </c>
      <c r="H20" s="2"/>
      <c r="I20" s="2"/>
      <c r="J20" s="2"/>
      <c r="K20" s="2"/>
      <c r="L20" s="2"/>
      <c r="M20" s="2"/>
    </row>
    <row r="21" spans="2:13" ht="14.5" x14ac:dyDescent="0.35">
      <c r="B21" s="6" t="s">
        <v>1</v>
      </c>
      <c r="C21" s="8">
        <v>197</v>
      </c>
      <c r="D21" s="71">
        <v>1.6311210957725109</v>
      </c>
      <c r="E21" s="71">
        <v>0.91062247760023729</v>
      </c>
      <c r="F21" s="71">
        <v>1.1160788222386813</v>
      </c>
      <c r="G21" s="71">
        <v>0.65947045169746843</v>
      </c>
    </row>
    <row r="22" spans="2:13" ht="14.5" x14ac:dyDescent="0.35">
      <c r="B22" s="6" t="s">
        <v>1</v>
      </c>
      <c r="C22" s="8">
        <v>205</v>
      </c>
      <c r="D22" s="69">
        <v>1.2256471947782872</v>
      </c>
      <c r="E22" s="69">
        <v>1.6882970126756276</v>
      </c>
      <c r="F22" s="69">
        <v>2.474760179291021</v>
      </c>
      <c r="G22" s="69">
        <v>0.74884419198033403</v>
      </c>
      <c r="H22" s="2"/>
      <c r="I22" s="2"/>
      <c r="J22" s="2"/>
      <c r="K22" s="2"/>
      <c r="L22" s="2"/>
      <c r="M22" s="2"/>
    </row>
    <row r="23" spans="2:13" ht="14.5" x14ac:dyDescent="0.35">
      <c r="B23" s="6" t="s">
        <v>1</v>
      </c>
      <c r="C23" s="8">
        <v>226</v>
      </c>
      <c r="D23" s="69">
        <v>1.6488701236782479</v>
      </c>
      <c r="E23" s="69">
        <v>0.70781648579419731</v>
      </c>
      <c r="F23" s="69">
        <v>1.4306080878625433</v>
      </c>
      <c r="G23" s="69">
        <v>0.75829029625413269</v>
      </c>
      <c r="H23" s="2"/>
      <c r="I23" s="2"/>
      <c r="J23" s="2"/>
      <c r="K23" s="2"/>
      <c r="L23" s="2"/>
      <c r="M23" s="2"/>
    </row>
    <row r="24" spans="2:13" ht="14.5" x14ac:dyDescent="0.35">
      <c r="B24" s="6" t="s">
        <v>1</v>
      </c>
      <c r="C24" s="8">
        <v>237</v>
      </c>
      <c r="D24" s="69">
        <v>3.7009362352729887</v>
      </c>
      <c r="E24" s="69">
        <v>1.6034193350118564</v>
      </c>
      <c r="F24" s="69">
        <v>2.2506968795907567</v>
      </c>
      <c r="G24" s="69" t="s">
        <v>0</v>
      </c>
      <c r="H24" s="2"/>
      <c r="I24" s="2"/>
      <c r="J24" s="2"/>
      <c r="K24" s="2"/>
      <c r="L24" s="2"/>
      <c r="M24" s="2"/>
    </row>
    <row r="25" spans="2:13" ht="14.5" x14ac:dyDescent="0.35">
      <c r="B25" s="6" t="s">
        <v>1</v>
      </c>
      <c r="C25" s="8">
        <v>202</v>
      </c>
      <c r="D25" s="69">
        <v>1.6311969331050216</v>
      </c>
      <c r="E25" s="69">
        <v>1.0117756904455233</v>
      </c>
      <c r="F25" s="69">
        <v>2.9414905520763321</v>
      </c>
      <c r="G25" s="69">
        <v>0.8588011451080384</v>
      </c>
      <c r="H25" s="2"/>
      <c r="I25" s="2"/>
      <c r="J25" s="2"/>
      <c r="K25" s="2"/>
      <c r="M25" s="2"/>
    </row>
    <row r="26" spans="2:13" ht="14.5" x14ac:dyDescent="0.35">
      <c r="B26" s="6" t="s">
        <v>1</v>
      </c>
      <c r="C26" s="8">
        <v>217</v>
      </c>
      <c r="D26" s="69">
        <v>1.0606553560651513</v>
      </c>
      <c r="E26" s="69">
        <v>2.1566029446484642</v>
      </c>
      <c r="F26" s="69">
        <v>1.7650019801360386</v>
      </c>
      <c r="G26" s="69">
        <v>0.72401652347128143</v>
      </c>
      <c r="H26" s="2"/>
      <c r="I26" s="2"/>
      <c r="J26" s="2"/>
      <c r="K26" s="2"/>
      <c r="L26" s="2"/>
      <c r="M26" s="2"/>
    </row>
    <row r="27" spans="2:13" ht="14.5" x14ac:dyDescent="0.35">
      <c r="B27" s="6" t="s">
        <v>1</v>
      </c>
      <c r="C27" s="8">
        <v>214</v>
      </c>
      <c r="D27" s="69">
        <v>0.94476619458430167</v>
      </c>
      <c r="E27" s="69">
        <v>1.1820234765239832</v>
      </c>
      <c r="F27" s="69">
        <v>4.2215557372779982</v>
      </c>
      <c r="G27" s="69">
        <v>0.93490808520226887</v>
      </c>
      <c r="H27" s="2"/>
      <c r="I27" s="2"/>
      <c r="J27" s="2"/>
      <c r="K27" s="2"/>
      <c r="L27" s="2"/>
      <c r="M27" s="2"/>
    </row>
    <row r="28" spans="2:13" x14ac:dyDescent="0.3"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2:13" x14ac:dyDescent="0.3">
      <c r="C29" s="3" t="s">
        <v>0</v>
      </c>
      <c r="D29" s="4" t="s">
        <v>112</v>
      </c>
      <c r="E29" s="2"/>
      <c r="F29" s="2"/>
      <c r="G29" s="2"/>
      <c r="H29" s="2"/>
      <c r="I29" s="2"/>
      <c r="J29" s="2"/>
      <c r="K29" s="2"/>
      <c r="L29" s="2"/>
      <c r="M29" s="2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3C32D-BCC2-7B40-A012-7B5F80FDAAD1}">
  <dimension ref="B4:I20"/>
  <sheetViews>
    <sheetView zoomScale="60" zoomScaleNormal="60" workbookViewId="0">
      <selection activeCell="L15" sqref="L15"/>
    </sheetView>
  </sheetViews>
  <sheetFormatPr defaultColWidth="10.81640625" defaultRowHeight="14.5" x14ac:dyDescent="0.35"/>
  <cols>
    <col min="1" max="1" width="10.81640625" style="14"/>
    <col min="2" max="2" width="15.81640625" style="14" bestFit="1" customWidth="1"/>
    <col min="3" max="3" width="13.1796875" style="14" bestFit="1" customWidth="1"/>
    <col min="4" max="4" width="31.453125" style="14" bestFit="1" customWidth="1"/>
    <col min="5" max="5" width="25.7265625" style="14" bestFit="1" customWidth="1"/>
    <col min="6" max="6" width="24.453125" style="14" bestFit="1" customWidth="1"/>
    <col min="7" max="7" width="23.54296875" style="14" bestFit="1" customWidth="1"/>
    <col min="8" max="8" width="24" style="14" bestFit="1" customWidth="1"/>
    <col min="9" max="9" width="39.81640625" style="14" bestFit="1" customWidth="1"/>
    <col min="10" max="16384" width="10.81640625" style="14"/>
  </cols>
  <sheetData>
    <row r="4" spans="2:9" ht="15" thickBot="1" x14ac:dyDescent="0.4"/>
    <row r="5" spans="2:9" x14ac:dyDescent="0.35">
      <c r="C5" s="109"/>
      <c r="D5" s="175"/>
      <c r="E5" s="242" t="s">
        <v>93</v>
      </c>
      <c r="F5" s="242"/>
      <c r="G5" s="176" t="s">
        <v>94</v>
      </c>
      <c r="H5" s="175"/>
      <c r="I5" s="177"/>
    </row>
    <row r="6" spans="2:9" ht="15" thickBot="1" x14ac:dyDescent="0.4">
      <c r="C6" s="171" t="s">
        <v>7</v>
      </c>
      <c r="D6" s="178" t="s">
        <v>90</v>
      </c>
      <c r="E6" s="178" t="s">
        <v>89</v>
      </c>
      <c r="F6" s="178" t="s">
        <v>91</v>
      </c>
      <c r="G6" s="178" t="s">
        <v>92</v>
      </c>
      <c r="H6" s="178" t="s">
        <v>95</v>
      </c>
      <c r="I6" s="179" t="s">
        <v>96</v>
      </c>
    </row>
    <row r="7" spans="2:9" x14ac:dyDescent="0.35">
      <c r="B7" s="236" t="s">
        <v>50</v>
      </c>
      <c r="C7" s="109">
        <v>199</v>
      </c>
      <c r="D7" s="121">
        <v>342.04900509784574</v>
      </c>
      <c r="E7" s="121">
        <v>1.1886621795947612</v>
      </c>
      <c r="F7" s="121">
        <v>0.79147096217741586</v>
      </c>
      <c r="G7" s="173">
        <v>0.72884297099999995</v>
      </c>
      <c r="H7" s="170">
        <v>14</v>
      </c>
      <c r="I7" s="122">
        <v>6.7307692307692304E-2</v>
      </c>
    </row>
    <row r="8" spans="2:9" x14ac:dyDescent="0.35">
      <c r="B8" s="237"/>
      <c r="C8" s="111">
        <v>200</v>
      </c>
      <c r="D8" s="90">
        <v>350.27133695115936</v>
      </c>
      <c r="E8" s="90">
        <v>1.1286780607333804</v>
      </c>
      <c r="F8" s="90">
        <v>0.73090617062838015</v>
      </c>
      <c r="G8" s="164">
        <v>1.1790791089999999</v>
      </c>
      <c r="H8" s="148">
        <v>5</v>
      </c>
      <c r="I8" s="123">
        <v>2.3474178403755867E-2</v>
      </c>
    </row>
    <row r="9" spans="2:9" x14ac:dyDescent="0.35">
      <c r="B9" s="237"/>
      <c r="C9" s="111">
        <v>201</v>
      </c>
      <c r="D9" s="90">
        <v>481.82864660417692</v>
      </c>
      <c r="E9" s="90">
        <v>1.068203915339613</v>
      </c>
      <c r="F9" s="90">
        <v>0.70554515454506728</v>
      </c>
      <c r="G9" s="164">
        <v>0.57365290700000005</v>
      </c>
      <c r="H9" s="148">
        <v>15</v>
      </c>
      <c r="I9" s="123">
        <v>5.1194539249146756E-2</v>
      </c>
    </row>
    <row r="10" spans="2:9" x14ac:dyDescent="0.35">
      <c r="B10" s="237"/>
      <c r="C10" s="111">
        <v>211</v>
      </c>
      <c r="D10" s="90">
        <v>241.73655648741979</v>
      </c>
      <c r="E10" s="90">
        <v>1.4887627879323122</v>
      </c>
      <c r="F10" s="90">
        <v>0.93519458088566065</v>
      </c>
      <c r="G10" s="164">
        <v>1.0939231840000001</v>
      </c>
      <c r="H10" s="148">
        <v>5</v>
      </c>
      <c r="I10" s="123">
        <v>3.4013605442176874E-2</v>
      </c>
    </row>
    <row r="11" spans="2:9" ht="15" thickBot="1" x14ac:dyDescent="0.4">
      <c r="B11" s="238"/>
      <c r="C11" s="171">
        <v>227</v>
      </c>
      <c r="D11" s="126">
        <v>340.40453872718302</v>
      </c>
      <c r="E11" s="126">
        <v>1.2785859827182624</v>
      </c>
      <c r="F11" s="126">
        <v>0.7949145232029875</v>
      </c>
      <c r="G11" s="174">
        <v>0.75512548400000001</v>
      </c>
      <c r="H11" s="172">
        <v>10</v>
      </c>
      <c r="I11" s="127">
        <v>4.8309178743961352E-2</v>
      </c>
    </row>
    <row r="12" spans="2:9" x14ac:dyDescent="0.35">
      <c r="B12" s="88"/>
      <c r="C12" s="64"/>
      <c r="D12" s="47"/>
      <c r="E12" s="47"/>
      <c r="F12" s="47"/>
      <c r="G12" s="47"/>
      <c r="H12" s="165"/>
      <c r="I12" s="47"/>
    </row>
    <row r="13" spans="2:9" ht="15" thickBot="1" x14ac:dyDescent="0.4">
      <c r="B13" s="88"/>
      <c r="C13" s="64"/>
      <c r="D13" s="47"/>
      <c r="E13" s="47"/>
      <c r="F13" s="47"/>
      <c r="G13" s="47"/>
      <c r="H13" s="165"/>
      <c r="I13" s="47"/>
    </row>
    <row r="14" spans="2:9" x14ac:dyDescent="0.35">
      <c r="B14" s="239" t="s">
        <v>1</v>
      </c>
      <c r="C14" s="109">
        <v>197</v>
      </c>
      <c r="D14" s="121">
        <v>473.60631475086336</v>
      </c>
      <c r="E14" s="121">
        <v>0.97507765678191982</v>
      </c>
      <c r="F14" s="121">
        <v>0.62406176040930039</v>
      </c>
      <c r="G14" s="121">
        <v>0.48064153950871247</v>
      </c>
      <c r="H14" s="170">
        <v>24</v>
      </c>
      <c r="I14" s="122">
        <v>8.3333333333333329E-2</v>
      </c>
    </row>
    <row r="15" spans="2:9" x14ac:dyDescent="0.35">
      <c r="B15" s="240"/>
      <c r="C15" s="111">
        <v>202</v>
      </c>
      <c r="D15" s="90">
        <v>286.13714849531323</v>
      </c>
      <c r="E15" s="90">
        <v>1.1470380336393817</v>
      </c>
      <c r="F15" s="90">
        <v>0.71079297839506173</v>
      </c>
      <c r="G15" s="90">
        <v>0.67133629331362177</v>
      </c>
      <c r="H15" s="148">
        <v>20</v>
      </c>
      <c r="I15" s="123">
        <v>0.11494252873563218</v>
      </c>
    </row>
    <row r="16" spans="2:9" x14ac:dyDescent="0.35">
      <c r="B16" s="240"/>
      <c r="C16" s="111">
        <v>205</v>
      </c>
      <c r="D16" s="90">
        <v>323.95987502055578</v>
      </c>
      <c r="E16" s="90">
        <v>1.1282739228437628</v>
      </c>
      <c r="F16" s="90">
        <v>0.6821513692020017</v>
      </c>
      <c r="G16" s="90">
        <v>0.60507696659770605</v>
      </c>
      <c r="H16" s="148">
        <v>23</v>
      </c>
      <c r="I16" s="123">
        <v>0.116751269035533</v>
      </c>
    </row>
    <row r="17" spans="2:9" x14ac:dyDescent="0.35">
      <c r="B17" s="240"/>
      <c r="C17" s="111">
        <v>214</v>
      </c>
      <c r="D17" s="90">
        <v>338.76007235652031</v>
      </c>
      <c r="E17" s="90">
        <v>1.0184952726314698</v>
      </c>
      <c r="F17" s="90">
        <v>0.69443926562576241</v>
      </c>
      <c r="G17" s="90">
        <v>0.58948435524470755</v>
      </c>
      <c r="H17" s="148">
        <v>19</v>
      </c>
      <c r="I17" s="123">
        <v>9.2233009708737865E-2</v>
      </c>
    </row>
    <row r="18" spans="2:9" x14ac:dyDescent="0.35">
      <c r="B18" s="240"/>
      <c r="C18" s="111">
        <v>217</v>
      </c>
      <c r="D18" s="90">
        <v>323.95987502055578</v>
      </c>
      <c r="E18" s="90">
        <v>1.1874479377104379</v>
      </c>
      <c r="F18" s="90">
        <v>0.63022330447330455</v>
      </c>
      <c r="G18" s="90">
        <v>0.59018087782587769</v>
      </c>
      <c r="H18" s="148">
        <v>12</v>
      </c>
      <c r="I18" s="123">
        <v>6.0913705583756347E-2</v>
      </c>
    </row>
    <row r="19" spans="2:9" x14ac:dyDescent="0.35">
      <c r="B19" s="240"/>
      <c r="C19" s="111">
        <v>226</v>
      </c>
      <c r="D19" s="90">
        <v>266.40355204736062</v>
      </c>
      <c r="E19" s="90">
        <v>1.2048339724681636</v>
      </c>
      <c r="F19" s="90">
        <v>0.71851047573296356</v>
      </c>
      <c r="G19" s="90">
        <v>0.70483401406316537</v>
      </c>
      <c r="H19" s="148">
        <v>19</v>
      </c>
      <c r="I19" s="123">
        <v>0.11728395061728394</v>
      </c>
    </row>
    <row r="20" spans="2:9" ht="15" thickBot="1" x14ac:dyDescent="0.4">
      <c r="B20" s="241"/>
      <c r="C20" s="171">
        <v>237</v>
      </c>
      <c r="D20" s="126">
        <v>309.15967768459132</v>
      </c>
      <c r="E20" s="126">
        <v>1.2270344257703083</v>
      </c>
      <c r="F20" s="126">
        <v>0.75423696568627452</v>
      </c>
      <c r="G20" s="126">
        <v>0.73618578151260516</v>
      </c>
      <c r="H20" s="172">
        <v>19</v>
      </c>
      <c r="I20" s="127">
        <v>0.10106382978723404</v>
      </c>
    </row>
  </sheetData>
  <mergeCells count="3">
    <mergeCell ref="B7:B11"/>
    <mergeCell ref="B14:B20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3FF0A-A417-408A-AACA-4E658038639A}">
  <dimension ref="B2:F30"/>
  <sheetViews>
    <sheetView tabSelected="1" zoomScale="70" zoomScaleNormal="70" workbookViewId="0">
      <selection activeCell="J19" sqref="J19"/>
    </sheetView>
  </sheetViews>
  <sheetFormatPr defaultColWidth="8.7265625" defaultRowHeight="14.5" x14ac:dyDescent="0.35"/>
  <cols>
    <col min="1" max="1" width="8.7265625" style="14"/>
    <col min="2" max="2" width="15.453125" style="14" bestFit="1" customWidth="1"/>
    <col min="3" max="3" width="10.54296875" style="14" customWidth="1"/>
    <col min="4" max="4" width="12.54296875" style="14" customWidth="1"/>
    <col min="5" max="5" width="14.54296875" style="14" customWidth="1"/>
    <col min="6" max="6" width="15.81640625" style="14" customWidth="1"/>
    <col min="7" max="16384" width="8.7265625" style="14"/>
  </cols>
  <sheetData>
    <row r="2" spans="2:6" x14ac:dyDescent="0.35">
      <c r="D2" s="243" t="s">
        <v>101</v>
      </c>
      <c r="E2" s="243"/>
      <c r="F2" s="243"/>
    </row>
    <row r="3" spans="2:6" ht="16.5" x14ac:dyDescent="0.45">
      <c r="B3" s="158" t="s">
        <v>97</v>
      </c>
      <c r="C3" s="158" t="s">
        <v>7</v>
      </c>
      <c r="D3" s="180" t="s">
        <v>98</v>
      </c>
      <c r="E3" s="180" t="s">
        <v>99</v>
      </c>
      <c r="F3" s="180" t="s">
        <v>100</v>
      </c>
    </row>
    <row r="4" spans="2:6" x14ac:dyDescent="0.35">
      <c r="B4" s="76" t="s">
        <v>74</v>
      </c>
      <c r="C4" s="76">
        <v>110</v>
      </c>
      <c r="D4" s="148">
        <v>17.298400000000001</v>
      </c>
      <c r="E4" s="148">
        <v>26.596699999999998</v>
      </c>
      <c r="F4" s="148">
        <v>251.91499999999999</v>
      </c>
    </row>
    <row r="5" spans="2:6" x14ac:dyDescent="0.35">
      <c r="B5" s="76" t="s">
        <v>74</v>
      </c>
      <c r="C5" s="76">
        <v>137</v>
      </c>
      <c r="D5" s="148">
        <v>28.318599999999996</v>
      </c>
      <c r="E5" s="148">
        <v>51.921799999999998</v>
      </c>
      <c r="F5" s="148">
        <v>438.60360000000003</v>
      </c>
    </row>
    <row r="6" spans="2:6" x14ac:dyDescent="0.35">
      <c r="B6" s="76" t="s">
        <v>74</v>
      </c>
      <c r="C6" s="76">
        <v>150</v>
      </c>
      <c r="D6" s="148">
        <v>21.005200000000002</v>
      </c>
      <c r="E6" s="148">
        <v>36.3842</v>
      </c>
      <c r="F6" s="148">
        <v>222.09710000000001</v>
      </c>
    </row>
    <row r="7" spans="2:6" x14ac:dyDescent="0.35">
      <c r="B7" s="76" t="s">
        <v>74</v>
      </c>
      <c r="C7" s="182">
        <v>152</v>
      </c>
      <c r="D7" s="181">
        <v>22.462699999999998</v>
      </c>
      <c r="E7" s="181">
        <v>36.079599999999999</v>
      </c>
      <c r="F7" s="181">
        <v>246.85010000000003</v>
      </c>
    </row>
    <row r="8" spans="2:6" x14ac:dyDescent="0.35">
      <c r="B8" s="76" t="s">
        <v>74</v>
      </c>
      <c r="C8" s="182">
        <v>579</v>
      </c>
      <c r="D8" s="148">
        <v>7.3047000000000004</v>
      </c>
      <c r="E8" s="148">
        <v>67.120200000000011</v>
      </c>
      <c r="F8" s="148">
        <v>299.30160000000001</v>
      </c>
    </row>
    <row r="9" spans="2:6" x14ac:dyDescent="0.35">
      <c r="B9" s="76" t="s">
        <v>74</v>
      </c>
      <c r="C9" s="182">
        <v>578</v>
      </c>
      <c r="D9" s="148">
        <v>7.3826999999999998</v>
      </c>
      <c r="E9" s="148">
        <v>83.062600000000003</v>
      </c>
      <c r="F9" s="148">
        <v>446.42580000000004</v>
      </c>
    </row>
    <row r="10" spans="2:6" x14ac:dyDescent="0.35">
      <c r="B10" s="76" t="s">
        <v>74</v>
      </c>
      <c r="C10" s="182">
        <v>592</v>
      </c>
      <c r="D10" s="148">
        <v>7.7897999999999996</v>
      </c>
      <c r="E10" s="148">
        <v>110.30189999999999</v>
      </c>
      <c r="F10" s="148">
        <v>448.59950000000003</v>
      </c>
    </row>
    <row r="11" spans="2:6" x14ac:dyDescent="0.35">
      <c r="B11" s="76" t="s">
        <v>74</v>
      </c>
      <c r="C11" s="182">
        <v>589</v>
      </c>
      <c r="D11" s="181">
        <v>23.98</v>
      </c>
      <c r="E11" s="181">
        <v>55.7545</v>
      </c>
      <c r="F11" s="181">
        <v>543.69680000000005</v>
      </c>
    </row>
    <row r="12" spans="2:6" x14ac:dyDescent="0.35">
      <c r="B12" s="76" t="s">
        <v>74</v>
      </c>
      <c r="C12" s="182">
        <v>583</v>
      </c>
      <c r="D12" s="181">
        <v>11.11</v>
      </c>
      <c r="E12" s="181">
        <v>50.381299999999996</v>
      </c>
      <c r="F12" s="181">
        <v>584.36980000000005</v>
      </c>
    </row>
    <row r="13" spans="2:6" x14ac:dyDescent="0.35">
      <c r="B13" s="76" t="s">
        <v>74</v>
      </c>
      <c r="C13" s="182">
        <v>590</v>
      </c>
      <c r="D13" s="181">
        <v>2.7</v>
      </c>
      <c r="E13" s="181">
        <v>86.644100000000009</v>
      </c>
      <c r="F13" s="181">
        <v>571.52440000000001</v>
      </c>
    </row>
    <row r="14" spans="2:6" x14ac:dyDescent="0.35">
      <c r="B14" s="76" t="s">
        <v>74</v>
      </c>
      <c r="C14" s="182">
        <v>586</v>
      </c>
      <c r="D14" s="181">
        <v>14.01</v>
      </c>
      <c r="E14" s="181">
        <v>45.934899999999999</v>
      </c>
      <c r="F14" s="181">
        <v>384.74740000000003</v>
      </c>
    </row>
    <row r="15" spans="2:6" x14ac:dyDescent="0.35">
      <c r="B15" s="76"/>
      <c r="C15" s="182"/>
      <c r="D15" s="148"/>
      <c r="E15" s="148"/>
      <c r="F15" s="148"/>
    </row>
    <row r="16" spans="2:6" x14ac:dyDescent="0.35">
      <c r="B16" s="16" t="s">
        <v>57</v>
      </c>
      <c r="C16" s="182">
        <v>115</v>
      </c>
      <c r="D16" s="148">
        <v>12.8735</v>
      </c>
      <c r="E16" s="148">
        <v>19.794000000000004</v>
      </c>
      <c r="F16" s="148">
        <v>111.56619999999999</v>
      </c>
    </row>
    <row r="17" spans="2:6" x14ac:dyDescent="0.35">
      <c r="B17" s="16" t="s">
        <v>57</v>
      </c>
      <c r="C17" s="182">
        <v>123</v>
      </c>
      <c r="D17" s="148">
        <v>31.926100000000002</v>
      </c>
      <c r="E17" s="148">
        <v>60.333999999999989</v>
      </c>
      <c r="F17" s="148">
        <v>308.64150000000001</v>
      </c>
    </row>
    <row r="18" spans="2:6" x14ac:dyDescent="0.35">
      <c r="B18" s="16" t="s">
        <v>57</v>
      </c>
      <c r="C18" s="182">
        <v>131</v>
      </c>
      <c r="D18" s="181">
        <v>26.578099999999999</v>
      </c>
      <c r="E18" s="181">
        <v>34.986800000000002</v>
      </c>
      <c r="F18" s="181">
        <v>222.76900000000001</v>
      </c>
    </row>
    <row r="19" spans="2:6" x14ac:dyDescent="0.35">
      <c r="B19" s="16" t="s">
        <v>57</v>
      </c>
      <c r="C19" s="181">
        <v>132</v>
      </c>
      <c r="D19" s="181">
        <v>25.004200000000004</v>
      </c>
      <c r="E19" s="181">
        <v>42.772400000000005</v>
      </c>
      <c r="F19" s="181">
        <v>183.13589999999999</v>
      </c>
    </row>
    <row r="20" spans="2:6" x14ac:dyDescent="0.35">
      <c r="B20" s="16" t="s">
        <v>57</v>
      </c>
      <c r="C20" s="182">
        <v>133</v>
      </c>
      <c r="D20" s="181">
        <v>21.693000000000001</v>
      </c>
      <c r="E20" s="181">
        <v>21.146199999999997</v>
      </c>
      <c r="F20" s="181">
        <v>76.769900000000007</v>
      </c>
    </row>
    <row r="21" spans="2:6" x14ac:dyDescent="0.35">
      <c r="B21" s="16" t="s">
        <v>57</v>
      </c>
      <c r="C21" s="182">
        <v>160</v>
      </c>
      <c r="D21" s="181">
        <v>17.5154</v>
      </c>
      <c r="E21" s="181">
        <v>22.681400000000004</v>
      </c>
      <c r="F21" s="181">
        <v>156.8075</v>
      </c>
    </row>
    <row r="22" spans="2:6" x14ac:dyDescent="0.35">
      <c r="B22" s="16" t="s">
        <v>57</v>
      </c>
      <c r="C22" s="182">
        <v>572</v>
      </c>
      <c r="D22" s="148">
        <v>3.2502999999999993</v>
      </c>
      <c r="E22" s="148">
        <v>36.968100000000007</v>
      </c>
      <c r="F22" s="148">
        <v>111.91419999999999</v>
      </c>
    </row>
    <row r="23" spans="2:6" x14ac:dyDescent="0.35">
      <c r="B23" s="16" t="s">
        <v>57</v>
      </c>
      <c r="C23" s="182">
        <v>574</v>
      </c>
      <c r="D23" s="148">
        <v>4.9458999999999982</v>
      </c>
      <c r="E23" s="148">
        <v>42.386699999999998</v>
      </c>
      <c r="F23" s="148">
        <v>359.95229999999998</v>
      </c>
    </row>
    <row r="24" spans="2:6" x14ac:dyDescent="0.35">
      <c r="B24" s="16" t="s">
        <v>57</v>
      </c>
      <c r="C24" s="182">
        <v>576</v>
      </c>
      <c r="D24" s="181">
        <v>9.2210999999999999</v>
      </c>
      <c r="E24" s="181">
        <v>52.644800000000004</v>
      </c>
      <c r="F24" s="181">
        <v>303.48360000000002</v>
      </c>
    </row>
    <row r="25" spans="2:6" x14ac:dyDescent="0.35">
      <c r="B25" s="16" t="s">
        <v>57</v>
      </c>
      <c r="C25" s="182">
        <v>582</v>
      </c>
      <c r="D25" s="181">
        <v>8.3480999999999987</v>
      </c>
      <c r="E25" s="181">
        <v>51.866399999999999</v>
      </c>
      <c r="F25" s="181">
        <v>274.15440000000001</v>
      </c>
    </row>
    <row r="26" spans="2:6" x14ac:dyDescent="0.35">
      <c r="B26" s="16" t="s">
        <v>57</v>
      </c>
      <c r="C26" s="182">
        <v>585</v>
      </c>
      <c r="D26" s="181">
        <v>6.9443000000000001</v>
      </c>
      <c r="E26" s="181">
        <v>66.342300000000009</v>
      </c>
      <c r="F26" s="181">
        <v>354.12630000000001</v>
      </c>
    </row>
    <row r="27" spans="2:6" x14ac:dyDescent="0.35">
      <c r="B27" s="16" t="s">
        <v>57</v>
      </c>
      <c r="C27" s="182">
        <v>573</v>
      </c>
      <c r="D27" s="181">
        <v>12.997700000000002</v>
      </c>
      <c r="E27" s="181">
        <v>63.303600000000003</v>
      </c>
      <c r="F27" s="181">
        <v>274.57309999999995</v>
      </c>
    </row>
    <row r="28" spans="2:6" x14ac:dyDescent="0.35">
      <c r="B28" s="16" t="s">
        <v>57</v>
      </c>
      <c r="C28" s="182">
        <v>584</v>
      </c>
      <c r="D28" s="181">
        <v>14.971399999999999</v>
      </c>
      <c r="E28" s="181">
        <v>59.850399999999993</v>
      </c>
      <c r="F28" s="181">
        <v>89.827799999999996</v>
      </c>
    </row>
    <row r="29" spans="2:6" x14ac:dyDescent="0.35">
      <c r="C29" s="152"/>
    </row>
    <row r="30" spans="2:6" x14ac:dyDescent="0.35">
      <c r="C30" s="152"/>
    </row>
  </sheetData>
  <mergeCells count="1">
    <mergeCell ref="D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958AB-9D41-4931-8143-286212BB1CA7}">
  <dimension ref="B1:T56"/>
  <sheetViews>
    <sheetView zoomScale="70" zoomScaleNormal="70" workbookViewId="0">
      <selection activeCell="W21" sqref="W21"/>
    </sheetView>
  </sheetViews>
  <sheetFormatPr defaultColWidth="8.81640625" defaultRowHeight="14.5" x14ac:dyDescent="0.35"/>
  <cols>
    <col min="1" max="1" width="8.81640625" style="14"/>
    <col min="2" max="2" width="17.1796875" style="14" bestFit="1" customWidth="1"/>
    <col min="3" max="3" width="11.453125" style="14" bestFit="1" customWidth="1"/>
    <col min="4" max="4" width="11.81640625" style="14" bestFit="1" customWidth="1"/>
    <col min="5" max="9" width="12.81640625" style="14" bestFit="1" customWidth="1"/>
    <col min="10" max="17" width="13.1796875" style="14" bestFit="1" customWidth="1"/>
    <col min="18" max="18" width="11.1796875" style="14" customWidth="1"/>
    <col min="19" max="16384" width="8.81640625" style="14"/>
  </cols>
  <sheetData>
    <row r="1" spans="2:20" ht="43.5" x14ac:dyDescent="0.35">
      <c r="C1" s="73" t="s">
        <v>22</v>
      </c>
      <c r="D1" s="73" t="s">
        <v>21</v>
      </c>
      <c r="E1" s="73" t="s">
        <v>9</v>
      </c>
      <c r="F1" s="73" t="s">
        <v>10</v>
      </c>
      <c r="G1" s="73" t="s">
        <v>11</v>
      </c>
      <c r="H1" s="73" t="s">
        <v>12</v>
      </c>
      <c r="I1" s="73" t="s">
        <v>13</v>
      </c>
      <c r="J1" s="73" t="s">
        <v>14</v>
      </c>
      <c r="K1" s="73" t="s">
        <v>15</v>
      </c>
      <c r="L1" s="73" t="s">
        <v>16</v>
      </c>
      <c r="M1" s="73" t="s">
        <v>17</v>
      </c>
      <c r="N1" s="73" t="s">
        <v>18</v>
      </c>
      <c r="O1" s="73" t="s">
        <v>19</v>
      </c>
      <c r="P1" s="185" t="s">
        <v>20</v>
      </c>
      <c r="Q1" s="185"/>
      <c r="R1" s="62"/>
    </row>
    <row r="2" spans="2:20" x14ac:dyDescent="0.35">
      <c r="B2" s="81" t="s">
        <v>8</v>
      </c>
      <c r="C2" s="81" t="s">
        <v>7</v>
      </c>
      <c r="Q2" s="55" t="s">
        <v>111</v>
      </c>
    </row>
    <row r="3" spans="2:20" x14ac:dyDescent="0.35">
      <c r="B3" s="9" t="s">
        <v>2</v>
      </c>
      <c r="C3" s="74">
        <v>110</v>
      </c>
      <c r="D3" s="21">
        <v>7.9</v>
      </c>
      <c r="E3" s="25"/>
      <c r="F3" s="21">
        <v>11.5</v>
      </c>
      <c r="G3" s="21">
        <v>8.1999999999999993</v>
      </c>
      <c r="H3" s="21">
        <v>8.4</v>
      </c>
      <c r="I3" s="21">
        <v>7.8</v>
      </c>
      <c r="J3" s="21">
        <v>7.4</v>
      </c>
      <c r="K3" s="21">
        <v>7.8</v>
      </c>
      <c r="L3" s="21">
        <v>8</v>
      </c>
      <c r="M3" s="21">
        <v>8.5</v>
      </c>
      <c r="N3" s="21">
        <v>7.9</v>
      </c>
      <c r="O3" s="21">
        <v>8.9</v>
      </c>
      <c r="P3" s="21">
        <v>11.5</v>
      </c>
      <c r="Q3" s="65">
        <v>4.2</v>
      </c>
    </row>
    <row r="4" spans="2:20" x14ac:dyDescent="0.35">
      <c r="B4" s="9" t="s">
        <v>2</v>
      </c>
      <c r="C4" s="24">
        <v>137</v>
      </c>
      <c r="D4" s="12">
        <v>8.8000000000000007</v>
      </c>
      <c r="E4" s="12">
        <v>9.6</v>
      </c>
      <c r="F4" s="12">
        <v>8.4</v>
      </c>
      <c r="G4" s="12">
        <v>8</v>
      </c>
      <c r="H4" s="12">
        <v>9.5</v>
      </c>
      <c r="I4" s="12">
        <v>8</v>
      </c>
      <c r="J4" s="12">
        <v>7.2</v>
      </c>
      <c r="K4" s="12">
        <v>7.5</v>
      </c>
      <c r="L4" s="12">
        <v>9.5</v>
      </c>
      <c r="M4" s="25"/>
      <c r="N4" s="12">
        <v>7.7</v>
      </c>
      <c r="O4" s="12">
        <v>8</v>
      </c>
      <c r="P4" s="12">
        <v>5.5</v>
      </c>
      <c r="Q4" s="65">
        <v>4.3</v>
      </c>
    </row>
    <row r="5" spans="2:20" x14ac:dyDescent="0.35">
      <c r="B5" s="9" t="s">
        <v>2</v>
      </c>
      <c r="C5" s="24">
        <v>152</v>
      </c>
      <c r="D5" s="12">
        <v>9</v>
      </c>
      <c r="E5" s="12">
        <v>9.4</v>
      </c>
      <c r="F5" s="12">
        <v>8.3000000000000007</v>
      </c>
      <c r="G5" s="12">
        <v>8.1</v>
      </c>
      <c r="H5" s="12">
        <v>9.4</v>
      </c>
      <c r="I5" s="12">
        <v>7.4</v>
      </c>
      <c r="J5" s="12">
        <v>9.8000000000000007</v>
      </c>
      <c r="K5" s="12">
        <v>8</v>
      </c>
      <c r="L5" s="12">
        <v>7.7</v>
      </c>
      <c r="M5" s="12">
        <v>9.3000000000000007</v>
      </c>
      <c r="N5" s="12">
        <v>8.1999999999999993</v>
      </c>
      <c r="O5" s="12">
        <v>8.3000000000000007</v>
      </c>
      <c r="P5" s="12">
        <v>8.1999999999999993</v>
      </c>
      <c r="Q5" s="65">
        <v>4.3</v>
      </c>
    </row>
    <row r="6" spans="2:20" x14ac:dyDescent="0.35">
      <c r="B6" s="9" t="s">
        <v>2</v>
      </c>
      <c r="C6" s="75">
        <v>150</v>
      </c>
      <c r="D6" s="12">
        <v>8</v>
      </c>
      <c r="E6" s="12">
        <v>8.6999999999999993</v>
      </c>
      <c r="F6" s="12">
        <v>7.5</v>
      </c>
      <c r="G6" s="12">
        <v>9.4</v>
      </c>
      <c r="H6" s="12">
        <v>9.8000000000000007</v>
      </c>
      <c r="I6" s="12">
        <v>7.9</v>
      </c>
      <c r="J6" s="12">
        <v>9.4</v>
      </c>
      <c r="K6" s="12">
        <v>7.2</v>
      </c>
      <c r="L6" s="12">
        <v>8.6999999999999993</v>
      </c>
      <c r="M6" s="12">
        <v>8.4</v>
      </c>
      <c r="N6" s="12">
        <v>8.3000000000000007</v>
      </c>
      <c r="O6" s="12">
        <v>8.6999999999999993</v>
      </c>
      <c r="P6" s="12">
        <v>6.5</v>
      </c>
      <c r="Q6" s="65">
        <v>4.0999999999999996</v>
      </c>
    </row>
    <row r="7" spans="2:20" x14ac:dyDescent="0.35">
      <c r="B7" s="9" t="s">
        <v>2</v>
      </c>
      <c r="C7" s="24">
        <v>199</v>
      </c>
      <c r="D7" s="12">
        <v>9</v>
      </c>
      <c r="E7" s="12">
        <v>8.6</v>
      </c>
      <c r="F7" s="12">
        <v>6.4</v>
      </c>
      <c r="G7" s="12">
        <v>6.4</v>
      </c>
      <c r="H7" s="12">
        <v>7.8</v>
      </c>
      <c r="I7" s="12">
        <v>8.1999999999999993</v>
      </c>
      <c r="J7" s="12">
        <v>8.4</v>
      </c>
      <c r="K7" s="12">
        <v>8.9</v>
      </c>
      <c r="L7" s="26">
        <v>8</v>
      </c>
      <c r="M7" s="26">
        <v>7.5</v>
      </c>
      <c r="N7" s="26">
        <v>6.9</v>
      </c>
      <c r="O7" s="26">
        <v>7.3</v>
      </c>
      <c r="P7" s="26">
        <v>7.8</v>
      </c>
      <c r="Q7" s="76">
        <v>4.2</v>
      </c>
    </row>
    <row r="8" spans="2:20" x14ac:dyDescent="0.35">
      <c r="B8" s="9" t="s">
        <v>2</v>
      </c>
      <c r="C8" s="24">
        <v>200</v>
      </c>
      <c r="D8" s="21">
        <v>7.8</v>
      </c>
      <c r="E8" s="21">
        <v>7.3</v>
      </c>
      <c r="F8" s="21">
        <v>7.8</v>
      </c>
      <c r="G8" s="21">
        <v>7.8</v>
      </c>
      <c r="H8" s="21">
        <v>8.5</v>
      </c>
      <c r="I8" s="21">
        <v>9.4</v>
      </c>
      <c r="J8" s="21">
        <v>7.8</v>
      </c>
      <c r="K8" s="21">
        <v>8.4</v>
      </c>
      <c r="L8" s="26">
        <v>8.3000000000000007</v>
      </c>
      <c r="M8" s="26">
        <v>8.1</v>
      </c>
      <c r="N8" s="26">
        <v>7.8</v>
      </c>
      <c r="O8" s="26">
        <v>7.4</v>
      </c>
      <c r="P8" s="26">
        <v>7.4</v>
      </c>
      <c r="Q8" s="76">
        <v>4.0999999999999996</v>
      </c>
    </row>
    <row r="9" spans="2:20" x14ac:dyDescent="0.35">
      <c r="B9" s="9" t="s">
        <v>2</v>
      </c>
      <c r="C9" s="24">
        <v>201</v>
      </c>
      <c r="D9" s="22">
        <v>8.5</v>
      </c>
      <c r="E9" s="21">
        <v>7.7</v>
      </c>
      <c r="F9" s="21">
        <v>7.6</v>
      </c>
      <c r="G9" s="21">
        <v>7.6</v>
      </c>
      <c r="H9" s="21">
        <v>8.5</v>
      </c>
      <c r="I9" s="22">
        <v>8.8000000000000007</v>
      </c>
      <c r="J9" s="21">
        <v>9.4</v>
      </c>
      <c r="K9" s="21">
        <v>8.8000000000000007</v>
      </c>
      <c r="L9" s="26">
        <v>8.3000000000000007</v>
      </c>
      <c r="M9" s="26">
        <v>7.3</v>
      </c>
      <c r="N9" s="26">
        <v>8.1</v>
      </c>
      <c r="O9" s="26">
        <v>7.4</v>
      </c>
      <c r="P9" s="26">
        <v>7.8</v>
      </c>
      <c r="Q9" s="76">
        <v>4.0999999999999996</v>
      </c>
      <c r="R9" s="62"/>
    </row>
    <row r="10" spans="2:20" x14ac:dyDescent="0.35">
      <c r="B10" s="9" t="s">
        <v>2</v>
      </c>
      <c r="C10" s="24">
        <v>227</v>
      </c>
      <c r="D10" s="22">
        <v>8.6999999999999993</v>
      </c>
      <c r="E10" s="21">
        <v>9</v>
      </c>
      <c r="F10" s="21">
        <v>8.1</v>
      </c>
      <c r="G10" s="21">
        <v>8.1</v>
      </c>
      <c r="H10" s="21">
        <v>8.5</v>
      </c>
      <c r="I10" s="22">
        <v>10</v>
      </c>
      <c r="J10" s="21">
        <v>8.6</v>
      </c>
      <c r="K10" s="21">
        <v>11</v>
      </c>
      <c r="L10" s="26">
        <v>9.1</v>
      </c>
      <c r="M10" s="26">
        <v>9.1999999999999993</v>
      </c>
      <c r="N10" s="26">
        <v>8.5</v>
      </c>
      <c r="O10" s="26">
        <v>6.9</v>
      </c>
      <c r="P10" s="13">
        <v>6.6</v>
      </c>
      <c r="Q10" s="76">
        <v>4</v>
      </c>
    </row>
    <row r="11" spans="2:20" x14ac:dyDescent="0.35">
      <c r="B11" s="9" t="s">
        <v>2</v>
      </c>
      <c r="C11" s="24">
        <v>211</v>
      </c>
      <c r="D11" s="12">
        <v>8.1999999999999993</v>
      </c>
      <c r="E11" s="12">
        <v>9</v>
      </c>
      <c r="F11" s="12">
        <v>8.6999999999999993</v>
      </c>
      <c r="G11" s="12">
        <v>8.6999999999999993</v>
      </c>
      <c r="H11" s="12">
        <v>8</v>
      </c>
      <c r="I11" s="12">
        <v>7.6</v>
      </c>
      <c r="J11" s="12">
        <v>8.6999999999999993</v>
      </c>
      <c r="K11" s="12">
        <v>8.4</v>
      </c>
      <c r="L11" s="12">
        <v>8.3000000000000007</v>
      </c>
      <c r="M11" s="12">
        <v>7.4</v>
      </c>
      <c r="N11" s="12">
        <v>8.1999999999999993</v>
      </c>
      <c r="O11" s="12">
        <v>7</v>
      </c>
      <c r="P11" s="12">
        <v>7.7</v>
      </c>
      <c r="Q11" s="76">
        <v>4</v>
      </c>
    </row>
    <row r="12" spans="2:20" x14ac:dyDescent="0.35">
      <c r="B12" s="9"/>
      <c r="C12" s="10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2:20" x14ac:dyDescent="0.35">
      <c r="B13" s="6" t="s">
        <v>1</v>
      </c>
      <c r="C13" s="7">
        <v>115</v>
      </c>
      <c r="D13" s="15">
        <v>12.3</v>
      </c>
      <c r="E13" s="19"/>
      <c r="F13" s="15">
        <v>12.1</v>
      </c>
      <c r="G13" s="15">
        <v>14.4</v>
      </c>
      <c r="H13" s="15">
        <v>12</v>
      </c>
      <c r="I13" s="15">
        <v>17</v>
      </c>
      <c r="J13" s="15">
        <v>12.5</v>
      </c>
      <c r="K13" s="15">
        <v>13.4</v>
      </c>
      <c r="L13" s="15">
        <v>9.9</v>
      </c>
      <c r="M13" s="15">
        <v>14.8</v>
      </c>
      <c r="N13" s="15">
        <v>8.9</v>
      </c>
      <c r="O13" s="15">
        <v>9.4</v>
      </c>
      <c r="P13" s="15">
        <v>8.5</v>
      </c>
      <c r="Q13" s="65">
        <v>4.5</v>
      </c>
      <c r="T13" s="62"/>
    </row>
    <row r="14" spans="2:20" x14ac:dyDescent="0.35">
      <c r="B14" s="6" t="s">
        <v>1</v>
      </c>
      <c r="C14" s="7">
        <v>123</v>
      </c>
      <c r="D14" s="15">
        <v>28.1</v>
      </c>
      <c r="E14" s="15">
        <v>33</v>
      </c>
      <c r="F14" s="15">
        <v>28.1</v>
      </c>
      <c r="G14" s="15">
        <v>33</v>
      </c>
      <c r="H14" s="15">
        <v>26.9</v>
      </c>
      <c r="I14" s="15">
        <v>22.8</v>
      </c>
      <c r="J14" s="15">
        <v>18.8</v>
      </c>
      <c r="K14" s="15">
        <v>15.9</v>
      </c>
      <c r="L14" s="15">
        <v>13.8</v>
      </c>
      <c r="M14" s="15">
        <v>15</v>
      </c>
      <c r="N14" s="15">
        <v>14.5</v>
      </c>
      <c r="O14" s="15">
        <v>11.6</v>
      </c>
      <c r="P14" s="15">
        <v>12.5</v>
      </c>
      <c r="Q14" s="65">
        <v>4.5999999999999996</v>
      </c>
    </row>
    <row r="15" spans="2:20" x14ac:dyDescent="0.35">
      <c r="B15" s="6" t="s">
        <v>1</v>
      </c>
      <c r="C15" s="8">
        <v>131</v>
      </c>
      <c r="D15" s="15">
        <v>12.2</v>
      </c>
      <c r="E15" s="15">
        <v>14.2</v>
      </c>
      <c r="F15" s="15">
        <v>12.9</v>
      </c>
      <c r="G15" s="15">
        <v>11.9</v>
      </c>
      <c r="H15" s="15">
        <v>10.5</v>
      </c>
      <c r="I15" s="15">
        <v>12.2</v>
      </c>
      <c r="J15" s="15">
        <v>11.5</v>
      </c>
      <c r="K15" s="15">
        <v>10.4</v>
      </c>
      <c r="L15" s="15">
        <v>10.5</v>
      </c>
      <c r="M15" s="19"/>
      <c r="N15" s="15">
        <v>9.1999999999999993</v>
      </c>
      <c r="O15" s="15">
        <v>13.9</v>
      </c>
      <c r="P15" s="15">
        <v>12.2</v>
      </c>
      <c r="Q15" s="65">
        <v>4.4000000000000004</v>
      </c>
    </row>
    <row r="16" spans="2:20" x14ac:dyDescent="0.35">
      <c r="B16" s="6" t="s">
        <v>1</v>
      </c>
      <c r="C16" s="8">
        <v>132</v>
      </c>
      <c r="D16" s="15">
        <v>14</v>
      </c>
      <c r="E16" s="15">
        <v>14.9</v>
      </c>
      <c r="F16" s="15">
        <v>15.3</v>
      </c>
      <c r="G16" s="15">
        <v>11.8</v>
      </c>
      <c r="H16" s="15">
        <v>12.1</v>
      </c>
      <c r="I16" s="15">
        <v>12.5</v>
      </c>
      <c r="J16" s="15">
        <v>9.3000000000000007</v>
      </c>
      <c r="K16" s="15">
        <v>12.1</v>
      </c>
      <c r="L16" s="15">
        <v>12.1</v>
      </c>
      <c r="M16" s="19"/>
      <c r="N16" s="15">
        <v>13</v>
      </c>
      <c r="O16" s="15">
        <v>13.2</v>
      </c>
      <c r="P16" s="15">
        <v>11.5</v>
      </c>
      <c r="Q16" s="65">
        <v>4.5999999999999996</v>
      </c>
    </row>
    <row r="17" spans="2:20" x14ac:dyDescent="0.35">
      <c r="B17" s="6" t="s">
        <v>1</v>
      </c>
      <c r="C17" s="8">
        <v>133</v>
      </c>
      <c r="D17" s="15">
        <v>28.2</v>
      </c>
      <c r="E17" s="15">
        <v>33</v>
      </c>
      <c r="F17" s="15">
        <v>30.3</v>
      </c>
      <c r="G17" s="15">
        <v>28.5</v>
      </c>
      <c r="H17" s="15">
        <v>25.9</v>
      </c>
      <c r="I17" s="15">
        <v>24.4</v>
      </c>
      <c r="J17" s="15">
        <v>26.4</v>
      </c>
      <c r="K17" s="15">
        <v>24</v>
      </c>
      <c r="L17" s="15">
        <v>25.9</v>
      </c>
      <c r="M17" s="19"/>
      <c r="N17" s="15">
        <v>18</v>
      </c>
      <c r="O17" s="15">
        <v>21.7</v>
      </c>
      <c r="P17" s="15">
        <v>13.7</v>
      </c>
      <c r="Q17" s="65">
        <v>4.9000000000000004</v>
      </c>
    </row>
    <row r="18" spans="2:20" x14ac:dyDescent="0.35">
      <c r="B18" s="6" t="s">
        <v>1</v>
      </c>
      <c r="C18" s="8">
        <v>160</v>
      </c>
      <c r="D18" s="19">
        <v>15</v>
      </c>
      <c r="E18" s="15">
        <v>19.5</v>
      </c>
      <c r="F18" s="15">
        <v>14.9</v>
      </c>
      <c r="G18" s="20">
        <v>14.9</v>
      </c>
      <c r="H18" s="18">
        <v>17.899999999999999</v>
      </c>
      <c r="I18" s="20">
        <v>11.5</v>
      </c>
      <c r="J18" s="19">
        <v>12.8</v>
      </c>
      <c r="K18" s="20">
        <v>16.8</v>
      </c>
      <c r="L18" s="20">
        <v>10.9</v>
      </c>
      <c r="M18" s="20">
        <v>13</v>
      </c>
      <c r="N18" s="20">
        <v>16</v>
      </c>
      <c r="O18" s="20">
        <v>12.4</v>
      </c>
      <c r="P18" s="20">
        <v>10.9</v>
      </c>
      <c r="Q18" s="65">
        <v>4.4000000000000004</v>
      </c>
      <c r="T18" s="62"/>
    </row>
    <row r="19" spans="2:20" x14ac:dyDescent="0.35">
      <c r="B19" s="6" t="s">
        <v>1</v>
      </c>
      <c r="C19" s="8">
        <v>166</v>
      </c>
      <c r="D19" s="19">
        <v>11.5</v>
      </c>
      <c r="E19" s="15">
        <v>14.9</v>
      </c>
      <c r="F19" s="15">
        <v>13.9</v>
      </c>
      <c r="G19" s="20">
        <v>15.1</v>
      </c>
      <c r="H19" s="18">
        <v>14.8</v>
      </c>
      <c r="I19" s="20">
        <v>26.7</v>
      </c>
      <c r="J19" s="19">
        <v>17.3</v>
      </c>
      <c r="K19" s="20">
        <v>18.600000000000001</v>
      </c>
      <c r="L19" s="20">
        <v>17.2</v>
      </c>
      <c r="M19" s="20">
        <v>11</v>
      </c>
      <c r="N19" s="20">
        <v>12.9</v>
      </c>
      <c r="O19" s="20">
        <v>12.4</v>
      </c>
      <c r="P19" s="20">
        <v>8.6</v>
      </c>
      <c r="Q19" s="65">
        <v>4.4000000000000004</v>
      </c>
      <c r="T19" s="62"/>
    </row>
    <row r="20" spans="2:20" x14ac:dyDescent="0.35">
      <c r="B20" s="6" t="s">
        <v>1</v>
      </c>
      <c r="C20" s="8">
        <v>197</v>
      </c>
      <c r="D20" s="15">
        <v>12</v>
      </c>
      <c r="E20" s="15">
        <v>13.7</v>
      </c>
      <c r="F20" s="15">
        <v>13.4</v>
      </c>
      <c r="G20" s="15">
        <v>13.4</v>
      </c>
      <c r="H20" s="15">
        <v>14.2</v>
      </c>
      <c r="I20" s="15">
        <v>15.9</v>
      </c>
      <c r="J20" s="15">
        <v>14</v>
      </c>
      <c r="K20" s="15">
        <v>15.7</v>
      </c>
      <c r="L20" s="15">
        <v>14.5</v>
      </c>
      <c r="M20" s="15">
        <v>9.4</v>
      </c>
      <c r="N20" s="15">
        <v>13.5</v>
      </c>
      <c r="O20" s="15">
        <v>16.100000000000001</v>
      </c>
      <c r="P20" s="15">
        <v>14.7</v>
      </c>
      <c r="Q20" s="76">
        <v>4.8</v>
      </c>
    </row>
    <row r="21" spans="2:20" x14ac:dyDescent="0.35">
      <c r="B21" s="6" t="s">
        <v>1</v>
      </c>
      <c r="C21" s="8">
        <v>205</v>
      </c>
      <c r="D21" s="19">
        <v>23.9</v>
      </c>
      <c r="E21" s="15">
        <v>8</v>
      </c>
      <c r="F21" s="15">
        <v>8.4</v>
      </c>
      <c r="G21" s="15">
        <v>8.4</v>
      </c>
      <c r="H21" s="15">
        <v>8.5</v>
      </c>
      <c r="I21" s="19">
        <v>9.5</v>
      </c>
      <c r="J21" s="15">
        <v>8.3000000000000007</v>
      </c>
      <c r="K21" s="15">
        <v>9.1</v>
      </c>
      <c r="L21" s="15">
        <v>9</v>
      </c>
      <c r="M21" s="19">
        <v>8.5</v>
      </c>
      <c r="N21" s="15">
        <v>8</v>
      </c>
      <c r="O21" s="15">
        <v>9.3000000000000007</v>
      </c>
      <c r="P21" s="15">
        <v>13.2</v>
      </c>
      <c r="Q21" s="76">
        <v>4.2</v>
      </c>
    </row>
    <row r="22" spans="2:20" x14ac:dyDescent="0.35">
      <c r="B22" s="6" t="s">
        <v>1</v>
      </c>
      <c r="C22" s="8">
        <v>226</v>
      </c>
      <c r="D22" s="15">
        <v>9</v>
      </c>
      <c r="E22" s="15">
        <v>7.5</v>
      </c>
      <c r="F22" s="15">
        <v>8.8000000000000007</v>
      </c>
      <c r="G22" s="15">
        <v>8.8000000000000007</v>
      </c>
      <c r="H22" s="15">
        <v>9</v>
      </c>
      <c r="I22" s="15">
        <v>10.5</v>
      </c>
      <c r="J22" s="15">
        <v>10</v>
      </c>
      <c r="K22" s="15">
        <v>12.6</v>
      </c>
      <c r="L22" s="15">
        <v>11</v>
      </c>
      <c r="M22" s="15">
        <v>8.4</v>
      </c>
      <c r="N22" s="15">
        <v>8.3000000000000007</v>
      </c>
      <c r="O22" s="15">
        <v>9.5</v>
      </c>
      <c r="P22" s="15">
        <v>13.8</v>
      </c>
      <c r="Q22" s="76">
        <v>4.3</v>
      </c>
    </row>
    <row r="23" spans="2:20" x14ac:dyDescent="0.35">
      <c r="B23" s="6" t="s">
        <v>1</v>
      </c>
      <c r="C23" s="8">
        <v>237</v>
      </c>
      <c r="D23" s="19">
        <v>19</v>
      </c>
      <c r="E23" s="15">
        <v>24.9</v>
      </c>
      <c r="F23" s="15">
        <v>21.9</v>
      </c>
      <c r="G23" s="15">
        <v>21.9</v>
      </c>
      <c r="H23" s="15">
        <v>18</v>
      </c>
      <c r="I23" s="19">
        <v>22</v>
      </c>
      <c r="J23" s="15">
        <v>19.3</v>
      </c>
      <c r="K23" s="15">
        <v>18.3</v>
      </c>
      <c r="L23" s="15">
        <v>20.8</v>
      </c>
      <c r="M23" s="19">
        <v>13.5</v>
      </c>
      <c r="N23" s="15">
        <v>18.7</v>
      </c>
      <c r="O23" s="15">
        <v>17.100000000000001</v>
      </c>
      <c r="P23" s="15">
        <v>20.399999999999999</v>
      </c>
      <c r="Q23" s="76">
        <v>5.5</v>
      </c>
    </row>
    <row r="24" spans="2:20" x14ac:dyDescent="0.35">
      <c r="B24" s="6" t="s">
        <v>1</v>
      </c>
      <c r="C24" s="8">
        <v>202</v>
      </c>
      <c r="D24" s="19">
        <v>26.9</v>
      </c>
      <c r="E24" s="15">
        <v>26.9</v>
      </c>
      <c r="F24" s="15">
        <v>25.3</v>
      </c>
      <c r="G24" s="15">
        <v>25.3</v>
      </c>
      <c r="H24" s="15">
        <v>25.7</v>
      </c>
      <c r="I24" s="19">
        <v>24.7</v>
      </c>
      <c r="J24" s="15">
        <v>27.9</v>
      </c>
      <c r="K24" s="15">
        <v>25.8</v>
      </c>
      <c r="L24" s="15">
        <v>26.4</v>
      </c>
      <c r="M24" s="19">
        <v>22.3</v>
      </c>
      <c r="N24" s="15">
        <v>18.600000000000001</v>
      </c>
      <c r="O24" s="15">
        <v>17.399999999999999</v>
      </c>
      <c r="P24" s="15">
        <v>18</v>
      </c>
      <c r="Q24" s="76">
        <v>5.6</v>
      </c>
    </row>
    <row r="25" spans="2:20" x14ac:dyDescent="0.35">
      <c r="B25" s="6" t="s">
        <v>1</v>
      </c>
      <c r="C25" s="8">
        <v>217</v>
      </c>
      <c r="D25" s="19">
        <v>24.9</v>
      </c>
      <c r="E25" s="15">
        <v>27.7</v>
      </c>
      <c r="F25" s="15">
        <v>23.3</v>
      </c>
      <c r="G25" s="15">
        <v>23.3</v>
      </c>
      <c r="H25" s="15">
        <v>21.9</v>
      </c>
      <c r="I25" s="19">
        <v>22.4</v>
      </c>
      <c r="J25" s="15">
        <v>26.3</v>
      </c>
      <c r="K25" s="15">
        <v>19.899999999999999</v>
      </c>
      <c r="L25" s="15">
        <v>18.600000000000001</v>
      </c>
      <c r="M25" s="19">
        <v>9.3000000000000007</v>
      </c>
      <c r="N25" s="15">
        <v>10.7</v>
      </c>
      <c r="O25" s="15">
        <v>11.9</v>
      </c>
      <c r="P25" s="15">
        <v>17.100000000000001</v>
      </c>
      <c r="Q25" s="76">
        <v>5</v>
      </c>
    </row>
    <row r="26" spans="2:20" x14ac:dyDescent="0.35">
      <c r="B26" s="6" t="s">
        <v>1</v>
      </c>
      <c r="C26" s="8">
        <v>214</v>
      </c>
      <c r="D26" s="15">
        <v>12.8</v>
      </c>
      <c r="E26" s="15">
        <v>13.7</v>
      </c>
      <c r="F26" s="15">
        <v>12.3</v>
      </c>
      <c r="G26" s="15">
        <v>12.3</v>
      </c>
      <c r="H26" s="15">
        <v>11.5</v>
      </c>
      <c r="I26" s="15">
        <v>13.9</v>
      </c>
      <c r="J26" s="15">
        <v>14.9</v>
      </c>
      <c r="K26" s="15">
        <v>19</v>
      </c>
      <c r="L26" s="15">
        <v>11.8</v>
      </c>
      <c r="M26" s="15">
        <v>9.6999999999999993</v>
      </c>
      <c r="N26" s="15">
        <v>10.8</v>
      </c>
      <c r="O26" s="15">
        <v>12</v>
      </c>
      <c r="P26" s="15">
        <v>13</v>
      </c>
      <c r="Q26" s="76">
        <v>4.5</v>
      </c>
    </row>
    <row r="31" spans="2:20" ht="43.5" x14ac:dyDescent="0.35">
      <c r="C31" s="73" t="s">
        <v>23</v>
      </c>
      <c r="D31" s="73" t="s">
        <v>24</v>
      </c>
      <c r="E31" s="73" t="s">
        <v>21</v>
      </c>
      <c r="F31" s="73" t="s">
        <v>9</v>
      </c>
      <c r="G31" s="73" t="s">
        <v>10</v>
      </c>
      <c r="H31" s="73" t="s">
        <v>11</v>
      </c>
      <c r="I31" s="73" t="s">
        <v>12</v>
      </c>
      <c r="J31" s="73" t="s">
        <v>13</v>
      </c>
      <c r="K31" s="73" t="s">
        <v>14</v>
      </c>
      <c r="L31" s="73" t="s">
        <v>15</v>
      </c>
      <c r="M31" s="73" t="s">
        <v>16</v>
      </c>
      <c r="N31" s="73" t="s">
        <v>17</v>
      </c>
      <c r="O31" s="73" t="s">
        <v>18</v>
      </c>
      <c r="P31" s="73" t="s">
        <v>19</v>
      </c>
      <c r="Q31" s="73" t="s">
        <v>20</v>
      </c>
    </row>
    <row r="32" spans="2:20" x14ac:dyDescent="0.35">
      <c r="B32" s="80" t="s">
        <v>8</v>
      </c>
      <c r="C32" s="67" t="s">
        <v>7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2:17" x14ac:dyDescent="0.35">
      <c r="B33" s="78" t="s">
        <v>2</v>
      </c>
      <c r="C33" s="68">
        <v>110</v>
      </c>
      <c r="D33" s="25">
        <v>23</v>
      </c>
      <c r="E33" s="21">
        <v>28</v>
      </c>
      <c r="F33" s="25"/>
      <c r="G33" s="21">
        <v>28</v>
      </c>
      <c r="H33" s="21">
        <v>30</v>
      </c>
      <c r="I33" s="21">
        <v>29</v>
      </c>
      <c r="J33" s="21">
        <v>30</v>
      </c>
      <c r="K33" s="21">
        <v>31</v>
      </c>
      <c r="L33" s="21">
        <v>33</v>
      </c>
      <c r="M33" s="21">
        <v>31</v>
      </c>
      <c r="N33" s="21">
        <v>32</v>
      </c>
      <c r="O33" s="21">
        <v>33</v>
      </c>
      <c r="P33" s="21">
        <v>32</v>
      </c>
      <c r="Q33" s="21">
        <v>32.4</v>
      </c>
    </row>
    <row r="34" spans="2:17" x14ac:dyDescent="0.35">
      <c r="B34" s="77" t="s">
        <v>2</v>
      </c>
      <c r="C34" s="10">
        <v>137</v>
      </c>
      <c r="D34" s="25">
        <v>21</v>
      </c>
      <c r="E34" s="12">
        <v>25</v>
      </c>
      <c r="F34" s="12">
        <v>27</v>
      </c>
      <c r="G34" s="12">
        <v>27</v>
      </c>
      <c r="H34" s="12">
        <v>28</v>
      </c>
      <c r="I34" s="12">
        <v>28</v>
      </c>
      <c r="J34" s="12">
        <v>29</v>
      </c>
      <c r="K34" s="12">
        <v>31</v>
      </c>
      <c r="L34" s="12">
        <v>30</v>
      </c>
      <c r="M34" s="12">
        <v>28</v>
      </c>
      <c r="N34" s="25"/>
      <c r="O34" s="12">
        <v>33</v>
      </c>
      <c r="P34" s="12">
        <v>33</v>
      </c>
      <c r="Q34" s="12">
        <v>25</v>
      </c>
    </row>
    <row r="35" spans="2:17" x14ac:dyDescent="0.35">
      <c r="B35" s="77" t="s">
        <v>2</v>
      </c>
      <c r="C35" s="10">
        <v>152</v>
      </c>
      <c r="D35" s="25">
        <v>21</v>
      </c>
      <c r="E35" s="12">
        <v>25</v>
      </c>
      <c r="F35" s="12">
        <v>27</v>
      </c>
      <c r="G35" s="12">
        <v>29</v>
      </c>
      <c r="H35" s="12">
        <v>29</v>
      </c>
      <c r="I35" s="12">
        <v>31</v>
      </c>
      <c r="J35" s="12">
        <v>32</v>
      </c>
      <c r="K35" s="12">
        <v>32</v>
      </c>
      <c r="L35" s="12">
        <v>33</v>
      </c>
      <c r="M35" s="12">
        <v>33</v>
      </c>
      <c r="N35" s="12">
        <v>34</v>
      </c>
      <c r="O35" s="12">
        <v>37</v>
      </c>
      <c r="P35" s="12">
        <v>36</v>
      </c>
      <c r="Q35" s="12">
        <v>34</v>
      </c>
    </row>
    <row r="36" spans="2:17" x14ac:dyDescent="0.35">
      <c r="B36" s="77" t="s">
        <v>2</v>
      </c>
      <c r="C36" s="9">
        <v>150</v>
      </c>
      <c r="D36" s="25">
        <v>22</v>
      </c>
      <c r="E36" s="12">
        <v>26</v>
      </c>
      <c r="F36" s="12">
        <v>28</v>
      </c>
      <c r="G36" s="12">
        <v>30</v>
      </c>
      <c r="H36" s="12">
        <v>31</v>
      </c>
      <c r="I36" s="12">
        <v>32</v>
      </c>
      <c r="J36" s="12">
        <v>33</v>
      </c>
      <c r="K36" s="12">
        <v>34</v>
      </c>
      <c r="L36" s="12">
        <v>35</v>
      </c>
      <c r="M36" s="12">
        <v>33</v>
      </c>
      <c r="N36" s="12">
        <v>36</v>
      </c>
      <c r="O36" s="12">
        <v>39</v>
      </c>
      <c r="P36" s="12">
        <v>38</v>
      </c>
      <c r="Q36" s="12">
        <v>36</v>
      </c>
    </row>
    <row r="37" spans="2:17" x14ac:dyDescent="0.35">
      <c r="B37" s="77" t="s">
        <v>2</v>
      </c>
      <c r="C37" s="10">
        <v>199</v>
      </c>
      <c r="D37" s="26">
        <v>23</v>
      </c>
      <c r="E37" s="12">
        <v>25</v>
      </c>
      <c r="F37" s="12">
        <v>28</v>
      </c>
      <c r="G37" s="12">
        <v>31</v>
      </c>
      <c r="H37" s="12">
        <v>32</v>
      </c>
      <c r="I37" s="12">
        <v>32</v>
      </c>
      <c r="J37" s="12">
        <v>33</v>
      </c>
      <c r="K37" s="12">
        <v>34</v>
      </c>
      <c r="L37" s="12">
        <v>37</v>
      </c>
      <c r="M37" s="26">
        <v>37</v>
      </c>
      <c r="N37" s="26">
        <v>35</v>
      </c>
      <c r="O37" s="26">
        <v>36</v>
      </c>
      <c r="P37" s="26">
        <v>38</v>
      </c>
      <c r="Q37" s="26">
        <v>37</v>
      </c>
    </row>
    <row r="38" spans="2:17" x14ac:dyDescent="0.35">
      <c r="B38" s="77" t="s">
        <v>2</v>
      </c>
      <c r="C38" s="10">
        <v>200</v>
      </c>
      <c r="D38" s="26">
        <v>25</v>
      </c>
      <c r="E38" s="21">
        <v>28</v>
      </c>
      <c r="F38" s="21">
        <v>29</v>
      </c>
      <c r="G38" s="21">
        <v>32</v>
      </c>
      <c r="H38" s="21">
        <v>33</v>
      </c>
      <c r="I38" s="21">
        <v>35</v>
      </c>
      <c r="J38" s="21">
        <v>35</v>
      </c>
      <c r="K38" s="21">
        <v>35</v>
      </c>
      <c r="L38" s="21">
        <v>37</v>
      </c>
      <c r="M38" s="26">
        <v>39</v>
      </c>
      <c r="N38" s="26">
        <v>35</v>
      </c>
      <c r="O38" s="26">
        <v>36</v>
      </c>
      <c r="P38" s="26">
        <v>36</v>
      </c>
      <c r="Q38" s="26">
        <v>38</v>
      </c>
    </row>
    <row r="39" spans="2:17" x14ac:dyDescent="0.35">
      <c r="B39" s="77" t="s">
        <v>2</v>
      </c>
      <c r="C39" s="10">
        <v>201</v>
      </c>
      <c r="D39" s="26">
        <v>26</v>
      </c>
      <c r="E39" s="22">
        <v>28</v>
      </c>
      <c r="F39" s="22">
        <v>31</v>
      </c>
      <c r="G39" s="22">
        <v>34</v>
      </c>
      <c r="H39" s="22">
        <v>34</v>
      </c>
      <c r="I39" s="22">
        <v>35</v>
      </c>
      <c r="J39" s="22">
        <v>36</v>
      </c>
      <c r="K39" s="22">
        <v>37</v>
      </c>
      <c r="L39" s="22">
        <v>40</v>
      </c>
      <c r="M39" s="26">
        <v>40</v>
      </c>
      <c r="N39" s="26">
        <v>38</v>
      </c>
      <c r="O39" s="26">
        <v>38</v>
      </c>
      <c r="P39" s="26">
        <v>38</v>
      </c>
      <c r="Q39" s="26">
        <v>39</v>
      </c>
    </row>
    <row r="40" spans="2:17" x14ac:dyDescent="0.35">
      <c r="B40" s="77" t="s">
        <v>2</v>
      </c>
      <c r="C40" s="10">
        <v>227</v>
      </c>
      <c r="D40" s="26">
        <v>28</v>
      </c>
      <c r="E40" s="22">
        <v>33</v>
      </c>
      <c r="F40" s="22">
        <v>37</v>
      </c>
      <c r="G40" s="22">
        <v>40</v>
      </c>
      <c r="H40" s="22">
        <v>42</v>
      </c>
      <c r="I40" s="22">
        <v>42</v>
      </c>
      <c r="J40" s="22">
        <v>42</v>
      </c>
      <c r="K40" s="22">
        <v>45</v>
      </c>
      <c r="L40" s="22">
        <v>46</v>
      </c>
      <c r="M40" s="26">
        <v>47</v>
      </c>
      <c r="N40" s="26">
        <v>35</v>
      </c>
      <c r="O40" s="26">
        <v>34</v>
      </c>
      <c r="P40" s="26">
        <v>36</v>
      </c>
      <c r="Q40" s="13">
        <v>40</v>
      </c>
    </row>
    <row r="41" spans="2:17" x14ac:dyDescent="0.35">
      <c r="B41" s="77" t="s">
        <v>2</v>
      </c>
      <c r="C41" s="10">
        <v>211</v>
      </c>
      <c r="D41" s="26">
        <v>24</v>
      </c>
      <c r="E41" s="12">
        <v>27</v>
      </c>
      <c r="F41" s="12">
        <v>30</v>
      </c>
      <c r="G41" s="12">
        <v>29</v>
      </c>
      <c r="H41" s="12">
        <v>30</v>
      </c>
      <c r="I41" s="12">
        <v>31</v>
      </c>
      <c r="J41" s="12">
        <v>31</v>
      </c>
      <c r="K41" s="12">
        <v>31</v>
      </c>
      <c r="L41" s="12">
        <v>32</v>
      </c>
      <c r="M41" s="12">
        <v>31</v>
      </c>
      <c r="N41" s="12">
        <v>31</v>
      </c>
      <c r="O41" s="12">
        <v>30</v>
      </c>
      <c r="P41" s="12">
        <v>31</v>
      </c>
      <c r="Q41" s="12">
        <v>32</v>
      </c>
    </row>
    <row r="42" spans="2:17" x14ac:dyDescent="0.35">
      <c r="B42" s="5"/>
      <c r="C42" s="10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2:17" x14ac:dyDescent="0.35">
      <c r="B43" s="79" t="s">
        <v>1</v>
      </c>
      <c r="C43" s="7">
        <v>115</v>
      </c>
      <c r="D43" s="17">
        <v>20</v>
      </c>
      <c r="E43" s="15">
        <v>27</v>
      </c>
      <c r="F43" s="16"/>
      <c r="G43" s="15">
        <v>33</v>
      </c>
      <c r="H43" s="15">
        <v>33</v>
      </c>
      <c r="I43" s="15">
        <v>36</v>
      </c>
      <c r="J43" s="15">
        <v>40</v>
      </c>
      <c r="K43" s="15">
        <v>41</v>
      </c>
      <c r="L43" s="15">
        <v>42</v>
      </c>
      <c r="M43" s="15">
        <v>40</v>
      </c>
      <c r="N43" s="15">
        <v>39</v>
      </c>
      <c r="O43" s="15">
        <v>40</v>
      </c>
      <c r="P43" s="15">
        <v>35</v>
      </c>
      <c r="Q43" s="15">
        <v>34</v>
      </c>
    </row>
    <row r="44" spans="2:17" x14ac:dyDescent="0.35">
      <c r="B44" s="79" t="s">
        <v>1</v>
      </c>
      <c r="C44" s="7">
        <v>123</v>
      </c>
      <c r="D44" s="17">
        <v>25</v>
      </c>
      <c r="E44" s="15">
        <v>29</v>
      </c>
      <c r="F44" s="15">
        <v>30</v>
      </c>
      <c r="G44" s="15">
        <v>34</v>
      </c>
      <c r="H44" s="15">
        <v>34</v>
      </c>
      <c r="I44" s="15">
        <v>36</v>
      </c>
      <c r="J44" s="15">
        <v>39</v>
      </c>
      <c r="K44" s="15">
        <v>38</v>
      </c>
      <c r="L44" s="15">
        <v>40</v>
      </c>
      <c r="M44" s="16">
        <v>38</v>
      </c>
      <c r="N44" s="15">
        <v>38</v>
      </c>
      <c r="O44" s="15">
        <v>42</v>
      </c>
      <c r="P44" s="15">
        <v>42</v>
      </c>
      <c r="Q44" s="15">
        <v>40</v>
      </c>
    </row>
    <row r="45" spans="2:17" x14ac:dyDescent="0.35">
      <c r="B45" s="79" t="s">
        <v>1</v>
      </c>
      <c r="C45" s="8">
        <v>131</v>
      </c>
      <c r="D45" s="17">
        <v>22</v>
      </c>
      <c r="E45" s="15">
        <v>29</v>
      </c>
      <c r="F45" s="15">
        <v>31</v>
      </c>
      <c r="G45" s="15">
        <v>32</v>
      </c>
      <c r="H45" s="15">
        <v>34</v>
      </c>
      <c r="I45" s="15">
        <v>34</v>
      </c>
      <c r="J45" s="15">
        <v>37</v>
      </c>
      <c r="K45" s="15">
        <v>38</v>
      </c>
      <c r="L45" s="15">
        <v>39</v>
      </c>
      <c r="M45" s="15">
        <v>34</v>
      </c>
      <c r="N45" s="16"/>
      <c r="O45" s="15">
        <v>40</v>
      </c>
      <c r="P45" s="15">
        <v>42</v>
      </c>
      <c r="Q45" s="15">
        <v>33</v>
      </c>
    </row>
    <row r="46" spans="2:17" x14ac:dyDescent="0.35">
      <c r="B46" s="79" t="s">
        <v>1</v>
      </c>
      <c r="C46" s="8">
        <v>132</v>
      </c>
      <c r="D46" s="17">
        <v>21</v>
      </c>
      <c r="E46" s="15">
        <v>29</v>
      </c>
      <c r="F46" s="15">
        <v>31</v>
      </c>
      <c r="G46" s="15">
        <v>31</v>
      </c>
      <c r="H46" s="15">
        <v>36</v>
      </c>
      <c r="I46" s="15">
        <v>38</v>
      </c>
      <c r="J46" s="15">
        <v>40</v>
      </c>
      <c r="K46" s="15">
        <v>40</v>
      </c>
      <c r="L46" s="15">
        <v>41</v>
      </c>
      <c r="M46" s="15">
        <v>38</v>
      </c>
      <c r="N46" s="16"/>
      <c r="O46" s="15">
        <v>39</v>
      </c>
      <c r="P46" s="15">
        <v>40</v>
      </c>
      <c r="Q46" s="15">
        <v>37</v>
      </c>
    </row>
    <row r="47" spans="2:17" x14ac:dyDescent="0.35">
      <c r="B47" s="79" t="s">
        <v>1</v>
      </c>
      <c r="C47" s="8">
        <v>133</v>
      </c>
      <c r="D47" s="17">
        <v>21</v>
      </c>
      <c r="E47" s="15">
        <v>29</v>
      </c>
      <c r="F47" s="15">
        <v>30</v>
      </c>
      <c r="G47" s="15">
        <v>28</v>
      </c>
      <c r="H47" s="15">
        <v>32</v>
      </c>
      <c r="I47" s="15">
        <v>33</v>
      </c>
      <c r="J47" s="15">
        <v>35</v>
      </c>
      <c r="K47" s="15">
        <v>36</v>
      </c>
      <c r="L47" s="15">
        <v>36</v>
      </c>
      <c r="M47" s="15">
        <v>33</v>
      </c>
      <c r="N47" s="16"/>
      <c r="O47" s="15">
        <v>39</v>
      </c>
      <c r="P47" s="15">
        <v>38</v>
      </c>
      <c r="Q47" s="15">
        <v>36</v>
      </c>
    </row>
    <row r="48" spans="2:17" x14ac:dyDescent="0.35">
      <c r="B48" s="79" t="s">
        <v>1</v>
      </c>
      <c r="C48" s="8">
        <v>160</v>
      </c>
      <c r="D48" s="17">
        <v>21</v>
      </c>
      <c r="E48" s="17">
        <v>30</v>
      </c>
      <c r="F48" s="16">
        <v>32</v>
      </c>
      <c r="G48" s="17">
        <v>34</v>
      </c>
      <c r="H48" s="17">
        <v>35</v>
      </c>
      <c r="I48" s="18">
        <v>37</v>
      </c>
      <c r="J48" s="17">
        <v>38</v>
      </c>
      <c r="K48" s="16">
        <v>39</v>
      </c>
      <c r="L48" s="17">
        <v>41</v>
      </c>
      <c r="M48" s="17">
        <v>37</v>
      </c>
      <c r="N48" s="17">
        <v>34</v>
      </c>
      <c r="O48" s="17">
        <v>41</v>
      </c>
      <c r="P48" s="17">
        <v>40</v>
      </c>
      <c r="Q48" s="17">
        <v>39</v>
      </c>
    </row>
    <row r="49" spans="2:17" x14ac:dyDescent="0.35">
      <c r="B49" s="79" t="s">
        <v>1</v>
      </c>
      <c r="C49" s="8">
        <v>166</v>
      </c>
      <c r="D49" s="17">
        <v>22</v>
      </c>
      <c r="E49" s="17">
        <v>30</v>
      </c>
      <c r="F49" s="16">
        <v>34</v>
      </c>
      <c r="G49" s="17">
        <v>36</v>
      </c>
      <c r="H49" s="17">
        <v>40</v>
      </c>
      <c r="I49" s="18">
        <v>42</v>
      </c>
      <c r="J49" s="17">
        <v>44</v>
      </c>
      <c r="K49" s="16">
        <v>44</v>
      </c>
      <c r="L49" s="17">
        <v>44</v>
      </c>
      <c r="M49" s="17">
        <v>42</v>
      </c>
      <c r="N49" s="17">
        <v>39</v>
      </c>
      <c r="O49" s="17">
        <v>44</v>
      </c>
      <c r="P49" s="17">
        <v>45</v>
      </c>
      <c r="Q49" s="17">
        <v>44</v>
      </c>
    </row>
    <row r="50" spans="2:17" x14ac:dyDescent="0.35">
      <c r="B50" s="79" t="s">
        <v>1</v>
      </c>
      <c r="C50" s="8">
        <v>197</v>
      </c>
      <c r="D50" s="66">
        <v>25</v>
      </c>
      <c r="E50" s="15">
        <v>30</v>
      </c>
      <c r="F50" s="15">
        <v>36</v>
      </c>
      <c r="G50" s="15">
        <v>38</v>
      </c>
      <c r="H50" s="15">
        <v>39</v>
      </c>
      <c r="I50" s="15">
        <v>40</v>
      </c>
      <c r="J50" s="15">
        <v>43</v>
      </c>
      <c r="K50" s="15">
        <v>43</v>
      </c>
      <c r="L50" s="15">
        <v>45</v>
      </c>
      <c r="M50" s="15">
        <v>45</v>
      </c>
      <c r="N50" s="15">
        <v>36</v>
      </c>
      <c r="O50" s="15">
        <v>41</v>
      </c>
      <c r="P50" s="15">
        <v>44</v>
      </c>
      <c r="Q50" s="15">
        <v>49</v>
      </c>
    </row>
    <row r="51" spans="2:17" x14ac:dyDescent="0.35">
      <c r="B51" s="79" t="s">
        <v>1</v>
      </c>
      <c r="C51" s="8">
        <v>205</v>
      </c>
      <c r="D51" s="66">
        <v>24</v>
      </c>
      <c r="E51" s="17">
        <v>27</v>
      </c>
      <c r="F51" s="16">
        <v>30</v>
      </c>
      <c r="G51" s="16">
        <v>32</v>
      </c>
      <c r="H51" s="16">
        <v>31</v>
      </c>
      <c r="I51" s="16">
        <v>32</v>
      </c>
      <c r="J51" s="17">
        <v>33</v>
      </c>
      <c r="K51" s="16">
        <v>34</v>
      </c>
      <c r="L51" s="16">
        <v>38</v>
      </c>
      <c r="M51" s="16">
        <v>39</v>
      </c>
      <c r="N51" s="17">
        <v>41</v>
      </c>
      <c r="O51" s="16">
        <v>42</v>
      </c>
      <c r="P51" s="16">
        <v>43</v>
      </c>
      <c r="Q51" s="16">
        <v>43</v>
      </c>
    </row>
    <row r="52" spans="2:17" x14ac:dyDescent="0.35">
      <c r="B52" s="79" t="s">
        <v>1</v>
      </c>
      <c r="C52" s="8">
        <v>226</v>
      </c>
      <c r="D52" s="66">
        <v>25</v>
      </c>
      <c r="E52" s="15">
        <v>31</v>
      </c>
      <c r="F52" s="15">
        <v>36</v>
      </c>
      <c r="G52" s="15">
        <v>38</v>
      </c>
      <c r="H52" s="15">
        <v>40</v>
      </c>
      <c r="I52" s="15">
        <v>42</v>
      </c>
      <c r="J52" s="15">
        <v>43</v>
      </c>
      <c r="K52" s="15">
        <v>44</v>
      </c>
      <c r="L52" s="15">
        <v>46</v>
      </c>
      <c r="M52" s="15">
        <v>45</v>
      </c>
      <c r="N52" s="15">
        <v>42</v>
      </c>
      <c r="O52" s="15">
        <v>44</v>
      </c>
      <c r="P52" s="15">
        <v>45</v>
      </c>
      <c r="Q52" s="15">
        <v>45</v>
      </c>
    </row>
    <row r="53" spans="2:17" x14ac:dyDescent="0.35">
      <c r="B53" s="79" t="s">
        <v>1</v>
      </c>
      <c r="C53" s="8">
        <v>237</v>
      </c>
      <c r="D53" s="66">
        <v>24</v>
      </c>
      <c r="E53" s="17">
        <v>29</v>
      </c>
      <c r="F53" s="15">
        <v>33</v>
      </c>
      <c r="G53" s="15">
        <v>36</v>
      </c>
      <c r="H53" s="15">
        <v>37</v>
      </c>
      <c r="I53" s="15">
        <v>35</v>
      </c>
      <c r="J53" s="17">
        <v>38</v>
      </c>
      <c r="K53" s="15">
        <v>40</v>
      </c>
      <c r="L53" s="15">
        <v>41</v>
      </c>
      <c r="M53" s="17">
        <v>42</v>
      </c>
      <c r="N53" s="17">
        <v>37</v>
      </c>
      <c r="O53" s="15">
        <v>38</v>
      </c>
      <c r="P53" s="15">
        <v>44</v>
      </c>
      <c r="Q53" s="17">
        <v>46</v>
      </c>
    </row>
    <row r="54" spans="2:17" x14ac:dyDescent="0.35">
      <c r="B54" s="79" t="s">
        <v>1</v>
      </c>
      <c r="C54" s="8">
        <v>202</v>
      </c>
      <c r="D54" s="66">
        <v>23</v>
      </c>
      <c r="E54" s="17">
        <v>28</v>
      </c>
      <c r="F54" s="16">
        <v>30</v>
      </c>
      <c r="G54" s="16">
        <v>30</v>
      </c>
      <c r="H54" s="16">
        <v>30</v>
      </c>
      <c r="I54" s="16">
        <v>31</v>
      </c>
      <c r="J54" s="17">
        <v>32</v>
      </c>
      <c r="K54" s="16">
        <v>33</v>
      </c>
      <c r="L54" s="16">
        <v>35</v>
      </c>
      <c r="M54" s="16">
        <v>34</v>
      </c>
      <c r="N54" s="17">
        <v>32</v>
      </c>
      <c r="O54" s="16">
        <v>33</v>
      </c>
      <c r="P54" s="16">
        <v>36</v>
      </c>
      <c r="Q54" s="16">
        <v>38</v>
      </c>
    </row>
    <row r="55" spans="2:17" x14ac:dyDescent="0.35">
      <c r="B55" s="79" t="s">
        <v>1</v>
      </c>
      <c r="C55" s="8">
        <v>217</v>
      </c>
      <c r="D55" s="66">
        <v>22</v>
      </c>
      <c r="E55" s="17">
        <v>27</v>
      </c>
      <c r="F55" s="16">
        <v>29</v>
      </c>
      <c r="G55" s="16">
        <v>29</v>
      </c>
      <c r="H55" s="16">
        <v>29</v>
      </c>
      <c r="I55" s="16">
        <v>30</v>
      </c>
      <c r="J55" s="17">
        <v>31</v>
      </c>
      <c r="K55" s="16">
        <v>32</v>
      </c>
      <c r="L55" s="16">
        <v>33</v>
      </c>
      <c r="M55" s="16">
        <v>33</v>
      </c>
      <c r="N55" s="17">
        <v>32</v>
      </c>
      <c r="O55" s="16">
        <v>32</v>
      </c>
      <c r="P55" s="16">
        <v>35</v>
      </c>
      <c r="Q55" s="16">
        <v>36</v>
      </c>
    </row>
    <row r="56" spans="2:17" x14ac:dyDescent="0.35">
      <c r="B56" s="79" t="s">
        <v>1</v>
      </c>
      <c r="C56" s="8">
        <v>214</v>
      </c>
      <c r="D56" s="66">
        <v>23</v>
      </c>
      <c r="E56" s="15">
        <v>28</v>
      </c>
      <c r="F56" s="15">
        <v>32</v>
      </c>
      <c r="G56" s="15">
        <v>33</v>
      </c>
      <c r="H56" s="15">
        <v>33</v>
      </c>
      <c r="I56" s="15">
        <v>36</v>
      </c>
      <c r="J56" s="15">
        <v>38</v>
      </c>
      <c r="K56" s="15">
        <v>40</v>
      </c>
      <c r="L56" s="15">
        <v>43</v>
      </c>
      <c r="M56" s="15">
        <v>41</v>
      </c>
      <c r="N56" s="15">
        <v>35</v>
      </c>
      <c r="O56" s="15">
        <v>37</v>
      </c>
      <c r="P56" s="15">
        <v>41</v>
      </c>
      <c r="Q56" s="15">
        <v>41</v>
      </c>
    </row>
  </sheetData>
  <mergeCells count="1">
    <mergeCell ref="P1:Q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2EF20-AF1F-4352-94B3-112CC09D4C83}">
  <dimension ref="B3:AA33"/>
  <sheetViews>
    <sheetView zoomScale="70" zoomScaleNormal="70" workbookViewId="0">
      <selection activeCell="J26" sqref="J26"/>
    </sheetView>
  </sheetViews>
  <sheetFormatPr defaultColWidth="8.81640625" defaultRowHeight="14.5" x14ac:dyDescent="0.35"/>
  <cols>
    <col min="2" max="2" width="10.1796875" bestFit="1" customWidth="1"/>
  </cols>
  <sheetData>
    <row r="3" spans="2:25" ht="15" thickBot="1" x14ac:dyDescent="0.4"/>
    <row r="4" spans="2:25" ht="15" thickBot="1" x14ac:dyDescent="0.4">
      <c r="B4" s="85" t="s">
        <v>28</v>
      </c>
      <c r="C4" s="197" t="s">
        <v>50</v>
      </c>
      <c r="D4" s="198"/>
      <c r="E4" s="198"/>
      <c r="F4" s="198"/>
      <c r="G4" s="198"/>
      <c r="H4" s="198"/>
      <c r="I4" s="198"/>
      <c r="J4" s="199"/>
      <c r="K4" s="32"/>
      <c r="L4" s="32"/>
      <c r="M4" s="194" t="s">
        <v>1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6"/>
    </row>
    <row r="5" spans="2:25" x14ac:dyDescent="0.35">
      <c r="B5" s="11"/>
      <c r="C5" s="23" t="s">
        <v>29</v>
      </c>
      <c r="D5" s="23" t="s">
        <v>30</v>
      </c>
      <c r="E5" s="23" t="s">
        <v>31</v>
      </c>
      <c r="F5" s="23" t="s">
        <v>32</v>
      </c>
      <c r="G5" s="23" t="s">
        <v>33</v>
      </c>
      <c r="H5" s="23" t="s">
        <v>34</v>
      </c>
      <c r="I5" s="23" t="s">
        <v>35</v>
      </c>
      <c r="J5" s="23" t="s">
        <v>36</v>
      </c>
      <c r="K5" s="33"/>
      <c r="L5" s="33"/>
      <c r="M5" s="23" t="s">
        <v>37</v>
      </c>
      <c r="N5" s="23" t="s">
        <v>38</v>
      </c>
      <c r="O5" s="23" t="s">
        <v>39</v>
      </c>
      <c r="P5" s="23" t="s">
        <v>40</v>
      </c>
      <c r="Q5" s="23" t="s">
        <v>41</v>
      </c>
      <c r="R5" s="23" t="s">
        <v>42</v>
      </c>
      <c r="S5" s="23" t="s">
        <v>43</v>
      </c>
      <c r="T5" s="23" t="s">
        <v>44</v>
      </c>
      <c r="U5" s="23" t="s">
        <v>45</v>
      </c>
      <c r="V5" s="23" t="s">
        <v>46</v>
      </c>
      <c r="W5" s="23" t="s">
        <v>47</v>
      </c>
      <c r="X5" s="23" t="s">
        <v>48</v>
      </c>
      <c r="Y5" s="23" t="s">
        <v>49</v>
      </c>
    </row>
    <row r="6" spans="2:25" x14ac:dyDescent="0.35">
      <c r="B6" s="82">
        <v>0</v>
      </c>
      <c r="C6" s="74">
        <v>6.6</v>
      </c>
      <c r="D6" s="74">
        <v>6.5</v>
      </c>
      <c r="E6" s="74">
        <v>6</v>
      </c>
      <c r="F6" s="74">
        <v>8.9</v>
      </c>
      <c r="G6" s="74">
        <v>8.1999999999999993</v>
      </c>
      <c r="H6" s="74">
        <v>9.3000000000000007</v>
      </c>
      <c r="I6" s="74">
        <v>8.4</v>
      </c>
      <c r="J6" s="74">
        <v>11.2</v>
      </c>
      <c r="K6" s="33"/>
      <c r="L6" s="33"/>
      <c r="M6" s="74">
        <v>12.5</v>
      </c>
      <c r="N6" s="74">
        <v>15.4</v>
      </c>
      <c r="O6" s="74">
        <v>13.1</v>
      </c>
      <c r="P6" s="74">
        <v>18.899999999999999</v>
      </c>
      <c r="Q6" s="74">
        <v>11.2</v>
      </c>
      <c r="R6" s="74">
        <v>9.3000000000000007</v>
      </c>
      <c r="S6" s="74">
        <v>14.7</v>
      </c>
      <c r="T6" s="74">
        <v>13.2</v>
      </c>
      <c r="U6" s="74">
        <v>13.6</v>
      </c>
      <c r="V6" s="74">
        <v>18</v>
      </c>
      <c r="W6" s="74">
        <v>17.100000000000001</v>
      </c>
      <c r="X6" s="74">
        <v>13</v>
      </c>
      <c r="Y6" s="74">
        <v>20.399999999999999</v>
      </c>
    </row>
    <row r="7" spans="2:25" x14ac:dyDescent="0.35">
      <c r="B7" s="82">
        <v>15</v>
      </c>
      <c r="C7" s="74">
        <v>8.3000000000000007</v>
      </c>
      <c r="D7" s="74">
        <v>10.1</v>
      </c>
      <c r="E7" s="74">
        <v>9.8000000000000007</v>
      </c>
      <c r="F7" s="74">
        <v>14.4</v>
      </c>
      <c r="G7" s="74">
        <v>12.4</v>
      </c>
      <c r="H7" s="74">
        <v>13.8</v>
      </c>
      <c r="I7" s="74">
        <v>15.1</v>
      </c>
      <c r="J7" s="74">
        <v>21</v>
      </c>
      <c r="K7" s="33"/>
      <c r="L7" s="33"/>
      <c r="M7" s="74">
        <v>19</v>
      </c>
      <c r="N7" s="74">
        <v>23.6</v>
      </c>
      <c r="O7" s="74">
        <v>21.2</v>
      </c>
      <c r="P7" s="74">
        <v>27.7</v>
      </c>
      <c r="Q7" s="74">
        <v>19</v>
      </c>
      <c r="R7" s="74">
        <v>16.8</v>
      </c>
      <c r="S7" s="74">
        <v>30.2</v>
      </c>
      <c r="T7" s="74">
        <v>29.5</v>
      </c>
      <c r="U7" s="74">
        <v>26</v>
      </c>
      <c r="V7" s="74">
        <v>27.8</v>
      </c>
      <c r="W7" s="74">
        <v>30.7</v>
      </c>
      <c r="X7" s="74">
        <v>19.8</v>
      </c>
      <c r="Y7" s="74">
        <v>30.9</v>
      </c>
    </row>
    <row r="8" spans="2:25" x14ac:dyDescent="0.35">
      <c r="B8" s="82">
        <v>30</v>
      </c>
      <c r="C8" s="74">
        <v>8.6999999999999993</v>
      </c>
      <c r="D8" s="74">
        <v>10.4</v>
      </c>
      <c r="E8" s="74">
        <v>10.4</v>
      </c>
      <c r="F8" s="74">
        <v>16.3</v>
      </c>
      <c r="G8" s="74">
        <v>14.6</v>
      </c>
      <c r="H8" s="74">
        <v>17.100000000000001</v>
      </c>
      <c r="I8" s="74">
        <v>16.8</v>
      </c>
      <c r="J8" s="74">
        <v>22.1</v>
      </c>
      <c r="K8" s="33"/>
      <c r="L8" s="33"/>
      <c r="M8" s="74">
        <v>31.1</v>
      </c>
      <c r="N8" s="74">
        <v>30.5</v>
      </c>
      <c r="O8" s="74">
        <v>23.4</v>
      </c>
      <c r="P8" s="74">
        <v>33</v>
      </c>
      <c r="Q8" s="74">
        <v>25.4</v>
      </c>
      <c r="R8" s="74">
        <v>28.5</v>
      </c>
      <c r="S8" s="74">
        <v>33</v>
      </c>
      <c r="T8" s="74">
        <v>30.4</v>
      </c>
      <c r="U8" s="74">
        <v>31.2</v>
      </c>
      <c r="V8" s="74">
        <v>29.5</v>
      </c>
      <c r="W8" s="74">
        <v>30.4</v>
      </c>
      <c r="X8" s="74">
        <v>28.2</v>
      </c>
      <c r="Y8" s="74">
        <v>33</v>
      </c>
    </row>
    <row r="9" spans="2:25" x14ac:dyDescent="0.35">
      <c r="B9" s="82">
        <v>45</v>
      </c>
      <c r="C9" s="74">
        <v>9.3000000000000007</v>
      </c>
      <c r="D9" s="74">
        <v>10.6</v>
      </c>
      <c r="E9" s="74">
        <v>9.9</v>
      </c>
      <c r="F9" s="74">
        <v>14.9</v>
      </c>
      <c r="G9" s="74">
        <v>11</v>
      </c>
      <c r="H9" s="74">
        <v>18</v>
      </c>
      <c r="I9" s="74">
        <v>16.5</v>
      </c>
      <c r="J9" s="74">
        <v>24.1</v>
      </c>
      <c r="K9" s="33"/>
      <c r="L9" s="33"/>
      <c r="M9" s="74">
        <v>29.9</v>
      </c>
      <c r="N9" s="74">
        <v>32.1</v>
      </c>
      <c r="O9" s="74">
        <v>31.3</v>
      </c>
      <c r="P9" s="74">
        <v>33</v>
      </c>
      <c r="Q9" s="74">
        <v>27.2</v>
      </c>
      <c r="R9" s="74">
        <v>28.6</v>
      </c>
      <c r="S9" s="74">
        <v>33</v>
      </c>
      <c r="T9" s="74">
        <v>31</v>
      </c>
      <c r="U9" s="74">
        <v>29.2</v>
      </c>
      <c r="V9" s="74">
        <v>32.5</v>
      </c>
      <c r="W9" s="74">
        <v>30.9</v>
      </c>
      <c r="X9" s="74">
        <v>32.4</v>
      </c>
      <c r="Y9" s="74">
        <v>33</v>
      </c>
    </row>
    <row r="10" spans="2:25" x14ac:dyDescent="0.35">
      <c r="B10" s="82">
        <v>60</v>
      </c>
      <c r="C10" s="74">
        <v>9.1</v>
      </c>
      <c r="D10" s="74">
        <v>10.4</v>
      </c>
      <c r="E10" s="74">
        <v>8.9</v>
      </c>
      <c r="F10" s="74">
        <v>12.7</v>
      </c>
      <c r="G10" s="74">
        <v>11.3</v>
      </c>
      <c r="H10" s="74" t="s">
        <v>52</v>
      </c>
      <c r="I10" s="74">
        <v>17</v>
      </c>
      <c r="J10" s="74">
        <v>21.5</v>
      </c>
      <c r="K10" s="33"/>
      <c r="L10" s="33"/>
      <c r="M10" s="74">
        <v>33</v>
      </c>
      <c r="N10" s="74">
        <v>33</v>
      </c>
      <c r="O10" s="74">
        <v>25.4</v>
      </c>
      <c r="P10" s="74">
        <v>32.1</v>
      </c>
      <c r="Q10" s="74">
        <v>29.1</v>
      </c>
      <c r="R10" s="74">
        <v>26.5</v>
      </c>
      <c r="S10" s="74">
        <v>32.4</v>
      </c>
      <c r="T10" s="74">
        <v>29.1</v>
      </c>
      <c r="U10" s="74">
        <v>29.7</v>
      </c>
      <c r="V10" s="74">
        <v>31.7</v>
      </c>
      <c r="W10" s="74">
        <v>29.8</v>
      </c>
      <c r="X10" s="74">
        <v>30.2</v>
      </c>
      <c r="Y10" s="74">
        <v>33</v>
      </c>
    </row>
    <row r="11" spans="2:25" x14ac:dyDescent="0.35">
      <c r="B11" s="82">
        <v>90</v>
      </c>
      <c r="C11" s="74">
        <v>7.5</v>
      </c>
      <c r="D11" s="74">
        <v>7.7</v>
      </c>
      <c r="E11" s="74">
        <v>7</v>
      </c>
      <c r="F11" s="74">
        <v>11.8</v>
      </c>
      <c r="G11" s="74">
        <v>10.199999999999999</v>
      </c>
      <c r="H11" s="74">
        <v>13.3</v>
      </c>
      <c r="I11" s="74">
        <v>13.8</v>
      </c>
      <c r="J11" s="74">
        <v>15.4</v>
      </c>
      <c r="K11" s="33"/>
      <c r="L11" s="33"/>
      <c r="M11" s="74">
        <v>24.5</v>
      </c>
      <c r="N11" s="74">
        <v>31.8</v>
      </c>
      <c r="O11" s="74">
        <v>27.7</v>
      </c>
      <c r="P11" s="74">
        <v>24.7</v>
      </c>
      <c r="Q11" s="74">
        <v>24.5</v>
      </c>
      <c r="R11" s="74">
        <v>20.8</v>
      </c>
      <c r="S11" s="74">
        <v>33</v>
      </c>
      <c r="T11" s="74">
        <v>26.2</v>
      </c>
      <c r="U11" s="74">
        <v>25.2</v>
      </c>
      <c r="V11" s="74">
        <v>27.2</v>
      </c>
      <c r="W11" s="74">
        <v>26.6</v>
      </c>
      <c r="X11" s="74">
        <v>29</v>
      </c>
      <c r="Y11" s="74">
        <v>30.8</v>
      </c>
    </row>
    <row r="12" spans="2:25" x14ac:dyDescent="0.35">
      <c r="B12" s="82">
        <v>120</v>
      </c>
      <c r="C12" s="74">
        <v>7.4</v>
      </c>
      <c r="D12" s="74">
        <v>6.9</v>
      </c>
      <c r="E12" s="74">
        <v>6.7</v>
      </c>
      <c r="F12" s="74">
        <v>10.6</v>
      </c>
      <c r="G12" s="74">
        <v>9.5</v>
      </c>
      <c r="H12" s="74">
        <v>9.5</v>
      </c>
      <c r="I12" s="74">
        <v>11.6</v>
      </c>
      <c r="J12" s="74">
        <v>13.2</v>
      </c>
      <c r="K12" s="33"/>
      <c r="L12" s="33"/>
      <c r="M12" s="74">
        <v>17.5</v>
      </c>
      <c r="N12" s="74">
        <v>26.2</v>
      </c>
      <c r="O12" s="74">
        <v>19.8</v>
      </c>
      <c r="P12" s="74">
        <v>30.6</v>
      </c>
      <c r="Q12" s="74">
        <v>21.1</v>
      </c>
      <c r="R12" s="74">
        <v>14.7</v>
      </c>
      <c r="S12" s="74">
        <v>25</v>
      </c>
      <c r="T12" s="74">
        <v>23.3</v>
      </c>
      <c r="U12" s="74">
        <v>18.5</v>
      </c>
      <c r="V12" s="74">
        <v>24.3</v>
      </c>
      <c r="W12" s="74">
        <v>24.9</v>
      </c>
      <c r="X12" s="74">
        <v>22.2</v>
      </c>
      <c r="Y12" s="74">
        <v>27.4</v>
      </c>
    </row>
    <row r="13" spans="2:25" x14ac:dyDescent="0.35">
      <c r="B13" s="82">
        <v>150</v>
      </c>
      <c r="C13" s="74">
        <v>6.9</v>
      </c>
      <c r="D13" s="74">
        <v>7</v>
      </c>
      <c r="E13" s="74">
        <v>6.3</v>
      </c>
      <c r="F13" s="74">
        <v>9.5</v>
      </c>
      <c r="G13" s="74">
        <v>7.9</v>
      </c>
      <c r="H13" s="74">
        <v>8.6999999999999993</v>
      </c>
      <c r="I13" s="74">
        <v>9.1999999999999993</v>
      </c>
      <c r="J13" s="74">
        <v>11.7</v>
      </c>
      <c r="K13" s="33"/>
      <c r="L13" s="33"/>
      <c r="M13" s="74">
        <v>12.7</v>
      </c>
      <c r="N13" s="74">
        <v>19.3</v>
      </c>
      <c r="O13" s="74">
        <v>13.3</v>
      </c>
      <c r="P13" s="74">
        <v>25</v>
      </c>
      <c r="Q13" s="74">
        <v>17.600000000000001</v>
      </c>
      <c r="R13" s="74">
        <v>13</v>
      </c>
      <c r="S13" s="74">
        <v>20.6</v>
      </c>
      <c r="T13" s="74">
        <v>18.8</v>
      </c>
      <c r="U13" s="74">
        <v>21</v>
      </c>
      <c r="V13" s="74">
        <v>22.1</v>
      </c>
      <c r="W13" s="74">
        <v>21.7</v>
      </c>
      <c r="X13" s="74">
        <v>15.8</v>
      </c>
      <c r="Y13" s="74">
        <v>23.8</v>
      </c>
    </row>
    <row r="16" spans="2:25" ht="14.5" customHeight="1" x14ac:dyDescent="0.35">
      <c r="F16" s="84"/>
      <c r="G16" s="84"/>
      <c r="H16" s="84"/>
      <c r="I16" s="84"/>
    </row>
    <row r="17" spans="2:27" ht="16" thickBot="1" x14ac:dyDescent="0.4">
      <c r="F17" s="83"/>
      <c r="G17" s="83"/>
      <c r="H17" s="83"/>
      <c r="I17" s="83"/>
    </row>
    <row r="18" spans="2:27" ht="15" thickBot="1" x14ac:dyDescent="0.4">
      <c r="B18" s="191" t="s">
        <v>51</v>
      </c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3"/>
    </row>
    <row r="19" spans="2:27" ht="15" thickBot="1" x14ac:dyDescent="0.4">
      <c r="B19" s="188" t="s">
        <v>50</v>
      </c>
      <c r="C19" s="189"/>
      <c r="D19" s="189"/>
      <c r="E19" s="189"/>
      <c r="F19" s="189"/>
      <c r="G19" s="189"/>
      <c r="H19" s="189"/>
      <c r="I19" s="190"/>
      <c r="J19" s="186" t="s">
        <v>1</v>
      </c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7"/>
    </row>
    <row r="20" spans="2:27" x14ac:dyDescent="0.35">
      <c r="B20" s="34" t="s">
        <v>29</v>
      </c>
      <c r="C20" s="35" t="s">
        <v>30</v>
      </c>
      <c r="D20" s="35" t="s">
        <v>31</v>
      </c>
      <c r="E20" s="35" t="s">
        <v>32</v>
      </c>
      <c r="F20" s="35" t="s">
        <v>33</v>
      </c>
      <c r="G20" s="35" t="s">
        <v>34</v>
      </c>
      <c r="H20" s="35" t="s">
        <v>35</v>
      </c>
      <c r="I20" s="35" t="s">
        <v>36</v>
      </c>
      <c r="J20" s="44" t="s">
        <v>37</v>
      </c>
      <c r="K20" s="36" t="s">
        <v>38</v>
      </c>
      <c r="L20" s="36" t="s">
        <v>40</v>
      </c>
      <c r="M20" s="36" t="s">
        <v>39</v>
      </c>
      <c r="N20" s="36" t="s">
        <v>41</v>
      </c>
      <c r="O20" s="36" t="s">
        <v>42</v>
      </c>
      <c r="P20" s="36" t="s">
        <v>43</v>
      </c>
      <c r="Q20" s="36" t="s">
        <v>44</v>
      </c>
      <c r="R20" s="36" t="s">
        <v>45</v>
      </c>
      <c r="S20" s="36" t="s">
        <v>46</v>
      </c>
      <c r="T20" s="36" t="s">
        <v>47</v>
      </c>
      <c r="U20" s="36" t="s">
        <v>48</v>
      </c>
      <c r="V20" s="37" t="s">
        <v>49</v>
      </c>
    </row>
    <row r="21" spans="2:27" x14ac:dyDescent="0.35">
      <c r="B21" s="38"/>
      <c r="C21" s="39"/>
      <c r="D21" s="39"/>
      <c r="E21" s="39"/>
      <c r="F21" s="39"/>
      <c r="G21" s="39"/>
      <c r="H21" s="39"/>
      <c r="I21" s="39"/>
      <c r="J21" s="38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40"/>
      <c r="Z21" s="31"/>
      <c r="AA21" s="31"/>
    </row>
    <row r="22" spans="2:27" ht="15" thickBot="1" x14ac:dyDescent="0.4">
      <c r="B22" s="41">
        <v>209.3</v>
      </c>
      <c r="C22" s="42">
        <v>317.3</v>
      </c>
      <c r="D22" s="42">
        <v>302.3</v>
      </c>
      <c r="E22" s="42">
        <v>516</v>
      </c>
      <c r="F22" s="42">
        <v>366.9</v>
      </c>
      <c r="G22" s="42">
        <v>616.5</v>
      </c>
      <c r="H22" s="42">
        <v>811.5</v>
      </c>
      <c r="I22" s="42">
        <v>929.30000000000007</v>
      </c>
      <c r="J22" s="41">
        <v>1597</v>
      </c>
      <c r="K22" s="42">
        <v>1585</v>
      </c>
      <c r="L22" s="42">
        <v>1453</v>
      </c>
      <c r="M22" s="42">
        <v>1027</v>
      </c>
      <c r="N22" s="42">
        <v>1304</v>
      </c>
      <c r="O22" s="42">
        <v>1369</v>
      </c>
      <c r="P22" s="42">
        <v>1692</v>
      </c>
      <c r="Q22" s="42">
        <v>1491</v>
      </c>
      <c r="R22" s="42">
        <v>1114</v>
      </c>
      <c r="S22" s="42">
        <v>1071</v>
      </c>
      <c r="T22" s="42">
        <v>1145</v>
      </c>
      <c r="U22" s="42">
        <v>1600</v>
      </c>
      <c r="V22" s="43">
        <v>1141</v>
      </c>
      <c r="Z22" s="31"/>
      <c r="AA22" s="31"/>
    </row>
    <row r="23" spans="2:27" x14ac:dyDescent="0.35">
      <c r="Z23" s="31"/>
      <c r="AA23" s="31"/>
    </row>
    <row r="24" spans="2:27" x14ac:dyDescent="0.35">
      <c r="Z24" s="31"/>
      <c r="AA24" s="31"/>
    </row>
    <row r="25" spans="2:27" x14ac:dyDescent="0.35">
      <c r="Z25" s="31"/>
      <c r="AA25" s="31"/>
    </row>
    <row r="26" spans="2:27" x14ac:dyDescent="0.35">
      <c r="Z26" s="31"/>
      <c r="AA26" s="31"/>
    </row>
    <row r="27" spans="2:27" x14ac:dyDescent="0.35">
      <c r="Z27" s="31"/>
      <c r="AA27" s="31"/>
    </row>
    <row r="28" spans="2:27" x14ac:dyDescent="0.35">
      <c r="Z28" s="31"/>
      <c r="AA28" s="31"/>
    </row>
    <row r="29" spans="2:27" x14ac:dyDescent="0.35">
      <c r="Z29" s="31"/>
      <c r="AA29" s="31"/>
    </row>
    <row r="30" spans="2:27" x14ac:dyDescent="0.35">
      <c r="Z30" s="31"/>
      <c r="AA30" s="31"/>
    </row>
    <row r="31" spans="2:27" x14ac:dyDescent="0.35">
      <c r="Z31" s="31"/>
      <c r="AA31" s="31"/>
    </row>
    <row r="32" spans="2:27" x14ac:dyDescent="0.35">
      <c r="Z32" s="31"/>
      <c r="AA32" s="31"/>
    </row>
    <row r="33" spans="26:27" x14ac:dyDescent="0.35">
      <c r="Z33" s="31"/>
      <c r="AA33" s="31"/>
    </row>
  </sheetData>
  <mergeCells count="5">
    <mergeCell ref="J19:V19"/>
    <mergeCell ref="B19:I19"/>
    <mergeCell ref="B18:V18"/>
    <mergeCell ref="M4:Y4"/>
    <mergeCell ref="C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BFF41-1F5B-4393-AC0F-DB336E932A5C}">
  <dimension ref="B2:E27"/>
  <sheetViews>
    <sheetView zoomScale="70" zoomScaleNormal="70" workbookViewId="0">
      <selection activeCell="J27" sqref="J27"/>
    </sheetView>
  </sheetViews>
  <sheetFormatPr defaultColWidth="8.81640625" defaultRowHeight="14.5" x14ac:dyDescent="0.35"/>
  <cols>
    <col min="2" max="2" width="17.81640625" bestFit="1" customWidth="1"/>
    <col min="3" max="3" width="9.54296875" bestFit="1" customWidth="1"/>
    <col min="4" max="4" width="8.54296875" customWidth="1"/>
    <col min="5" max="5" width="11.1796875" customWidth="1"/>
  </cols>
  <sheetData>
    <row r="2" spans="2:5" ht="15" thickBot="1" x14ac:dyDescent="0.4"/>
    <row r="3" spans="2:5" ht="15" thickBot="1" x14ac:dyDescent="0.4">
      <c r="B3" s="201" t="s">
        <v>113</v>
      </c>
      <c r="C3" s="202"/>
      <c r="D3" s="202"/>
      <c r="E3" s="203"/>
    </row>
    <row r="4" spans="2:5" x14ac:dyDescent="0.35">
      <c r="B4" s="185" t="s">
        <v>27</v>
      </c>
      <c r="C4" s="86" t="s">
        <v>25</v>
      </c>
      <c r="D4" s="86" t="s">
        <v>114</v>
      </c>
      <c r="E4" s="86" t="s">
        <v>26</v>
      </c>
    </row>
    <row r="5" spans="2:5" x14ac:dyDescent="0.35">
      <c r="B5" s="185"/>
      <c r="C5" s="28">
        <v>110</v>
      </c>
      <c r="D5" s="28">
        <v>6.17</v>
      </c>
      <c r="E5" s="28">
        <v>24.75</v>
      </c>
    </row>
    <row r="6" spans="2:5" x14ac:dyDescent="0.35">
      <c r="B6" s="185"/>
      <c r="C6" s="27">
        <v>137</v>
      </c>
      <c r="D6" s="28">
        <v>2.85</v>
      </c>
      <c r="E6" s="28">
        <v>19.61</v>
      </c>
    </row>
    <row r="7" spans="2:5" x14ac:dyDescent="0.35">
      <c r="B7" s="185"/>
      <c r="C7" s="27">
        <v>150</v>
      </c>
      <c r="D7" s="27">
        <v>9.17</v>
      </c>
      <c r="E7" s="27">
        <v>25.34</v>
      </c>
    </row>
    <row r="8" spans="2:5" x14ac:dyDescent="0.35">
      <c r="B8" s="185"/>
      <c r="C8" s="27">
        <v>152</v>
      </c>
      <c r="D8" s="29">
        <v>8.39</v>
      </c>
      <c r="E8" s="29">
        <v>24.57</v>
      </c>
    </row>
    <row r="9" spans="2:5" x14ac:dyDescent="0.35">
      <c r="B9" s="185"/>
      <c r="C9" s="28">
        <v>199</v>
      </c>
      <c r="D9" s="29">
        <v>8.08</v>
      </c>
      <c r="E9" s="29">
        <v>24.76</v>
      </c>
    </row>
    <row r="10" spans="2:5" x14ac:dyDescent="0.35">
      <c r="B10" s="185"/>
      <c r="C10" s="28">
        <v>200</v>
      </c>
      <c r="D10" s="29">
        <v>7.45</v>
      </c>
      <c r="E10" s="29">
        <v>26.69</v>
      </c>
    </row>
    <row r="11" spans="2:5" x14ac:dyDescent="0.35">
      <c r="B11" s="185"/>
      <c r="C11" s="29">
        <v>201</v>
      </c>
      <c r="D11" s="29">
        <v>7.32</v>
      </c>
      <c r="E11" s="29">
        <v>27.95</v>
      </c>
    </row>
    <row r="12" spans="2:5" x14ac:dyDescent="0.35">
      <c r="B12" s="185"/>
      <c r="C12" s="28">
        <v>227</v>
      </c>
      <c r="D12" s="29">
        <v>8.86</v>
      </c>
      <c r="E12" s="29">
        <v>32.68</v>
      </c>
    </row>
    <row r="13" spans="2:5" x14ac:dyDescent="0.35">
      <c r="B13" s="185"/>
      <c r="C13" s="29">
        <v>211</v>
      </c>
      <c r="D13" s="29">
        <v>3.44</v>
      </c>
      <c r="E13" s="29">
        <v>28.2</v>
      </c>
    </row>
    <row r="14" spans="2:5" x14ac:dyDescent="0.35">
      <c r="B14" s="200" t="s">
        <v>1</v>
      </c>
      <c r="C14" s="30">
        <v>115</v>
      </c>
      <c r="D14" s="30">
        <v>8.08</v>
      </c>
      <c r="E14" s="30">
        <v>23.84</v>
      </c>
    </row>
    <row r="15" spans="2:5" x14ac:dyDescent="0.35">
      <c r="B15" s="200"/>
      <c r="C15" s="30">
        <v>123</v>
      </c>
      <c r="D15" s="30">
        <v>12.63</v>
      </c>
      <c r="E15" s="30">
        <v>26.29</v>
      </c>
    </row>
    <row r="16" spans="2:5" x14ac:dyDescent="0.35">
      <c r="B16" s="200"/>
      <c r="C16" s="30">
        <v>131</v>
      </c>
      <c r="D16" s="30">
        <v>11.59</v>
      </c>
      <c r="E16" s="30">
        <v>25.82</v>
      </c>
    </row>
    <row r="17" spans="2:5" x14ac:dyDescent="0.35">
      <c r="B17" s="200"/>
      <c r="C17" s="30">
        <v>132</v>
      </c>
      <c r="D17" s="30">
        <v>10.29</v>
      </c>
      <c r="E17" s="30">
        <v>25.04</v>
      </c>
    </row>
    <row r="18" spans="2:5" x14ac:dyDescent="0.35">
      <c r="B18" s="200"/>
      <c r="C18" s="30">
        <v>133</v>
      </c>
      <c r="D18" s="30">
        <v>8.26</v>
      </c>
      <c r="E18" s="30">
        <v>25.59</v>
      </c>
    </row>
    <row r="19" spans="2:5" x14ac:dyDescent="0.35">
      <c r="B19" s="200"/>
      <c r="C19" s="30">
        <v>160</v>
      </c>
      <c r="D19" s="30">
        <v>12.67</v>
      </c>
      <c r="E19" s="30">
        <v>26.07</v>
      </c>
    </row>
    <row r="20" spans="2:5" x14ac:dyDescent="0.35">
      <c r="B20" s="200"/>
      <c r="C20" s="30">
        <v>166</v>
      </c>
      <c r="D20" s="30">
        <v>15.12</v>
      </c>
      <c r="E20" s="30">
        <v>27.73</v>
      </c>
    </row>
    <row r="21" spans="2:5" x14ac:dyDescent="0.35">
      <c r="B21" s="200"/>
      <c r="C21" s="30">
        <v>197</v>
      </c>
      <c r="D21" s="30">
        <v>10.87</v>
      </c>
      <c r="E21" s="30">
        <v>29.98</v>
      </c>
    </row>
    <row r="22" spans="2:5" x14ac:dyDescent="0.35">
      <c r="B22" s="200"/>
      <c r="C22" s="30">
        <v>205</v>
      </c>
      <c r="D22" s="30">
        <v>13.37</v>
      </c>
      <c r="E22" s="30">
        <v>25.86</v>
      </c>
    </row>
    <row r="23" spans="2:5" x14ac:dyDescent="0.35">
      <c r="B23" s="200"/>
      <c r="C23" s="30">
        <v>226</v>
      </c>
      <c r="D23" s="30">
        <v>13.64</v>
      </c>
      <c r="E23" s="30">
        <v>27.68</v>
      </c>
    </row>
    <row r="24" spans="2:5" x14ac:dyDescent="0.35">
      <c r="B24" s="200"/>
      <c r="C24" s="30">
        <v>202</v>
      </c>
      <c r="D24" s="30">
        <v>7.33</v>
      </c>
      <c r="E24" s="30">
        <v>26.22</v>
      </c>
    </row>
    <row r="25" spans="2:5" x14ac:dyDescent="0.35">
      <c r="B25" s="200"/>
      <c r="C25" s="30">
        <v>217</v>
      </c>
      <c r="D25" s="30">
        <v>6.43</v>
      </c>
      <c r="E25" s="30">
        <v>26.81</v>
      </c>
    </row>
    <row r="26" spans="2:5" x14ac:dyDescent="0.35">
      <c r="B26" s="200"/>
      <c r="C26" s="30">
        <v>214</v>
      </c>
      <c r="D26" s="30">
        <v>9.76</v>
      </c>
      <c r="E26" s="30">
        <v>26.58</v>
      </c>
    </row>
    <row r="27" spans="2:5" x14ac:dyDescent="0.35">
      <c r="B27" s="200"/>
      <c r="C27" s="30">
        <v>237</v>
      </c>
      <c r="D27" s="30">
        <v>13.26</v>
      </c>
      <c r="E27" s="30">
        <v>26.76</v>
      </c>
    </row>
  </sheetData>
  <mergeCells count="3">
    <mergeCell ref="B4:B13"/>
    <mergeCell ref="B14:B27"/>
    <mergeCell ref="B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05CFC-BAE1-A64D-954E-90F57D8A1655}">
  <dimension ref="B3:N31"/>
  <sheetViews>
    <sheetView zoomScale="55" zoomScaleNormal="55" workbookViewId="0">
      <selection activeCell="Q17" sqref="Q17"/>
    </sheetView>
  </sheetViews>
  <sheetFormatPr defaultColWidth="10.81640625" defaultRowHeight="14.5" x14ac:dyDescent="0.35"/>
  <cols>
    <col min="1" max="16384" width="10.81640625" style="14"/>
  </cols>
  <sheetData>
    <row r="3" spans="2:14" ht="15" thickBot="1" x14ac:dyDescent="0.4"/>
    <row r="4" spans="2:14" ht="15" thickBot="1" x14ac:dyDescent="0.4">
      <c r="B4" s="201" t="s">
        <v>58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6" spans="2:14" s="88" customFormat="1" x14ac:dyDescent="0.35">
      <c r="C6" s="204" t="s">
        <v>53</v>
      </c>
      <c r="D6" s="204"/>
      <c r="H6" s="205" t="s">
        <v>54</v>
      </c>
      <c r="I6" s="205"/>
      <c r="M6" s="206" t="s">
        <v>55</v>
      </c>
      <c r="N6" s="206"/>
    </row>
    <row r="7" spans="2:14" s="88" customFormat="1" x14ac:dyDescent="0.35">
      <c r="B7" s="55"/>
      <c r="C7" s="55" t="s">
        <v>7</v>
      </c>
      <c r="D7" s="55" t="s">
        <v>56</v>
      </c>
      <c r="G7" s="55"/>
      <c r="H7" s="55" t="s">
        <v>7</v>
      </c>
      <c r="I7" s="55" t="s">
        <v>56</v>
      </c>
      <c r="J7" s="89"/>
      <c r="L7" s="55"/>
      <c r="M7" s="55" t="s">
        <v>7</v>
      </c>
      <c r="N7" s="55" t="s">
        <v>56</v>
      </c>
    </row>
    <row r="8" spans="2:14" ht="14.5" customHeight="1" x14ac:dyDescent="0.35">
      <c r="B8" s="185" t="s">
        <v>27</v>
      </c>
      <c r="C8" s="76">
        <v>110</v>
      </c>
      <c r="D8" s="90">
        <v>0.62688235294117645</v>
      </c>
      <c r="G8" s="185" t="s">
        <v>27</v>
      </c>
      <c r="H8" s="76">
        <v>110</v>
      </c>
      <c r="I8" s="90">
        <v>0.224</v>
      </c>
      <c r="L8" s="185" t="s">
        <v>27</v>
      </c>
      <c r="M8" s="76">
        <v>110</v>
      </c>
      <c r="N8" s="90">
        <f t="shared" ref="N8:N16" si="0">D8+I8</f>
        <v>0.85088235294117642</v>
      </c>
    </row>
    <row r="9" spans="2:14" x14ac:dyDescent="0.35">
      <c r="B9" s="185"/>
      <c r="C9" s="76">
        <v>137</v>
      </c>
      <c r="D9" s="90">
        <v>0.66841176470588237</v>
      </c>
      <c r="G9" s="185"/>
      <c r="H9" s="76">
        <v>137</v>
      </c>
      <c r="I9" s="90">
        <v>0.23629411764705885</v>
      </c>
      <c r="L9" s="185"/>
      <c r="M9" s="76">
        <v>137</v>
      </c>
      <c r="N9" s="90">
        <f t="shared" si="0"/>
        <v>0.90470588235294125</v>
      </c>
    </row>
    <row r="10" spans="2:14" x14ac:dyDescent="0.35">
      <c r="B10" s="185"/>
      <c r="C10" s="76">
        <v>150</v>
      </c>
      <c r="D10" s="90">
        <v>0.64147058823529413</v>
      </c>
      <c r="G10" s="185"/>
      <c r="H10" s="76">
        <v>150</v>
      </c>
      <c r="I10" s="90">
        <v>0.20299999999999999</v>
      </c>
      <c r="L10" s="185"/>
      <c r="M10" s="76">
        <v>150</v>
      </c>
      <c r="N10" s="90">
        <f t="shared" si="0"/>
        <v>0.84447058823529408</v>
      </c>
    </row>
    <row r="11" spans="2:14" x14ac:dyDescent="0.35">
      <c r="B11" s="185"/>
      <c r="C11" s="76">
        <v>152</v>
      </c>
      <c r="D11" s="90">
        <v>0.58660000000000012</v>
      </c>
      <c r="G11" s="185"/>
      <c r="H11" s="76">
        <v>152</v>
      </c>
      <c r="I11" s="90">
        <v>0.21106666666666668</v>
      </c>
      <c r="L11" s="185"/>
      <c r="M11" s="76">
        <v>152</v>
      </c>
      <c r="N11" s="90">
        <f t="shared" si="0"/>
        <v>0.79766666666666675</v>
      </c>
    </row>
    <row r="12" spans="2:14" x14ac:dyDescent="0.35">
      <c r="B12" s="185"/>
      <c r="C12" s="76">
        <v>199</v>
      </c>
      <c r="D12" s="90">
        <v>0.70863636363636362</v>
      </c>
      <c r="G12" s="185"/>
      <c r="H12" s="76">
        <v>199</v>
      </c>
      <c r="I12" s="90">
        <v>0.27263636363636362</v>
      </c>
      <c r="L12" s="185"/>
      <c r="M12" s="76">
        <v>199</v>
      </c>
      <c r="N12" s="90">
        <f t="shared" si="0"/>
        <v>0.9812727272727273</v>
      </c>
    </row>
    <row r="13" spans="2:14" x14ac:dyDescent="0.35">
      <c r="B13" s="185"/>
      <c r="C13" s="76">
        <v>200</v>
      </c>
      <c r="D13" s="90">
        <v>0.14279999999999998</v>
      </c>
      <c r="G13" s="185"/>
      <c r="H13" s="76">
        <v>200</v>
      </c>
      <c r="I13" s="90">
        <v>5.7700000000000008E-2</v>
      </c>
      <c r="L13" s="185"/>
      <c r="M13" s="76">
        <v>200</v>
      </c>
      <c r="N13" s="90">
        <f t="shared" si="0"/>
        <v>0.20049999999999998</v>
      </c>
    </row>
    <row r="14" spans="2:14" x14ac:dyDescent="0.35">
      <c r="B14" s="185"/>
      <c r="C14" s="76">
        <v>201</v>
      </c>
      <c r="D14" s="90">
        <v>0.32719999999999999</v>
      </c>
      <c r="G14" s="185"/>
      <c r="H14" s="76">
        <v>201</v>
      </c>
      <c r="I14" s="90">
        <v>0.16833333333333336</v>
      </c>
      <c r="L14" s="185"/>
      <c r="M14" s="76">
        <v>201</v>
      </c>
      <c r="N14" s="90">
        <f t="shared" si="0"/>
        <v>0.49553333333333338</v>
      </c>
    </row>
    <row r="15" spans="2:14" x14ac:dyDescent="0.35">
      <c r="B15" s="185"/>
      <c r="C15" s="76">
        <v>211</v>
      </c>
      <c r="D15" s="90">
        <v>0.34288888888888891</v>
      </c>
      <c r="G15" s="185"/>
      <c r="H15" s="76">
        <v>211</v>
      </c>
      <c r="I15" s="90">
        <v>0.18966666666666668</v>
      </c>
      <c r="L15" s="185"/>
      <c r="M15" s="76">
        <v>211</v>
      </c>
      <c r="N15" s="90">
        <f t="shared" si="0"/>
        <v>0.53255555555555556</v>
      </c>
    </row>
    <row r="16" spans="2:14" x14ac:dyDescent="0.35">
      <c r="B16" s="185"/>
      <c r="C16" s="76">
        <v>227</v>
      </c>
      <c r="D16" s="90">
        <v>0.45322222222222219</v>
      </c>
      <c r="G16" s="185"/>
      <c r="H16" s="76">
        <v>227</v>
      </c>
      <c r="I16" s="90">
        <v>0.2727222222222222</v>
      </c>
      <c r="L16" s="185"/>
      <c r="M16" s="76">
        <v>227</v>
      </c>
      <c r="N16" s="90">
        <f t="shared" si="0"/>
        <v>0.72594444444444439</v>
      </c>
    </row>
    <row r="17" spans="2:14" x14ac:dyDescent="0.35">
      <c r="B17" s="185"/>
      <c r="C17" s="76"/>
      <c r="D17" s="90"/>
      <c r="G17" s="185"/>
      <c r="H17" s="76"/>
      <c r="I17" s="90"/>
      <c r="L17" s="185"/>
      <c r="M17" s="76"/>
      <c r="N17" s="76"/>
    </row>
    <row r="18" spans="2:14" ht="14.5" customHeight="1" x14ac:dyDescent="0.35">
      <c r="B18" s="200" t="s">
        <v>1</v>
      </c>
      <c r="C18" s="16">
        <v>115</v>
      </c>
      <c r="D18" s="91">
        <v>0.74791666666666679</v>
      </c>
      <c r="G18" s="200" t="s">
        <v>1</v>
      </c>
      <c r="H18" s="91">
        <v>0.27266666666666672</v>
      </c>
      <c r="I18" s="16">
        <v>115</v>
      </c>
      <c r="L18" s="200" t="s">
        <v>1</v>
      </c>
      <c r="M18" s="91">
        <f t="shared" ref="M18:M31" si="1">D18+H18</f>
        <v>1.0205833333333336</v>
      </c>
      <c r="N18" s="16">
        <v>115</v>
      </c>
    </row>
    <row r="19" spans="2:14" x14ac:dyDescent="0.35">
      <c r="B19" s="200"/>
      <c r="C19" s="16">
        <v>123</v>
      </c>
      <c r="D19" s="91">
        <v>0.47075</v>
      </c>
      <c r="G19" s="200"/>
      <c r="H19" s="91">
        <v>0.21687500000000001</v>
      </c>
      <c r="I19" s="16">
        <v>123</v>
      </c>
      <c r="L19" s="200"/>
      <c r="M19" s="91">
        <f t="shared" si="1"/>
        <v>0.68762500000000004</v>
      </c>
      <c r="N19" s="16">
        <v>123</v>
      </c>
    </row>
    <row r="20" spans="2:14" x14ac:dyDescent="0.35">
      <c r="B20" s="200"/>
      <c r="C20" s="16">
        <v>131</v>
      </c>
      <c r="D20" s="91">
        <v>3.0695882352941166</v>
      </c>
      <c r="G20" s="200"/>
      <c r="H20" s="91">
        <v>1.1765882352941175</v>
      </c>
      <c r="I20" s="16">
        <v>131</v>
      </c>
      <c r="L20" s="200"/>
      <c r="M20" s="91">
        <f t="shared" si="1"/>
        <v>4.2461764705882343</v>
      </c>
      <c r="N20" s="16">
        <v>131</v>
      </c>
    </row>
    <row r="21" spans="2:14" x14ac:dyDescent="0.35">
      <c r="B21" s="200"/>
      <c r="C21" s="16">
        <v>132</v>
      </c>
      <c r="D21" s="91">
        <v>0.48039999999999988</v>
      </c>
      <c r="G21" s="200"/>
      <c r="H21" s="91">
        <v>0.1915</v>
      </c>
      <c r="I21" s="16">
        <v>132</v>
      </c>
      <c r="L21" s="200"/>
      <c r="M21" s="91">
        <f t="shared" si="1"/>
        <v>0.67189999999999994</v>
      </c>
      <c r="N21" s="16">
        <v>132</v>
      </c>
    </row>
    <row r="22" spans="2:14" x14ac:dyDescent="0.35">
      <c r="B22" s="200"/>
      <c r="C22" s="16">
        <v>133</v>
      </c>
      <c r="D22" s="91">
        <v>0.53316666666666679</v>
      </c>
      <c r="G22" s="200"/>
      <c r="H22" s="91">
        <v>0.20094444444444445</v>
      </c>
      <c r="I22" s="16">
        <v>133</v>
      </c>
      <c r="L22" s="200"/>
      <c r="M22" s="91">
        <f t="shared" si="1"/>
        <v>0.73411111111111127</v>
      </c>
      <c r="N22" s="16">
        <v>133</v>
      </c>
    </row>
    <row r="23" spans="2:14" x14ac:dyDescent="0.35">
      <c r="B23" s="200"/>
      <c r="C23" s="16">
        <v>160</v>
      </c>
      <c r="D23" s="91">
        <v>1.851285714285714</v>
      </c>
      <c r="G23" s="200"/>
      <c r="H23" s="91">
        <v>0.82161904761904747</v>
      </c>
      <c r="I23" s="16">
        <v>160</v>
      </c>
      <c r="L23" s="200"/>
      <c r="M23" s="91">
        <f t="shared" si="1"/>
        <v>2.6729047619047615</v>
      </c>
      <c r="N23" s="16">
        <v>160</v>
      </c>
    </row>
    <row r="24" spans="2:14" x14ac:dyDescent="0.35">
      <c r="B24" s="200"/>
      <c r="C24" s="16">
        <v>166</v>
      </c>
      <c r="D24" s="91">
        <v>0.93747058823529417</v>
      </c>
      <c r="G24" s="200"/>
      <c r="H24" s="91">
        <v>0.32588235294117646</v>
      </c>
      <c r="I24" s="16">
        <v>166</v>
      </c>
      <c r="L24" s="200"/>
      <c r="M24" s="91">
        <f t="shared" si="1"/>
        <v>1.2633529411764706</v>
      </c>
      <c r="N24" s="16">
        <v>166</v>
      </c>
    </row>
    <row r="25" spans="2:14" x14ac:dyDescent="0.35">
      <c r="B25" s="200"/>
      <c r="C25" s="16">
        <v>197</v>
      </c>
      <c r="D25" s="91">
        <v>3.3929999999999998</v>
      </c>
      <c r="G25" s="200"/>
      <c r="H25" s="91">
        <v>2.0481111111111114</v>
      </c>
      <c r="I25" s="16">
        <v>197</v>
      </c>
      <c r="L25" s="200"/>
      <c r="M25" s="91">
        <f t="shared" si="1"/>
        <v>5.4411111111111108</v>
      </c>
      <c r="N25" s="16">
        <v>197</v>
      </c>
    </row>
    <row r="26" spans="2:14" x14ac:dyDescent="0.35">
      <c r="B26" s="200"/>
      <c r="C26" s="16">
        <v>202</v>
      </c>
      <c r="D26" s="91">
        <v>0.4984444444444443</v>
      </c>
      <c r="G26" s="200"/>
      <c r="H26" s="91">
        <v>0.26572222222222219</v>
      </c>
      <c r="I26" s="16">
        <v>202</v>
      </c>
      <c r="L26" s="200"/>
      <c r="M26" s="91">
        <f t="shared" si="1"/>
        <v>0.76416666666666644</v>
      </c>
      <c r="N26" s="16">
        <v>202</v>
      </c>
    </row>
    <row r="27" spans="2:14" x14ac:dyDescent="0.35">
      <c r="B27" s="200"/>
      <c r="C27" s="16">
        <v>205</v>
      </c>
      <c r="D27" s="91">
        <v>0.40373684210526317</v>
      </c>
      <c r="G27" s="200"/>
      <c r="H27" s="91">
        <v>0.22584210526315787</v>
      </c>
      <c r="I27" s="16">
        <v>205</v>
      </c>
      <c r="L27" s="200"/>
      <c r="M27" s="91">
        <f t="shared" si="1"/>
        <v>0.62957894736842102</v>
      </c>
      <c r="N27" s="16">
        <v>205</v>
      </c>
    </row>
    <row r="28" spans="2:14" x14ac:dyDescent="0.35">
      <c r="B28" s="200"/>
      <c r="C28" s="16">
        <v>214</v>
      </c>
      <c r="D28" s="91">
        <v>2.0516874999999999</v>
      </c>
      <c r="G28" s="200"/>
      <c r="H28" s="91">
        <v>1.0678125000000001</v>
      </c>
      <c r="I28" s="16">
        <v>214</v>
      </c>
      <c r="L28" s="200"/>
      <c r="M28" s="91">
        <f t="shared" si="1"/>
        <v>3.1194999999999999</v>
      </c>
      <c r="N28" s="16">
        <v>214</v>
      </c>
    </row>
    <row r="29" spans="2:14" x14ac:dyDescent="0.35">
      <c r="B29" s="200"/>
      <c r="C29" s="16">
        <v>217</v>
      </c>
      <c r="D29" s="91">
        <v>2.335142857142857</v>
      </c>
      <c r="G29" s="200"/>
      <c r="H29" s="91">
        <v>0.86914285714285722</v>
      </c>
      <c r="I29" s="16">
        <v>217</v>
      </c>
      <c r="L29" s="200"/>
      <c r="M29" s="91">
        <f t="shared" si="1"/>
        <v>3.2042857142857142</v>
      </c>
      <c r="N29" s="16">
        <v>217</v>
      </c>
    </row>
    <row r="30" spans="2:14" x14ac:dyDescent="0.35">
      <c r="B30" s="200"/>
      <c r="C30" s="16">
        <v>226</v>
      </c>
      <c r="D30" s="91">
        <v>0.39663636363636368</v>
      </c>
      <c r="G30" s="200"/>
      <c r="H30" s="91">
        <v>0.23200000000000001</v>
      </c>
      <c r="I30" s="16">
        <v>226</v>
      </c>
      <c r="L30" s="200"/>
      <c r="M30" s="91">
        <f t="shared" si="1"/>
        <v>0.62863636363636366</v>
      </c>
      <c r="N30" s="16">
        <v>226</v>
      </c>
    </row>
    <row r="31" spans="2:14" x14ac:dyDescent="0.35">
      <c r="B31" s="200"/>
      <c r="C31" s="16">
        <v>237</v>
      </c>
      <c r="D31" s="91">
        <v>0.52315384615384619</v>
      </c>
      <c r="G31" s="200"/>
      <c r="H31" s="91">
        <v>0.32103846153846161</v>
      </c>
      <c r="I31" s="16">
        <v>237</v>
      </c>
      <c r="L31" s="200"/>
      <c r="M31" s="91">
        <f t="shared" si="1"/>
        <v>0.8441923076923078</v>
      </c>
      <c r="N31" s="16">
        <v>237</v>
      </c>
    </row>
  </sheetData>
  <mergeCells count="10">
    <mergeCell ref="B18:B31"/>
    <mergeCell ref="G8:G17"/>
    <mergeCell ref="G18:G31"/>
    <mergeCell ref="L8:L17"/>
    <mergeCell ref="L18:L31"/>
    <mergeCell ref="B4:N4"/>
    <mergeCell ref="C6:D6"/>
    <mergeCell ref="H6:I6"/>
    <mergeCell ref="M6:N6"/>
    <mergeCell ref="B8:B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038A2-FBE1-ED4F-A724-3962AB4EF993}">
  <dimension ref="A1:Z26"/>
  <sheetViews>
    <sheetView zoomScale="70" zoomScaleNormal="70" workbookViewId="0">
      <selection activeCell="H29" sqref="H29"/>
    </sheetView>
  </sheetViews>
  <sheetFormatPr defaultColWidth="10.81640625" defaultRowHeight="14.5" x14ac:dyDescent="0.35"/>
  <cols>
    <col min="2" max="2" width="21.1796875" customWidth="1"/>
  </cols>
  <sheetData>
    <row r="1" spans="1:26" ht="15" thickBot="1" x14ac:dyDescent="0.4"/>
    <row r="2" spans="1:26" ht="15" thickBot="1" x14ac:dyDescent="0.4">
      <c r="C2" s="217" t="s">
        <v>102</v>
      </c>
      <c r="D2" s="218"/>
      <c r="E2" s="218"/>
      <c r="F2" s="218"/>
      <c r="G2" s="218"/>
      <c r="H2" s="218"/>
      <c r="I2" s="218"/>
      <c r="J2" s="218"/>
      <c r="K2" s="219"/>
    </row>
    <row r="3" spans="1:26" ht="15" thickBot="1" x14ac:dyDescent="0.4">
      <c r="A3" s="168"/>
      <c r="B3" s="169" t="s">
        <v>7</v>
      </c>
      <c r="C3" s="102">
        <v>110</v>
      </c>
      <c r="D3" s="59">
        <v>137</v>
      </c>
      <c r="E3" s="59">
        <v>150</v>
      </c>
      <c r="F3" s="59">
        <v>152</v>
      </c>
      <c r="G3" s="59">
        <v>199</v>
      </c>
      <c r="H3" s="59">
        <v>200</v>
      </c>
      <c r="I3" s="59">
        <v>201</v>
      </c>
      <c r="J3" s="59">
        <v>227</v>
      </c>
      <c r="K3" s="60">
        <v>211</v>
      </c>
    </row>
    <row r="4" spans="1:26" x14ac:dyDescent="0.35">
      <c r="A4" s="223" t="s">
        <v>108</v>
      </c>
      <c r="B4" s="224"/>
      <c r="C4" s="103">
        <v>403</v>
      </c>
      <c r="D4" s="101">
        <v>352</v>
      </c>
      <c r="E4" s="94">
        <v>421</v>
      </c>
      <c r="F4" s="94">
        <v>440</v>
      </c>
      <c r="G4" s="94">
        <v>386</v>
      </c>
      <c r="H4" s="94">
        <v>336</v>
      </c>
      <c r="I4" s="94">
        <v>374</v>
      </c>
      <c r="J4" s="94">
        <v>335</v>
      </c>
      <c r="K4" s="95">
        <v>392</v>
      </c>
      <c r="L4" s="61"/>
    </row>
    <row r="5" spans="1:26" x14ac:dyDescent="0.35">
      <c r="A5" s="213" t="s">
        <v>109</v>
      </c>
      <c r="B5" s="214"/>
      <c r="C5" s="104">
        <v>901.92547400000001</v>
      </c>
      <c r="D5" s="92">
        <v>812.73515999999995</v>
      </c>
      <c r="E5" s="92">
        <v>858.22399900000005</v>
      </c>
      <c r="F5" s="92">
        <v>771.57839899999999</v>
      </c>
      <c r="G5" s="92">
        <v>759.38711699999999</v>
      </c>
      <c r="H5" s="92">
        <v>664.10510699999998</v>
      </c>
      <c r="I5" s="92">
        <v>628.86334399999998</v>
      </c>
      <c r="J5" s="92">
        <v>617.11605199999997</v>
      </c>
      <c r="K5" s="97">
        <v>785.49242600000002</v>
      </c>
      <c r="L5" s="61"/>
    </row>
    <row r="6" spans="1:26" x14ac:dyDescent="0.35">
      <c r="A6" s="213" t="s">
        <v>110</v>
      </c>
      <c r="B6" s="214"/>
      <c r="C6" s="104">
        <v>254.214415</v>
      </c>
      <c r="D6" s="92">
        <v>240.87459999999999</v>
      </c>
      <c r="E6" s="92">
        <v>329.68625100000003</v>
      </c>
      <c r="F6" s="92">
        <v>318.85553199999998</v>
      </c>
      <c r="G6" s="92">
        <v>333.87972600000001</v>
      </c>
      <c r="H6" s="92">
        <v>179.86179999999999</v>
      </c>
      <c r="I6" s="92">
        <v>301.24877500000002</v>
      </c>
      <c r="J6" s="92">
        <v>228.155427</v>
      </c>
      <c r="K6" s="97">
        <v>247.73423500000001</v>
      </c>
      <c r="L6" s="61"/>
    </row>
    <row r="7" spans="1:26" x14ac:dyDescent="0.35">
      <c r="A7" s="213" t="s">
        <v>103</v>
      </c>
      <c r="B7" s="214"/>
      <c r="C7" s="104">
        <v>3.5478930000000002</v>
      </c>
      <c r="D7" s="92">
        <v>3.374101</v>
      </c>
      <c r="E7" s="92">
        <v>2.603154</v>
      </c>
      <c r="F7" s="92">
        <v>2.4198369999999998</v>
      </c>
      <c r="G7" s="92">
        <v>2.2744330000000001</v>
      </c>
      <c r="H7" s="92">
        <v>3.6923080000000001</v>
      </c>
      <c r="I7" s="92">
        <v>2.0875219999999999</v>
      </c>
      <c r="J7" s="92">
        <v>2.7048049999999999</v>
      </c>
      <c r="K7" s="97">
        <v>3.170706</v>
      </c>
      <c r="L7" s="61"/>
    </row>
    <row r="8" spans="1:26" x14ac:dyDescent="0.35">
      <c r="A8" s="213" t="s">
        <v>107</v>
      </c>
      <c r="B8" s="214"/>
      <c r="C8" s="104">
        <v>23.888888999999999</v>
      </c>
      <c r="D8" s="92">
        <v>20.833333</v>
      </c>
      <c r="E8" s="92">
        <v>19.722221999999999</v>
      </c>
      <c r="F8" s="92">
        <v>16.388888999999999</v>
      </c>
      <c r="G8" s="92">
        <v>13.611110999999999</v>
      </c>
      <c r="H8" s="92">
        <v>14.722222</v>
      </c>
      <c r="I8" s="92">
        <v>17.5</v>
      </c>
      <c r="J8" s="92">
        <v>21.666667</v>
      </c>
      <c r="K8" s="97">
        <v>12.5</v>
      </c>
      <c r="L8" s="61"/>
    </row>
    <row r="9" spans="1:26" x14ac:dyDescent="0.35">
      <c r="A9" s="213" t="s">
        <v>104</v>
      </c>
      <c r="B9" s="214"/>
      <c r="C9" s="104">
        <v>20.83229</v>
      </c>
      <c r="D9" s="92">
        <v>31.232423000000001</v>
      </c>
      <c r="E9" s="92">
        <v>33.024461000000002</v>
      </c>
      <c r="F9" s="92">
        <v>35.072493999999999</v>
      </c>
      <c r="G9" s="92">
        <v>33.435549000000002</v>
      </c>
      <c r="H9" s="92">
        <v>32.857092000000002</v>
      </c>
      <c r="I9" s="92">
        <v>30.774584999999998</v>
      </c>
      <c r="J9" s="92">
        <v>33.782626999999998</v>
      </c>
      <c r="K9" s="97">
        <v>39.027420999999997</v>
      </c>
      <c r="L9" s="61"/>
    </row>
    <row r="10" spans="1:26" x14ac:dyDescent="0.35">
      <c r="A10" s="213" t="s">
        <v>105</v>
      </c>
      <c r="B10" s="214"/>
      <c r="C10" s="104">
        <v>11.904166</v>
      </c>
      <c r="D10" s="92">
        <v>13.184177999999999</v>
      </c>
      <c r="E10" s="92">
        <v>22.016307000000001</v>
      </c>
      <c r="F10" s="92">
        <v>16.128226999999999</v>
      </c>
      <c r="G10" s="92">
        <v>19.320888</v>
      </c>
      <c r="H10" s="92">
        <v>14.80883</v>
      </c>
      <c r="I10" s="92">
        <v>14.693129000000001</v>
      </c>
      <c r="J10" s="92">
        <v>18.742415999999999</v>
      </c>
      <c r="K10" s="97">
        <v>19.59084</v>
      </c>
      <c r="L10" s="61"/>
    </row>
    <row r="11" spans="1:26" ht="15" thickBot="1" x14ac:dyDescent="0.4">
      <c r="A11" s="215" t="s">
        <v>106</v>
      </c>
      <c r="B11" s="216"/>
      <c r="C11" s="105">
        <v>1.75</v>
      </c>
      <c r="D11" s="99">
        <v>2.368932</v>
      </c>
      <c r="E11" s="99">
        <v>1.5</v>
      </c>
      <c r="F11" s="99">
        <v>2.1746029999999998</v>
      </c>
      <c r="G11" s="99">
        <v>1.730539</v>
      </c>
      <c r="H11" s="99">
        <v>2.21875</v>
      </c>
      <c r="I11" s="99">
        <v>2.0944880000000001</v>
      </c>
      <c r="J11" s="99">
        <v>1.8024690000000001</v>
      </c>
      <c r="K11" s="100">
        <v>1.9921260000000001</v>
      </c>
      <c r="L11" s="61"/>
    </row>
    <row r="12" spans="1:26" x14ac:dyDescent="0.3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spans="1:26" ht="15" thickBot="1" x14ac:dyDescent="0.4"/>
    <row r="14" spans="1:26" ht="15" thickBot="1" x14ac:dyDescent="0.4">
      <c r="C14" s="220" t="s">
        <v>1</v>
      </c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2"/>
    </row>
    <row r="15" spans="1:26" ht="15" thickBot="1" x14ac:dyDescent="0.4">
      <c r="A15" s="166"/>
      <c r="B15" s="167" t="s">
        <v>7</v>
      </c>
      <c r="C15" s="106">
        <v>115</v>
      </c>
      <c r="D15" s="107">
        <v>123</v>
      </c>
      <c r="E15" s="107">
        <v>131</v>
      </c>
      <c r="F15" s="107">
        <v>132</v>
      </c>
      <c r="G15" s="107">
        <v>133</v>
      </c>
      <c r="H15" s="107">
        <v>160</v>
      </c>
      <c r="I15" s="107">
        <v>166</v>
      </c>
      <c r="J15" s="107">
        <v>197</v>
      </c>
      <c r="K15" s="107">
        <v>202</v>
      </c>
      <c r="L15" s="107">
        <v>205</v>
      </c>
      <c r="M15" s="107">
        <v>217</v>
      </c>
      <c r="N15" s="107">
        <v>214</v>
      </c>
      <c r="O15" s="107">
        <v>226</v>
      </c>
      <c r="P15" s="108">
        <v>237</v>
      </c>
    </row>
    <row r="16" spans="1:26" x14ac:dyDescent="0.35">
      <c r="A16" s="211" t="s">
        <v>108</v>
      </c>
      <c r="B16" s="212"/>
      <c r="C16" s="93">
        <v>345</v>
      </c>
      <c r="D16" s="94">
        <v>338</v>
      </c>
      <c r="E16" s="94">
        <v>327</v>
      </c>
      <c r="F16" s="94">
        <v>345</v>
      </c>
      <c r="G16" s="94">
        <v>342</v>
      </c>
      <c r="H16" s="94">
        <v>377</v>
      </c>
      <c r="I16" s="94">
        <v>416</v>
      </c>
      <c r="J16" s="94">
        <v>383</v>
      </c>
      <c r="K16" s="94">
        <v>351</v>
      </c>
      <c r="L16" s="94">
        <v>385</v>
      </c>
      <c r="M16" s="94">
        <v>376</v>
      </c>
      <c r="N16" s="94">
        <v>370</v>
      </c>
      <c r="O16" s="94">
        <v>362</v>
      </c>
      <c r="P16" s="95">
        <v>380</v>
      </c>
    </row>
    <row r="17" spans="1:16" x14ac:dyDescent="0.35">
      <c r="A17" s="207" t="s">
        <v>109</v>
      </c>
      <c r="B17" s="208"/>
      <c r="C17" s="96">
        <v>901.92547400000001</v>
      </c>
      <c r="D17" s="92">
        <v>710.11425899999995</v>
      </c>
      <c r="E17" s="92">
        <v>878.80235400000004</v>
      </c>
      <c r="F17" s="92">
        <v>976.274224</v>
      </c>
      <c r="G17" s="92">
        <v>856.14739899999995</v>
      </c>
      <c r="H17" s="92">
        <v>837.64567299999999</v>
      </c>
      <c r="I17" s="92">
        <v>605.86890600000004</v>
      </c>
      <c r="J17" s="92">
        <v>534.886349</v>
      </c>
      <c r="K17" s="92">
        <v>662.79926499999999</v>
      </c>
      <c r="L17" s="92">
        <v>600.14836100000002</v>
      </c>
      <c r="M17" s="92">
        <v>574.04342299999996</v>
      </c>
      <c r="N17" s="92">
        <v>799.84923100000003</v>
      </c>
      <c r="O17" s="92">
        <v>730.67191500000001</v>
      </c>
      <c r="P17" s="97">
        <v>683.68343100000004</v>
      </c>
    </row>
    <row r="18" spans="1:16" x14ac:dyDescent="0.35">
      <c r="A18" s="207" t="s">
        <v>110</v>
      </c>
      <c r="B18" s="208"/>
      <c r="C18" s="96">
        <v>254.214415</v>
      </c>
      <c r="D18" s="92">
        <v>316.14787200000001</v>
      </c>
      <c r="E18" s="92">
        <v>271.20052900000002</v>
      </c>
      <c r="F18" s="92">
        <v>351.289894</v>
      </c>
      <c r="G18" s="92">
        <v>477.91011400000002</v>
      </c>
      <c r="H18" s="92">
        <v>440.15929799999998</v>
      </c>
      <c r="I18" s="92">
        <v>400.085759</v>
      </c>
      <c r="J18" s="92">
        <v>212.49267399999999</v>
      </c>
      <c r="K18" s="92">
        <v>373.03668800000003</v>
      </c>
      <c r="L18" s="92">
        <v>230.766051</v>
      </c>
      <c r="M18" s="92">
        <v>292.11213800000002</v>
      </c>
      <c r="N18" s="92">
        <v>400.44671099999999</v>
      </c>
      <c r="O18" s="92">
        <v>294.72261200000003</v>
      </c>
      <c r="P18" s="97">
        <v>267.31265100000002</v>
      </c>
    </row>
    <row r="19" spans="1:16" x14ac:dyDescent="0.35">
      <c r="A19" s="207" t="s">
        <v>103</v>
      </c>
      <c r="B19" s="208"/>
      <c r="C19" s="96">
        <v>3.5478930000000002</v>
      </c>
      <c r="D19" s="92">
        <v>2.246146</v>
      </c>
      <c r="E19" s="92">
        <v>3.240415</v>
      </c>
      <c r="F19" s="92">
        <v>2.7791130000000002</v>
      </c>
      <c r="G19" s="92">
        <v>1.7914399999999999</v>
      </c>
      <c r="H19" s="92">
        <v>1.903051</v>
      </c>
      <c r="I19" s="92">
        <v>1.514348</v>
      </c>
      <c r="J19" s="92">
        <v>2.5171990000000002</v>
      </c>
      <c r="K19" s="92">
        <v>1.776767</v>
      </c>
      <c r="L19" s="92">
        <v>2.600679</v>
      </c>
      <c r="M19" s="92">
        <v>1.965147</v>
      </c>
      <c r="N19" s="92">
        <v>1.9973920000000001</v>
      </c>
      <c r="O19" s="92">
        <v>2.4791850000000002</v>
      </c>
      <c r="P19" s="97">
        <v>2.557617</v>
      </c>
    </row>
    <row r="20" spans="1:16" x14ac:dyDescent="0.35">
      <c r="A20" s="207" t="s">
        <v>107</v>
      </c>
      <c r="B20" s="208"/>
      <c r="C20" s="96">
        <v>23.888888999999999</v>
      </c>
      <c r="D20" s="92">
        <v>22.083333</v>
      </c>
      <c r="E20" s="92">
        <v>24.444444000000001</v>
      </c>
      <c r="F20" s="92">
        <v>31.666667</v>
      </c>
      <c r="G20" s="92">
        <v>30.277778000000001</v>
      </c>
      <c r="H20" s="92">
        <v>23.333333</v>
      </c>
      <c r="I20" s="92">
        <v>26.388888999999999</v>
      </c>
      <c r="J20" s="92">
        <v>20.277778000000001</v>
      </c>
      <c r="K20" s="92">
        <v>29.722221999999999</v>
      </c>
      <c r="L20" s="92">
        <v>24.444444000000001</v>
      </c>
      <c r="M20" s="92">
        <v>16.111111000000001</v>
      </c>
      <c r="N20" s="92">
        <v>20</v>
      </c>
      <c r="O20" s="92">
        <v>30.277778000000001</v>
      </c>
      <c r="P20" s="97">
        <v>21.388888999999999</v>
      </c>
    </row>
    <row r="21" spans="1:16" x14ac:dyDescent="0.35">
      <c r="A21" s="207" t="s">
        <v>104</v>
      </c>
      <c r="B21" s="208"/>
      <c r="C21" s="96">
        <v>20.83229</v>
      </c>
      <c r="D21" s="92">
        <v>23.424325</v>
      </c>
      <c r="E21" s="92">
        <v>24.448336000000001</v>
      </c>
      <c r="F21" s="92">
        <v>20.480277999999998</v>
      </c>
      <c r="G21" s="92">
        <v>20.9923</v>
      </c>
      <c r="H21" s="92">
        <v>23.552315</v>
      </c>
      <c r="I21" s="92">
        <v>21.600301999999999</v>
      </c>
      <c r="J21" s="92" t="s">
        <v>0</v>
      </c>
      <c r="K21" s="92">
        <v>34.129725999999998</v>
      </c>
      <c r="L21" s="92">
        <v>29.154872999999998</v>
      </c>
      <c r="M21" s="92">
        <v>27.612290000000002</v>
      </c>
      <c r="N21" s="92">
        <v>31.854400999999999</v>
      </c>
      <c r="O21" s="92">
        <v>24.758510999999999</v>
      </c>
      <c r="P21" s="97">
        <v>31.700133000000001</v>
      </c>
    </row>
    <row r="22" spans="1:16" x14ac:dyDescent="0.35">
      <c r="A22" s="207" t="s">
        <v>105</v>
      </c>
      <c r="B22" s="208"/>
      <c r="C22" s="96">
        <v>11.904166</v>
      </c>
      <c r="D22" s="92">
        <v>16.608231</v>
      </c>
      <c r="E22" s="92">
        <v>14.080193</v>
      </c>
      <c r="F22" s="92">
        <v>19.456264000000001</v>
      </c>
      <c r="G22" s="92">
        <v>18.560265000000001</v>
      </c>
      <c r="H22" s="92">
        <v>17.536235000000001</v>
      </c>
      <c r="I22" s="92">
        <v>21.408300000000001</v>
      </c>
      <c r="J22" s="92" t="s">
        <v>0</v>
      </c>
      <c r="K22" s="92">
        <v>18.27965</v>
      </c>
      <c r="L22" s="92">
        <v>12.032170000000001</v>
      </c>
      <c r="M22" s="92">
        <v>16.505669999999999</v>
      </c>
      <c r="N22" s="92">
        <v>20.902041000000001</v>
      </c>
      <c r="O22" s="92">
        <v>14.577441</v>
      </c>
      <c r="P22" s="97">
        <v>15.387290999999999</v>
      </c>
    </row>
    <row r="23" spans="1:16" ht="15" thickBot="1" x14ac:dyDescent="0.4">
      <c r="A23" s="209" t="s">
        <v>106</v>
      </c>
      <c r="B23" s="210"/>
      <c r="C23" s="98">
        <v>1.75</v>
      </c>
      <c r="D23" s="99">
        <v>1.4104049999999999</v>
      </c>
      <c r="E23" s="99">
        <v>1.736364</v>
      </c>
      <c r="F23" s="99">
        <v>1.052632</v>
      </c>
      <c r="G23" s="99">
        <v>1.1310340000000001</v>
      </c>
      <c r="H23" s="99">
        <v>1.3430660000000001</v>
      </c>
      <c r="I23" s="99">
        <v>1.008969</v>
      </c>
      <c r="J23" s="99" t="s">
        <v>0</v>
      </c>
      <c r="K23" s="99">
        <v>1.867089</v>
      </c>
      <c r="L23" s="99">
        <v>2.4230770000000001</v>
      </c>
      <c r="M23" s="99">
        <v>1.6728970000000001</v>
      </c>
      <c r="N23" s="99">
        <v>1.5239849999999999</v>
      </c>
      <c r="O23" s="99">
        <v>1.698413</v>
      </c>
      <c r="P23" s="100">
        <v>2.0601500000000001</v>
      </c>
    </row>
    <row r="26" spans="1:16" x14ac:dyDescent="0.35">
      <c r="E26" s="3" t="s">
        <v>0</v>
      </c>
      <c r="F26" s="4" t="s">
        <v>112</v>
      </c>
    </row>
  </sheetData>
  <mergeCells count="18">
    <mergeCell ref="A9:B9"/>
    <mergeCell ref="A10:B10"/>
    <mergeCell ref="A11:B11"/>
    <mergeCell ref="C2:K2"/>
    <mergeCell ref="C14:P14"/>
    <mergeCell ref="A5:B5"/>
    <mergeCell ref="A6:B6"/>
    <mergeCell ref="A7:B7"/>
    <mergeCell ref="A8:B8"/>
    <mergeCell ref="A4:B4"/>
    <mergeCell ref="A21:B21"/>
    <mergeCell ref="A22:B22"/>
    <mergeCell ref="A23:B23"/>
    <mergeCell ref="A16:B16"/>
    <mergeCell ref="A17:B17"/>
    <mergeCell ref="A18:B18"/>
    <mergeCell ref="A19:B19"/>
    <mergeCell ref="A20:B20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9D0DF-D4EC-B84E-AD74-1F291F559D22}">
  <dimension ref="B1:AD44"/>
  <sheetViews>
    <sheetView topLeftCell="B1" zoomScale="64" zoomScaleNormal="64" workbookViewId="0">
      <selection activeCell="J48" sqref="J48"/>
    </sheetView>
  </sheetViews>
  <sheetFormatPr defaultColWidth="10.81640625" defaultRowHeight="14.5" x14ac:dyDescent="0.35"/>
  <cols>
    <col min="1" max="16384" width="10.81640625" style="14"/>
  </cols>
  <sheetData>
    <row r="1" spans="2:30" ht="15" thickBot="1" x14ac:dyDescent="0.4"/>
    <row r="2" spans="2:30" ht="15" thickBot="1" x14ac:dyDescent="0.4">
      <c r="E2" s="201" t="s">
        <v>69</v>
      </c>
      <c r="F2" s="202"/>
      <c r="G2" s="202"/>
      <c r="H2" s="203"/>
      <c r="Q2" s="201" t="s">
        <v>69</v>
      </c>
      <c r="R2" s="202"/>
      <c r="S2" s="202"/>
      <c r="T2" s="203"/>
    </row>
    <row r="4" spans="2:30" ht="15" thickBot="1" x14ac:dyDescent="0.4">
      <c r="B4" s="88"/>
      <c r="C4" s="88"/>
      <c r="D4" s="138" t="s">
        <v>56</v>
      </c>
      <c r="E4" s="139" t="s">
        <v>56</v>
      </c>
      <c r="F4" s="139" t="s">
        <v>56</v>
      </c>
      <c r="G4" s="139" t="s">
        <v>56</v>
      </c>
      <c r="H4" s="139" t="s">
        <v>56</v>
      </c>
      <c r="I4" s="139" t="s">
        <v>56</v>
      </c>
      <c r="J4" s="139" t="s">
        <v>56</v>
      </c>
      <c r="K4" s="139" t="s">
        <v>56</v>
      </c>
      <c r="L4" s="140" t="s">
        <v>56</v>
      </c>
      <c r="M4" s="88"/>
      <c r="N4" s="141" t="s">
        <v>59</v>
      </c>
      <c r="O4" s="142" t="s">
        <v>59</v>
      </c>
      <c r="P4" s="142" t="s">
        <v>59</v>
      </c>
      <c r="Q4" s="142" t="s">
        <v>59</v>
      </c>
      <c r="R4" s="142" t="s">
        <v>59</v>
      </c>
      <c r="S4" s="142" t="s">
        <v>59</v>
      </c>
      <c r="T4" s="142" t="s">
        <v>59</v>
      </c>
      <c r="U4" s="142" t="s">
        <v>59</v>
      </c>
      <c r="V4" s="142" t="s">
        <v>59</v>
      </c>
      <c r="W4" s="142" t="s">
        <v>59</v>
      </c>
      <c r="X4" s="142" t="s">
        <v>59</v>
      </c>
      <c r="Y4" s="142" t="s">
        <v>59</v>
      </c>
      <c r="Z4" s="142" t="s">
        <v>59</v>
      </c>
      <c r="AA4" s="143" t="s">
        <v>59</v>
      </c>
    </row>
    <row r="5" spans="2:30" x14ac:dyDescent="0.35">
      <c r="B5" s="88"/>
      <c r="C5" s="88" t="s">
        <v>25</v>
      </c>
      <c r="D5" s="144">
        <v>110</v>
      </c>
      <c r="E5" s="145">
        <v>137</v>
      </c>
      <c r="F5" s="145">
        <v>150</v>
      </c>
      <c r="G5" s="145">
        <v>152</v>
      </c>
      <c r="H5" s="145">
        <v>199</v>
      </c>
      <c r="I5" s="145">
        <v>200</v>
      </c>
      <c r="J5" s="145">
        <v>201</v>
      </c>
      <c r="K5" s="145">
        <v>227</v>
      </c>
      <c r="L5" s="146">
        <v>211</v>
      </c>
      <c r="M5" s="88"/>
      <c r="N5" s="144">
        <v>115</v>
      </c>
      <c r="O5" s="145">
        <v>123</v>
      </c>
      <c r="P5" s="145">
        <v>131</v>
      </c>
      <c r="Q5" s="145">
        <v>132</v>
      </c>
      <c r="R5" s="145">
        <v>133</v>
      </c>
      <c r="S5" s="145">
        <v>160</v>
      </c>
      <c r="T5" s="145">
        <v>166</v>
      </c>
      <c r="U5" s="145">
        <v>197</v>
      </c>
      <c r="V5" s="145">
        <v>205</v>
      </c>
      <c r="W5" s="145">
        <v>226</v>
      </c>
      <c r="X5" s="145">
        <v>202</v>
      </c>
      <c r="Y5" s="145">
        <v>217</v>
      </c>
      <c r="Z5" s="145">
        <v>214</v>
      </c>
      <c r="AA5" s="146">
        <v>237</v>
      </c>
      <c r="AC5" s="109" t="s">
        <v>56</v>
      </c>
      <c r="AD5" s="110" t="s">
        <v>59</v>
      </c>
    </row>
    <row r="6" spans="2:30" x14ac:dyDescent="0.35">
      <c r="B6" s="88" t="s">
        <v>60</v>
      </c>
      <c r="C6" s="88" t="s">
        <v>61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C6" s="111" t="s">
        <v>62</v>
      </c>
      <c r="AD6" s="112" t="s">
        <v>62</v>
      </c>
    </row>
    <row r="7" spans="2:30" x14ac:dyDescent="0.35">
      <c r="B7" s="48">
        <v>0.29166666666666669</v>
      </c>
      <c r="C7" s="49">
        <v>0.33333333333333331</v>
      </c>
      <c r="D7" s="90">
        <v>0.47931410000000002</v>
      </c>
      <c r="E7" s="90">
        <v>0.41943849999999999</v>
      </c>
      <c r="F7" s="90">
        <v>0.39303779999999999</v>
      </c>
      <c r="G7" s="90">
        <v>0.44543769999999999</v>
      </c>
      <c r="H7" s="90">
        <v>0.52616039999999997</v>
      </c>
      <c r="I7" s="90">
        <v>0.57981640000000001</v>
      </c>
      <c r="J7" s="90">
        <v>0.67762770000000005</v>
      </c>
      <c r="K7" s="90">
        <v>0.6830543</v>
      </c>
      <c r="L7" s="90">
        <v>0.58946030000000005</v>
      </c>
      <c r="M7" s="47"/>
      <c r="N7" s="90">
        <v>0.59346909999999997</v>
      </c>
      <c r="O7" s="90">
        <v>0.50954960000000005</v>
      </c>
      <c r="P7" s="90">
        <v>0.44357249999999998</v>
      </c>
      <c r="Q7" s="90">
        <v>0.5447111</v>
      </c>
      <c r="R7" s="90">
        <v>0.58052029999999999</v>
      </c>
      <c r="S7" s="90">
        <v>0.57023250000000003</v>
      </c>
      <c r="T7" s="90">
        <v>0.60804559999999996</v>
      </c>
      <c r="U7" s="90">
        <v>0.56634839999999997</v>
      </c>
      <c r="V7" s="90">
        <v>0.60868279999999997</v>
      </c>
      <c r="W7" s="90">
        <v>0.52246840000000005</v>
      </c>
      <c r="X7" s="90">
        <v>0.50189510000000004</v>
      </c>
      <c r="Y7" s="90">
        <v>0.59771600000000003</v>
      </c>
      <c r="Z7" s="90">
        <v>0.70470809999999995</v>
      </c>
      <c r="AA7" s="90">
        <v>0.70441109999999996</v>
      </c>
      <c r="AB7" s="47"/>
      <c r="AC7" s="113">
        <v>0.53259413333333328</v>
      </c>
      <c r="AD7" s="114">
        <v>0.57545218571428569</v>
      </c>
    </row>
    <row r="8" spans="2:30" x14ac:dyDescent="0.35">
      <c r="B8" s="50">
        <v>0.33333333333333331</v>
      </c>
      <c r="C8" s="45">
        <v>0.375</v>
      </c>
      <c r="D8" s="90">
        <v>0.51909870000000002</v>
      </c>
      <c r="E8" s="90">
        <v>0.44838460000000002</v>
      </c>
      <c r="F8" s="90">
        <v>0.42338310000000001</v>
      </c>
      <c r="G8" s="90">
        <v>0.4776495</v>
      </c>
      <c r="H8" s="90">
        <v>0.4773867</v>
      </c>
      <c r="I8" s="90">
        <v>0.64712239999999999</v>
      </c>
      <c r="J8" s="90">
        <v>0.51077349999999999</v>
      </c>
      <c r="K8" s="90">
        <v>0.55658430000000003</v>
      </c>
      <c r="L8" s="90">
        <v>0.56827939999999999</v>
      </c>
      <c r="M8" s="47"/>
      <c r="N8" s="90">
        <v>0.55674199999999996</v>
      </c>
      <c r="O8" s="90">
        <v>0.50524469999999999</v>
      </c>
      <c r="P8" s="90">
        <v>0.4884212</v>
      </c>
      <c r="Q8" s="90">
        <v>0.56036079999999999</v>
      </c>
      <c r="R8" s="90">
        <v>0.56418630000000003</v>
      </c>
      <c r="S8" s="90">
        <v>0.49890640000000003</v>
      </c>
      <c r="T8" s="90">
        <v>0.59086380000000005</v>
      </c>
      <c r="U8" s="90">
        <v>0.71597809999999995</v>
      </c>
      <c r="V8" s="90">
        <v>0.64812040000000004</v>
      </c>
      <c r="W8" s="90">
        <v>0.61573230000000001</v>
      </c>
      <c r="X8" s="90">
        <v>0.61747839999999998</v>
      </c>
      <c r="Y8" s="90">
        <v>0.44266129999999998</v>
      </c>
      <c r="Z8" s="90">
        <v>0.58596210000000004</v>
      </c>
      <c r="AA8" s="90">
        <v>0.66542140000000005</v>
      </c>
      <c r="AB8" s="47"/>
      <c r="AC8" s="113">
        <v>0.51429579999999997</v>
      </c>
      <c r="AD8" s="114">
        <v>0.57543422857142867</v>
      </c>
    </row>
    <row r="9" spans="2:30" x14ac:dyDescent="0.35">
      <c r="B9" s="50">
        <v>0.375</v>
      </c>
      <c r="C9" s="45">
        <v>0.41666666666666669</v>
      </c>
      <c r="D9" s="90">
        <v>0.52134420000000004</v>
      </c>
      <c r="E9" s="90">
        <v>0.3989298</v>
      </c>
      <c r="F9" s="90">
        <v>0.45602209999999999</v>
      </c>
      <c r="G9" s="90">
        <v>0.50545110000000004</v>
      </c>
      <c r="H9" s="90">
        <v>0.4245488</v>
      </c>
      <c r="I9" s="90">
        <v>0.5227311</v>
      </c>
      <c r="J9" s="90">
        <v>0.53729959999999999</v>
      </c>
      <c r="K9" s="90">
        <v>0.61345360000000004</v>
      </c>
      <c r="L9" s="90">
        <v>0.54814949999999996</v>
      </c>
      <c r="M9" s="47"/>
      <c r="N9" s="90">
        <v>0.53438079999999999</v>
      </c>
      <c r="O9" s="90">
        <v>0.4854501</v>
      </c>
      <c r="P9" s="90">
        <v>0.4485324</v>
      </c>
      <c r="Q9" s="90">
        <v>0.62395659999999997</v>
      </c>
      <c r="R9" s="90">
        <v>0.51517159999999995</v>
      </c>
      <c r="S9" s="90">
        <v>0.57030309999999995</v>
      </c>
      <c r="T9" s="90">
        <v>0.61721269999999995</v>
      </c>
      <c r="U9" s="90">
        <v>0.57151070000000004</v>
      </c>
      <c r="V9" s="90">
        <v>0.6566881</v>
      </c>
      <c r="W9" s="90">
        <v>0.54100649999999995</v>
      </c>
      <c r="X9" s="90">
        <v>0.5328484</v>
      </c>
      <c r="Y9" s="90">
        <v>0.44180019999999998</v>
      </c>
      <c r="Z9" s="90">
        <v>0.59282380000000001</v>
      </c>
      <c r="AA9" s="90">
        <v>0.52312559999999997</v>
      </c>
      <c r="AB9" s="47"/>
      <c r="AC9" s="113">
        <v>0.50310331111111106</v>
      </c>
      <c r="AD9" s="114">
        <v>0.54677218571428576</v>
      </c>
    </row>
    <row r="10" spans="2:30" x14ac:dyDescent="0.35">
      <c r="B10" s="50">
        <v>0.41666666666666669</v>
      </c>
      <c r="C10" s="45">
        <v>0.45833333333333331</v>
      </c>
      <c r="D10" s="90">
        <v>0.5070538</v>
      </c>
      <c r="E10" s="90">
        <v>0.48013460000000002</v>
      </c>
      <c r="F10" s="90">
        <v>0.41983480000000001</v>
      </c>
      <c r="G10" s="90">
        <v>0.50930200000000003</v>
      </c>
      <c r="H10" s="90">
        <v>0.46330369999999998</v>
      </c>
      <c r="I10" s="90">
        <v>0.59497659999999997</v>
      </c>
      <c r="J10" s="90">
        <v>0.55891389999999996</v>
      </c>
      <c r="K10" s="90">
        <v>0.75180440000000004</v>
      </c>
      <c r="L10" s="90">
        <v>0.49752190000000002</v>
      </c>
      <c r="M10" s="47"/>
      <c r="N10" s="90">
        <v>0.52269049999999995</v>
      </c>
      <c r="O10" s="90">
        <v>0.63880939999999997</v>
      </c>
      <c r="P10" s="90">
        <v>0.44337270000000001</v>
      </c>
      <c r="Q10" s="90">
        <v>0.53354699999999999</v>
      </c>
      <c r="R10" s="90">
        <v>0.61558789999999997</v>
      </c>
      <c r="S10" s="90">
        <v>0.51440699999999995</v>
      </c>
      <c r="T10" s="90">
        <v>0.59475330000000004</v>
      </c>
      <c r="U10" s="90">
        <v>0.60551469999999996</v>
      </c>
      <c r="V10" s="90">
        <v>0.56072630000000001</v>
      </c>
      <c r="W10" s="90">
        <v>0.52662719999999996</v>
      </c>
      <c r="X10" s="90">
        <v>0.47929090000000002</v>
      </c>
      <c r="Y10" s="90">
        <v>0.58316310000000005</v>
      </c>
      <c r="Z10" s="90">
        <v>0.68754119999999996</v>
      </c>
      <c r="AA10" s="90">
        <v>0.56287149999999997</v>
      </c>
      <c r="AB10" s="47"/>
      <c r="AC10" s="113">
        <v>0.53142729999999994</v>
      </c>
      <c r="AD10" s="114">
        <v>0.56206447857142849</v>
      </c>
    </row>
    <row r="11" spans="2:30" x14ac:dyDescent="0.35">
      <c r="B11" s="50">
        <v>0.45833333333333331</v>
      </c>
      <c r="C11" s="45">
        <v>0.5</v>
      </c>
      <c r="D11" s="90">
        <v>0.48959059999999999</v>
      </c>
      <c r="E11" s="90">
        <v>0.39836100000000002</v>
      </c>
      <c r="F11" s="90">
        <v>0.4166126</v>
      </c>
      <c r="G11" s="90">
        <v>0.47880240000000002</v>
      </c>
      <c r="H11" s="90">
        <v>0.46431470000000002</v>
      </c>
      <c r="I11" s="90">
        <v>0.49683680000000002</v>
      </c>
      <c r="J11" s="90">
        <v>0.49787680000000001</v>
      </c>
      <c r="K11" s="90">
        <v>0.54730029999999996</v>
      </c>
      <c r="L11" s="90">
        <v>0.50803960000000004</v>
      </c>
      <c r="M11" s="47"/>
      <c r="N11" s="90">
        <v>0.53344550000000002</v>
      </c>
      <c r="O11" s="90">
        <v>0.51131020000000005</v>
      </c>
      <c r="P11" s="90">
        <v>0.51792450000000001</v>
      </c>
      <c r="Q11" s="90">
        <v>0.57062000000000002</v>
      </c>
      <c r="R11" s="90">
        <v>0.51284569999999996</v>
      </c>
      <c r="S11" s="90">
        <v>0.4781688</v>
      </c>
      <c r="T11" s="90">
        <v>0.6854905</v>
      </c>
      <c r="U11" s="90">
        <v>0.68033710000000003</v>
      </c>
      <c r="V11" s="90">
        <v>0.56874639999999999</v>
      </c>
      <c r="W11" s="90">
        <v>0.54137729999999995</v>
      </c>
      <c r="X11" s="90">
        <v>0.68133560000000004</v>
      </c>
      <c r="Y11" s="90">
        <v>0.48926439999999999</v>
      </c>
      <c r="Z11" s="90">
        <v>0.59721619999999997</v>
      </c>
      <c r="AA11" s="90">
        <v>0.52615520000000005</v>
      </c>
      <c r="AB11" s="47"/>
      <c r="AC11" s="113">
        <v>0.47752608888888887</v>
      </c>
      <c r="AD11" s="114">
        <v>0.56387409999999993</v>
      </c>
    </row>
    <row r="12" spans="2:30" x14ac:dyDescent="0.35">
      <c r="B12" s="50">
        <v>0.5</v>
      </c>
      <c r="C12" s="45">
        <v>0.54166666666666663</v>
      </c>
      <c r="D12" s="90">
        <v>0.48532449999999999</v>
      </c>
      <c r="E12" s="90">
        <v>0.38175029999999999</v>
      </c>
      <c r="F12" s="90">
        <v>0.45880389999999999</v>
      </c>
      <c r="G12" s="90">
        <v>0.59834330000000002</v>
      </c>
      <c r="H12" s="90">
        <v>0.56392410000000004</v>
      </c>
      <c r="I12" s="90">
        <v>0.43783270000000002</v>
      </c>
      <c r="J12" s="90">
        <v>0.57845440000000004</v>
      </c>
      <c r="K12" s="90">
        <v>0.51262180000000002</v>
      </c>
      <c r="L12" s="90">
        <v>0.47169670000000002</v>
      </c>
      <c r="M12" s="47"/>
      <c r="N12" s="90">
        <v>0.64629099999999995</v>
      </c>
      <c r="O12" s="90">
        <v>0.51047410000000004</v>
      </c>
      <c r="P12" s="90">
        <v>0.46293889999999999</v>
      </c>
      <c r="Q12" s="90">
        <v>0.57968529999999996</v>
      </c>
      <c r="R12" s="90">
        <v>0.55126540000000002</v>
      </c>
      <c r="S12" s="90">
        <v>0.58924220000000005</v>
      </c>
      <c r="T12" s="90">
        <v>0.59468169999999998</v>
      </c>
      <c r="U12" s="90">
        <v>0.58124710000000002</v>
      </c>
      <c r="V12" s="90">
        <v>0.53307309999999997</v>
      </c>
      <c r="W12" s="90">
        <v>0.56415230000000005</v>
      </c>
      <c r="X12" s="90">
        <v>0.61467919999999998</v>
      </c>
      <c r="Y12" s="90">
        <v>0.53354999999999997</v>
      </c>
      <c r="Z12" s="90">
        <v>0.6012383</v>
      </c>
      <c r="AA12" s="90">
        <v>0.50970530000000003</v>
      </c>
      <c r="AB12" s="47"/>
      <c r="AC12" s="113">
        <v>0.49875018888888889</v>
      </c>
      <c r="AD12" s="114">
        <v>0.56230170714285721</v>
      </c>
    </row>
    <row r="13" spans="2:30" x14ac:dyDescent="0.35">
      <c r="B13" s="50">
        <v>0.54166666666666663</v>
      </c>
      <c r="C13" s="45">
        <v>0.58333333333333337</v>
      </c>
      <c r="D13" s="90">
        <v>0.45519179999999998</v>
      </c>
      <c r="E13" s="90">
        <v>0.48736370000000001</v>
      </c>
      <c r="F13" s="90">
        <v>0.46066869999999999</v>
      </c>
      <c r="G13" s="90">
        <v>0.46702450000000001</v>
      </c>
      <c r="H13" s="90">
        <v>0.47650409999999999</v>
      </c>
      <c r="I13" s="90">
        <v>0.61296899999999999</v>
      </c>
      <c r="J13" s="90">
        <v>0.70022379999999995</v>
      </c>
      <c r="K13" s="90">
        <v>0.56196630000000003</v>
      </c>
      <c r="L13" s="90">
        <v>0.50955689999999998</v>
      </c>
      <c r="M13" s="47"/>
      <c r="N13" s="90">
        <v>0.52613140000000003</v>
      </c>
      <c r="O13" s="90">
        <v>0.52307740000000003</v>
      </c>
      <c r="P13" s="90">
        <v>0.53095999999999999</v>
      </c>
      <c r="Q13" s="90">
        <v>0.55416739999999998</v>
      </c>
      <c r="R13" s="90">
        <v>0.50906850000000003</v>
      </c>
      <c r="S13" s="90">
        <v>0.53451709999999997</v>
      </c>
      <c r="T13" s="90">
        <v>0.59530209999999995</v>
      </c>
      <c r="U13" s="90">
        <v>0.58841339999999998</v>
      </c>
      <c r="V13" s="90">
        <v>0.52985729999999998</v>
      </c>
      <c r="W13" s="90">
        <v>0.52755359999999996</v>
      </c>
      <c r="X13" s="90">
        <v>0.4875101</v>
      </c>
      <c r="Y13" s="90">
        <v>0.51136280000000001</v>
      </c>
      <c r="Z13" s="90">
        <v>0.71474000000000004</v>
      </c>
      <c r="AA13" s="90">
        <v>0.58050060000000003</v>
      </c>
      <c r="AB13" s="47"/>
      <c r="AC13" s="113">
        <v>0.52571875555555558</v>
      </c>
      <c r="AD13" s="114">
        <v>0.55094012142857129</v>
      </c>
    </row>
    <row r="14" spans="2:30" x14ac:dyDescent="0.35">
      <c r="B14" s="50">
        <v>0.58333333333333337</v>
      </c>
      <c r="C14" s="45">
        <v>0.625</v>
      </c>
      <c r="D14" s="90">
        <v>0.58926840000000003</v>
      </c>
      <c r="E14" s="90">
        <v>0.5748721</v>
      </c>
      <c r="F14" s="90">
        <v>0.3887796</v>
      </c>
      <c r="G14" s="90">
        <v>0.53842789999999996</v>
      </c>
      <c r="H14" s="90">
        <v>0.42691820000000003</v>
      </c>
      <c r="I14" s="90">
        <v>0.43038949999999998</v>
      </c>
      <c r="J14" s="90">
        <v>0.52077629999999997</v>
      </c>
      <c r="K14" s="90">
        <v>0.60382230000000003</v>
      </c>
      <c r="L14" s="90">
        <v>0.62185979999999996</v>
      </c>
      <c r="M14" s="47"/>
      <c r="N14" s="90">
        <v>0.51102320000000001</v>
      </c>
      <c r="O14" s="90">
        <v>0.4898306</v>
      </c>
      <c r="P14" s="90">
        <v>0.45934459999999999</v>
      </c>
      <c r="Q14" s="90">
        <v>0.63499050000000001</v>
      </c>
      <c r="R14" s="90">
        <v>0.68420780000000003</v>
      </c>
      <c r="S14" s="90">
        <v>0.48397129999999999</v>
      </c>
      <c r="T14" s="90">
        <v>0.66219519999999998</v>
      </c>
      <c r="U14" s="90">
        <v>0.59447819999999996</v>
      </c>
      <c r="V14" s="90">
        <v>0.53035759999999998</v>
      </c>
      <c r="W14" s="90">
        <v>0.56523579999999995</v>
      </c>
      <c r="X14" s="90">
        <v>0.51944539999999995</v>
      </c>
      <c r="Y14" s="90">
        <v>0.53229680000000001</v>
      </c>
      <c r="Z14" s="90">
        <v>0.56115159999999997</v>
      </c>
      <c r="AA14" s="90">
        <v>0.56527720000000004</v>
      </c>
      <c r="AB14" s="47"/>
      <c r="AC14" s="113">
        <v>0.52167934444444453</v>
      </c>
      <c r="AD14" s="114">
        <v>0.55670041428571426</v>
      </c>
    </row>
    <row r="15" spans="2:30" x14ac:dyDescent="0.35">
      <c r="B15" s="50">
        <v>0.625</v>
      </c>
      <c r="C15" s="45">
        <v>0.66666666666666663</v>
      </c>
      <c r="D15" s="90">
        <v>0.45975349999999998</v>
      </c>
      <c r="E15" s="90">
        <v>0.3762297</v>
      </c>
      <c r="F15" s="90">
        <v>0.41254689999999999</v>
      </c>
      <c r="G15" s="90">
        <v>0.51994549999999995</v>
      </c>
      <c r="H15" s="90">
        <v>0.48207949999999999</v>
      </c>
      <c r="I15" s="90">
        <v>0.56017890000000004</v>
      </c>
      <c r="J15" s="90">
        <v>0.61270599999999997</v>
      </c>
      <c r="K15" s="90">
        <v>0.79597249999999997</v>
      </c>
      <c r="L15" s="90">
        <v>0.53452180000000005</v>
      </c>
      <c r="M15" s="47"/>
      <c r="N15" s="90">
        <v>0.53864869999999998</v>
      </c>
      <c r="O15" s="90">
        <v>0.65720089999999998</v>
      </c>
      <c r="P15" s="90">
        <v>0.63067499999999999</v>
      </c>
      <c r="Q15" s="90">
        <v>0.50800959999999995</v>
      </c>
      <c r="R15" s="90">
        <v>0.65538890000000005</v>
      </c>
      <c r="S15" s="90">
        <v>0.5216191</v>
      </c>
      <c r="T15" s="90">
        <v>0.70846629999999999</v>
      </c>
      <c r="U15" s="90">
        <v>0.57556759999999996</v>
      </c>
      <c r="V15" s="90">
        <v>0.60774030000000001</v>
      </c>
      <c r="W15" s="90">
        <v>0.62585650000000004</v>
      </c>
      <c r="X15" s="90">
        <v>0.59872159999999996</v>
      </c>
      <c r="Y15" s="90">
        <v>0.48986829999999998</v>
      </c>
      <c r="Z15" s="90">
        <v>0.58863469999999996</v>
      </c>
      <c r="AA15" s="90">
        <v>0.57543920000000004</v>
      </c>
      <c r="AB15" s="47"/>
      <c r="AC15" s="113">
        <v>0.52821492222222211</v>
      </c>
      <c r="AD15" s="114">
        <v>0.59155976428571433</v>
      </c>
    </row>
    <row r="16" spans="2:30" x14ac:dyDescent="0.35">
      <c r="B16" s="50">
        <v>0.66666666666666663</v>
      </c>
      <c r="C16" s="45">
        <v>0.70833333333333337</v>
      </c>
      <c r="D16" s="90">
        <v>0.57482049999999996</v>
      </c>
      <c r="E16" s="90">
        <v>0.50034619999999996</v>
      </c>
      <c r="F16" s="90">
        <v>0.40633010000000003</v>
      </c>
      <c r="G16" s="90">
        <v>0.54304739999999996</v>
      </c>
      <c r="H16" s="90">
        <v>0.59561770000000003</v>
      </c>
      <c r="I16" s="90">
        <v>0.65594759999999996</v>
      </c>
      <c r="J16" s="90">
        <v>0.58109379999999999</v>
      </c>
      <c r="K16" s="90">
        <v>0.57437070000000001</v>
      </c>
      <c r="L16" s="90">
        <v>0.64620610000000001</v>
      </c>
      <c r="M16" s="47"/>
      <c r="N16" s="90">
        <v>0.54766130000000002</v>
      </c>
      <c r="O16" s="90">
        <v>0.54320159999999995</v>
      </c>
      <c r="P16" s="90">
        <v>0.47688019999999998</v>
      </c>
      <c r="Q16" s="90">
        <v>0.60054929999999995</v>
      </c>
      <c r="R16" s="90">
        <v>0.527366</v>
      </c>
      <c r="S16" s="90">
        <v>0.49506460000000002</v>
      </c>
      <c r="T16" s="90">
        <v>0.61951809999999996</v>
      </c>
      <c r="U16" s="90">
        <v>0.67957849999999997</v>
      </c>
      <c r="V16" s="90">
        <v>0.54461119999999996</v>
      </c>
      <c r="W16" s="90">
        <v>0.5492167</v>
      </c>
      <c r="X16" s="90">
        <v>0.58448710000000004</v>
      </c>
      <c r="Y16" s="90">
        <v>0.64412860000000005</v>
      </c>
      <c r="Z16" s="90">
        <v>0.61348440000000004</v>
      </c>
      <c r="AA16" s="90">
        <v>0.56115060000000005</v>
      </c>
      <c r="AB16" s="47"/>
      <c r="AC16" s="113">
        <v>0.56419778888888883</v>
      </c>
      <c r="AD16" s="114">
        <v>0.57049272857142863</v>
      </c>
    </row>
    <row r="17" spans="2:30" x14ac:dyDescent="0.35">
      <c r="B17" s="50">
        <v>0.70833333333333337</v>
      </c>
      <c r="C17" s="45">
        <v>0.75</v>
      </c>
      <c r="D17" s="90">
        <v>0.58479139999999996</v>
      </c>
      <c r="E17" s="90">
        <v>0.38558130000000002</v>
      </c>
      <c r="F17" s="90">
        <v>0.47522829999999999</v>
      </c>
      <c r="G17" s="90">
        <v>0.5628746</v>
      </c>
      <c r="H17" s="90">
        <v>0.47062559999999998</v>
      </c>
      <c r="I17" s="90">
        <v>0.62650839999999997</v>
      </c>
      <c r="J17" s="90">
        <v>0.57072109999999998</v>
      </c>
      <c r="K17" s="90">
        <v>0.70303349999999998</v>
      </c>
      <c r="L17" s="90">
        <v>0.5727139</v>
      </c>
      <c r="M17" s="47"/>
      <c r="N17" s="90">
        <v>0.53400550000000002</v>
      </c>
      <c r="O17" s="90">
        <v>0.52640410000000004</v>
      </c>
      <c r="P17" s="90">
        <v>0.59199599999999997</v>
      </c>
      <c r="Q17" s="90">
        <v>0.59837169999999995</v>
      </c>
      <c r="R17" s="90">
        <v>0.65344199999999997</v>
      </c>
      <c r="S17" s="90">
        <v>0.56582540000000003</v>
      </c>
      <c r="T17" s="90">
        <v>0.71521270000000003</v>
      </c>
      <c r="U17" s="90">
        <v>0.73288039999999999</v>
      </c>
      <c r="V17" s="90">
        <v>0.53968240000000001</v>
      </c>
      <c r="W17" s="90">
        <v>0.61077179999999998</v>
      </c>
      <c r="X17" s="90">
        <v>0.6723557</v>
      </c>
      <c r="Y17" s="90">
        <v>0.51517780000000002</v>
      </c>
      <c r="Z17" s="90">
        <v>0.75601510000000005</v>
      </c>
      <c r="AA17" s="90">
        <v>0.71930380000000005</v>
      </c>
      <c r="AB17" s="47"/>
      <c r="AC17" s="113">
        <v>0.55023089999999997</v>
      </c>
      <c r="AD17" s="114">
        <v>0.62367460000000008</v>
      </c>
    </row>
    <row r="18" spans="2:30" x14ac:dyDescent="0.35">
      <c r="B18" s="50">
        <v>0.75</v>
      </c>
      <c r="C18" s="45">
        <v>0.79166666666666663</v>
      </c>
      <c r="D18" s="90">
        <v>0.50238050000000001</v>
      </c>
      <c r="E18" s="90">
        <v>0.61574450000000003</v>
      </c>
      <c r="F18" s="90">
        <v>0.65394350000000001</v>
      </c>
      <c r="G18" s="90">
        <v>0.57235590000000003</v>
      </c>
      <c r="H18" s="90">
        <v>0.53291310000000003</v>
      </c>
      <c r="I18" s="90">
        <v>0.52360260000000003</v>
      </c>
      <c r="J18" s="90">
        <v>0.67478879999999997</v>
      </c>
      <c r="K18" s="90">
        <v>0.64981140000000004</v>
      </c>
      <c r="L18" s="90">
        <v>0.74972000000000005</v>
      </c>
      <c r="M18" s="47"/>
      <c r="N18" s="90">
        <v>0.58100969999999996</v>
      </c>
      <c r="O18" s="90">
        <v>0.60964110000000005</v>
      </c>
      <c r="P18" s="90">
        <v>0.57160089999999997</v>
      </c>
      <c r="Q18" s="90">
        <v>0.58744850000000004</v>
      </c>
      <c r="R18" s="90">
        <v>0.7143813</v>
      </c>
      <c r="S18" s="90">
        <v>0.53700550000000002</v>
      </c>
      <c r="T18" s="90">
        <v>0.62532659999999995</v>
      </c>
      <c r="U18" s="90">
        <v>0.75312420000000002</v>
      </c>
      <c r="V18" s="90">
        <v>0.60721590000000003</v>
      </c>
      <c r="W18" s="90">
        <v>0.60124270000000002</v>
      </c>
      <c r="X18" s="90">
        <v>0.62478820000000002</v>
      </c>
      <c r="Y18" s="90">
        <v>0.62671189999999999</v>
      </c>
      <c r="Z18" s="90">
        <v>0.70203470000000001</v>
      </c>
      <c r="AA18" s="90">
        <v>0.79622170000000003</v>
      </c>
      <c r="AB18" s="47"/>
      <c r="AC18" s="113">
        <v>0.60836225555555556</v>
      </c>
      <c r="AD18" s="114">
        <v>0.63841092142857148</v>
      </c>
    </row>
    <row r="19" spans="2:30" x14ac:dyDescent="0.35">
      <c r="B19" s="51">
        <v>0.79166666666666663</v>
      </c>
      <c r="C19" s="46">
        <v>0.83333333333333337</v>
      </c>
      <c r="D19" s="90">
        <v>0.62853440000000005</v>
      </c>
      <c r="E19" s="90">
        <v>0.58211550000000001</v>
      </c>
      <c r="F19" s="90">
        <v>0.51352739999999997</v>
      </c>
      <c r="G19" s="90">
        <v>0.61158500000000005</v>
      </c>
      <c r="H19" s="90">
        <v>0.52803040000000001</v>
      </c>
      <c r="I19" s="90">
        <v>0.61725609999999997</v>
      </c>
      <c r="J19" s="90">
        <v>0.58926860000000003</v>
      </c>
      <c r="K19" s="90">
        <v>0.71137799999999995</v>
      </c>
      <c r="L19" s="90">
        <v>0.66333560000000003</v>
      </c>
      <c r="M19" s="47"/>
      <c r="N19" s="90">
        <v>0.62250830000000001</v>
      </c>
      <c r="O19" s="90">
        <v>0.6156644</v>
      </c>
      <c r="P19" s="90">
        <v>0.70627740000000006</v>
      </c>
      <c r="Q19" s="90">
        <v>0.69067730000000005</v>
      </c>
      <c r="R19" s="90">
        <v>0.7193581</v>
      </c>
      <c r="S19" s="90">
        <v>0.57973569999999996</v>
      </c>
      <c r="T19" s="90">
        <v>0.75604819999999995</v>
      </c>
      <c r="U19" s="90">
        <v>0.85929599999999995</v>
      </c>
      <c r="V19" s="90">
        <v>0.75692420000000005</v>
      </c>
      <c r="W19" s="90">
        <v>0.66661020000000004</v>
      </c>
      <c r="X19" s="90">
        <v>0.6694485</v>
      </c>
      <c r="Y19" s="90">
        <v>0.61604349999999997</v>
      </c>
      <c r="Z19" s="90">
        <v>0.647258</v>
      </c>
      <c r="AA19" s="90">
        <v>0.65594600000000003</v>
      </c>
      <c r="AB19" s="47"/>
      <c r="AC19" s="113">
        <v>0.60500344444444443</v>
      </c>
      <c r="AD19" s="114">
        <v>0.68298541428571435</v>
      </c>
    </row>
    <row r="20" spans="2:30" x14ac:dyDescent="0.35">
      <c r="B20" s="51">
        <v>0.83333333333333337</v>
      </c>
      <c r="C20" s="46">
        <v>0.875</v>
      </c>
      <c r="D20" s="90">
        <v>0.59851520000000002</v>
      </c>
      <c r="E20" s="90">
        <v>0.67705409999999999</v>
      </c>
      <c r="F20" s="90">
        <v>0.627502</v>
      </c>
      <c r="G20" s="90">
        <v>0.63889149999999995</v>
      </c>
      <c r="H20" s="90">
        <v>0.63690579999999997</v>
      </c>
      <c r="I20" s="90">
        <v>0.61774910000000005</v>
      </c>
      <c r="J20" s="90">
        <v>0.7097253</v>
      </c>
      <c r="K20" s="90">
        <v>0.80397870000000005</v>
      </c>
      <c r="L20" s="90">
        <v>0.81680489999999994</v>
      </c>
      <c r="M20" s="47"/>
      <c r="N20" s="90">
        <v>0.6702129</v>
      </c>
      <c r="O20" s="90">
        <v>0.7660093</v>
      </c>
      <c r="P20" s="90">
        <v>0.6952083</v>
      </c>
      <c r="Q20" s="90">
        <v>0.72205229999999998</v>
      </c>
      <c r="R20" s="90">
        <v>0.80200559999999999</v>
      </c>
      <c r="S20" s="90">
        <v>0.68628520000000004</v>
      </c>
      <c r="T20" s="90">
        <v>0.70339030000000002</v>
      </c>
      <c r="U20" s="90">
        <v>0.80443719999999996</v>
      </c>
      <c r="V20" s="90">
        <v>0.81708099999999995</v>
      </c>
      <c r="W20" s="90">
        <v>0.69787639999999995</v>
      </c>
      <c r="X20" s="90">
        <v>0.86084349999999998</v>
      </c>
      <c r="Y20" s="90">
        <v>0.6185986</v>
      </c>
      <c r="Z20" s="90">
        <v>0.75914029999999999</v>
      </c>
      <c r="AA20" s="90">
        <v>0.81210320000000003</v>
      </c>
      <c r="AB20" s="47"/>
      <c r="AC20" s="113">
        <v>0.68079184444444452</v>
      </c>
      <c r="AD20" s="114">
        <v>0.74394600714285719</v>
      </c>
    </row>
    <row r="21" spans="2:30" x14ac:dyDescent="0.35">
      <c r="B21" s="51">
        <v>0.875</v>
      </c>
      <c r="C21" s="46">
        <v>0.91666666666666663</v>
      </c>
      <c r="D21" s="90">
        <v>0.69510819999999995</v>
      </c>
      <c r="E21" s="90">
        <v>0.66245359999999998</v>
      </c>
      <c r="F21" s="90">
        <v>0.66333430000000004</v>
      </c>
      <c r="G21" s="90">
        <v>0.74277559999999998</v>
      </c>
      <c r="H21" s="90">
        <v>0.70538310000000004</v>
      </c>
      <c r="I21" s="90">
        <v>0.61020019999999997</v>
      </c>
      <c r="J21" s="90">
        <v>0.74733260000000001</v>
      </c>
      <c r="K21" s="90">
        <v>0.7026308</v>
      </c>
      <c r="L21" s="90">
        <v>0.83733360000000001</v>
      </c>
      <c r="M21" s="47"/>
      <c r="N21" s="90">
        <v>0.59019650000000001</v>
      </c>
      <c r="O21" s="90">
        <v>0.60903090000000004</v>
      </c>
      <c r="P21" s="90">
        <v>0.6018867</v>
      </c>
      <c r="Q21" s="90">
        <v>0.71612560000000003</v>
      </c>
      <c r="R21" s="90">
        <v>0.78726580000000002</v>
      </c>
      <c r="S21" s="90">
        <v>0.67852999999999997</v>
      </c>
      <c r="T21" s="90">
        <v>0.7383149</v>
      </c>
      <c r="U21" s="90">
        <v>0.82912050000000004</v>
      </c>
      <c r="V21" s="90">
        <v>0.78838909999999995</v>
      </c>
      <c r="W21" s="90">
        <v>0.77839639999999999</v>
      </c>
      <c r="X21" s="90">
        <v>0.79454179999999996</v>
      </c>
      <c r="Y21" s="90">
        <v>0.6302624</v>
      </c>
      <c r="Z21" s="90">
        <v>0.76244619999999996</v>
      </c>
      <c r="AA21" s="90">
        <v>0.88327500000000003</v>
      </c>
      <c r="AB21" s="47"/>
      <c r="AC21" s="113">
        <v>0.70739466666666662</v>
      </c>
      <c r="AD21" s="114">
        <v>0.72769870000000003</v>
      </c>
    </row>
    <row r="22" spans="2:30" x14ac:dyDescent="0.35">
      <c r="B22" s="51">
        <v>0.91666666666666663</v>
      </c>
      <c r="C22" s="46">
        <v>0.95833333333333337</v>
      </c>
      <c r="D22" s="90">
        <v>0.65477039999999997</v>
      </c>
      <c r="E22" s="90">
        <v>0.63556820000000003</v>
      </c>
      <c r="F22" s="90">
        <v>0.63307400000000003</v>
      </c>
      <c r="G22" s="90">
        <v>0.73171450000000005</v>
      </c>
      <c r="H22" s="90">
        <v>0.69357880000000005</v>
      </c>
      <c r="I22" s="90">
        <v>0.49006440000000001</v>
      </c>
      <c r="J22" s="90">
        <v>0.68814330000000001</v>
      </c>
      <c r="K22" s="90">
        <v>0.84882970000000002</v>
      </c>
      <c r="L22" s="90">
        <v>0.83808389999999999</v>
      </c>
      <c r="M22" s="47"/>
      <c r="N22" s="90">
        <v>0.62385729999999995</v>
      </c>
      <c r="O22" s="90">
        <v>0.67794180000000004</v>
      </c>
      <c r="P22" s="90">
        <v>0.58699319999999999</v>
      </c>
      <c r="Q22" s="90">
        <v>0.68075330000000001</v>
      </c>
      <c r="R22" s="90">
        <v>0.73393830000000004</v>
      </c>
      <c r="S22" s="90">
        <v>0.67014030000000002</v>
      </c>
      <c r="T22" s="90">
        <v>0.84606870000000001</v>
      </c>
      <c r="U22" s="90">
        <v>0.8331305</v>
      </c>
      <c r="V22" s="90">
        <v>0.68756490000000003</v>
      </c>
      <c r="W22" s="90">
        <v>0.75520030000000005</v>
      </c>
      <c r="X22" s="90">
        <v>0.62158729999999995</v>
      </c>
      <c r="Y22" s="90">
        <v>0.60277930000000002</v>
      </c>
      <c r="Z22" s="90">
        <v>0.80939110000000003</v>
      </c>
      <c r="AA22" s="90">
        <v>0.86891410000000002</v>
      </c>
      <c r="AB22" s="47"/>
      <c r="AC22" s="113">
        <v>0.69042524444444442</v>
      </c>
      <c r="AD22" s="114">
        <v>0.71416145714285728</v>
      </c>
    </row>
    <row r="23" spans="2:30" x14ac:dyDescent="0.35">
      <c r="B23" s="51">
        <v>0.95833333333333337</v>
      </c>
      <c r="C23" s="46">
        <v>0</v>
      </c>
      <c r="D23" s="90">
        <v>0.67160569999999997</v>
      </c>
      <c r="E23" s="90">
        <v>0.49232540000000002</v>
      </c>
      <c r="F23" s="90">
        <v>0.5768915</v>
      </c>
      <c r="G23" s="90">
        <v>0.55166809999999999</v>
      </c>
      <c r="H23" s="90">
        <v>0.65435109999999996</v>
      </c>
      <c r="I23" s="90">
        <v>0.58907200000000004</v>
      </c>
      <c r="J23" s="90">
        <v>0.71576680000000004</v>
      </c>
      <c r="K23" s="90">
        <v>0.74924029999999997</v>
      </c>
      <c r="L23" s="90">
        <v>0.8853299</v>
      </c>
      <c r="M23" s="47"/>
      <c r="N23" s="90">
        <v>0.6418912</v>
      </c>
      <c r="O23" s="90">
        <v>0.61047759999999995</v>
      </c>
      <c r="P23" s="90">
        <v>0.52215639999999997</v>
      </c>
      <c r="Q23" s="90">
        <v>0.74609239999999999</v>
      </c>
      <c r="R23" s="90">
        <v>0.7424769</v>
      </c>
      <c r="S23" s="90">
        <v>0.63918730000000001</v>
      </c>
      <c r="T23" s="90">
        <v>0.83363419999999999</v>
      </c>
      <c r="U23" s="90">
        <v>0.64380820000000005</v>
      </c>
      <c r="V23" s="90">
        <v>0.80869950000000002</v>
      </c>
      <c r="W23" s="90">
        <v>0.72831630000000003</v>
      </c>
      <c r="X23" s="90">
        <v>0.54951050000000001</v>
      </c>
      <c r="Y23" s="90">
        <v>0.53957880000000003</v>
      </c>
      <c r="Z23" s="90">
        <v>0.71005339999999995</v>
      </c>
      <c r="AA23" s="90">
        <v>0.79334680000000002</v>
      </c>
      <c r="AB23" s="47"/>
      <c r="AC23" s="113">
        <v>0.65402786666666679</v>
      </c>
      <c r="AD23" s="114">
        <v>0.6792306785714286</v>
      </c>
    </row>
    <row r="24" spans="2:30" x14ac:dyDescent="0.35">
      <c r="B24" s="51">
        <v>0</v>
      </c>
      <c r="C24" s="46">
        <v>4.1666666666666664E-2</v>
      </c>
      <c r="D24" s="90">
        <v>0.55736819999999998</v>
      </c>
      <c r="E24" s="90">
        <v>0.51524400000000004</v>
      </c>
      <c r="F24" s="90">
        <v>0.63681259999999995</v>
      </c>
      <c r="G24" s="90">
        <v>0.69487509999999997</v>
      </c>
      <c r="H24" s="90">
        <v>0.64100889999999999</v>
      </c>
      <c r="I24" s="90">
        <v>0.51482669999999997</v>
      </c>
      <c r="J24" s="90">
        <v>0.59244560000000002</v>
      </c>
      <c r="K24" s="90">
        <v>0.80495859999999997</v>
      </c>
      <c r="L24" s="90">
        <v>0.88346449999999999</v>
      </c>
      <c r="M24" s="47"/>
      <c r="N24" s="90">
        <v>0.68051479999999998</v>
      </c>
      <c r="O24" s="90">
        <v>0.65727199999999997</v>
      </c>
      <c r="P24" s="90">
        <v>0.50202599999999997</v>
      </c>
      <c r="Q24" s="90">
        <v>0.67448940000000002</v>
      </c>
      <c r="R24" s="90">
        <v>0.59233749999999996</v>
      </c>
      <c r="S24" s="90">
        <v>0.65553740000000005</v>
      </c>
      <c r="T24" s="90">
        <v>0.66503999999999996</v>
      </c>
      <c r="U24" s="90">
        <v>0.8289242</v>
      </c>
      <c r="V24" s="90">
        <v>0.74677819999999995</v>
      </c>
      <c r="W24" s="90">
        <v>0.73724089999999998</v>
      </c>
      <c r="X24" s="90">
        <v>0.83501420000000004</v>
      </c>
      <c r="Y24" s="90">
        <v>0.56163700000000005</v>
      </c>
      <c r="Z24" s="90">
        <v>0.69569210000000004</v>
      </c>
      <c r="AA24" s="90">
        <v>0.63989439999999997</v>
      </c>
      <c r="AB24" s="47"/>
      <c r="AC24" s="113">
        <v>0.64900046666666666</v>
      </c>
      <c r="AD24" s="114">
        <v>0.67659986428571428</v>
      </c>
    </row>
    <row r="25" spans="2:30" x14ac:dyDescent="0.35">
      <c r="B25" s="51">
        <v>4.1666666666666664E-2</v>
      </c>
      <c r="C25" s="46">
        <v>8.3333333333333329E-2</v>
      </c>
      <c r="D25" s="90">
        <v>0.50243669999999996</v>
      </c>
      <c r="E25" s="90">
        <v>0.50847410000000004</v>
      </c>
      <c r="F25" s="90">
        <v>0.4042539</v>
      </c>
      <c r="G25" s="90">
        <v>0.53000809999999998</v>
      </c>
      <c r="H25" s="90">
        <v>0.53469509999999998</v>
      </c>
      <c r="I25" s="90">
        <v>0.47438910000000001</v>
      </c>
      <c r="J25" s="90">
        <v>0.51245499999999999</v>
      </c>
      <c r="K25" s="90">
        <v>0.78125140000000004</v>
      </c>
      <c r="L25" s="90">
        <v>0.87616930000000004</v>
      </c>
      <c r="M25" s="47"/>
      <c r="N25" s="90">
        <v>0.57260909999999998</v>
      </c>
      <c r="O25" s="90">
        <v>0.53000650000000005</v>
      </c>
      <c r="P25" s="90">
        <v>0.44877220000000001</v>
      </c>
      <c r="Q25" s="90">
        <v>0.61992879999999995</v>
      </c>
      <c r="R25" s="90">
        <v>0.50438919999999998</v>
      </c>
      <c r="S25" s="90">
        <v>0.58995679999999995</v>
      </c>
      <c r="T25" s="90">
        <v>0.73801760000000005</v>
      </c>
      <c r="U25" s="90">
        <v>0.61373920000000004</v>
      </c>
      <c r="V25" s="90">
        <v>0.67841629999999997</v>
      </c>
      <c r="W25" s="90">
        <v>0.76065640000000001</v>
      </c>
      <c r="X25" s="90">
        <v>0.69626529999999998</v>
      </c>
      <c r="Y25" s="90">
        <v>0.4970987</v>
      </c>
      <c r="Z25" s="90">
        <v>0.75163159999999996</v>
      </c>
      <c r="AA25" s="90">
        <v>0.52736740000000004</v>
      </c>
      <c r="AB25" s="47"/>
      <c r="AC25" s="113">
        <v>0.56934807777777785</v>
      </c>
      <c r="AD25" s="114">
        <v>0.60920393571428566</v>
      </c>
    </row>
    <row r="26" spans="2:30" x14ac:dyDescent="0.35">
      <c r="B26" s="51">
        <v>8.3333333333333329E-2</v>
      </c>
      <c r="C26" s="46">
        <v>0.125</v>
      </c>
      <c r="D26" s="90">
        <v>0.54520559999999996</v>
      </c>
      <c r="E26" s="90">
        <v>0.43227290000000002</v>
      </c>
      <c r="F26" s="90">
        <v>0.42069220000000002</v>
      </c>
      <c r="G26" s="90">
        <v>0.57948140000000004</v>
      </c>
      <c r="H26" s="90">
        <v>0.44569300000000001</v>
      </c>
      <c r="I26" s="90">
        <v>0.49232520000000002</v>
      </c>
      <c r="J26" s="90">
        <v>0.57879219999999998</v>
      </c>
      <c r="K26" s="90">
        <v>0.7518589</v>
      </c>
      <c r="L26" s="90">
        <v>0.87114639999999999</v>
      </c>
      <c r="M26" s="47"/>
      <c r="N26" s="90">
        <v>0.53914039999999996</v>
      </c>
      <c r="O26" s="90">
        <v>0.54908060000000003</v>
      </c>
      <c r="P26" s="90">
        <v>0.38808939999999997</v>
      </c>
      <c r="Q26" s="90">
        <v>0.64070459999999996</v>
      </c>
      <c r="R26" s="90">
        <v>0.60605379999999998</v>
      </c>
      <c r="S26" s="90">
        <v>0.61766860000000001</v>
      </c>
      <c r="T26" s="90">
        <v>0.78256429999999999</v>
      </c>
      <c r="U26" s="90">
        <v>0.73139220000000005</v>
      </c>
      <c r="V26" s="90">
        <v>0.56528460000000003</v>
      </c>
      <c r="W26" s="90">
        <v>0.61054819999999999</v>
      </c>
      <c r="X26" s="90">
        <v>0.53922289999999995</v>
      </c>
      <c r="Y26" s="90">
        <v>0.4593913</v>
      </c>
      <c r="Z26" s="90">
        <v>0.61367050000000001</v>
      </c>
      <c r="AA26" s="90">
        <v>0.63787680000000002</v>
      </c>
      <c r="AB26" s="47"/>
      <c r="AC26" s="113">
        <v>0.56860753333333325</v>
      </c>
      <c r="AD26" s="114">
        <v>0.59147772857142855</v>
      </c>
    </row>
    <row r="27" spans="2:30" x14ac:dyDescent="0.35">
      <c r="B27" s="51">
        <v>0.125</v>
      </c>
      <c r="C27" s="46">
        <v>0.16666666666666666</v>
      </c>
      <c r="D27" s="90">
        <v>0.55794069999999996</v>
      </c>
      <c r="E27" s="90">
        <v>0.46928229999999999</v>
      </c>
      <c r="F27" s="90">
        <v>0.4366004</v>
      </c>
      <c r="G27" s="90">
        <v>0.50517299999999998</v>
      </c>
      <c r="H27" s="90">
        <v>0.51204459999999996</v>
      </c>
      <c r="I27" s="90">
        <v>0.55895589999999995</v>
      </c>
      <c r="J27" s="90">
        <v>0.55359429999999998</v>
      </c>
      <c r="K27" s="90">
        <v>0.55162599999999995</v>
      </c>
      <c r="L27" s="90">
        <v>0.84556779999999998</v>
      </c>
      <c r="M27" s="47"/>
      <c r="N27" s="90">
        <v>0.55900380000000005</v>
      </c>
      <c r="O27" s="90">
        <v>0.63003869999999995</v>
      </c>
      <c r="P27" s="90">
        <v>0.43283090000000002</v>
      </c>
      <c r="Q27" s="90">
        <v>0.5228024</v>
      </c>
      <c r="R27" s="90">
        <v>0.55032890000000001</v>
      </c>
      <c r="S27" s="90">
        <v>0.54895490000000002</v>
      </c>
      <c r="T27" s="90">
        <v>0.66692090000000004</v>
      </c>
      <c r="U27" s="90">
        <v>0.65681610000000001</v>
      </c>
      <c r="V27" s="90">
        <v>0.74372309999999997</v>
      </c>
      <c r="W27" s="90">
        <v>0.57037819999999995</v>
      </c>
      <c r="X27" s="90">
        <v>0.52620529999999999</v>
      </c>
      <c r="Y27" s="90">
        <v>0.50163329999999995</v>
      </c>
      <c r="Z27" s="90">
        <v>0.54652889999999998</v>
      </c>
      <c r="AA27" s="90">
        <v>0.52983829999999998</v>
      </c>
      <c r="AB27" s="47"/>
      <c r="AC27" s="113">
        <v>0.55453166666666653</v>
      </c>
      <c r="AD27" s="114">
        <v>0.57042883571428571</v>
      </c>
    </row>
    <row r="28" spans="2:30" x14ac:dyDescent="0.35">
      <c r="B28" s="51">
        <v>0.16666666666666666</v>
      </c>
      <c r="C28" s="46">
        <v>0.20833333333333334</v>
      </c>
      <c r="D28" s="90">
        <v>0.4277704</v>
      </c>
      <c r="E28" s="90">
        <v>0.39756819999999998</v>
      </c>
      <c r="F28" s="90">
        <v>0.45356360000000001</v>
      </c>
      <c r="G28" s="90">
        <v>0.46212370000000003</v>
      </c>
      <c r="H28" s="90">
        <v>0.45241910000000002</v>
      </c>
      <c r="I28" s="90">
        <v>0.4352201</v>
      </c>
      <c r="J28" s="90">
        <v>0.52578250000000004</v>
      </c>
      <c r="K28" s="90">
        <v>0.46416819999999998</v>
      </c>
      <c r="L28" s="90">
        <v>0.81508340000000001</v>
      </c>
      <c r="M28" s="47"/>
      <c r="N28" s="90">
        <v>0.55605579999999999</v>
      </c>
      <c r="O28" s="90">
        <v>0.53719479999999997</v>
      </c>
      <c r="P28" s="90">
        <v>0.4393031</v>
      </c>
      <c r="Q28" s="90">
        <v>0.60550150000000003</v>
      </c>
      <c r="R28" s="90">
        <v>0.66897110000000004</v>
      </c>
      <c r="S28" s="90">
        <v>0.49501709999999999</v>
      </c>
      <c r="T28" s="90">
        <v>0.60026630000000003</v>
      </c>
      <c r="U28" s="90">
        <v>0.66383619999999999</v>
      </c>
      <c r="V28" s="90">
        <v>0.62744659999999997</v>
      </c>
      <c r="W28" s="90">
        <v>0.64377899999999999</v>
      </c>
      <c r="X28" s="90">
        <v>0.59676810000000002</v>
      </c>
      <c r="Y28" s="90">
        <v>0.45626949999999999</v>
      </c>
      <c r="Z28" s="90">
        <v>0.70630139999999997</v>
      </c>
      <c r="AA28" s="90">
        <v>0.57584670000000004</v>
      </c>
      <c r="AB28" s="47"/>
      <c r="AC28" s="113">
        <v>0.49263324444444451</v>
      </c>
      <c r="AD28" s="114">
        <v>0.58375408571428589</v>
      </c>
    </row>
    <row r="29" spans="2:30" x14ac:dyDescent="0.35">
      <c r="B29" s="51">
        <v>0.20833333333333334</v>
      </c>
      <c r="C29" s="46">
        <v>0.25</v>
      </c>
      <c r="D29" s="90">
        <v>0.47395480000000001</v>
      </c>
      <c r="E29" s="90">
        <v>0.49492429999999998</v>
      </c>
      <c r="F29" s="90">
        <v>0.35851640000000001</v>
      </c>
      <c r="G29" s="90">
        <v>0.45773649999999999</v>
      </c>
      <c r="H29" s="90">
        <v>0.44550200000000001</v>
      </c>
      <c r="I29" s="90">
        <v>0.42083199999999998</v>
      </c>
      <c r="J29" s="90">
        <v>0.58021489999999998</v>
      </c>
      <c r="K29" s="90">
        <v>0.66247829999999996</v>
      </c>
      <c r="L29" s="90">
        <v>0.64166540000000005</v>
      </c>
      <c r="M29" s="47"/>
      <c r="N29" s="90">
        <v>0.64196880000000001</v>
      </c>
      <c r="O29" s="90">
        <v>0.50199830000000001</v>
      </c>
      <c r="P29" s="90">
        <v>0.41909269999999998</v>
      </c>
      <c r="Q29" s="90">
        <v>0.56313340000000001</v>
      </c>
      <c r="R29" s="90">
        <v>0.60861089999999995</v>
      </c>
      <c r="S29" s="90">
        <v>0.53095250000000005</v>
      </c>
      <c r="T29" s="90">
        <v>0.63106079999999998</v>
      </c>
      <c r="U29" s="90">
        <v>0.58090450000000005</v>
      </c>
      <c r="V29" s="90">
        <v>0.57332159999999999</v>
      </c>
      <c r="W29" s="90">
        <v>0.58767469999999999</v>
      </c>
      <c r="X29" s="90">
        <v>0.51716879999999998</v>
      </c>
      <c r="Y29" s="90">
        <v>0.44547900000000001</v>
      </c>
      <c r="Z29" s="90">
        <v>0.59427240000000003</v>
      </c>
      <c r="AA29" s="90">
        <v>0.51738010000000001</v>
      </c>
      <c r="AB29" s="47"/>
      <c r="AC29" s="113">
        <v>0.50398051111111108</v>
      </c>
      <c r="AD29" s="114">
        <v>0.55092989285714289</v>
      </c>
    </row>
    <row r="30" spans="2:30" ht="15" thickBot="1" x14ac:dyDescent="0.4">
      <c r="B30" s="52">
        <v>0.25</v>
      </c>
      <c r="C30" s="53">
        <v>0.29166666666666669</v>
      </c>
      <c r="D30" s="90">
        <v>0.53647699999999998</v>
      </c>
      <c r="E30" s="90">
        <v>0.3978179</v>
      </c>
      <c r="F30" s="90">
        <v>0.39400479999999999</v>
      </c>
      <c r="G30" s="90">
        <v>0.55250999999999995</v>
      </c>
      <c r="H30" s="90">
        <v>0.51830149999999997</v>
      </c>
      <c r="I30" s="90">
        <v>0.5950974</v>
      </c>
      <c r="J30" s="90">
        <v>0.66935290000000003</v>
      </c>
      <c r="K30" s="90">
        <v>0.4738038</v>
      </c>
      <c r="L30" s="90">
        <v>0.54595210000000005</v>
      </c>
      <c r="M30" s="47"/>
      <c r="N30" s="90">
        <v>0.54216640000000005</v>
      </c>
      <c r="O30" s="90">
        <v>0.61866659999999996</v>
      </c>
      <c r="P30" s="90">
        <v>0.45420880000000002</v>
      </c>
      <c r="Q30" s="90">
        <v>0.57942819999999995</v>
      </c>
      <c r="R30" s="90">
        <v>0.56072869999999997</v>
      </c>
      <c r="S30" s="90">
        <v>0.46439350000000001</v>
      </c>
      <c r="T30" s="90">
        <v>0.59670009999999996</v>
      </c>
      <c r="U30" s="90">
        <v>0.76530330000000002</v>
      </c>
      <c r="V30" s="90">
        <v>0.66391619999999996</v>
      </c>
      <c r="W30" s="90">
        <v>0.54955240000000005</v>
      </c>
      <c r="X30" s="90">
        <v>0.51625779999999999</v>
      </c>
      <c r="Y30" s="90">
        <v>0.4863112</v>
      </c>
      <c r="Z30" s="90">
        <v>0.60409069999999998</v>
      </c>
      <c r="AA30" s="90">
        <v>0.66024229999999995</v>
      </c>
      <c r="AB30" s="47"/>
      <c r="AC30" s="115">
        <v>0.52036859999999996</v>
      </c>
      <c r="AD30" s="116">
        <v>0.57585472857142861</v>
      </c>
    </row>
    <row r="31" spans="2:30" ht="15" thickBot="1" x14ac:dyDescent="0.4"/>
    <row r="32" spans="2:30" x14ac:dyDescent="0.35">
      <c r="B32" s="119" t="s">
        <v>65</v>
      </c>
      <c r="C32" s="120" t="s">
        <v>70</v>
      </c>
      <c r="D32" s="121">
        <v>6.1679320000000013</v>
      </c>
      <c r="E32" s="121">
        <v>5.4671362999999999</v>
      </c>
      <c r="F32" s="121">
        <v>5.3651914000000005</v>
      </c>
      <c r="G32" s="121">
        <v>6.2186617999999996</v>
      </c>
      <c r="H32" s="121">
        <v>5.9042966000000003</v>
      </c>
      <c r="I32" s="121">
        <v>6.6889120000000002</v>
      </c>
      <c r="J32" s="121">
        <v>7.0212556999999993</v>
      </c>
      <c r="K32" s="121">
        <v>7.5537954000000003</v>
      </c>
      <c r="L32" s="122">
        <v>6.8177259000000001</v>
      </c>
      <c r="M32" s="47"/>
      <c r="N32" s="131">
        <v>6.6254986999999996</v>
      </c>
      <c r="O32" s="121">
        <v>6.5101938000000006</v>
      </c>
      <c r="P32" s="121">
        <v>6.0662189</v>
      </c>
      <c r="Q32" s="121">
        <v>6.8964177999999992</v>
      </c>
      <c r="R32" s="121">
        <v>7.0834317000000002</v>
      </c>
      <c r="S32" s="121">
        <v>6.3592629999999994</v>
      </c>
      <c r="T32" s="121">
        <v>7.6170685999999996</v>
      </c>
      <c r="U32" s="121">
        <v>7.6449784000000012</v>
      </c>
      <c r="V32" s="121">
        <v>6.9355018000000008</v>
      </c>
      <c r="W32" s="121">
        <v>6.7912411000000006</v>
      </c>
      <c r="X32" s="121">
        <v>6.9148356999999994</v>
      </c>
      <c r="Y32" s="121">
        <v>6.4077012000000009</v>
      </c>
      <c r="Z32" s="121">
        <v>7.7055501999999994</v>
      </c>
      <c r="AA32" s="122">
        <v>7.2895832000000009</v>
      </c>
    </row>
    <row r="33" spans="2:27" x14ac:dyDescent="0.35">
      <c r="B33" s="63" t="s">
        <v>65</v>
      </c>
      <c r="C33" s="117" t="s">
        <v>71</v>
      </c>
      <c r="D33" s="90">
        <v>0.51399433333333344</v>
      </c>
      <c r="E33" s="90">
        <v>0.45559469166666666</v>
      </c>
      <c r="F33" s="90">
        <v>0.44709928333333337</v>
      </c>
      <c r="G33" s="90">
        <v>0.51822181666666667</v>
      </c>
      <c r="H33" s="90">
        <v>0.49202471666666669</v>
      </c>
      <c r="I33" s="90">
        <v>0.55740933333333331</v>
      </c>
      <c r="J33" s="90">
        <v>0.58510464166666665</v>
      </c>
      <c r="K33" s="90">
        <v>0.62948294999999999</v>
      </c>
      <c r="L33" s="123">
        <v>0.56814382500000005</v>
      </c>
      <c r="M33" s="47"/>
      <c r="N33" s="113">
        <v>0.55212489166666667</v>
      </c>
      <c r="O33" s="90">
        <v>0.54251615000000009</v>
      </c>
      <c r="P33" s="90">
        <v>0.5055182416666667</v>
      </c>
      <c r="Q33" s="90">
        <v>0.57470148333333326</v>
      </c>
      <c r="R33" s="90">
        <v>0.59028597500000002</v>
      </c>
      <c r="S33" s="90">
        <v>0.52993858333333332</v>
      </c>
      <c r="T33" s="90">
        <v>0.63475571666666664</v>
      </c>
      <c r="U33" s="90">
        <v>0.63708153333333339</v>
      </c>
      <c r="V33" s="90">
        <v>0.57795848333333344</v>
      </c>
      <c r="W33" s="90">
        <v>0.56593675833333335</v>
      </c>
      <c r="X33" s="90">
        <v>0.57623630833333328</v>
      </c>
      <c r="Y33" s="90">
        <v>0.53397510000000004</v>
      </c>
      <c r="Z33" s="90">
        <v>0.64212918333333324</v>
      </c>
      <c r="AA33" s="123">
        <v>0.60746526666666678</v>
      </c>
    </row>
    <row r="34" spans="2:27" x14ac:dyDescent="0.35">
      <c r="B34" s="63" t="s">
        <v>65</v>
      </c>
      <c r="C34" s="117" t="s">
        <v>63</v>
      </c>
      <c r="D34" s="90">
        <v>1.2818548191533136E-2</v>
      </c>
      <c r="E34" s="90">
        <v>2.1728879889467281E-2</v>
      </c>
      <c r="F34" s="90">
        <v>1.9612847535394815E-2</v>
      </c>
      <c r="G34" s="90">
        <v>1.2837861512121919E-2</v>
      </c>
      <c r="H34" s="90">
        <v>1.4466129635451854E-2</v>
      </c>
      <c r="I34" s="90">
        <v>2.1079865449843627E-2</v>
      </c>
      <c r="J34" s="90">
        <v>1.8843000191492817E-2</v>
      </c>
      <c r="K34" s="90">
        <v>2.4382672990906129E-2</v>
      </c>
      <c r="L34" s="123">
        <v>2.1293092189901854E-2</v>
      </c>
      <c r="M34" s="47"/>
      <c r="N34" s="113">
        <v>1.049380096497754E-2</v>
      </c>
      <c r="O34" s="90">
        <v>1.6261199926279273E-2</v>
      </c>
      <c r="P34" s="90">
        <v>1.7542589857755451E-2</v>
      </c>
      <c r="Q34" s="90">
        <v>1.0260979847791458E-2</v>
      </c>
      <c r="R34" s="90">
        <v>1.9996832107441596E-2</v>
      </c>
      <c r="S34" s="90">
        <v>1.0345193870523978E-2</v>
      </c>
      <c r="T34" s="90">
        <v>1.2710726300538421E-2</v>
      </c>
      <c r="U34" s="90">
        <v>1.9352232546337611E-2</v>
      </c>
      <c r="V34" s="90">
        <v>1.2736964962979659E-2</v>
      </c>
      <c r="W34" s="90">
        <v>1.0455789546110985E-2</v>
      </c>
      <c r="X34" s="90">
        <v>1.9418562148944718E-2</v>
      </c>
      <c r="Y34" s="90">
        <v>1.8420776327657935E-2</v>
      </c>
      <c r="Z34" s="90">
        <v>1.8128386763531148E-2</v>
      </c>
      <c r="AA34" s="123">
        <v>2.5254540514417209E-2</v>
      </c>
    </row>
    <row r="35" spans="2:27" ht="15" thickBot="1" x14ac:dyDescent="0.4">
      <c r="B35" s="124" t="s">
        <v>65</v>
      </c>
      <c r="C35" s="125" t="s">
        <v>64</v>
      </c>
      <c r="D35" s="126">
        <v>12</v>
      </c>
      <c r="E35" s="126">
        <v>12</v>
      </c>
      <c r="F35" s="126">
        <v>12</v>
      </c>
      <c r="G35" s="126">
        <v>12</v>
      </c>
      <c r="H35" s="126">
        <v>12</v>
      </c>
      <c r="I35" s="126">
        <v>12</v>
      </c>
      <c r="J35" s="126">
        <v>12</v>
      </c>
      <c r="K35" s="126">
        <v>12</v>
      </c>
      <c r="L35" s="127">
        <v>12</v>
      </c>
      <c r="M35" s="47"/>
      <c r="N35" s="115">
        <v>12</v>
      </c>
      <c r="O35" s="126">
        <v>12</v>
      </c>
      <c r="P35" s="126">
        <v>12</v>
      </c>
      <c r="Q35" s="126">
        <v>12</v>
      </c>
      <c r="R35" s="126">
        <v>12</v>
      </c>
      <c r="S35" s="126">
        <v>12</v>
      </c>
      <c r="T35" s="126">
        <v>12</v>
      </c>
      <c r="U35" s="126">
        <v>12</v>
      </c>
      <c r="V35" s="126">
        <v>12</v>
      </c>
      <c r="W35" s="126">
        <v>12</v>
      </c>
      <c r="X35" s="126">
        <v>12</v>
      </c>
      <c r="Y35" s="126">
        <v>12</v>
      </c>
      <c r="Z35" s="126">
        <v>12</v>
      </c>
      <c r="AA35" s="127">
        <v>12</v>
      </c>
    </row>
    <row r="36" spans="2:27" x14ac:dyDescent="0.35">
      <c r="B36" s="128" t="s">
        <v>66</v>
      </c>
      <c r="C36" s="120" t="s">
        <v>70</v>
      </c>
      <c r="D36" s="121">
        <v>6.8496872999999994</v>
      </c>
      <c r="E36" s="121">
        <v>6.2651005</v>
      </c>
      <c r="F36" s="121">
        <v>6.1187730999999994</v>
      </c>
      <c r="G36" s="121">
        <v>7.0585425000000006</v>
      </c>
      <c r="H36" s="121">
        <v>6.7679134000000012</v>
      </c>
      <c r="I36" s="121">
        <v>6.4159882000000001</v>
      </c>
      <c r="J36" s="121">
        <v>7.4628739999999993</v>
      </c>
      <c r="K36" s="121">
        <v>8.3062027</v>
      </c>
      <c r="L36" s="122">
        <v>9.5199368</v>
      </c>
      <c r="M36" s="47"/>
      <c r="N36" s="131">
        <v>7.2401252999999999</v>
      </c>
      <c r="O36" s="121">
        <v>7.3033815000000004</v>
      </c>
      <c r="P36" s="121">
        <v>6.1968451</v>
      </c>
      <c r="Q36" s="121">
        <v>7.7616892000000002</v>
      </c>
      <c r="R36" s="121">
        <v>7.8764648000000008</v>
      </c>
      <c r="S36" s="121">
        <v>7.1563593000000001</v>
      </c>
      <c r="T36" s="121">
        <v>8.5580262999999999</v>
      </c>
      <c r="U36" s="121">
        <v>8.8107081000000012</v>
      </c>
      <c r="V36" s="121">
        <v>8.4575452999999996</v>
      </c>
      <c r="W36" s="121">
        <v>8.0862294000000006</v>
      </c>
      <c r="X36" s="121">
        <v>7.7228339999999998</v>
      </c>
      <c r="Y36" s="121">
        <v>6.4150826000000007</v>
      </c>
      <c r="Z36" s="121">
        <v>8.2004766</v>
      </c>
      <c r="AA36" s="122">
        <v>8.1020311000000014</v>
      </c>
    </row>
    <row r="37" spans="2:27" x14ac:dyDescent="0.35">
      <c r="B37" s="129" t="s">
        <v>66</v>
      </c>
      <c r="C37" s="117" t="s">
        <v>71</v>
      </c>
      <c r="D37" s="90">
        <v>0.57080727499999995</v>
      </c>
      <c r="E37" s="90">
        <v>0.52209170833333329</v>
      </c>
      <c r="F37" s="90">
        <v>0.50989775833333328</v>
      </c>
      <c r="G37" s="90">
        <v>0.58821187500000005</v>
      </c>
      <c r="H37" s="90">
        <v>0.56399278333333347</v>
      </c>
      <c r="I37" s="90">
        <v>0.53466568333333331</v>
      </c>
      <c r="J37" s="90">
        <v>0.62190616666666665</v>
      </c>
      <c r="K37" s="90">
        <v>0.69218355833333334</v>
      </c>
      <c r="L37" s="123">
        <v>0.79332806666666666</v>
      </c>
      <c r="M37" s="47"/>
      <c r="N37" s="113">
        <v>0.60334377500000003</v>
      </c>
      <c r="O37" s="90">
        <v>0.60861512500000003</v>
      </c>
      <c r="P37" s="90">
        <v>0.5164037583333333</v>
      </c>
      <c r="Q37" s="90">
        <v>0.64680743333333335</v>
      </c>
      <c r="R37" s="90">
        <v>0.6563720666666667</v>
      </c>
      <c r="S37" s="90">
        <v>0.59636327499999997</v>
      </c>
      <c r="T37" s="90">
        <v>0.71316885833333332</v>
      </c>
      <c r="U37" s="90">
        <v>0.73422567500000013</v>
      </c>
      <c r="V37" s="90">
        <v>0.70479544166666663</v>
      </c>
      <c r="W37" s="90">
        <v>0.67385245000000005</v>
      </c>
      <c r="X37" s="90">
        <v>0.64356950000000002</v>
      </c>
      <c r="Y37" s="90">
        <v>0.53459021666666673</v>
      </c>
      <c r="Z37" s="90">
        <v>0.68337305000000004</v>
      </c>
      <c r="AA37" s="123">
        <v>0.67516925833333341</v>
      </c>
    </row>
    <row r="38" spans="2:27" x14ac:dyDescent="0.35">
      <c r="B38" s="129" t="s">
        <v>66</v>
      </c>
      <c r="C38" s="117" t="s">
        <v>63</v>
      </c>
      <c r="D38" s="90">
        <v>2.2585586441935254E-2</v>
      </c>
      <c r="E38" s="90">
        <v>2.6855754122726588E-2</v>
      </c>
      <c r="F38" s="90">
        <v>3.0863320919860396E-2</v>
      </c>
      <c r="G38" s="90">
        <v>2.6985875614075405E-2</v>
      </c>
      <c r="H38" s="90">
        <v>2.6824755183145085E-2</v>
      </c>
      <c r="I38" s="90">
        <v>1.9945746348277782E-2</v>
      </c>
      <c r="J38" s="90">
        <v>2.2096426790378487E-2</v>
      </c>
      <c r="K38" s="90">
        <v>3.5872188190840627E-2</v>
      </c>
      <c r="L38" s="123">
        <v>3.0990003896907113E-2</v>
      </c>
      <c r="M38" s="47"/>
      <c r="N38" s="113">
        <v>1.3788362861526687E-2</v>
      </c>
      <c r="O38" s="90">
        <v>2.0198945781460288E-2</v>
      </c>
      <c r="P38" s="90">
        <v>2.9797729062728224E-2</v>
      </c>
      <c r="Q38" s="90">
        <v>1.92844064818261E-2</v>
      </c>
      <c r="R38" s="90">
        <v>2.7424633549170525E-2</v>
      </c>
      <c r="S38" s="90">
        <v>2.0514303131880351E-2</v>
      </c>
      <c r="T38" s="90">
        <v>2.3226390124709482E-2</v>
      </c>
      <c r="U38" s="90">
        <v>2.718860416544806E-2</v>
      </c>
      <c r="V38" s="90">
        <v>2.3831391829520675E-2</v>
      </c>
      <c r="W38" s="90">
        <v>2.2234812345672834E-2</v>
      </c>
      <c r="X38" s="90">
        <v>3.5204455162190409E-2</v>
      </c>
      <c r="Y38" s="90">
        <v>1.9149237424854231E-2</v>
      </c>
      <c r="Z38" s="90">
        <v>2.2520979055080582E-2</v>
      </c>
      <c r="AA38" s="123">
        <v>3.6753510395940367E-2</v>
      </c>
    </row>
    <row r="39" spans="2:27" ht="15" thickBot="1" x14ac:dyDescent="0.4">
      <c r="B39" s="130" t="s">
        <v>67</v>
      </c>
      <c r="C39" s="125" t="s">
        <v>64</v>
      </c>
      <c r="D39" s="126">
        <v>12</v>
      </c>
      <c r="E39" s="126">
        <v>12</v>
      </c>
      <c r="F39" s="126">
        <v>12</v>
      </c>
      <c r="G39" s="126">
        <v>12</v>
      </c>
      <c r="H39" s="126">
        <v>12</v>
      </c>
      <c r="I39" s="126">
        <v>12</v>
      </c>
      <c r="J39" s="126">
        <v>12</v>
      </c>
      <c r="K39" s="126">
        <v>12</v>
      </c>
      <c r="L39" s="127">
        <v>12</v>
      </c>
      <c r="M39" s="47"/>
      <c r="N39" s="115">
        <v>12</v>
      </c>
      <c r="O39" s="126">
        <v>12</v>
      </c>
      <c r="P39" s="126">
        <v>12</v>
      </c>
      <c r="Q39" s="126">
        <v>12</v>
      </c>
      <c r="R39" s="126">
        <v>12</v>
      </c>
      <c r="S39" s="126">
        <v>12</v>
      </c>
      <c r="T39" s="126">
        <v>12</v>
      </c>
      <c r="U39" s="126">
        <v>12</v>
      </c>
      <c r="V39" s="126">
        <v>12</v>
      </c>
      <c r="W39" s="126">
        <v>12</v>
      </c>
      <c r="X39" s="126">
        <v>12</v>
      </c>
      <c r="Y39" s="126">
        <v>12</v>
      </c>
      <c r="Z39" s="126">
        <v>12</v>
      </c>
      <c r="AA39" s="127">
        <v>12</v>
      </c>
    </row>
    <row r="40" spans="2:27" ht="15" thickBot="1" x14ac:dyDescent="0.4">
      <c r="D40" s="47"/>
      <c r="E40" s="47"/>
      <c r="F40" s="47"/>
      <c r="G40" s="47"/>
      <c r="H40" s="47"/>
      <c r="I40" s="47"/>
      <c r="J40" s="47"/>
      <c r="K40" s="47"/>
      <c r="L40" s="47"/>
      <c r="M40" s="118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</row>
    <row r="41" spans="2:27" x14ac:dyDescent="0.35">
      <c r="B41" s="135" t="s">
        <v>68</v>
      </c>
      <c r="C41" s="136" t="s">
        <v>70</v>
      </c>
      <c r="D41" s="121">
        <v>13.0176193</v>
      </c>
      <c r="E41" s="121">
        <v>11.732236800000001</v>
      </c>
      <c r="F41" s="121">
        <v>11.483964499999999</v>
      </c>
      <c r="G41" s="121">
        <v>13.277204299999998</v>
      </c>
      <c r="H41" s="121">
        <v>12.67221</v>
      </c>
      <c r="I41" s="121">
        <v>13.104900200000001</v>
      </c>
      <c r="J41" s="121">
        <v>14.4841297</v>
      </c>
      <c r="K41" s="121">
        <v>15.859998100000002</v>
      </c>
      <c r="L41" s="122">
        <v>16.337662700000006</v>
      </c>
      <c r="M41" s="118"/>
      <c r="N41" s="131">
        <v>13.865623999999997</v>
      </c>
      <c r="O41" s="121">
        <v>13.8135753</v>
      </c>
      <c r="P41" s="121">
        <v>12.263064000000004</v>
      </c>
      <c r="Q41" s="121">
        <v>14.658106999999999</v>
      </c>
      <c r="R41" s="121">
        <v>14.959896500000001</v>
      </c>
      <c r="S41" s="121">
        <v>13.515622299999999</v>
      </c>
      <c r="T41" s="121">
        <v>16.175094900000005</v>
      </c>
      <c r="U41" s="121">
        <v>16.455686500000002</v>
      </c>
      <c r="V41" s="121">
        <v>15.3930471</v>
      </c>
      <c r="W41" s="121">
        <v>14.877470500000001</v>
      </c>
      <c r="X41" s="121">
        <v>14.6376697</v>
      </c>
      <c r="Y41" s="121">
        <v>12.8227838</v>
      </c>
      <c r="Z41" s="121">
        <v>15.906026799999998</v>
      </c>
      <c r="AA41" s="122">
        <v>15.391614299999999</v>
      </c>
    </row>
    <row r="42" spans="2:27" x14ac:dyDescent="0.35">
      <c r="B42" s="137" t="s">
        <v>68</v>
      </c>
      <c r="C42" s="76" t="s">
        <v>71</v>
      </c>
      <c r="D42" s="90">
        <v>0.54240080416666669</v>
      </c>
      <c r="E42" s="90">
        <v>0.48884320000000003</v>
      </c>
      <c r="F42" s="90">
        <v>0.47849852083333327</v>
      </c>
      <c r="G42" s="90">
        <v>0.55321684583333319</v>
      </c>
      <c r="H42" s="90">
        <v>0.52800875000000003</v>
      </c>
      <c r="I42" s="90">
        <v>0.54603750833333342</v>
      </c>
      <c r="J42" s="90">
        <v>0.60350540416666665</v>
      </c>
      <c r="K42" s="90">
        <v>0.66083325416666672</v>
      </c>
      <c r="L42" s="123">
        <v>0.68073594583333363</v>
      </c>
      <c r="M42" s="118"/>
      <c r="N42" s="113">
        <v>0.57773433333333324</v>
      </c>
      <c r="O42" s="90">
        <v>0.5755656375</v>
      </c>
      <c r="P42" s="90">
        <v>0.51096100000000011</v>
      </c>
      <c r="Q42" s="90">
        <v>0.61075445833333331</v>
      </c>
      <c r="R42" s="90">
        <v>0.62332902083333341</v>
      </c>
      <c r="S42" s="90">
        <v>0.56315092916666665</v>
      </c>
      <c r="T42" s="90">
        <v>0.6739622875000002</v>
      </c>
      <c r="U42" s="90">
        <v>0.68565360416666676</v>
      </c>
      <c r="V42" s="90">
        <v>0.64137696249999998</v>
      </c>
      <c r="W42" s="90">
        <v>0.61989460416666675</v>
      </c>
      <c r="X42" s="90">
        <v>0.6099029041666667</v>
      </c>
      <c r="Y42" s="90">
        <v>0.53428265833333333</v>
      </c>
      <c r="Z42" s="90">
        <v>0.66275111666666653</v>
      </c>
      <c r="AA42" s="123">
        <v>0.64131726249999998</v>
      </c>
    </row>
    <row r="43" spans="2:27" x14ac:dyDescent="0.35">
      <c r="B43" s="137" t="s">
        <v>68</v>
      </c>
      <c r="C43" s="76" t="s">
        <v>63</v>
      </c>
      <c r="D43" s="90">
        <v>1.4220687602330404E-2</v>
      </c>
      <c r="E43" s="90">
        <v>1.8558149390159109E-2</v>
      </c>
      <c r="F43" s="90">
        <v>1.9374771305612666E-2</v>
      </c>
      <c r="G43" s="90">
        <v>1.6561679025630979E-2</v>
      </c>
      <c r="H43" s="90">
        <v>1.6916300125577481E-2</v>
      </c>
      <c r="I43" s="90">
        <v>1.4694783020501263E-2</v>
      </c>
      <c r="J43" s="90">
        <v>1.4997850483897361E-2</v>
      </c>
      <c r="K43" s="90">
        <v>2.2611587495892618E-2</v>
      </c>
      <c r="L43" s="123">
        <v>2.96926213989375E-2</v>
      </c>
      <c r="M43" s="47"/>
      <c r="N43" s="113">
        <v>1.0118622182722796E-2</v>
      </c>
      <c r="O43" s="90">
        <v>1.4615649184979658E-2</v>
      </c>
      <c r="P43" s="90">
        <v>1.7324725004496163E-2</v>
      </c>
      <c r="Q43" s="90">
        <v>1.3170157634954412E-2</v>
      </c>
      <c r="R43" s="90">
        <v>1.8261692368385089E-2</v>
      </c>
      <c r="S43" s="90">
        <v>1.3338881029696451E-2</v>
      </c>
      <c r="T43" s="90">
        <v>1.5469488469757797E-2</v>
      </c>
      <c r="U43" s="90">
        <v>1.9409641795376929E-2</v>
      </c>
      <c r="V43" s="90">
        <v>1.8711512251613591E-2</v>
      </c>
      <c r="W43" s="90">
        <v>1.649963587660452E-2</v>
      </c>
      <c r="X43" s="90">
        <v>2.1244651278027112E-2</v>
      </c>
      <c r="Y43" s="90">
        <v>1.3285650716297103E-2</v>
      </c>
      <c r="Z43" s="90">
        <v>1.5055814989412256E-2</v>
      </c>
      <c r="AA43" s="123">
        <v>2.3343121470800639E-2</v>
      </c>
    </row>
    <row r="44" spans="2:27" ht="15" thickBot="1" x14ac:dyDescent="0.4">
      <c r="B44" s="134" t="s">
        <v>68</v>
      </c>
      <c r="C44" s="132" t="s">
        <v>64</v>
      </c>
      <c r="D44" s="132">
        <v>24</v>
      </c>
      <c r="E44" s="132">
        <v>24</v>
      </c>
      <c r="F44" s="132">
        <v>24</v>
      </c>
      <c r="G44" s="132">
        <v>24</v>
      </c>
      <c r="H44" s="132">
        <v>24</v>
      </c>
      <c r="I44" s="132">
        <v>24</v>
      </c>
      <c r="J44" s="132">
        <v>24</v>
      </c>
      <c r="K44" s="132">
        <v>24</v>
      </c>
      <c r="L44" s="133">
        <v>24</v>
      </c>
      <c r="N44" s="134">
        <v>24</v>
      </c>
      <c r="O44" s="132">
        <v>24</v>
      </c>
      <c r="P44" s="132">
        <v>24</v>
      </c>
      <c r="Q44" s="132">
        <v>24</v>
      </c>
      <c r="R44" s="132">
        <v>24</v>
      </c>
      <c r="S44" s="132">
        <v>24</v>
      </c>
      <c r="T44" s="132">
        <v>24</v>
      </c>
      <c r="U44" s="132">
        <v>24</v>
      </c>
      <c r="V44" s="132">
        <v>24</v>
      </c>
      <c r="W44" s="132">
        <v>24</v>
      </c>
      <c r="X44" s="132">
        <v>24</v>
      </c>
      <c r="Y44" s="132">
        <v>24</v>
      </c>
      <c r="Z44" s="132">
        <v>24</v>
      </c>
      <c r="AA44" s="133">
        <v>24</v>
      </c>
    </row>
  </sheetData>
  <mergeCells count="2">
    <mergeCell ref="E2:H2"/>
    <mergeCell ref="Q2:T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AF09A-A75D-B24E-9257-8D6DEC36FDC1}">
  <dimension ref="B3:Q38"/>
  <sheetViews>
    <sheetView zoomScale="70" zoomScaleNormal="70" workbookViewId="0">
      <selection activeCell="Q7" sqref="Q7"/>
    </sheetView>
  </sheetViews>
  <sheetFormatPr defaultColWidth="10.81640625" defaultRowHeight="14.5" x14ac:dyDescent="0.35"/>
  <cols>
    <col min="1" max="2" width="10.81640625" style="14"/>
    <col min="3" max="3" width="17.7265625" style="14" customWidth="1"/>
    <col min="4" max="4" width="19.81640625" style="14" customWidth="1"/>
    <col min="5" max="5" width="11" style="14" bestFit="1" customWidth="1"/>
    <col min="6" max="6" width="10.81640625" style="14"/>
    <col min="7" max="7" width="11" style="14" bestFit="1" customWidth="1"/>
    <col min="8" max="9" width="11" style="152" customWidth="1"/>
    <col min="10" max="10" width="10.81640625" style="14"/>
    <col min="11" max="11" width="22.453125" style="14" customWidth="1"/>
    <col min="12" max="12" width="21.1796875" style="14" customWidth="1"/>
    <col min="13" max="16384" width="10.81640625" style="14"/>
  </cols>
  <sheetData>
    <row r="3" spans="2:17" ht="15" thickBot="1" x14ac:dyDescent="0.4">
      <c r="H3" s="14"/>
      <c r="I3" s="14"/>
      <c r="M3" s="151"/>
    </row>
    <row r="4" spans="2:17" ht="15" thickBot="1" x14ac:dyDescent="0.4">
      <c r="C4" s="228" t="s">
        <v>75</v>
      </c>
      <c r="D4" s="229"/>
      <c r="E4" s="202"/>
      <c r="F4" s="229"/>
      <c r="G4" s="230"/>
      <c r="H4" s="153"/>
      <c r="I4" s="153"/>
      <c r="K4" s="201" t="s">
        <v>77</v>
      </c>
      <c r="L4" s="203"/>
      <c r="P4" s="201" t="s">
        <v>78</v>
      </c>
      <c r="Q4" s="203"/>
    </row>
    <row r="5" spans="2:17" x14ac:dyDescent="0.35">
      <c r="C5" s="225" t="s">
        <v>72</v>
      </c>
      <c r="D5" s="225"/>
      <c r="E5" s="64"/>
      <c r="F5" s="225" t="s">
        <v>73</v>
      </c>
      <c r="G5" s="225"/>
      <c r="H5" s="154"/>
      <c r="I5" s="154"/>
      <c r="K5" s="231"/>
      <c r="L5" s="232"/>
      <c r="P5" s="226"/>
      <c r="Q5" s="227"/>
    </row>
    <row r="6" spans="2:17" x14ac:dyDescent="0.35">
      <c r="C6" s="55" t="s">
        <v>7</v>
      </c>
      <c r="D6" s="160"/>
      <c r="F6" s="55" t="s">
        <v>7</v>
      </c>
      <c r="G6" s="160"/>
      <c r="H6" s="154"/>
      <c r="I6" s="154"/>
      <c r="K6" s="147" t="s">
        <v>7</v>
      </c>
      <c r="L6" s="159" t="s">
        <v>76</v>
      </c>
      <c r="O6" s="185" t="s">
        <v>27</v>
      </c>
      <c r="P6" s="147" t="s">
        <v>7</v>
      </c>
      <c r="Q6" s="76"/>
    </row>
    <row r="7" spans="2:17" x14ac:dyDescent="0.35">
      <c r="B7" s="185" t="s">
        <v>27</v>
      </c>
      <c r="C7" s="76">
        <v>110</v>
      </c>
      <c r="D7" s="148">
        <v>9246.5314520870161</v>
      </c>
      <c r="F7" s="76">
        <v>110</v>
      </c>
      <c r="G7" s="149">
        <v>1</v>
      </c>
      <c r="H7" s="155"/>
      <c r="I7" s="155"/>
      <c r="J7" s="185" t="s">
        <v>27</v>
      </c>
      <c r="K7" s="76">
        <v>110</v>
      </c>
      <c r="L7" s="90">
        <v>0.15654394414455183</v>
      </c>
      <c r="O7" s="185"/>
      <c r="P7" s="76">
        <v>110</v>
      </c>
      <c r="Q7" s="76">
        <v>6.387982655378897</v>
      </c>
    </row>
    <row r="8" spans="2:17" x14ac:dyDescent="0.35">
      <c r="B8" s="185"/>
      <c r="C8" s="76">
        <v>137</v>
      </c>
      <c r="D8" s="148">
        <v>20016.470797720802</v>
      </c>
      <c r="F8" s="76">
        <v>137</v>
      </c>
      <c r="G8" s="149">
        <v>1</v>
      </c>
      <c r="H8" s="155"/>
      <c r="I8" s="155"/>
      <c r="J8" s="185"/>
      <c r="K8" s="76">
        <v>137</v>
      </c>
      <c r="L8" s="90">
        <v>6.4259624397970061E-2</v>
      </c>
      <c r="O8" s="185"/>
      <c r="P8" s="76">
        <v>137</v>
      </c>
      <c r="Q8" s="76">
        <v>15.561871227364186</v>
      </c>
    </row>
    <row r="9" spans="2:17" x14ac:dyDescent="0.35">
      <c r="B9" s="185"/>
      <c r="C9" s="76">
        <v>150</v>
      </c>
      <c r="D9" s="148">
        <v>19675.396825396834</v>
      </c>
      <c r="F9" s="76">
        <v>150</v>
      </c>
      <c r="G9" s="149">
        <v>0.89524492948366763</v>
      </c>
      <c r="H9" s="155"/>
      <c r="I9" s="155"/>
      <c r="J9" s="185"/>
      <c r="K9" s="76">
        <v>150</v>
      </c>
      <c r="L9" s="90">
        <v>4.2656581655191726E-2</v>
      </c>
      <c r="O9" s="185"/>
      <c r="P9" s="76">
        <v>150</v>
      </c>
      <c r="Q9" s="76">
        <v>20.98726374092162</v>
      </c>
    </row>
    <row r="10" spans="2:17" x14ac:dyDescent="0.35">
      <c r="B10" s="185"/>
      <c r="C10" s="76">
        <v>152</v>
      </c>
      <c r="D10" s="148">
        <v>24279.941378517073</v>
      </c>
      <c r="F10" s="76">
        <v>152</v>
      </c>
      <c r="G10" s="149">
        <v>1.1047550705163323</v>
      </c>
      <c r="H10" s="155"/>
      <c r="I10" s="155"/>
      <c r="J10" s="185"/>
      <c r="K10" s="76">
        <v>152</v>
      </c>
      <c r="L10" s="90">
        <v>3.3929167878807467E-2</v>
      </c>
      <c r="O10" s="185"/>
      <c r="P10" s="76">
        <v>152</v>
      </c>
      <c r="Q10" s="76">
        <v>32.560629675989624</v>
      </c>
    </row>
    <row r="11" spans="2:17" x14ac:dyDescent="0.35">
      <c r="B11" s="185"/>
      <c r="C11" s="76">
        <v>199</v>
      </c>
      <c r="D11" s="148">
        <v>3288.1230659631788</v>
      </c>
      <c r="F11" s="76">
        <v>199</v>
      </c>
      <c r="G11" s="149">
        <v>1.1489739575697706</v>
      </c>
      <c r="H11" s="155"/>
      <c r="I11" s="155"/>
      <c r="J11" s="185"/>
      <c r="K11" s="76">
        <v>199</v>
      </c>
      <c r="L11" s="90">
        <v>6.8407839587979871E-2</v>
      </c>
      <c r="O11" s="185"/>
      <c r="P11" s="76">
        <v>199</v>
      </c>
      <c r="Q11" s="76">
        <v>16.795939829265709</v>
      </c>
    </row>
    <row r="12" spans="2:17" x14ac:dyDescent="0.35">
      <c r="B12" s="185"/>
      <c r="C12" s="76">
        <v>200</v>
      </c>
      <c r="D12" s="148">
        <v>2650.9041223326931</v>
      </c>
      <c r="F12" s="76">
        <v>200</v>
      </c>
      <c r="G12" s="149">
        <v>0.92630955091165723</v>
      </c>
      <c r="H12" s="155"/>
      <c r="I12" s="155"/>
      <c r="J12" s="185"/>
      <c r="K12" s="76">
        <v>200</v>
      </c>
      <c r="L12" s="90">
        <v>3.6515068256995395E-2</v>
      </c>
      <c r="O12" s="185"/>
      <c r="P12" s="76">
        <v>200</v>
      </c>
      <c r="Q12" s="76">
        <v>25.367871268711074</v>
      </c>
    </row>
    <row r="13" spans="2:17" x14ac:dyDescent="0.35">
      <c r="B13" s="185"/>
      <c r="C13" s="76">
        <v>201</v>
      </c>
      <c r="D13" s="148">
        <v>3460.4577850877181</v>
      </c>
      <c r="F13" s="76">
        <v>201</v>
      </c>
      <c r="G13" s="149">
        <v>1.2091931465377463</v>
      </c>
      <c r="H13" s="155"/>
      <c r="I13" s="155"/>
      <c r="J13" s="185"/>
      <c r="K13" s="76">
        <v>201</v>
      </c>
      <c r="L13" s="90">
        <v>5.9411061188867693E-2</v>
      </c>
      <c r="O13" s="185"/>
      <c r="P13" s="76">
        <v>201</v>
      </c>
      <c r="Q13" s="76">
        <v>20.352996939302646</v>
      </c>
    </row>
    <row r="14" spans="2:17" x14ac:dyDescent="0.35">
      <c r="B14" s="185"/>
      <c r="C14" s="76">
        <v>227</v>
      </c>
      <c r="D14" s="148">
        <v>2047.678103899683</v>
      </c>
      <c r="F14" s="76">
        <v>227</v>
      </c>
      <c r="G14" s="149">
        <v>0.71552334498082593</v>
      </c>
      <c r="H14" s="155"/>
      <c r="I14" s="155"/>
      <c r="J14" s="185"/>
      <c r="K14" s="76">
        <v>227</v>
      </c>
      <c r="L14" s="90">
        <v>0.16521748499639052</v>
      </c>
      <c r="O14" s="185"/>
      <c r="P14" s="76">
        <v>227</v>
      </c>
      <c r="Q14" s="76">
        <v>4.3307967373819896</v>
      </c>
    </row>
    <row r="15" spans="2:17" x14ac:dyDescent="0.35">
      <c r="B15" s="185"/>
      <c r="C15" s="76">
        <v>211</v>
      </c>
      <c r="D15" s="148" t="s">
        <v>0</v>
      </c>
      <c r="F15" s="76">
        <v>211</v>
      </c>
      <c r="G15" s="149" t="s">
        <v>0</v>
      </c>
      <c r="H15" s="155"/>
      <c r="I15" s="155"/>
      <c r="J15" s="185"/>
      <c r="K15" s="76">
        <v>211</v>
      </c>
      <c r="L15" s="90">
        <v>7.5034209307086444E-2</v>
      </c>
      <c r="O15" s="185"/>
      <c r="P15" s="76"/>
      <c r="Q15" s="76"/>
    </row>
    <row r="16" spans="2:17" ht="14.5" customHeight="1" x14ac:dyDescent="0.35">
      <c r="B16" s="185"/>
      <c r="C16" s="76"/>
      <c r="D16" s="148"/>
      <c r="F16" s="76"/>
      <c r="G16" s="149"/>
      <c r="H16" s="155"/>
      <c r="I16" s="155"/>
      <c r="J16" s="185"/>
      <c r="K16" s="76"/>
      <c r="L16" s="76"/>
      <c r="O16" s="233" t="s">
        <v>1</v>
      </c>
      <c r="P16" s="76">
        <v>115</v>
      </c>
      <c r="Q16" s="76">
        <v>18.437039262359448</v>
      </c>
    </row>
    <row r="17" spans="2:17" x14ac:dyDescent="0.35">
      <c r="B17" s="200" t="s">
        <v>1</v>
      </c>
      <c r="C17" s="148">
        <v>115</v>
      </c>
      <c r="D17" s="148">
        <v>19284.94992269947</v>
      </c>
      <c r="F17" s="149">
        <v>115</v>
      </c>
      <c r="G17" s="149">
        <v>2.0856415211075396</v>
      </c>
      <c r="H17" s="155"/>
      <c r="I17" s="155"/>
      <c r="J17" s="200" t="s">
        <v>1</v>
      </c>
      <c r="K17" s="19">
        <v>115</v>
      </c>
      <c r="L17" s="150">
        <v>0.11312236696081283</v>
      </c>
      <c r="O17" s="234"/>
      <c r="P17" s="76">
        <v>131</v>
      </c>
      <c r="Q17" s="76">
        <v>39.065150467566212</v>
      </c>
    </row>
    <row r="18" spans="2:17" x14ac:dyDescent="0.35">
      <c r="B18" s="200"/>
      <c r="C18" s="148">
        <v>123</v>
      </c>
      <c r="D18" s="148" t="s">
        <v>0</v>
      </c>
      <c r="F18" s="149">
        <v>123</v>
      </c>
      <c r="G18" s="149" t="s">
        <v>0</v>
      </c>
      <c r="J18" s="200"/>
      <c r="K18" s="19">
        <v>123</v>
      </c>
      <c r="L18" s="150">
        <v>1.8737003156953376E-2</v>
      </c>
      <c r="O18" s="234"/>
      <c r="P18" s="76">
        <v>132</v>
      </c>
      <c r="Q18" s="76">
        <v>40.337803839735777</v>
      </c>
    </row>
    <row r="19" spans="2:17" x14ac:dyDescent="0.35">
      <c r="B19" s="200"/>
      <c r="C19" s="148">
        <v>131</v>
      </c>
      <c r="D19" s="148">
        <v>53870.398552019011</v>
      </c>
      <c r="F19" s="149">
        <v>131</v>
      </c>
      <c r="G19" s="149">
        <v>2.6913035317970753</v>
      </c>
      <c r="H19" s="154"/>
      <c r="I19" s="154"/>
      <c r="J19" s="200"/>
      <c r="K19" s="19">
        <v>131</v>
      </c>
      <c r="L19" s="150">
        <v>6.8892695908890106E-2</v>
      </c>
      <c r="O19" s="234"/>
      <c r="P19" s="76">
        <v>133</v>
      </c>
      <c r="Q19" s="76">
        <v>35.571489900082661</v>
      </c>
    </row>
    <row r="20" spans="2:17" x14ac:dyDescent="0.35">
      <c r="B20" s="200"/>
      <c r="C20" s="148">
        <v>132</v>
      </c>
      <c r="D20" s="148">
        <v>40053.052503052553</v>
      </c>
      <c r="F20" s="149">
        <v>132</v>
      </c>
      <c r="G20" s="149">
        <v>2.001004717955237</v>
      </c>
      <c r="H20" s="155"/>
      <c r="I20" s="155"/>
      <c r="J20" s="200"/>
      <c r="K20" s="19">
        <v>132</v>
      </c>
      <c r="L20" s="150">
        <v>4.9606188921571794E-2</v>
      </c>
      <c r="O20" s="234"/>
      <c r="P20" s="76">
        <v>160</v>
      </c>
      <c r="Q20" s="76">
        <v>12.67246134515454</v>
      </c>
    </row>
    <row r="21" spans="2:17" x14ac:dyDescent="0.35">
      <c r="B21" s="200"/>
      <c r="C21" s="148">
        <v>133</v>
      </c>
      <c r="D21" s="148">
        <v>22853.915343915374</v>
      </c>
      <c r="F21" s="149">
        <v>133</v>
      </c>
      <c r="G21" s="149">
        <v>1.141755486012932</v>
      </c>
      <c r="H21" s="155"/>
      <c r="I21" s="155"/>
      <c r="J21" s="200"/>
      <c r="K21" s="19">
        <v>133</v>
      </c>
      <c r="L21" s="150">
        <v>3.209748844425768E-2</v>
      </c>
      <c r="O21" s="234"/>
      <c r="P21" s="76">
        <v>166</v>
      </c>
      <c r="Q21" s="76">
        <v>180.9196255729733</v>
      </c>
    </row>
    <row r="22" spans="2:17" x14ac:dyDescent="0.35">
      <c r="B22" s="200"/>
      <c r="C22" s="148">
        <v>160</v>
      </c>
      <c r="D22" s="148">
        <v>23733.660680882869</v>
      </c>
      <c r="F22" s="149">
        <v>160</v>
      </c>
      <c r="G22" s="149">
        <v>1.0798988996867531</v>
      </c>
      <c r="H22" s="155"/>
      <c r="I22" s="155"/>
      <c r="J22" s="200"/>
      <c r="K22" s="19">
        <v>160</v>
      </c>
      <c r="L22" s="150">
        <v>8.5216192046201414E-2</v>
      </c>
      <c r="O22" s="234"/>
      <c r="P22" s="76">
        <v>197</v>
      </c>
      <c r="Q22" s="76">
        <v>45.099420619602412</v>
      </c>
    </row>
    <row r="23" spans="2:17" x14ac:dyDescent="0.35">
      <c r="B23" s="200"/>
      <c r="C23" s="148">
        <v>166</v>
      </c>
      <c r="D23" s="148">
        <v>149046.67337020289</v>
      </c>
      <c r="F23" s="149">
        <v>166</v>
      </c>
      <c r="G23" s="149">
        <v>6.7817325248987093</v>
      </c>
      <c r="H23" s="155"/>
      <c r="I23" s="155"/>
      <c r="J23" s="200"/>
      <c r="K23" s="19">
        <v>166</v>
      </c>
      <c r="L23" s="150">
        <v>3.7484780898815871E-2</v>
      </c>
      <c r="O23" s="234"/>
      <c r="P23" s="76">
        <v>205</v>
      </c>
      <c r="Q23" s="76">
        <v>41.379747971973423</v>
      </c>
    </row>
    <row r="24" spans="2:17" x14ac:dyDescent="0.35">
      <c r="B24" s="200"/>
      <c r="C24" s="148">
        <v>197</v>
      </c>
      <c r="D24" s="148">
        <v>5199.5391705069114</v>
      </c>
      <c r="F24" s="149">
        <v>197</v>
      </c>
      <c r="G24" s="149">
        <v>1.8168830601619788</v>
      </c>
      <c r="H24" s="155"/>
      <c r="I24" s="155"/>
      <c r="J24" s="200"/>
      <c r="K24" s="19">
        <v>197</v>
      </c>
      <c r="L24" s="150">
        <v>4.0286172975186128E-2</v>
      </c>
      <c r="O24" s="234"/>
      <c r="P24" s="76">
        <v>226</v>
      </c>
      <c r="Q24" s="76">
        <v>133.64438579576102</v>
      </c>
    </row>
    <row r="25" spans="2:17" x14ac:dyDescent="0.35">
      <c r="B25" s="200"/>
      <c r="C25" s="148">
        <v>205</v>
      </c>
      <c r="D25" s="148">
        <v>2467.645318274253</v>
      </c>
      <c r="F25" s="149">
        <v>205</v>
      </c>
      <c r="G25" s="149">
        <v>0.86227314195296445</v>
      </c>
      <c r="H25" s="155"/>
      <c r="I25" s="155"/>
      <c r="J25" s="200"/>
      <c r="K25" s="19">
        <v>205</v>
      </c>
      <c r="L25" s="150">
        <v>2.0838047214231069E-2</v>
      </c>
      <c r="O25" s="234"/>
      <c r="P25" s="76">
        <v>202</v>
      </c>
      <c r="Q25" s="76">
        <v>26.994616582496683</v>
      </c>
    </row>
    <row r="26" spans="2:17" x14ac:dyDescent="0.35">
      <c r="B26" s="200"/>
      <c r="C26" s="148">
        <v>226</v>
      </c>
      <c r="D26" s="148">
        <v>10689.542483660152</v>
      </c>
      <c r="F26" s="149">
        <v>226</v>
      </c>
      <c r="G26" s="149">
        <v>3.7352634575018482</v>
      </c>
      <c r="H26" s="155"/>
      <c r="I26" s="155"/>
      <c r="J26" s="200"/>
      <c r="K26" s="19">
        <v>226</v>
      </c>
      <c r="L26" s="150">
        <v>2.7949273254247876E-2</v>
      </c>
      <c r="O26" s="234"/>
      <c r="P26" s="76">
        <v>217</v>
      </c>
      <c r="Q26" s="76">
        <v>90.289505769654752</v>
      </c>
    </row>
    <row r="27" spans="2:17" x14ac:dyDescent="0.35">
      <c r="B27" s="200"/>
      <c r="C27" s="148">
        <v>202</v>
      </c>
      <c r="D27" s="148">
        <v>3232.9189068100341</v>
      </c>
      <c r="F27" s="149">
        <v>202</v>
      </c>
      <c r="G27" s="149">
        <v>1.1296838823675761</v>
      </c>
      <c r="H27" s="155"/>
      <c r="I27" s="155"/>
      <c r="J27" s="200"/>
      <c r="K27" s="19">
        <v>202</v>
      </c>
      <c r="L27" s="150">
        <v>4.1848487787008004E-2</v>
      </c>
      <c r="O27" s="234"/>
      <c r="P27" s="76">
        <v>214</v>
      </c>
      <c r="Q27" s="76">
        <v>16.087127244395504</v>
      </c>
    </row>
    <row r="28" spans="2:17" x14ac:dyDescent="0.35">
      <c r="B28" s="200"/>
      <c r="C28" s="148">
        <v>217</v>
      </c>
      <c r="D28" s="148">
        <v>10005.845093752068</v>
      </c>
      <c r="F28" s="149">
        <v>217</v>
      </c>
      <c r="G28" s="149">
        <v>3.4963580150643687</v>
      </c>
      <c r="H28" s="155"/>
      <c r="I28" s="155"/>
      <c r="J28" s="200"/>
      <c r="K28" s="19">
        <v>217</v>
      </c>
      <c r="L28" s="150">
        <v>3.8723858163364253E-2</v>
      </c>
      <c r="O28" s="235"/>
      <c r="P28" s="76">
        <v>237</v>
      </c>
      <c r="Q28" s="76">
        <v>45.531406098429123</v>
      </c>
    </row>
    <row r="29" spans="2:17" x14ac:dyDescent="0.35">
      <c r="B29" s="200"/>
      <c r="C29" s="148">
        <v>214</v>
      </c>
      <c r="D29" s="148">
        <v>2809.572013235806</v>
      </c>
      <c r="F29" s="149">
        <v>214</v>
      </c>
      <c r="G29" s="149">
        <v>0.98175311883565652</v>
      </c>
      <c r="H29" s="155"/>
      <c r="I29" s="155"/>
      <c r="J29" s="200"/>
      <c r="K29" s="19">
        <v>214</v>
      </c>
      <c r="L29" s="150">
        <v>6.1027248925235152E-2</v>
      </c>
      <c r="O29" s="157"/>
    </row>
    <row r="30" spans="2:17" x14ac:dyDescent="0.35">
      <c r="B30" s="200"/>
      <c r="C30" s="148">
        <v>237</v>
      </c>
      <c r="D30" s="148">
        <v>5347.6190476190532</v>
      </c>
      <c r="F30" s="149">
        <v>237</v>
      </c>
      <c r="G30" s="149">
        <v>1.868626841957489</v>
      </c>
      <c r="H30" s="155"/>
      <c r="I30" s="155"/>
      <c r="J30" s="200"/>
      <c r="K30" s="19">
        <v>237</v>
      </c>
      <c r="L30" s="150">
        <v>4.1040393918824275E-2</v>
      </c>
    </row>
    <row r="31" spans="2:17" x14ac:dyDescent="0.35">
      <c r="H31" s="155"/>
      <c r="I31" s="155"/>
    </row>
    <row r="32" spans="2:17" x14ac:dyDescent="0.35">
      <c r="H32" s="155"/>
      <c r="I32" s="155"/>
    </row>
    <row r="33" spans="6:11" x14ac:dyDescent="0.35">
      <c r="F33" s="3" t="s">
        <v>0</v>
      </c>
      <c r="G33" s="4" t="s">
        <v>112</v>
      </c>
      <c r="H33" s="155"/>
      <c r="I33" s="155"/>
    </row>
    <row r="38" spans="6:11" x14ac:dyDescent="0.35">
      <c r="G38" s="3"/>
      <c r="H38" s="156"/>
      <c r="I38" s="156"/>
      <c r="J38" s="3"/>
      <c r="K38" s="3"/>
    </row>
  </sheetData>
  <mergeCells count="13">
    <mergeCell ref="B7:B16"/>
    <mergeCell ref="B17:B30"/>
    <mergeCell ref="J7:J16"/>
    <mergeCell ref="J17:J30"/>
    <mergeCell ref="O6:O15"/>
    <mergeCell ref="O16:O28"/>
    <mergeCell ref="C5:D5"/>
    <mergeCell ref="F5:G5"/>
    <mergeCell ref="K4:L4"/>
    <mergeCell ref="P4:Q4"/>
    <mergeCell ref="P5:Q5"/>
    <mergeCell ref="C4:G4"/>
    <mergeCell ref="K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206F3-86C6-C543-846A-7F4BC8EA7F22}">
  <dimension ref="B2:L33"/>
  <sheetViews>
    <sheetView zoomScale="70" zoomScaleNormal="70" workbookViewId="0">
      <selection activeCell="K22" sqref="K22"/>
    </sheetView>
  </sheetViews>
  <sheetFormatPr defaultColWidth="10.81640625" defaultRowHeight="14.5" x14ac:dyDescent="0.35"/>
  <cols>
    <col min="2" max="2" width="9" bestFit="1" customWidth="1"/>
    <col min="3" max="3" width="10.1796875" bestFit="1" customWidth="1"/>
    <col min="4" max="4" width="13.1796875" bestFit="1" customWidth="1"/>
    <col min="5" max="5" width="14.26953125" bestFit="1" customWidth="1"/>
    <col min="6" max="6" width="14.453125" bestFit="1" customWidth="1"/>
    <col min="7" max="7" width="15.453125" customWidth="1"/>
    <col min="8" max="12" width="17" bestFit="1" customWidth="1"/>
  </cols>
  <sheetData>
    <row r="2" spans="2:12" ht="15" thickBot="1" x14ac:dyDescent="0.4"/>
    <row r="3" spans="2:12" ht="15" thickBot="1" x14ac:dyDescent="0.4">
      <c r="D3" s="201" t="s">
        <v>82</v>
      </c>
      <c r="E3" s="202"/>
      <c r="F3" s="202"/>
      <c r="G3" s="202"/>
      <c r="H3" s="202"/>
      <c r="I3" s="202"/>
      <c r="J3" s="202"/>
      <c r="K3" s="202"/>
      <c r="L3" s="203"/>
    </row>
    <row r="4" spans="2:12" s="87" customFormat="1" x14ac:dyDescent="0.35">
      <c r="B4" s="55" t="s">
        <v>7</v>
      </c>
      <c r="C4" s="55" t="s">
        <v>8</v>
      </c>
      <c r="D4" s="162" t="s">
        <v>80</v>
      </c>
      <c r="E4" s="162" t="s">
        <v>79</v>
      </c>
      <c r="F4" s="162" t="s">
        <v>81</v>
      </c>
      <c r="G4" s="162" t="s">
        <v>88</v>
      </c>
      <c r="H4" s="163" t="s">
        <v>83</v>
      </c>
      <c r="I4" s="163" t="s">
        <v>84</v>
      </c>
      <c r="J4" s="163" t="s">
        <v>85</v>
      </c>
      <c r="K4" s="163" t="s">
        <v>86</v>
      </c>
      <c r="L4" s="163" t="s">
        <v>87</v>
      </c>
    </row>
    <row r="5" spans="2:12" x14ac:dyDescent="0.35">
      <c r="B5" s="54">
        <v>110</v>
      </c>
      <c r="C5" s="57" t="s">
        <v>56</v>
      </c>
      <c r="D5" s="90">
        <v>0.55276265115086887</v>
      </c>
      <c r="E5" s="90">
        <v>0.83714486868760385</v>
      </c>
      <c r="F5" s="90">
        <v>0.54693559404653092</v>
      </c>
      <c r="G5" s="183">
        <v>1.0868917644695657</v>
      </c>
      <c r="H5" s="161">
        <v>0.27194450038169415</v>
      </c>
      <c r="I5" s="161">
        <v>1.0185293175062418</v>
      </c>
      <c r="J5" s="161">
        <v>0.75596820872021375</v>
      </c>
      <c r="K5" s="161">
        <v>0.71722522568193814</v>
      </c>
      <c r="L5" s="161">
        <v>0.88879806737268952</v>
      </c>
    </row>
    <row r="6" spans="2:12" x14ac:dyDescent="0.35">
      <c r="B6" s="54">
        <v>137</v>
      </c>
      <c r="C6" s="57" t="s">
        <v>56</v>
      </c>
      <c r="D6" s="161">
        <v>1.1750632481811569</v>
      </c>
      <c r="E6" s="161">
        <v>1.1247486497786561</v>
      </c>
      <c r="F6" s="161">
        <v>1.916342841256137</v>
      </c>
      <c r="G6" s="184">
        <v>1.2693801225850472</v>
      </c>
      <c r="H6" s="161">
        <v>0.92716182642022804</v>
      </c>
      <c r="I6" s="161">
        <v>0.8896830777123601</v>
      </c>
      <c r="J6" s="161">
        <v>0.91594699733494345</v>
      </c>
      <c r="K6" s="161">
        <v>0.94301024226920083</v>
      </c>
      <c r="L6" s="161">
        <v>0.96704082803617653</v>
      </c>
    </row>
    <row r="7" spans="2:12" x14ac:dyDescent="0.35">
      <c r="B7" s="54">
        <v>152</v>
      </c>
      <c r="C7" s="57" t="s">
        <v>56</v>
      </c>
      <c r="D7" s="161">
        <v>0.71457394548964204</v>
      </c>
      <c r="E7" s="161">
        <v>0.90147175169318416</v>
      </c>
      <c r="F7" s="161">
        <v>1.1417550680670916</v>
      </c>
      <c r="G7" s="184">
        <v>1.0483752091471625</v>
      </c>
      <c r="H7" s="161">
        <v>0.35938311520252314</v>
      </c>
      <c r="I7" s="161">
        <v>0.73525113988831248</v>
      </c>
      <c r="J7" s="161">
        <v>0.73702292696315352</v>
      </c>
      <c r="K7" s="161">
        <v>0.68189984202870935</v>
      </c>
      <c r="L7" s="161">
        <v>0.85533137132380399</v>
      </c>
    </row>
    <row r="8" spans="2:12" x14ac:dyDescent="0.35">
      <c r="B8" s="54">
        <v>150</v>
      </c>
      <c r="C8" s="57" t="s">
        <v>56</v>
      </c>
      <c r="D8" s="161">
        <v>1.2635812835391813</v>
      </c>
      <c r="E8" s="161">
        <v>0.99520582774674826</v>
      </c>
      <c r="F8" s="161">
        <v>0.5886676262813253</v>
      </c>
      <c r="G8" s="184">
        <v>0.72805165695773189</v>
      </c>
      <c r="H8" s="161">
        <v>1.088074404564676</v>
      </c>
      <c r="I8" s="161">
        <v>0.98998722772926417</v>
      </c>
      <c r="J8" s="161">
        <v>1.1067640898701896</v>
      </c>
      <c r="K8" s="161">
        <v>0.88890089966450014</v>
      </c>
      <c r="L8" s="161">
        <v>0.7996071747962008</v>
      </c>
    </row>
    <row r="9" spans="2:12" x14ac:dyDescent="0.35">
      <c r="B9" s="54">
        <v>199</v>
      </c>
      <c r="C9" s="57" t="s">
        <v>56</v>
      </c>
      <c r="D9" s="161">
        <v>1.2575241175971275</v>
      </c>
      <c r="E9" s="161">
        <v>1.3755645134382304</v>
      </c>
      <c r="F9" s="161">
        <v>0.7619330208089149</v>
      </c>
      <c r="G9" s="184">
        <v>0.93108577135715598</v>
      </c>
      <c r="H9" s="161">
        <v>2.6109953832537154</v>
      </c>
      <c r="I9" s="161">
        <v>1.1450803448444373</v>
      </c>
      <c r="J9" s="161">
        <v>1.3609276762495668</v>
      </c>
      <c r="K9" s="161">
        <v>1.7094626387261547</v>
      </c>
      <c r="L9" s="161">
        <v>1.4185492635703645</v>
      </c>
    </row>
    <row r="10" spans="2:12" x14ac:dyDescent="0.35">
      <c r="B10" s="54">
        <v>200</v>
      </c>
      <c r="C10" s="57" t="s">
        <v>56</v>
      </c>
      <c r="D10" s="161">
        <v>1.0364947540420231</v>
      </c>
      <c r="E10" s="161">
        <v>0.76586438865557627</v>
      </c>
      <c r="F10" s="161">
        <v>1.0443658495400012</v>
      </c>
      <c r="G10" s="184">
        <v>0.9362154754833365</v>
      </c>
      <c r="H10" s="161">
        <v>0.7424407701771637</v>
      </c>
      <c r="I10" s="161">
        <v>1.2214688923193844</v>
      </c>
      <c r="J10" s="161">
        <v>1.123370100861933</v>
      </c>
      <c r="K10" s="161">
        <v>1.0595011516294972</v>
      </c>
      <c r="L10" s="161">
        <v>1.0706732949007642</v>
      </c>
    </row>
    <row r="11" spans="2:12" x14ac:dyDescent="0.35">
      <c r="B11" s="54">
        <v>201</v>
      </c>
      <c r="C11" s="57" t="s">
        <v>56</v>
      </c>
      <c r="D11" s="161">
        <v>0.88600667400255539</v>
      </c>
      <c r="E11" s="161">
        <v>1.226541607180998</v>
      </c>
      <c r="F11" s="161">
        <v>1.0278053739999999</v>
      </c>
      <c r="G11" s="184">
        <v>1.0419205216084038</v>
      </c>
      <c r="H11" s="161">
        <v>0.72592867842489983</v>
      </c>
      <c r="I11" s="161">
        <v>0.90343842982772449</v>
      </c>
      <c r="J11" s="161">
        <v>0.8003721868006517</v>
      </c>
      <c r="K11" s="161">
        <v>0.80167358803465638</v>
      </c>
      <c r="L11" s="161">
        <v>0.86663314752636722</v>
      </c>
    </row>
    <row r="12" spans="2:12" x14ac:dyDescent="0.35">
      <c r="B12" s="54">
        <v>227</v>
      </c>
      <c r="C12" s="57" t="s">
        <v>56</v>
      </c>
      <c r="D12" s="161">
        <v>0.78711274919996932</v>
      </c>
      <c r="E12" s="161">
        <v>0.92186889480687395</v>
      </c>
      <c r="F12" s="161" t="s">
        <v>0</v>
      </c>
      <c r="G12" s="184" t="s">
        <v>0</v>
      </c>
      <c r="H12" s="161">
        <v>1.0167514540150502</v>
      </c>
      <c r="I12" s="161">
        <v>0.98980137012650649</v>
      </c>
      <c r="J12" s="161">
        <v>1.1280627455764933</v>
      </c>
      <c r="K12" s="161">
        <v>1.1785447440308372</v>
      </c>
      <c r="L12" s="161">
        <v>1.0900686109088986</v>
      </c>
    </row>
    <row r="13" spans="2:12" x14ac:dyDescent="0.35">
      <c r="B13" s="54">
        <v>211</v>
      </c>
      <c r="C13" s="57" t="s">
        <v>56</v>
      </c>
      <c r="D13" s="161">
        <v>1.3268805767974752</v>
      </c>
      <c r="E13" s="161">
        <v>0.85158949801212791</v>
      </c>
      <c r="F13" s="161">
        <v>0.97219462599999995</v>
      </c>
      <c r="G13" s="184">
        <v>0.95807947839159624</v>
      </c>
      <c r="H13" s="161">
        <v>1.2573198675600499</v>
      </c>
      <c r="I13" s="161">
        <v>1.106760200045769</v>
      </c>
      <c r="J13" s="161">
        <v>1.071565067622855</v>
      </c>
      <c r="K13" s="161">
        <v>1.019781667934506</v>
      </c>
      <c r="L13" s="161">
        <v>1.0432982415647343</v>
      </c>
    </row>
    <row r="14" spans="2:12" x14ac:dyDescent="0.35">
      <c r="B14" s="56">
        <v>115</v>
      </c>
      <c r="C14" s="19" t="s">
        <v>59</v>
      </c>
      <c r="D14" s="161">
        <v>1.112462421311907</v>
      </c>
      <c r="E14" s="161">
        <v>0.88661573363967561</v>
      </c>
      <c r="F14" s="161">
        <v>1.4697574649935623</v>
      </c>
      <c r="G14" s="184">
        <v>0.84617815481963854</v>
      </c>
      <c r="H14" s="161">
        <v>0.50903910264112828</v>
      </c>
      <c r="I14" s="161">
        <v>1.1223553953263596</v>
      </c>
      <c r="J14" s="161">
        <v>0.97902884076584507</v>
      </c>
      <c r="K14" s="161">
        <v>0.79247793075380435</v>
      </c>
      <c r="L14" s="161">
        <v>1.2955036822221524</v>
      </c>
    </row>
    <row r="15" spans="2:12" x14ac:dyDescent="0.35">
      <c r="B15" s="56">
        <v>123</v>
      </c>
      <c r="C15" s="19" t="s">
        <v>59</v>
      </c>
      <c r="D15" s="161">
        <v>1.6783398382249934</v>
      </c>
      <c r="E15" s="161">
        <v>1.0255704293951617</v>
      </c>
      <c r="F15" s="161">
        <v>0.71203236465651465</v>
      </c>
      <c r="G15" s="184">
        <v>0.90542962733323806</v>
      </c>
      <c r="H15" s="161">
        <v>0.30062820891462994</v>
      </c>
      <c r="I15" s="161">
        <v>0.8116236461336015</v>
      </c>
      <c r="J15" s="161">
        <v>1.1008329154229795</v>
      </c>
      <c r="K15" s="161">
        <v>0.55785214669408068</v>
      </c>
      <c r="L15" s="161">
        <v>1.0077214178393763</v>
      </c>
    </row>
    <row r="16" spans="2:12" x14ac:dyDescent="0.35">
      <c r="B16" s="56">
        <v>131</v>
      </c>
      <c r="C16" s="19" t="s">
        <v>59</v>
      </c>
      <c r="D16" s="161">
        <v>1.1681052243840075</v>
      </c>
      <c r="E16" s="161">
        <v>0.81746003069182716</v>
      </c>
      <c r="F16" s="161">
        <v>0.39351679532643441</v>
      </c>
      <c r="G16" s="184">
        <v>0.75466733775181372</v>
      </c>
      <c r="H16" s="161">
        <v>0.41199867175492177</v>
      </c>
      <c r="I16" s="161">
        <v>1.0003601547675087</v>
      </c>
      <c r="J16" s="161">
        <v>0.96330605604366892</v>
      </c>
      <c r="K16" s="161">
        <v>0.6114788941864413</v>
      </c>
      <c r="L16" s="161">
        <v>0.94969817850373883</v>
      </c>
    </row>
    <row r="17" spans="2:12" x14ac:dyDescent="0.35">
      <c r="B17" s="56">
        <v>132</v>
      </c>
      <c r="C17" s="19" t="s">
        <v>59</v>
      </c>
      <c r="D17" s="161">
        <v>0.89476979253371658</v>
      </c>
      <c r="E17" s="161">
        <v>0.95850149325553047</v>
      </c>
      <c r="F17" s="161">
        <v>0.43675182377336802</v>
      </c>
      <c r="G17" s="184">
        <v>0.89259629340479385</v>
      </c>
      <c r="H17" s="161">
        <v>0.7732519435216908</v>
      </c>
      <c r="I17" s="161">
        <v>1.402143980278705</v>
      </c>
      <c r="J17" s="161">
        <v>1.4507509014078985</v>
      </c>
      <c r="K17" s="161">
        <v>1.1777924175604966</v>
      </c>
      <c r="L17" s="161">
        <v>1.3154633729514009</v>
      </c>
    </row>
    <row r="18" spans="2:12" x14ac:dyDescent="0.35">
      <c r="B18" s="56">
        <v>133</v>
      </c>
      <c r="C18" s="19" t="s">
        <v>59</v>
      </c>
      <c r="D18" s="161">
        <v>1.1285810119841819</v>
      </c>
      <c r="E18" s="161">
        <v>1.1658917249035066</v>
      </c>
      <c r="F18" s="161">
        <v>0.24554041094186238</v>
      </c>
      <c r="G18" s="184">
        <v>0.69352193555763775</v>
      </c>
      <c r="H18" s="161">
        <v>2.3816862539811599</v>
      </c>
      <c r="I18" s="161">
        <v>1.6374810673156766</v>
      </c>
      <c r="J18" s="161">
        <v>1.9125052352255203</v>
      </c>
      <c r="K18" s="161">
        <v>2.0682493649884384</v>
      </c>
      <c r="L18" s="161">
        <v>1.9886491314435688</v>
      </c>
    </row>
    <row r="19" spans="2:12" x14ac:dyDescent="0.35">
      <c r="B19" s="56">
        <v>160</v>
      </c>
      <c r="C19" s="19" t="s">
        <v>59</v>
      </c>
      <c r="D19" s="161">
        <v>1.2577983657748557</v>
      </c>
      <c r="E19" s="161">
        <v>0.66878557557403939</v>
      </c>
      <c r="F19" s="161">
        <v>0.64234266968248699</v>
      </c>
      <c r="G19" s="184">
        <v>0.98237266407202606</v>
      </c>
      <c r="H19" s="161">
        <v>1.6478991924016755</v>
      </c>
      <c r="I19" s="161">
        <v>1.2216715806000129</v>
      </c>
      <c r="J19" s="161">
        <v>1.6116008071615651</v>
      </c>
      <c r="K19" s="161">
        <v>1.4795982674238162</v>
      </c>
      <c r="L19" s="161">
        <v>1.4994504200861036</v>
      </c>
    </row>
    <row r="20" spans="2:12" x14ac:dyDescent="0.35">
      <c r="B20" s="56">
        <v>202</v>
      </c>
      <c r="C20" s="19" t="s">
        <v>59</v>
      </c>
      <c r="D20" s="161">
        <v>0.5070244106039985</v>
      </c>
      <c r="E20" s="161">
        <v>0.74089089674901265</v>
      </c>
      <c r="F20" s="161">
        <v>0.82434425899999997</v>
      </c>
      <c r="G20" s="184">
        <v>0.99800936285567532</v>
      </c>
      <c r="H20" s="161">
        <v>0.75904919702293616</v>
      </c>
      <c r="I20" s="161">
        <v>0.94399299354321453</v>
      </c>
      <c r="J20" s="161">
        <v>0.8333572616415611</v>
      </c>
      <c r="K20" s="161">
        <v>1.0244283430333645</v>
      </c>
      <c r="L20" s="161">
        <v>0.95434321177682413</v>
      </c>
    </row>
    <row r="21" spans="2:12" x14ac:dyDescent="0.35">
      <c r="B21" s="56">
        <v>217</v>
      </c>
      <c r="C21" s="19" t="s">
        <v>59</v>
      </c>
      <c r="D21" s="161">
        <v>0.39470005959132626</v>
      </c>
      <c r="E21" s="161">
        <v>0.95987835743046102</v>
      </c>
      <c r="F21" s="161">
        <v>0.80114010400000002</v>
      </c>
      <c r="G21" s="184">
        <v>0.82469326123608211</v>
      </c>
      <c r="H21" s="161">
        <v>0.8870413516393979</v>
      </c>
      <c r="I21" s="161">
        <v>0.61755053256950398</v>
      </c>
      <c r="J21" s="161">
        <v>0.83645659033426922</v>
      </c>
      <c r="K21" s="161">
        <v>0.89153135238061088</v>
      </c>
      <c r="L21" s="161">
        <v>0.89300841897999883</v>
      </c>
    </row>
    <row r="22" spans="2:12" x14ac:dyDescent="0.35">
      <c r="B22" s="56">
        <v>214</v>
      </c>
      <c r="C22" s="19" t="s">
        <v>59</v>
      </c>
      <c r="D22" s="161">
        <v>1.0584104342486769</v>
      </c>
      <c r="E22" s="161">
        <v>1.4605901383123541</v>
      </c>
      <c r="F22" s="161">
        <v>0.84772820500000001</v>
      </c>
      <c r="G22" s="184">
        <v>0.81428753349750416</v>
      </c>
      <c r="H22" s="161">
        <v>1.8122590785223578</v>
      </c>
      <c r="I22" s="161">
        <v>0.62946886367759969</v>
      </c>
      <c r="J22" s="161">
        <v>0.99911523579123684</v>
      </c>
      <c r="K22" s="161">
        <v>1.4526154580909882</v>
      </c>
      <c r="L22" s="161">
        <v>1.0393741891901893</v>
      </c>
    </row>
    <row r="23" spans="2:12" x14ac:dyDescent="0.35">
      <c r="B23" s="56">
        <v>166</v>
      </c>
      <c r="C23" s="19" t="s">
        <v>59</v>
      </c>
      <c r="D23" s="161">
        <v>1.1297256524065333</v>
      </c>
      <c r="E23" s="161">
        <v>1.1148567430869309</v>
      </c>
      <c r="F23" s="161">
        <v>1.0053600760000001</v>
      </c>
      <c r="G23" s="184">
        <v>1.0511240342962616</v>
      </c>
      <c r="H23" s="161">
        <v>3.0275620865683051</v>
      </c>
      <c r="I23" s="161">
        <v>1.4857172815790021</v>
      </c>
      <c r="J23" s="161">
        <v>1.7842927960465036</v>
      </c>
      <c r="K23" s="161">
        <v>1.8946049849038169</v>
      </c>
      <c r="L23" s="161">
        <v>1.4715068461624725</v>
      </c>
    </row>
    <row r="24" spans="2:12" x14ac:dyDescent="0.35">
      <c r="B24" s="56">
        <v>197</v>
      </c>
      <c r="C24" s="19" t="s">
        <v>59</v>
      </c>
      <c r="D24" s="161">
        <v>1.1126114171728441</v>
      </c>
      <c r="E24" s="161" t="s">
        <v>0</v>
      </c>
      <c r="F24" s="161">
        <v>0.90676676499999997</v>
      </c>
      <c r="G24" s="184">
        <v>0.93764498130211149</v>
      </c>
      <c r="H24" s="161">
        <v>2.7517663088980964</v>
      </c>
      <c r="I24" s="161">
        <v>1.2629592442037207</v>
      </c>
      <c r="J24" s="161">
        <v>1.58126223137196</v>
      </c>
      <c r="K24" s="161">
        <v>1.9091955342172739</v>
      </c>
      <c r="L24" s="161">
        <v>1.359650255988502</v>
      </c>
    </row>
    <row r="25" spans="2:12" x14ac:dyDescent="0.35">
      <c r="B25" s="56">
        <v>205</v>
      </c>
      <c r="C25" s="19" t="s">
        <v>59</v>
      </c>
      <c r="D25" s="161">
        <v>1.5794331621151871</v>
      </c>
      <c r="E25" s="161">
        <v>0.90426558339264673</v>
      </c>
      <c r="F25" s="161">
        <v>0.82762144100000001</v>
      </c>
      <c r="G25" s="184">
        <v>0.89276652725706251</v>
      </c>
      <c r="H25" s="161">
        <v>2.1102511230040641</v>
      </c>
      <c r="I25" s="161">
        <v>1.3218533766809435</v>
      </c>
      <c r="J25" s="161">
        <v>1.3730909251028502</v>
      </c>
      <c r="K25" s="161">
        <v>1.7141960759028987</v>
      </c>
      <c r="L25" s="161">
        <v>1.241696928840607</v>
      </c>
    </row>
    <row r="26" spans="2:12" x14ac:dyDescent="0.35">
      <c r="B26" s="56">
        <v>226</v>
      </c>
      <c r="C26" s="19" t="s">
        <v>59</v>
      </c>
      <c r="D26" s="161">
        <v>2.5802101063402696</v>
      </c>
      <c r="E26" s="161">
        <v>0.52021139729532873</v>
      </c>
      <c r="F26" s="161">
        <v>0.78330716300000003</v>
      </c>
      <c r="G26" s="184">
        <v>0.92636737670417835</v>
      </c>
      <c r="H26" s="161">
        <v>3.4185128360231283</v>
      </c>
      <c r="I26" s="161">
        <v>1.2892485069828086</v>
      </c>
      <c r="J26" s="161">
        <v>1.8398429787934885</v>
      </c>
      <c r="K26" s="161">
        <v>2.0370597971047029</v>
      </c>
      <c r="L26" s="161">
        <v>1.5747583079651912</v>
      </c>
    </row>
    <row r="27" spans="2:12" x14ac:dyDescent="0.35">
      <c r="B27" s="56">
        <v>237</v>
      </c>
      <c r="C27" s="19" t="s">
        <v>59</v>
      </c>
      <c r="D27" s="161">
        <v>0.95891782315163709</v>
      </c>
      <c r="E27" s="161">
        <v>0.67877963863814672</v>
      </c>
      <c r="F27" s="161">
        <v>0.69854901300000005</v>
      </c>
      <c r="G27" s="184">
        <v>0.80974250256245606</v>
      </c>
      <c r="H27" s="161">
        <v>2.7326184668797269</v>
      </c>
      <c r="I27" s="161">
        <v>1.137909451847434</v>
      </c>
      <c r="J27" s="161">
        <v>1.6239792453544051</v>
      </c>
      <c r="K27" s="161">
        <v>1.8055288589341536</v>
      </c>
      <c r="L27" s="161">
        <v>1.2277192285814726</v>
      </c>
    </row>
    <row r="30" spans="2:12" x14ac:dyDescent="0.35">
      <c r="E30" s="3" t="s">
        <v>0</v>
      </c>
      <c r="F30" s="4" t="s">
        <v>112</v>
      </c>
    </row>
    <row r="32" spans="2:12" x14ac:dyDescent="0.35">
      <c r="I32" s="3"/>
    </row>
    <row r="33" spans="8:11" x14ac:dyDescent="0.35">
      <c r="H33" s="3"/>
      <c r="I33" s="3"/>
      <c r="J33" s="3"/>
      <c r="K33" s="3"/>
    </row>
  </sheetData>
  <mergeCells count="1">
    <mergeCell ref="D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Gene Expression </vt:lpstr>
      <vt:lpstr>Body weight, Blood glu, HbA1c</vt:lpstr>
      <vt:lpstr>Glucose tolerance test</vt:lpstr>
      <vt:lpstr>Body composition</vt:lpstr>
      <vt:lpstr>LV cardiac fibrosis</vt:lpstr>
      <vt:lpstr>LV functional analysis</vt:lpstr>
      <vt:lpstr>Promethion metabolic caging</vt:lpstr>
      <vt:lpstr>LV ROS production</vt:lpstr>
      <vt:lpstr>Western blot analysis</vt:lpstr>
      <vt:lpstr>LV mitochondria structure</vt:lpstr>
      <vt:lpstr>LV mitochondria function</vt:lpstr>
    </vt:vector>
  </TitlesOfParts>
  <Company>Monash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Darnel Prakoso</dc:creator>
  <cp:lastModifiedBy>Miles De Blasio</cp:lastModifiedBy>
  <dcterms:created xsi:type="dcterms:W3CDTF">2020-03-03T22:08:31Z</dcterms:created>
  <dcterms:modified xsi:type="dcterms:W3CDTF">2021-07-31T10:54:11Z</dcterms:modified>
</cp:coreProperties>
</file>