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221157CB-DEFA-4E20-9F73-4FACAC43A795}" xr6:coauthVersionLast="46" xr6:coauthVersionMax="46" xr10:uidLastSave="{00000000-0000-0000-0000-000000000000}"/>
  <bookViews>
    <workbookView xWindow="-28920" yWindow="-120" windowWidth="29040" windowHeight="15840" tabRatio="771" firstSheet="1" activeTab="1" xr2:uid="{00000000-000D-0000-FFFF-FFFF00000000}"/>
  </bookViews>
  <sheets>
    <sheet name="1.Short-term effects strength" sheetId="6" r:id="rId1"/>
    <sheet name="2.Delayed effects (24h) on DOMS" sheetId="19" r:id="rId2"/>
    <sheet name="3.Delayed effects (48h) on DOMS" sheetId="20" r:id="rId3"/>
    <sheet name="4.Delayed effects (72h) on DOMS" sheetId="2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1" l="1"/>
  <c r="L6" i="21"/>
  <c r="M5" i="21"/>
  <c r="L5" i="21"/>
  <c r="M4" i="21"/>
  <c r="L4" i="21"/>
  <c r="M7" i="20"/>
  <c r="L7" i="20"/>
  <c r="M6" i="20"/>
  <c r="L6" i="20"/>
  <c r="M5" i="20"/>
  <c r="L5" i="20"/>
  <c r="M4" i="20"/>
  <c r="L4" i="20"/>
  <c r="M8" i="19"/>
  <c r="L8" i="19"/>
  <c r="M7" i="19"/>
  <c r="L7" i="19"/>
  <c r="M6" i="19"/>
  <c r="L6" i="19"/>
  <c r="M5" i="19"/>
  <c r="L5" i="19"/>
  <c r="M4" i="19"/>
  <c r="L4" i="19"/>
  <c r="N5" i="19" l="1"/>
  <c r="N5" i="20"/>
  <c r="N6" i="19"/>
  <c r="N5" i="21"/>
  <c r="N6" i="21"/>
  <c r="N6" i="20"/>
  <c r="N8" i="19"/>
  <c r="N4" i="19"/>
  <c r="N4" i="21"/>
  <c r="N7" i="20"/>
  <c r="N7" i="19"/>
  <c r="N4" i="20"/>
  <c r="M6" i="6"/>
  <c r="L6" i="6"/>
  <c r="M5" i="6"/>
  <c r="L5" i="6"/>
  <c r="M4" i="6"/>
  <c r="L4" i="6"/>
  <c r="N4" i="6" l="1"/>
  <c r="N5" i="6"/>
  <c r="N6" i="6"/>
</calcChain>
</file>

<file path=xl/sharedStrings.xml><?xml version="1.0" encoding="utf-8"?>
<sst xmlns="http://schemas.openxmlformats.org/spreadsheetml/2006/main" count="92" uniqueCount="17">
  <si>
    <t>Study name</t>
  </si>
  <si>
    <t xml:space="preserve">Mean </t>
  </si>
  <si>
    <t xml:space="preserve">SD </t>
  </si>
  <si>
    <t xml:space="preserve">n </t>
  </si>
  <si>
    <t>PRE</t>
  </si>
  <si>
    <t>POST</t>
  </si>
  <si>
    <t>Δ pre-post CON</t>
  </si>
  <si>
    <t>Δ pre-post Exp</t>
  </si>
  <si>
    <t>GROUP 1 - Stretching</t>
  </si>
  <si>
    <t>GROUP 2 - Passive recovery (rest)</t>
  </si>
  <si>
    <t>Mika et al. (2007)</t>
  </si>
  <si>
    <t>Torres et al. (2005)</t>
  </si>
  <si>
    <t>Torres et al. (2013)</t>
  </si>
  <si>
    <t>Bonfim et al. (2010)</t>
  </si>
  <si>
    <t>Kokkinidis et al. (1998)</t>
  </si>
  <si>
    <t>McGrath et al. (2014)</t>
  </si>
  <si>
    <t>66,1+3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</si>
</sst>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" sqref="A9:XFD10"/>
    </sheetView>
  </sheetViews>
  <sheetFormatPr defaultColWidth="9.140625" defaultRowHeight="15.75" x14ac:dyDescent="0.25"/>
  <cols>
    <col min="1" max="1" width="31.7109375" style="6" customWidth="1"/>
    <col min="2" max="2" width="9.140625" style="1"/>
    <col min="3" max="3" width="10.85546875" style="1" customWidth="1"/>
    <col min="4" max="4" width="10.28515625" style="1" customWidth="1"/>
    <col min="5" max="5" width="8.42578125" style="1" customWidth="1"/>
    <col min="6" max="6" width="11.28515625" style="1" customWidth="1"/>
    <col min="7" max="7" width="8" style="1" customWidth="1"/>
    <col min="8" max="8" width="13" style="1" customWidth="1"/>
    <col min="9" max="9" width="7.85546875" style="1" customWidth="1"/>
    <col min="10" max="10" width="8" style="1" customWidth="1"/>
    <col min="11" max="11" width="11.85546875" style="1" customWidth="1"/>
    <col min="12" max="12" width="14.28515625" style="1" customWidth="1"/>
    <col min="13" max="13" width="14.85546875" style="1" customWidth="1"/>
    <col min="14" max="14" width="16.28515625" style="1" customWidth="1"/>
    <col min="15" max="15" width="54.7109375" style="1" customWidth="1"/>
    <col min="16" max="16384" width="9.140625" style="1"/>
  </cols>
  <sheetData>
    <row r="1" spans="1:14" x14ac:dyDescent="0.25">
      <c r="B1" s="21" t="s">
        <v>8</v>
      </c>
      <c r="C1" s="22"/>
      <c r="D1" s="22"/>
      <c r="E1" s="22"/>
      <c r="F1" s="23"/>
      <c r="G1" s="24" t="s">
        <v>9</v>
      </c>
      <c r="H1" s="25"/>
      <c r="I1" s="25"/>
      <c r="J1" s="25"/>
      <c r="K1" s="26"/>
      <c r="L1" s="6"/>
      <c r="M1" s="2"/>
      <c r="N1" s="6"/>
    </row>
    <row r="2" spans="1:14" x14ac:dyDescent="0.25">
      <c r="A2" s="13"/>
      <c r="B2" s="27" t="s">
        <v>4</v>
      </c>
      <c r="C2" s="28"/>
      <c r="D2" s="27" t="s">
        <v>5</v>
      </c>
      <c r="E2" s="28"/>
      <c r="F2" s="14"/>
      <c r="G2" s="29" t="s">
        <v>4</v>
      </c>
      <c r="H2" s="30"/>
      <c r="I2" s="29" t="s">
        <v>5</v>
      </c>
      <c r="J2" s="30"/>
      <c r="K2" s="15"/>
      <c r="L2" s="6"/>
      <c r="M2" s="3"/>
      <c r="N2" s="6"/>
    </row>
    <row r="3" spans="1:14" x14ac:dyDescent="0.25">
      <c r="A3" s="12" t="s">
        <v>0</v>
      </c>
      <c r="B3" s="4" t="s">
        <v>1</v>
      </c>
      <c r="C3" s="4" t="s">
        <v>2</v>
      </c>
      <c r="D3" s="4" t="s">
        <v>1</v>
      </c>
      <c r="E3" s="4" t="s">
        <v>2</v>
      </c>
      <c r="F3" s="4" t="s">
        <v>3</v>
      </c>
      <c r="G3" s="16" t="s">
        <v>1</v>
      </c>
      <c r="H3" s="16" t="s">
        <v>2</v>
      </c>
      <c r="I3" s="16" t="s">
        <v>1</v>
      </c>
      <c r="J3" s="16" t="s">
        <v>2</v>
      </c>
      <c r="K3" s="16" t="s">
        <v>3</v>
      </c>
      <c r="L3" s="7" t="s">
        <v>7</v>
      </c>
      <c r="M3" s="7" t="s">
        <v>6</v>
      </c>
      <c r="N3" s="8"/>
    </row>
    <row r="4" spans="1:14" x14ac:dyDescent="0.25">
      <c r="A4" s="4" t="s">
        <v>10</v>
      </c>
      <c r="B4" s="10">
        <v>224.21</v>
      </c>
      <c r="C4" s="11">
        <v>70.430000000000007</v>
      </c>
      <c r="D4" s="10">
        <v>205.84</v>
      </c>
      <c r="E4" s="11">
        <v>78.849999999999994</v>
      </c>
      <c r="F4" s="10">
        <v>10</v>
      </c>
      <c r="G4" s="17">
        <v>224.21</v>
      </c>
      <c r="H4" s="18">
        <v>70.430000000000007</v>
      </c>
      <c r="I4" s="17">
        <v>207.37</v>
      </c>
      <c r="J4" s="18">
        <v>55.12</v>
      </c>
      <c r="K4" s="17">
        <v>10</v>
      </c>
      <c r="L4" s="5">
        <f>(D4*100)/B4</f>
        <v>91.806788278845715</v>
      </c>
      <c r="M4" s="5">
        <f>(I4*100)/G4</f>
        <v>92.489184246911378</v>
      </c>
      <c r="N4" s="5">
        <f>L4-M4</f>
        <v>-0.68239596806566283</v>
      </c>
    </row>
    <row r="5" spans="1:14" x14ac:dyDescent="0.25">
      <c r="A5" s="4" t="s">
        <v>11</v>
      </c>
      <c r="B5" s="10">
        <v>303.10000000000002</v>
      </c>
      <c r="C5" s="11">
        <v>59.96</v>
      </c>
      <c r="D5" s="10">
        <v>231.1</v>
      </c>
      <c r="E5" s="11">
        <v>49.1</v>
      </c>
      <c r="F5" s="10">
        <v>9</v>
      </c>
      <c r="G5" s="17">
        <v>352.6</v>
      </c>
      <c r="H5" s="18">
        <v>76.489999999999995</v>
      </c>
      <c r="I5" s="17">
        <v>276.10000000000002</v>
      </c>
      <c r="J5" s="18" t="s">
        <v>16</v>
      </c>
      <c r="K5" s="17">
        <v>8</v>
      </c>
      <c r="L5" s="5">
        <f t="shared" ref="L5:L6" si="0">(D5*100)/B5</f>
        <v>76.245463543385014</v>
      </c>
      <c r="M5" s="5">
        <f t="shared" ref="M5:M6" si="1">(I5*100)/G5</f>
        <v>78.30402722631878</v>
      </c>
      <c r="N5" s="5">
        <f t="shared" ref="N5:N6" si="2">L5-M5</f>
        <v>-2.0585636829337659</v>
      </c>
    </row>
    <row r="6" spans="1:14" x14ac:dyDescent="0.25">
      <c r="A6" s="4" t="s">
        <v>12</v>
      </c>
      <c r="B6" s="10">
        <v>216.9</v>
      </c>
      <c r="C6" s="11">
        <v>33.5</v>
      </c>
      <c r="D6" s="10">
        <v>173.4</v>
      </c>
      <c r="E6" s="11">
        <v>33.700000000000003</v>
      </c>
      <c r="F6" s="10">
        <v>14</v>
      </c>
      <c r="G6" s="17">
        <v>221.3</v>
      </c>
      <c r="H6" s="18">
        <v>16.7</v>
      </c>
      <c r="I6" s="17">
        <v>181.7</v>
      </c>
      <c r="J6" s="18">
        <v>30.7</v>
      </c>
      <c r="K6" s="17">
        <v>14</v>
      </c>
      <c r="L6" s="5">
        <f t="shared" si="0"/>
        <v>79.944674965421854</v>
      </c>
      <c r="M6" s="5">
        <f t="shared" si="1"/>
        <v>82.105738816086756</v>
      </c>
      <c r="N6" s="5">
        <f t="shared" si="2"/>
        <v>-2.1610638506649025</v>
      </c>
    </row>
    <row r="8" spans="1:14" x14ac:dyDescent="0.25">
      <c r="B8" s="19"/>
      <c r="C8" s="20"/>
      <c r="D8" s="19"/>
      <c r="E8" s="20"/>
      <c r="F8" s="19"/>
    </row>
    <row r="9" spans="1:14" x14ac:dyDescent="0.25">
      <c r="A9" s="9"/>
    </row>
  </sheetData>
  <mergeCells count="6">
    <mergeCell ref="B1:F1"/>
    <mergeCell ref="G1:K1"/>
    <mergeCell ref="B2:C2"/>
    <mergeCell ref="D2:E2"/>
    <mergeCell ref="G2:H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:XFD11"/>
    </sheetView>
  </sheetViews>
  <sheetFormatPr defaultColWidth="9.140625" defaultRowHeight="15.75" x14ac:dyDescent="0.25"/>
  <cols>
    <col min="1" max="1" width="31.7109375" style="6" customWidth="1"/>
    <col min="2" max="2" width="9.140625" style="1"/>
    <col min="3" max="3" width="10.85546875" style="1" customWidth="1"/>
    <col min="4" max="4" width="10.28515625" style="1" customWidth="1"/>
    <col min="5" max="5" width="8.42578125" style="1" customWidth="1"/>
    <col min="6" max="6" width="11.28515625" style="1" customWidth="1"/>
    <col min="7" max="7" width="8" style="1" customWidth="1"/>
    <col min="8" max="8" width="13" style="1" customWidth="1"/>
    <col min="9" max="9" width="7.85546875" style="1" customWidth="1"/>
    <col min="10" max="10" width="8" style="1" customWidth="1"/>
    <col min="11" max="11" width="11.85546875" style="1" customWidth="1"/>
    <col min="12" max="12" width="14.28515625" style="1" customWidth="1"/>
    <col min="13" max="13" width="14.85546875" style="1" customWidth="1"/>
    <col min="14" max="14" width="16.28515625" style="1" customWidth="1"/>
    <col min="15" max="15" width="54.7109375" style="1" customWidth="1"/>
    <col min="16" max="16384" width="9.140625" style="1"/>
  </cols>
  <sheetData>
    <row r="1" spans="1:14" x14ac:dyDescent="0.25">
      <c r="B1" s="21" t="s">
        <v>8</v>
      </c>
      <c r="C1" s="22"/>
      <c r="D1" s="22"/>
      <c r="E1" s="22"/>
      <c r="F1" s="23"/>
      <c r="G1" s="24" t="s">
        <v>9</v>
      </c>
      <c r="H1" s="25"/>
      <c r="I1" s="25"/>
      <c r="J1" s="25"/>
      <c r="K1" s="26"/>
      <c r="L1" s="6"/>
      <c r="M1" s="2"/>
      <c r="N1" s="6"/>
    </row>
    <row r="2" spans="1:14" x14ac:dyDescent="0.25">
      <c r="A2" s="13"/>
      <c r="B2" s="27" t="s">
        <v>4</v>
      </c>
      <c r="C2" s="28"/>
      <c r="D2" s="27" t="s">
        <v>5</v>
      </c>
      <c r="E2" s="28"/>
      <c r="F2" s="14"/>
      <c r="G2" s="29" t="s">
        <v>4</v>
      </c>
      <c r="H2" s="30"/>
      <c r="I2" s="29" t="s">
        <v>5</v>
      </c>
      <c r="J2" s="30"/>
      <c r="K2" s="15"/>
      <c r="L2" s="6"/>
      <c r="M2" s="3"/>
      <c r="N2" s="6"/>
    </row>
    <row r="3" spans="1:14" x14ac:dyDescent="0.25">
      <c r="A3" s="12" t="s">
        <v>0</v>
      </c>
      <c r="B3" s="4" t="s">
        <v>1</v>
      </c>
      <c r="C3" s="4" t="s">
        <v>2</v>
      </c>
      <c r="D3" s="4" t="s">
        <v>1</v>
      </c>
      <c r="E3" s="4" t="s">
        <v>2</v>
      </c>
      <c r="F3" s="4" t="s">
        <v>3</v>
      </c>
      <c r="G3" s="16" t="s">
        <v>1</v>
      </c>
      <c r="H3" s="16" t="s">
        <v>2</v>
      </c>
      <c r="I3" s="16" t="s">
        <v>1</v>
      </c>
      <c r="J3" s="16" t="s">
        <v>2</v>
      </c>
      <c r="K3" s="16" t="s">
        <v>3</v>
      </c>
      <c r="L3" s="7" t="s">
        <v>7</v>
      </c>
      <c r="M3" s="7" t="s">
        <v>6</v>
      </c>
      <c r="N3" s="8"/>
    </row>
    <row r="4" spans="1:14" x14ac:dyDescent="0.25">
      <c r="A4" s="4" t="s">
        <v>13</v>
      </c>
      <c r="B4" s="10">
        <v>0</v>
      </c>
      <c r="C4" s="11">
        <v>0</v>
      </c>
      <c r="D4" s="10">
        <v>2.87</v>
      </c>
      <c r="E4" s="11">
        <v>2.14</v>
      </c>
      <c r="F4" s="10">
        <v>10</v>
      </c>
      <c r="G4" s="17">
        <v>0</v>
      </c>
      <c r="H4" s="18">
        <v>0</v>
      </c>
      <c r="I4" s="17">
        <v>2.85</v>
      </c>
      <c r="J4" s="18">
        <v>1.7</v>
      </c>
      <c r="K4" s="17">
        <v>10</v>
      </c>
      <c r="L4" s="5" t="e">
        <f>(D4*100)/B4</f>
        <v>#DIV/0!</v>
      </c>
      <c r="M4" s="5" t="e">
        <f>(I4*100)/G4</f>
        <v>#DIV/0!</v>
      </c>
      <c r="N4" s="5" t="e">
        <f>L4-M4</f>
        <v>#DIV/0!</v>
      </c>
    </row>
    <row r="5" spans="1:14" x14ac:dyDescent="0.25">
      <c r="A5" s="4" t="s">
        <v>14</v>
      </c>
      <c r="B5" s="10">
        <v>1</v>
      </c>
      <c r="C5" s="11">
        <v>0</v>
      </c>
      <c r="D5" s="10">
        <v>4.8</v>
      </c>
      <c r="E5" s="11">
        <v>1.1000000000000001</v>
      </c>
      <c r="F5" s="10">
        <v>4</v>
      </c>
      <c r="G5" s="17">
        <v>1</v>
      </c>
      <c r="H5" s="18">
        <v>0</v>
      </c>
      <c r="I5" s="17">
        <v>5</v>
      </c>
      <c r="J5" s="18">
        <v>1.2</v>
      </c>
      <c r="K5" s="17">
        <v>4</v>
      </c>
      <c r="L5" s="5">
        <f t="shared" ref="L5:L8" si="0">(D5*100)/B5</f>
        <v>480</v>
      </c>
      <c r="M5" s="5">
        <f t="shared" ref="M5:M8" si="1">(I5*100)/G5</f>
        <v>500</v>
      </c>
      <c r="N5" s="5">
        <f t="shared" ref="N5:N8" si="2">L5-M5</f>
        <v>-20</v>
      </c>
    </row>
    <row r="6" spans="1:14" x14ac:dyDescent="0.25">
      <c r="A6" s="4" t="s">
        <v>15</v>
      </c>
      <c r="B6" s="10">
        <v>0</v>
      </c>
      <c r="C6" s="11">
        <v>0</v>
      </c>
      <c r="D6" s="10">
        <v>2.2999999999999998</v>
      </c>
      <c r="E6" s="11">
        <v>1.1000000000000001</v>
      </c>
      <c r="F6" s="10">
        <v>20</v>
      </c>
      <c r="G6" s="17">
        <v>0</v>
      </c>
      <c r="H6" s="18">
        <v>0</v>
      </c>
      <c r="I6" s="17">
        <v>1.9</v>
      </c>
      <c r="J6" s="18">
        <v>0.9</v>
      </c>
      <c r="K6" s="17">
        <v>18</v>
      </c>
      <c r="L6" s="5" t="e">
        <f t="shared" si="0"/>
        <v>#DIV/0!</v>
      </c>
      <c r="M6" s="5" t="e">
        <f t="shared" si="1"/>
        <v>#DIV/0!</v>
      </c>
      <c r="N6" s="5" t="e">
        <f t="shared" si="2"/>
        <v>#DIV/0!</v>
      </c>
    </row>
    <row r="7" spans="1:14" x14ac:dyDescent="0.25">
      <c r="A7" s="4" t="s">
        <v>11</v>
      </c>
      <c r="B7" s="10">
        <v>0</v>
      </c>
      <c r="C7" s="11">
        <v>0</v>
      </c>
      <c r="D7" s="10">
        <v>4.0999999999999996</v>
      </c>
      <c r="E7" s="11">
        <v>1.2</v>
      </c>
      <c r="F7" s="10">
        <v>9</v>
      </c>
      <c r="G7" s="17">
        <v>0</v>
      </c>
      <c r="H7" s="18">
        <v>0</v>
      </c>
      <c r="I7" s="17">
        <v>3.2</v>
      </c>
      <c r="J7" s="18">
        <v>0.6</v>
      </c>
      <c r="K7" s="17">
        <v>8</v>
      </c>
      <c r="L7" s="5" t="e">
        <f t="shared" si="0"/>
        <v>#DIV/0!</v>
      </c>
      <c r="M7" s="5" t="e">
        <f t="shared" si="1"/>
        <v>#DIV/0!</v>
      </c>
      <c r="N7" s="5" t="e">
        <f t="shared" si="2"/>
        <v>#DIV/0!</v>
      </c>
    </row>
    <row r="8" spans="1:14" x14ac:dyDescent="0.25">
      <c r="A8" s="4" t="s">
        <v>12</v>
      </c>
      <c r="B8" s="10">
        <v>0</v>
      </c>
      <c r="C8" s="11">
        <v>0</v>
      </c>
      <c r="D8" s="10">
        <v>2.2999999999999998</v>
      </c>
      <c r="E8" s="11">
        <v>1.1000000000000001</v>
      </c>
      <c r="F8" s="10">
        <v>14</v>
      </c>
      <c r="G8" s="17">
        <v>0</v>
      </c>
      <c r="H8" s="18">
        <v>0</v>
      </c>
      <c r="I8" s="17">
        <v>2.2999999999999998</v>
      </c>
      <c r="J8" s="18">
        <v>0.8</v>
      </c>
      <c r="K8" s="17">
        <v>14</v>
      </c>
      <c r="L8" s="5" t="e">
        <f t="shared" si="0"/>
        <v>#DIV/0!</v>
      </c>
      <c r="M8" s="5" t="e">
        <f t="shared" si="1"/>
        <v>#DIV/0!</v>
      </c>
      <c r="N8" s="5" t="e">
        <f t="shared" si="2"/>
        <v>#DIV/0!</v>
      </c>
    </row>
    <row r="11" spans="1:14" x14ac:dyDescent="0.25">
      <c r="A11" s="9"/>
    </row>
  </sheetData>
  <mergeCells count="6">
    <mergeCell ref="B1:F1"/>
    <mergeCell ref="G1:K1"/>
    <mergeCell ref="B2:C2"/>
    <mergeCell ref="D2:E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6" sqref="K16"/>
    </sheetView>
  </sheetViews>
  <sheetFormatPr defaultColWidth="9.140625" defaultRowHeight="15.75" x14ac:dyDescent="0.25"/>
  <cols>
    <col min="1" max="1" width="31.7109375" style="6" customWidth="1"/>
    <col min="2" max="2" width="9.140625" style="1"/>
    <col min="3" max="3" width="10.85546875" style="1" customWidth="1"/>
    <col min="4" max="4" width="10.28515625" style="1" customWidth="1"/>
    <col min="5" max="5" width="8.42578125" style="1" customWidth="1"/>
    <col min="6" max="6" width="11.28515625" style="1" customWidth="1"/>
    <col min="7" max="7" width="8" style="1" customWidth="1"/>
    <col min="8" max="8" width="13" style="1" customWidth="1"/>
    <col min="9" max="9" width="7.85546875" style="1" customWidth="1"/>
    <col min="10" max="10" width="8" style="1" customWidth="1"/>
    <col min="11" max="11" width="11.85546875" style="1" customWidth="1"/>
    <col min="12" max="12" width="14.28515625" style="1" customWidth="1"/>
    <col min="13" max="13" width="14.85546875" style="1" customWidth="1"/>
    <col min="14" max="14" width="16.28515625" style="1" customWidth="1"/>
    <col min="15" max="15" width="54.7109375" style="1" customWidth="1"/>
    <col min="16" max="16384" width="9.140625" style="1"/>
  </cols>
  <sheetData>
    <row r="1" spans="1:14" x14ac:dyDescent="0.25">
      <c r="B1" s="21" t="s">
        <v>8</v>
      </c>
      <c r="C1" s="22"/>
      <c r="D1" s="22"/>
      <c r="E1" s="22"/>
      <c r="F1" s="23"/>
      <c r="G1" s="24" t="s">
        <v>9</v>
      </c>
      <c r="H1" s="25"/>
      <c r="I1" s="25"/>
      <c r="J1" s="25"/>
      <c r="K1" s="26"/>
      <c r="L1" s="6"/>
      <c r="M1" s="2"/>
      <c r="N1" s="6"/>
    </row>
    <row r="2" spans="1:14" x14ac:dyDescent="0.25">
      <c r="A2" s="13"/>
      <c r="B2" s="27" t="s">
        <v>4</v>
      </c>
      <c r="C2" s="28"/>
      <c r="D2" s="27" t="s">
        <v>5</v>
      </c>
      <c r="E2" s="28"/>
      <c r="F2" s="14"/>
      <c r="G2" s="29" t="s">
        <v>4</v>
      </c>
      <c r="H2" s="30"/>
      <c r="I2" s="29" t="s">
        <v>5</v>
      </c>
      <c r="J2" s="30"/>
      <c r="K2" s="15"/>
      <c r="L2" s="6"/>
      <c r="M2" s="3"/>
      <c r="N2" s="6"/>
    </row>
    <row r="3" spans="1:14" x14ac:dyDescent="0.25">
      <c r="A3" s="12" t="s">
        <v>0</v>
      </c>
      <c r="B3" s="4" t="s">
        <v>1</v>
      </c>
      <c r="C3" s="4" t="s">
        <v>2</v>
      </c>
      <c r="D3" s="4" t="s">
        <v>1</v>
      </c>
      <c r="E3" s="4" t="s">
        <v>2</v>
      </c>
      <c r="F3" s="4" t="s">
        <v>3</v>
      </c>
      <c r="G3" s="16" t="s">
        <v>1</v>
      </c>
      <c r="H3" s="16" t="s">
        <v>2</v>
      </c>
      <c r="I3" s="16" t="s">
        <v>1</v>
      </c>
      <c r="J3" s="16" t="s">
        <v>2</v>
      </c>
      <c r="K3" s="16" t="s">
        <v>3</v>
      </c>
      <c r="L3" s="7" t="s">
        <v>7</v>
      </c>
      <c r="M3" s="7" t="s">
        <v>6</v>
      </c>
      <c r="N3" s="8"/>
    </row>
    <row r="4" spans="1:14" x14ac:dyDescent="0.25">
      <c r="A4" s="4" t="s">
        <v>13</v>
      </c>
      <c r="B4" s="10">
        <v>0</v>
      </c>
      <c r="C4" s="11">
        <v>0</v>
      </c>
      <c r="D4" s="10">
        <v>3.47</v>
      </c>
      <c r="E4" s="11">
        <v>2.61</v>
      </c>
      <c r="F4" s="10">
        <v>10</v>
      </c>
      <c r="G4" s="17">
        <v>0</v>
      </c>
      <c r="H4" s="18">
        <v>0</v>
      </c>
      <c r="I4" s="17">
        <v>3.49</v>
      </c>
      <c r="J4" s="18">
        <v>1.9</v>
      </c>
      <c r="K4" s="17">
        <v>10</v>
      </c>
      <c r="L4" s="5" t="e">
        <f>(D4*100)/B4</f>
        <v>#DIV/0!</v>
      </c>
      <c r="M4" s="5" t="e">
        <f>(I4*100)/G4</f>
        <v>#DIV/0!</v>
      </c>
      <c r="N4" s="5" t="e">
        <f>L4-M4</f>
        <v>#DIV/0!</v>
      </c>
    </row>
    <row r="5" spans="1:14" x14ac:dyDescent="0.25">
      <c r="A5" s="4" t="s">
        <v>15</v>
      </c>
      <c r="B5" s="10">
        <v>0</v>
      </c>
      <c r="C5" s="11">
        <v>0</v>
      </c>
      <c r="D5" s="10">
        <v>2</v>
      </c>
      <c r="E5" s="11">
        <v>1.1000000000000001</v>
      </c>
      <c r="F5" s="10">
        <v>20</v>
      </c>
      <c r="G5" s="17">
        <v>0</v>
      </c>
      <c r="H5" s="18">
        <v>0</v>
      </c>
      <c r="I5" s="17">
        <v>1.7</v>
      </c>
      <c r="J5" s="18">
        <v>0.9</v>
      </c>
      <c r="K5" s="17">
        <v>18</v>
      </c>
      <c r="L5" s="5" t="e">
        <f t="shared" ref="L5:L7" si="0">(D5*100)/B5</f>
        <v>#DIV/0!</v>
      </c>
      <c r="M5" s="5" t="e">
        <f t="shared" ref="M5:M7" si="1">(I5*100)/G5</f>
        <v>#DIV/0!</v>
      </c>
      <c r="N5" s="5" t="e">
        <f t="shared" ref="N5:N7" si="2">L5-M5</f>
        <v>#DIV/0!</v>
      </c>
    </row>
    <row r="6" spans="1:14" x14ac:dyDescent="0.25">
      <c r="A6" s="4" t="s">
        <v>11</v>
      </c>
      <c r="B6" s="10">
        <v>0</v>
      </c>
      <c r="C6" s="11">
        <v>0</v>
      </c>
      <c r="D6" s="10">
        <v>5.7</v>
      </c>
      <c r="E6" s="11">
        <v>1.8</v>
      </c>
      <c r="F6" s="10">
        <v>9</v>
      </c>
      <c r="G6" s="17">
        <v>0</v>
      </c>
      <c r="H6" s="18">
        <v>0</v>
      </c>
      <c r="I6" s="17">
        <v>5.3</v>
      </c>
      <c r="J6" s="18">
        <v>1.5</v>
      </c>
      <c r="K6" s="17">
        <v>8</v>
      </c>
      <c r="L6" s="5" t="e">
        <f t="shared" si="0"/>
        <v>#DIV/0!</v>
      </c>
      <c r="M6" s="5" t="e">
        <f t="shared" si="1"/>
        <v>#DIV/0!</v>
      </c>
      <c r="N6" s="5" t="e">
        <f t="shared" si="2"/>
        <v>#DIV/0!</v>
      </c>
    </row>
    <row r="7" spans="1:14" x14ac:dyDescent="0.25">
      <c r="A7" s="4" t="s">
        <v>12</v>
      </c>
      <c r="B7" s="10">
        <v>0</v>
      </c>
      <c r="C7" s="11">
        <v>0</v>
      </c>
      <c r="D7" s="10">
        <v>3.5</v>
      </c>
      <c r="E7" s="11">
        <v>1.4</v>
      </c>
      <c r="F7" s="10">
        <v>14</v>
      </c>
      <c r="G7" s="17">
        <v>0</v>
      </c>
      <c r="H7" s="18">
        <v>0</v>
      </c>
      <c r="I7" s="17">
        <v>3.8</v>
      </c>
      <c r="J7" s="18">
        <v>1.8</v>
      </c>
      <c r="K7" s="17">
        <v>14</v>
      </c>
      <c r="L7" s="5" t="e">
        <f t="shared" si="0"/>
        <v>#DIV/0!</v>
      </c>
      <c r="M7" s="5" t="e">
        <f t="shared" si="1"/>
        <v>#DIV/0!</v>
      </c>
      <c r="N7" s="5" t="e">
        <f t="shared" si="2"/>
        <v>#DIV/0!</v>
      </c>
    </row>
    <row r="10" spans="1:14" x14ac:dyDescent="0.25">
      <c r="A10" s="9"/>
    </row>
  </sheetData>
  <mergeCells count="6">
    <mergeCell ref="B1:F1"/>
    <mergeCell ref="G1:K1"/>
    <mergeCell ref="B2:C2"/>
    <mergeCell ref="D2:E2"/>
    <mergeCell ref="G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5.75" x14ac:dyDescent="0.25"/>
  <cols>
    <col min="1" max="1" width="31.7109375" style="6" customWidth="1"/>
    <col min="2" max="2" width="9.140625" style="1"/>
    <col min="3" max="3" width="10.85546875" style="1" customWidth="1"/>
    <col min="4" max="4" width="10.28515625" style="1" customWidth="1"/>
    <col min="5" max="5" width="8.42578125" style="1" customWidth="1"/>
    <col min="6" max="6" width="11.28515625" style="1" customWidth="1"/>
    <col min="7" max="7" width="8" style="1" customWidth="1"/>
    <col min="8" max="8" width="13" style="1" customWidth="1"/>
    <col min="9" max="9" width="7.85546875" style="1" customWidth="1"/>
    <col min="10" max="10" width="8" style="1" customWidth="1"/>
    <col min="11" max="11" width="11.85546875" style="1" customWidth="1"/>
    <col min="12" max="12" width="14.28515625" style="1" customWidth="1"/>
    <col min="13" max="13" width="14.85546875" style="1" customWidth="1"/>
    <col min="14" max="14" width="16.28515625" style="1" customWidth="1"/>
    <col min="15" max="15" width="54.7109375" style="1" customWidth="1"/>
    <col min="16" max="16384" width="9.140625" style="1"/>
  </cols>
  <sheetData>
    <row r="1" spans="1:14" x14ac:dyDescent="0.25">
      <c r="B1" s="21" t="s">
        <v>8</v>
      </c>
      <c r="C1" s="22"/>
      <c r="D1" s="22"/>
      <c r="E1" s="22"/>
      <c r="F1" s="23"/>
      <c r="G1" s="24" t="s">
        <v>9</v>
      </c>
      <c r="H1" s="25"/>
      <c r="I1" s="25"/>
      <c r="J1" s="25"/>
      <c r="K1" s="26"/>
      <c r="L1" s="6"/>
      <c r="M1" s="2"/>
      <c r="N1" s="6"/>
    </row>
    <row r="2" spans="1:14" x14ac:dyDescent="0.25">
      <c r="A2" s="13"/>
      <c r="B2" s="27" t="s">
        <v>4</v>
      </c>
      <c r="C2" s="28"/>
      <c r="D2" s="27" t="s">
        <v>5</v>
      </c>
      <c r="E2" s="28"/>
      <c r="F2" s="14"/>
      <c r="G2" s="29" t="s">
        <v>4</v>
      </c>
      <c r="H2" s="30"/>
      <c r="I2" s="29" t="s">
        <v>5</v>
      </c>
      <c r="J2" s="30"/>
      <c r="K2" s="15"/>
      <c r="L2" s="6"/>
      <c r="M2" s="3"/>
      <c r="N2" s="6"/>
    </row>
    <row r="3" spans="1:14" x14ac:dyDescent="0.25">
      <c r="A3" s="12" t="s">
        <v>0</v>
      </c>
      <c r="B3" s="4" t="s">
        <v>1</v>
      </c>
      <c r="C3" s="4" t="s">
        <v>2</v>
      </c>
      <c r="D3" s="4" t="s">
        <v>1</v>
      </c>
      <c r="E3" s="4" t="s">
        <v>2</v>
      </c>
      <c r="F3" s="4" t="s">
        <v>3</v>
      </c>
      <c r="G3" s="16" t="s">
        <v>1</v>
      </c>
      <c r="H3" s="16" t="s">
        <v>2</v>
      </c>
      <c r="I3" s="16" t="s">
        <v>1</v>
      </c>
      <c r="J3" s="16" t="s">
        <v>2</v>
      </c>
      <c r="K3" s="16" t="s">
        <v>3</v>
      </c>
      <c r="L3" s="7" t="s">
        <v>7</v>
      </c>
      <c r="M3" s="7" t="s">
        <v>6</v>
      </c>
      <c r="N3" s="8"/>
    </row>
    <row r="4" spans="1:14" x14ac:dyDescent="0.25">
      <c r="A4" s="4" t="s">
        <v>13</v>
      </c>
      <c r="B4" s="10">
        <v>0</v>
      </c>
      <c r="C4" s="11">
        <v>0</v>
      </c>
      <c r="D4" s="10">
        <v>2.1800000000000002</v>
      </c>
      <c r="E4" s="11">
        <v>2.04</v>
      </c>
      <c r="F4" s="10">
        <v>10</v>
      </c>
      <c r="G4" s="17">
        <v>0</v>
      </c>
      <c r="H4" s="18">
        <v>0</v>
      </c>
      <c r="I4" s="17">
        <v>1.47</v>
      </c>
      <c r="J4" s="18">
        <v>1.38</v>
      </c>
      <c r="K4" s="17">
        <v>10</v>
      </c>
      <c r="L4" s="5" t="e">
        <f>(D4*100)/B4</f>
        <v>#DIV/0!</v>
      </c>
      <c r="M4" s="5" t="e">
        <f>(I4*100)/G4</f>
        <v>#DIV/0!</v>
      </c>
      <c r="N4" s="5" t="e">
        <f>L4-M4</f>
        <v>#DIV/0!</v>
      </c>
    </row>
    <row r="5" spans="1:14" x14ac:dyDescent="0.25">
      <c r="A5" s="4" t="s">
        <v>11</v>
      </c>
      <c r="B5" s="10">
        <v>0</v>
      </c>
      <c r="C5" s="11">
        <v>0</v>
      </c>
      <c r="D5" s="10">
        <v>3.6</v>
      </c>
      <c r="E5" s="11">
        <v>2</v>
      </c>
      <c r="F5" s="10">
        <v>9</v>
      </c>
      <c r="G5" s="17">
        <v>0</v>
      </c>
      <c r="H5" s="18">
        <v>0</v>
      </c>
      <c r="I5" s="17">
        <v>2.8</v>
      </c>
      <c r="J5" s="18">
        <v>1.6</v>
      </c>
      <c r="K5" s="17">
        <v>8</v>
      </c>
      <c r="L5" s="5" t="e">
        <f t="shared" ref="L5:L6" si="0">(D5*100)/B5</f>
        <v>#DIV/0!</v>
      </c>
      <c r="M5" s="5" t="e">
        <f t="shared" ref="M5:M6" si="1">(I5*100)/G5</f>
        <v>#DIV/0!</v>
      </c>
      <c r="N5" s="5" t="e">
        <f t="shared" ref="N5:N6" si="2">L5-M5</f>
        <v>#DIV/0!</v>
      </c>
    </row>
    <row r="6" spans="1:14" x14ac:dyDescent="0.25">
      <c r="A6" s="4" t="s">
        <v>12</v>
      </c>
      <c r="B6" s="10">
        <v>0</v>
      </c>
      <c r="C6" s="11">
        <v>0</v>
      </c>
      <c r="D6" s="10">
        <v>1.8</v>
      </c>
      <c r="E6" s="11">
        <v>1.3</v>
      </c>
      <c r="F6" s="10">
        <v>14</v>
      </c>
      <c r="G6" s="17">
        <v>0</v>
      </c>
      <c r="H6" s="18">
        <v>0</v>
      </c>
      <c r="I6" s="17">
        <v>1.8</v>
      </c>
      <c r="J6" s="18">
        <v>1.2</v>
      </c>
      <c r="K6" s="17">
        <v>14</v>
      </c>
      <c r="L6" s="5" t="e">
        <f t="shared" si="0"/>
        <v>#DIV/0!</v>
      </c>
      <c r="M6" s="5" t="e">
        <f t="shared" si="1"/>
        <v>#DIV/0!</v>
      </c>
      <c r="N6" s="5" t="e">
        <f t="shared" si="2"/>
        <v>#DIV/0!</v>
      </c>
    </row>
    <row r="9" spans="1:14" x14ac:dyDescent="0.25">
      <c r="A9" s="9"/>
    </row>
  </sheetData>
  <mergeCells count="6">
    <mergeCell ref="B1:F1"/>
    <mergeCell ref="G1:K1"/>
    <mergeCell ref="B2:C2"/>
    <mergeCell ref="D2:E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1.Short-term effects strength</vt:lpstr>
      <vt:lpstr>2.Delayed effects (24h) on DOMS</vt:lpstr>
      <vt:lpstr>3.Delayed effects (48h) on DOMS</vt:lpstr>
      <vt:lpstr>4.Delayed effects (72h) on DOMS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2021-05-03T09:46:26Z</dcterms:modified>
</cp:coreProperties>
</file>