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rat\Postdoc China\Research projects\Salmonella Hangzhou Slaughterhouse\Food Research International\"/>
    </mc:Choice>
  </mc:AlternateContent>
  <xr:revisionPtr revIDLastSave="0" documentId="13_ncr:1_{CC83E304-C498-4547-BF3E-A93EAD27D75A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1. MIC" sheetId="1" r:id="rId1"/>
    <sheet name="S2. ARG" sheetId="2" r:id="rId2"/>
    <sheet name="S3. VFDB" sheetId="4" r:id="rId3"/>
    <sheet name="S4. Plasmid" sheetId="6" r:id="rId4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80" i="2" l="1"/>
  <c r="AW80" i="2"/>
  <c r="AR80" i="2"/>
  <c r="AN80" i="2"/>
  <c r="AJ80" i="2"/>
  <c r="AE80" i="2"/>
  <c r="U80" i="2"/>
  <c r="P80" i="2"/>
  <c r="O80" i="2" s="1"/>
  <c r="BB79" i="2"/>
  <c r="AW79" i="2"/>
  <c r="AR79" i="2"/>
  <c r="AN79" i="2"/>
  <c r="AJ79" i="2"/>
  <c r="AE79" i="2"/>
  <c r="U79" i="2"/>
  <c r="P79" i="2"/>
  <c r="BB78" i="2"/>
  <c r="AW78" i="2"/>
  <c r="AR78" i="2"/>
  <c r="AN78" i="2"/>
  <c r="AJ78" i="2"/>
  <c r="AE78" i="2"/>
  <c r="U78" i="2"/>
  <c r="P78" i="2"/>
  <c r="BB77" i="2"/>
  <c r="AW77" i="2"/>
  <c r="AR77" i="2"/>
  <c r="AN77" i="2"/>
  <c r="AJ77" i="2"/>
  <c r="AE77" i="2"/>
  <c r="U77" i="2"/>
  <c r="P77" i="2"/>
  <c r="BB76" i="2"/>
  <c r="AW76" i="2"/>
  <c r="AR76" i="2"/>
  <c r="AN76" i="2"/>
  <c r="AJ76" i="2"/>
  <c r="AE76" i="2"/>
  <c r="U76" i="2"/>
  <c r="P76" i="2"/>
  <c r="BB75" i="2"/>
  <c r="AW75" i="2"/>
  <c r="AR75" i="2"/>
  <c r="AN75" i="2"/>
  <c r="AJ75" i="2"/>
  <c r="AE75" i="2"/>
  <c r="U75" i="2"/>
  <c r="P75" i="2"/>
  <c r="BB74" i="2"/>
  <c r="AW74" i="2"/>
  <c r="AR74" i="2"/>
  <c r="AN74" i="2"/>
  <c r="AJ74" i="2"/>
  <c r="AE74" i="2"/>
  <c r="U74" i="2"/>
  <c r="P74" i="2"/>
  <c r="BB73" i="2"/>
  <c r="AW73" i="2"/>
  <c r="AR73" i="2"/>
  <c r="AN73" i="2"/>
  <c r="AJ73" i="2"/>
  <c r="AE73" i="2"/>
  <c r="U73" i="2"/>
  <c r="P73" i="2"/>
  <c r="BB72" i="2"/>
  <c r="AW72" i="2"/>
  <c r="AR72" i="2"/>
  <c r="AN72" i="2"/>
  <c r="AJ72" i="2"/>
  <c r="AE72" i="2"/>
  <c r="U72" i="2"/>
  <c r="P72" i="2"/>
  <c r="BB71" i="2"/>
  <c r="AW71" i="2"/>
  <c r="AR71" i="2"/>
  <c r="AN71" i="2"/>
  <c r="AJ71" i="2"/>
  <c r="AE71" i="2"/>
  <c r="U71" i="2"/>
  <c r="P71" i="2"/>
  <c r="BB70" i="2"/>
  <c r="AW70" i="2"/>
  <c r="AR70" i="2"/>
  <c r="AN70" i="2"/>
  <c r="AJ70" i="2"/>
  <c r="AE70" i="2"/>
  <c r="U70" i="2"/>
  <c r="P70" i="2"/>
  <c r="BB69" i="2"/>
  <c r="AW69" i="2"/>
  <c r="AR69" i="2"/>
  <c r="AN69" i="2"/>
  <c r="AJ69" i="2"/>
  <c r="AE69" i="2"/>
  <c r="U69" i="2"/>
  <c r="P69" i="2"/>
  <c r="BB68" i="2"/>
  <c r="AW68" i="2"/>
  <c r="AR68" i="2"/>
  <c r="AN68" i="2"/>
  <c r="AJ68" i="2"/>
  <c r="AE68" i="2"/>
  <c r="U68" i="2"/>
  <c r="P68" i="2"/>
  <c r="BB67" i="2"/>
  <c r="AW67" i="2"/>
  <c r="AR67" i="2"/>
  <c r="AN67" i="2"/>
  <c r="AJ67" i="2"/>
  <c r="AE67" i="2"/>
  <c r="U67" i="2"/>
  <c r="P67" i="2"/>
  <c r="BB66" i="2"/>
  <c r="AW66" i="2"/>
  <c r="AR66" i="2"/>
  <c r="AN66" i="2"/>
  <c r="AJ66" i="2"/>
  <c r="AE66" i="2"/>
  <c r="U66" i="2"/>
  <c r="P66" i="2"/>
  <c r="BB65" i="2"/>
  <c r="AW65" i="2"/>
  <c r="AR65" i="2"/>
  <c r="AN65" i="2"/>
  <c r="AJ65" i="2"/>
  <c r="AE65" i="2"/>
  <c r="U65" i="2"/>
  <c r="P65" i="2"/>
  <c r="BB64" i="2"/>
  <c r="AW64" i="2"/>
  <c r="AR64" i="2"/>
  <c r="AN64" i="2"/>
  <c r="AJ64" i="2"/>
  <c r="AE64" i="2"/>
  <c r="U64" i="2"/>
  <c r="P64" i="2"/>
  <c r="BB63" i="2"/>
  <c r="AW63" i="2"/>
  <c r="AR63" i="2"/>
  <c r="AN63" i="2"/>
  <c r="AJ63" i="2"/>
  <c r="AE63" i="2"/>
  <c r="U63" i="2"/>
  <c r="P63" i="2"/>
  <c r="BB62" i="2"/>
  <c r="AW62" i="2"/>
  <c r="AR62" i="2"/>
  <c r="AN62" i="2"/>
  <c r="AJ62" i="2"/>
  <c r="AE62" i="2"/>
  <c r="U62" i="2"/>
  <c r="P62" i="2"/>
  <c r="BB61" i="2"/>
  <c r="AW61" i="2"/>
  <c r="AR61" i="2"/>
  <c r="AN61" i="2"/>
  <c r="AJ61" i="2"/>
  <c r="AE61" i="2"/>
  <c r="U61" i="2"/>
  <c r="P61" i="2"/>
  <c r="BB60" i="2"/>
  <c r="AW60" i="2"/>
  <c r="AR60" i="2"/>
  <c r="AN60" i="2"/>
  <c r="AJ60" i="2"/>
  <c r="AE60" i="2"/>
  <c r="U60" i="2"/>
  <c r="P60" i="2"/>
  <c r="BB59" i="2"/>
  <c r="AW59" i="2"/>
  <c r="AR59" i="2"/>
  <c r="AN59" i="2"/>
  <c r="AJ59" i="2"/>
  <c r="AE59" i="2"/>
  <c r="U59" i="2"/>
  <c r="P59" i="2"/>
  <c r="BB58" i="2"/>
  <c r="AW58" i="2"/>
  <c r="AR58" i="2"/>
  <c r="AN58" i="2"/>
  <c r="AJ58" i="2"/>
  <c r="AE58" i="2"/>
  <c r="U58" i="2"/>
  <c r="P58" i="2"/>
  <c r="BB57" i="2"/>
  <c r="AW57" i="2"/>
  <c r="AR57" i="2"/>
  <c r="AN57" i="2"/>
  <c r="AJ57" i="2"/>
  <c r="AE57" i="2"/>
  <c r="U57" i="2"/>
  <c r="P57" i="2"/>
  <c r="BB56" i="2"/>
  <c r="AW56" i="2"/>
  <c r="AR56" i="2"/>
  <c r="AN56" i="2"/>
  <c r="AJ56" i="2"/>
  <c r="AE56" i="2"/>
  <c r="U56" i="2"/>
  <c r="P56" i="2"/>
  <c r="BB55" i="2"/>
  <c r="AW55" i="2"/>
  <c r="AR55" i="2"/>
  <c r="AN55" i="2"/>
  <c r="AJ55" i="2"/>
  <c r="AE55" i="2"/>
  <c r="U55" i="2"/>
  <c r="P55" i="2"/>
  <c r="BB54" i="2"/>
  <c r="AW54" i="2"/>
  <c r="AR54" i="2"/>
  <c r="AN54" i="2"/>
  <c r="AJ54" i="2"/>
  <c r="AE54" i="2"/>
  <c r="U54" i="2"/>
  <c r="P54" i="2"/>
  <c r="BB53" i="2"/>
  <c r="AW53" i="2"/>
  <c r="AR53" i="2"/>
  <c r="AN53" i="2"/>
  <c r="AJ53" i="2"/>
  <c r="AE53" i="2"/>
  <c r="U53" i="2"/>
  <c r="P53" i="2"/>
  <c r="BB52" i="2"/>
  <c r="AW52" i="2"/>
  <c r="AR52" i="2"/>
  <c r="AN52" i="2"/>
  <c r="AJ52" i="2"/>
  <c r="AE52" i="2"/>
  <c r="U52" i="2"/>
  <c r="P52" i="2"/>
  <c r="BB51" i="2"/>
  <c r="AW51" i="2"/>
  <c r="AR51" i="2"/>
  <c r="AN51" i="2"/>
  <c r="AJ51" i="2"/>
  <c r="AE51" i="2"/>
  <c r="U51" i="2"/>
  <c r="P51" i="2"/>
  <c r="BB50" i="2"/>
  <c r="AW50" i="2"/>
  <c r="AR50" i="2"/>
  <c r="AN50" i="2"/>
  <c r="AJ50" i="2"/>
  <c r="AE50" i="2"/>
  <c r="U50" i="2"/>
  <c r="O50" i="2" s="1"/>
  <c r="P50" i="2"/>
  <c r="BB49" i="2"/>
  <c r="AW49" i="2"/>
  <c r="AR49" i="2"/>
  <c r="AN49" i="2"/>
  <c r="AJ49" i="2"/>
  <c r="AE49" i="2"/>
  <c r="U49" i="2"/>
  <c r="O49" i="2" s="1"/>
  <c r="P49" i="2"/>
  <c r="BB48" i="2"/>
  <c r="AW48" i="2"/>
  <c r="AR48" i="2"/>
  <c r="AN48" i="2"/>
  <c r="AJ48" i="2"/>
  <c r="AE48" i="2"/>
  <c r="U48" i="2"/>
  <c r="P48" i="2"/>
  <c r="BB47" i="2"/>
  <c r="AW47" i="2"/>
  <c r="AR47" i="2"/>
  <c r="AN47" i="2"/>
  <c r="AJ47" i="2"/>
  <c r="AE47" i="2"/>
  <c r="U47" i="2"/>
  <c r="P47" i="2"/>
  <c r="BB46" i="2"/>
  <c r="AW46" i="2"/>
  <c r="AR46" i="2"/>
  <c r="AN46" i="2"/>
  <c r="AJ46" i="2"/>
  <c r="AE46" i="2"/>
  <c r="U46" i="2"/>
  <c r="P46" i="2"/>
  <c r="BB45" i="2"/>
  <c r="AW45" i="2"/>
  <c r="AR45" i="2"/>
  <c r="AN45" i="2"/>
  <c r="AJ45" i="2"/>
  <c r="AE45" i="2"/>
  <c r="U45" i="2"/>
  <c r="O45" i="2" s="1"/>
  <c r="P45" i="2"/>
  <c r="BB44" i="2"/>
  <c r="AW44" i="2"/>
  <c r="AR44" i="2"/>
  <c r="AN44" i="2"/>
  <c r="AJ44" i="2"/>
  <c r="AE44" i="2"/>
  <c r="U44" i="2"/>
  <c r="P44" i="2"/>
  <c r="BB43" i="2"/>
  <c r="AW43" i="2"/>
  <c r="AR43" i="2"/>
  <c r="AN43" i="2"/>
  <c r="AJ43" i="2"/>
  <c r="AE43" i="2"/>
  <c r="U43" i="2"/>
  <c r="P43" i="2"/>
  <c r="BB42" i="2"/>
  <c r="AW42" i="2"/>
  <c r="AR42" i="2"/>
  <c r="AN42" i="2"/>
  <c r="AJ42" i="2"/>
  <c r="AE42" i="2"/>
  <c r="U42" i="2"/>
  <c r="P42" i="2"/>
  <c r="BB41" i="2"/>
  <c r="AW41" i="2"/>
  <c r="AR41" i="2"/>
  <c r="AN41" i="2"/>
  <c r="AJ41" i="2"/>
  <c r="AE41" i="2"/>
  <c r="U41" i="2"/>
  <c r="O41" i="2" s="1"/>
  <c r="P41" i="2"/>
  <c r="BB40" i="2"/>
  <c r="AW40" i="2"/>
  <c r="AR40" i="2"/>
  <c r="AN40" i="2"/>
  <c r="AJ40" i="2"/>
  <c r="AE40" i="2"/>
  <c r="U40" i="2"/>
  <c r="P40" i="2"/>
  <c r="BB39" i="2"/>
  <c r="AW39" i="2"/>
  <c r="AR39" i="2"/>
  <c r="AN39" i="2"/>
  <c r="AJ39" i="2"/>
  <c r="AE39" i="2"/>
  <c r="U39" i="2"/>
  <c r="P39" i="2"/>
  <c r="BB38" i="2"/>
  <c r="AW38" i="2"/>
  <c r="AR38" i="2"/>
  <c r="AN38" i="2"/>
  <c r="AJ38" i="2"/>
  <c r="AE38" i="2"/>
  <c r="U38" i="2"/>
  <c r="P38" i="2"/>
  <c r="BB37" i="2"/>
  <c r="AW37" i="2"/>
  <c r="AR37" i="2"/>
  <c r="AN37" i="2"/>
  <c r="AJ37" i="2"/>
  <c r="AE37" i="2"/>
  <c r="U37" i="2"/>
  <c r="P37" i="2"/>
  <c r="BB36" i="2"/>
  <c r="AW36" i="2"/>
  <c r="AR36" i="2"/>
  <c r="AN36" i="2"/>
  <c r="AJ36" i="2"/>
  <c r="AE36" i="2"/>
  <c r="U36" i="2"/>
  <c r="P36" i="2"/>
  <c r="BB35" i="2"/>
  <c r="AW35" i="2"/>
  <c r="AR35" i="2"/>
  <c r="AN35" i="2"/>
  <c r="AJ35" i="2"/>
  <c r="AE35" i="2"/>
  <c r="U35" i="2"/>
  <c r="P35" i="2"/>
  <c r="BB34" i="2"/>
  <c r="AW34" i="2"/>
  <c r="AR34" i="2"/>
  <c r="AN34" i="2"/>
  <c r="AJ34" i="2"/>
  <c r="AE34" i="2"/>
  <c r="U34" i="2"/>
  <c r="P34" i="2"/>
  <c r="BB33" i="2"/>
  <c r="AW33" i="2"/>
  <c r="AR33" i="2"/>
  <c r="AN33" i="2"/>
  <c r="AJ33" i="2"/>
  <c r="AE33" i="2"/>
  <c r="U33" i="2"/>
  <c r="P33" i="2"/>
  <c r="BB32" i="2"/>
  <c r="AW32" i="2"/>
  <c r="AR32" i="2"/>
  <c r="AN32" i="2"/>
  <c r="AJ32" i="2"/>
  <c r="AE32" i="2"/>
  <c r="U32" i="2"/>
  <c r="P32" i="2"/>
  <c r="BB31" i="2"/>
  <c r="AW31" i="2"/>
  <c r="AR31" i="2"/>
  <c r="AN31" i="2"/>
  <c r="AJ31" i="2"/>
  <c r="AE31" i="2"/>
  <c r="U31" i="2"/>
  <c r="P31" i="2"/>
  <c r="BB30" i="2"/>
  <c r="AW30" i="2"/>
  <c r="AR30" i="2"/>
  <c r="AN30" i="2"/>
  <c r="AJ30" i="2"/>
  <c r="AE30" i="2"/>
  <c r="U30" i="2"/>
  <c r="P30" i="2"/>
  <c r="BB29" i="2"/>
  <c r="AW29" i="2"/>
  <c r="AR29" i="2"/>
  <c r="AN29" i="2"/>
  <c r="AJ29" i="2"/>
  <c r="AE29" i="2"/>
  <c r="U29" i="2"/>
  <c r="P29" i="2"/>
  <c r="BB28" i="2"/>
  <c r="AW28" i="2"/>
  <c r="AR28" i="2"/>
  <c r="AN28" i="2"/>
  <c r="AJ28" i="2"/>
  <c r="AE28" i="2"/>
  <c r="U28" i="2"/>
  <c r="P28" i="2"/>
  <c r="BB27" i="2"/>
  <c r="AW27" i="2"/>
  <c r="AR27" i="2"/>
  <c r="AN27" i="2"/>
  <c r="AJ27" i="2"/>
  <c r="AE27" i="2"/>
  <c r="U27" i="2"/>
  <c r="P27" i="2"/>
  <c r="BB26" i="2"/>
  <c r="AW26" i="2"/>
  <c r="AR26" i="2"/>
  <c r="AN26" i="2"/>
  <c r="AJ26" i="2"/>
  <c r="AE26" i="2"/>
  <c r="U26" i="2"/>
  <c r="O26" i="2" s="1"/>
  <c r="P26" i="2"/>
  <c r="BB25" i="2"/>
  <c r="AW25" i="2"/>
  <c r="AR25" i="2"/>
  <c r="AN25" i="2"/>
  <c r="AJ25" i="2"/>
  <c r="AE25" i="2"/>
  <c r="U25" i="2"/>
  <c r="P25" i="2"/>
  <c r="BB24" i="2"/>
  <c r="AW24" i="2"/>
  <c r="AR24" i="2"/>
  <c r="AN24" i="2"/>
  <c r="AJ24" i="2"/>
  <c r="AE24" i="2"/>
  <c r="U24" i="2"/>
  <c r="P24" i="2"/>
  <c r="BB23" i="2"/>
  <c r="AW23" i="2"/>
  <c r="AR23" i="2"/>
  <c r="AN23" i="2"/>
  <c r="AJ23" i="2"/>
  <c r="AE23" i="2"/>
  <c r="U23" i="2"/>
  <c r="P23" i="2"/>
  <c r="BB22" i="2"/>
  <c r="AW22" i="2"/>
  <c r="AR22" i="2"/>
  <c r="AN22" i="2"/>
  <c r="AJ22" i="2"/>
  <c r="AE22" i="2"/>
  <c r="U22" i="2"/>
  <c r="P22" i="2"/>
  <c r="BB21" i="2"/>
  <c r="AW21" i="2"/>
  <c r="AR21" i="2"/>
  <c r="AN21" i="2"/>
  <c r="AJ21" i="2"/>
  <c r="AE21" i="2"/>
  <c r="U21" i="2"/>
  <c r="P21" i="2"/>
  <c r="BB20" i="2"/>
  <c r="AW20" i="2"/>
  <c r="AR20" i="2"/>
  <c r="AN20" i="2"/>
  <c r="AJ20" i="2"/>
  <c r="AE20" i="2"/>
  <c r="U20" i="2"/>
  <c r="P20" i="2"/>
  <c r="BB19" i="2"/>
  <c r="AW19" i="2"/>
  <c r="AR19" i="2"/>
  <c r="AN19" i="2"/>
  <c r="AJ19" i="2"/>
  <c r="AE19" i="2"/>
  <c r="U19" i="2"/>
  <c r="P19" i="2"/>
  <c r="BB18" i="2"/>
  <c r="AW18" i="2"/>
  <c r="AR18" i="2"/>
  <c r="AN18" i="2"/>
  <c r="AJ18" i="2"/>
  <c r="AE18" i="2"/>
  <c r="U18" i="2"/>
  <c r="P18" i="2"/>
  <c r="BB17" i="2"/>
  <c r="AW17" i="2"/>
  <c r="AR17" i="2"/>
  <c r="AN17" i="2"/>
  <c r="AJ17" i="2"/>
  <c r="AE17" i="2"/>
  <c r="U17" i="2"/>
  <c r="O17" i="2" s="1"/>
  <c r="P17" i="2"/>
  <c r="BB16" i="2"/>
  <c r="AW16" i="2"/>
  <c r="AR16" i="2"/>
  <c r="AN16" i="2"/>
  <c r="AJ16" i="2"/>
  <c r="AE16" i="2"/>
  <c r="U16" i="2"/>
  <c r="P16" i="2"/>
  <c r="BB15" i="2"/>
  <c r="AW15" i="2"/>
  <c r="AR15" i="2"/>
  <c r="AN15" i="2"/>
  <c r="AJ15" i="2"/>
  <c r="AE15" i="2"/>
  <c r="U15" i="2"/>
  <c r="P15" i="2"/>
  <c r="BB14" i="2"/>
  <c r="AW14" i="2"/>
  <c r="AR14" i="2"/>
  <c r="AN14" i="2"/>
  <c r="AJ14" i="2"/>
  <c r="AE14" i="2"/>
  <c r="U14" i="2"/>
  <c r="P14" i="2"/>
  <c r="BB13" i="2"/>
  <c r="AW13" i="2"/>
  <c r="AR13" i="2"/>
  <c r="AN13" i="2"/>
  <c r="AJ13" i="2"/>
  <c r="AE13" i="2"/>
  <c r="U13" i="2"/>
  <c r="P13" i="2"/>
  <c r="BB12" i="2"/>
  <c r="AW12" i="2"/>
  <c r="AR12" i="2"/>
  <c r="AN12" i="2"/>
  <c r="AJ12" i="2"/>
  <c r="AE12" i="2"/>
  <c r="U12" i="2"/>
  <c r="P12" i="2"/>
  <c r="BB11" i="2"/>
  <c r="AW11" i="2"/>
  <c r="AR11" i="2"/>
  <c r="AN11" i="2"/>
  <c r="AJ11" i="2"/>
  <c r="AE11" i="2"/>
  <c r="U11" i="2"/>
  <c r="P11" i="2"/>
  <c r="BB10" i="2"/>
  <c r="AW10" i="2"/>
  <c r="AR10" i="2"/>
  <c r="AN10" i="2"/>
  <c r="AJ10" i="2"/>
  <c r="AE10" i="2"/>
  <c r="U10" i="2"/>
  <c r="P10" i="2"/>
  <c r="BB9" i="2"/>
  <c r="AW9" i="2"/>
  <c r="AR9" i="2"/>
  <c r="AN9" i="2"/>
  <c r="AJ9" i="2"/>
  <c r="AE9" i="2"/>
  <c r="U9" i="2"/>
  <c r="P9" i="2"/>
  <c r="BB8" i="2"/>
  <c r="AW8" i="2"/>
  <c r="AR8" i="2"/>
  <c r="AN8" i="2"/>
  <c r="AJ8" i="2"/>
  <c r="AE8" i="2"/>
  <c r="U8" i="2"/>
  <c r="P8" i="2"/>
  <c r="BB7" i="2"/>
  <c r="AW7" i="2"/>
  <c r="AR7" i="2"/>
  <c r="AN7" i="2"/>
  <c r="AJ7" i="2"/>
  <c r="AE7" i="2"/>
  <c r="U7" i="2"/>
  <c r="P7" i="2"/>
  <c r="BB6" i="2"/>
  <c r="AW6" i="2"/>
  <c r="AR6" i="2"/>
  <c r="AN6" i="2"/>
  <c r="AJ6" i="2"/>
  <c r="AE6" i="2"/>
  <c r="U6" i="2"/>
  <c r="P6" i="2"/>
  <c r="BB5" i="2"/>
  <c r="AW5" i="2"/>
  <c r="AR5" i="2"/>
  <c r="AN5" i="2"/>
  <c r="AJ5" i="2"/>
  <c r="AE5" i="2"/>
  <c r="U5" i="2"/>
  <c r="P5" i="2"/>
  <c r="BB4" i="2"/>
  <c r="AW4" i="2"/>
  <c r="AR4" i="2"/>
  <c r="AN4" i="2"/>
  <c r="AJ4" i="2"/>
  <c r="AE4" i="2"/>
  <c r="U4" i="2"/>
  <c r="P4" i="2"/>
  <c r="BB3" i="2"/>
  <c r="AW3" i="2"/>
  <c r="AR3" i="2"/>
  <c r="AN3" i="2"/>
  <c r="AJ3" i="2"/>
  <c r="AE3" i="2"/>
  <c r="U3" i="2"/>
  <c r="P3" i="2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O68" i="2" l="1"/>
  <c r="O74" i="2"/>
  <c r="O23" i="2"/>
  <c r="O46" i="2"/>
  <c r="O4" i="2"/>
  <c r="O8" i="2"/>
  <c r="O12" i="2"/>
  <c r="O13" i="2"/>
  <c r="O16" i="2"/>
  <c r="O35" i="2"/>
  <c r="O69" i="2"/>
  <c r="O70" i="2"/>
  <c r="O73" i="2"/>
  <c r="O36" i="2"/>
  <c r="O37" i="2"/>
  <c r="O40" i="2"/>
  <c r="O43" i="2"/>
  <c r="O62" i="2"/>
  <c r="O65" i="2"/>
  <c r="O66" i="2"/>
  <c r="O29" i="2"/>
  <c r="O33" i="2"/>
  <c r="O56" i="2"/>
  <c r="O5" i="2"/>
  <c r="O9" i="2"/>
  <c r="O20" i="2"/>
  <c r="O27" i="2"/>
  <c r="O30" i="2"/>
  <c r="O31" i="2"/>
  <c r="O34" i="2"/>
  <c r="O44" i="2"/>
  <c r="O59" i="2"/>
  <c r="O60" i="2"/>
  <c r="O63" i="2"/>
  <c r="O64" i="2"/>
  <c r="O67" i="2"/>
  <c r="O6" i="2"/>
  <c r="O7" i="2"/>
  <c r="O10" i="2"/>
  <c r="O14" i="2"/>
  <c r="O21" i="2"/>
  <c r="O24" i="2"/>
  <c r="O25" i="2"/>
  <c r="O28" i="2"/>
  <c r="O38" i="2"/>
  <c r="O53" i="2"/>
  <c r="O54" i="2"/>
  <c r="O57" i="2"/>
  <c r="O58" i="2"/>
  <c r="O61" i="2"/>
  <c r="O77" i="2"/>
  <c r="O78" i="2"/>
  <c r="O3" i="2"/>
  <c r="O11" i="2"/>
  <c r="O15" i="2"/>
  <c r="O18" i="2"/>
  <c r="O19" i="2"/>
  <c r="O22" i="2"/>
  <c r="O32" i="2"/>
  <c r="O39" i="2"/>
  <c r="O42" i="2"/>
  <c r="O47" i="2"/>
  <c r="O48" i="2"/>
  <c r="O51" i="2"/>
  <c r="O52" i="2"/>
  <c r="O55" i="2"/>
  <c r="O71" i="2"/>
  <c r="O72" i="2"/>
  <c r="O75" i="2"/>
  <c r="O76" i="2"/>
  <c r="O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win8</author>
  </authors>
  <commentList>
    <comment ref="DH1" authorId="0" shapeId="0" xr:uid="{B5F6F6EE-8C71-41D6-9710-7172D274615E}">
      <text>
        <r>
          <rPr>
            <b/>
            <sz val="9"/>
            <color indexed="81"/>
            <rFont val="宋体"/>
            <family val="3"/>
            <charset val="134"/>
          </rPr>
          <t>win8:</t>
        </r>
        <r>
          <rPr>
            <sz val="9"/>
            <color indexed="81"/>
            <rFont val="宋体"/>
            <family val="3"/>
            <charset val="134"/>
          </rPr>
          <t xml:space="preserve">
疑似非沙门</t>
        </r>
      </text>
    </comment>
    <comment ref="DS1" authorId="0" shapeId="0" xr:uid="{2768CC7F-7348-4F75-8EBF-E3E5F33E947B}">
      <text>
        <r>
          <rPr>
            <b/>
            <sz val="9"/>
            <color indexed="81"/>
            <rFont val="宋体"/>
            <family val="3"/>
            <charset val="134"/>
          </rPr>
          <t>win8:</t>
        </r>
        <r>
          <rPr>
            <sz val="9"/>
            <color indexed="81"/>
            <rFont val="宋体"/>
            <family val="3"/>
            <charset val="134"/>
          </rPr>
          <t xml:space="preserve">
疑似非沙门</t>
        </r>
      </text>
    </comment>
    <comment ref="DH2" authorId="0" shapeId="0" xr:uid="{B48755E4-0ACA-45BF-9C98-6A04D06FE795}">
      <text>
        <r>
          <rPr>
            <b/>
            <sz val="9"/>
            <color indexed="81"/>
            <rFont val="宋体"/>
            <family val="3"/>
            <charset val="134"/>
          </rPr>
          <t>win8:</t>
        </r>
        <r>
          <rPr>
            <sz val="9"/>
            <color indexed="81"/>
            <rFont val="宋体"/>
            <family val="3"/>
            <charset val="134"/>
          </rPr>
          <t xml:space="preserve">
 Figures:Biosynthesis of Yersiniabactin (Ybt) (From: Perry RD, et al., 2011. Yersiniabactin iron uptake: mechanisms and role in Yersinia pestis pathogenesis. Microbes Infect 13(10):808-817.).
</t>
        </r>
      </text>
    </comment>
  </commentList>
</comments>
</file>

<file path=xl/sharedStrings.xml><?xml version="1.0" encoding="utf-8"?>
<sst xmlns="http://schemas.openxmlformats.org/spreadsheetml/2006/main" count="2996" uniqueCount="636">
  <si>
    <t>SAL01849</t>
  </si>
  <si>
    <t>H1-2-2</t>
  </si>
  <si>
    <t>SAL01850</t>
  </si>
  <si>
    <t>H1-2-3</t>
  </si>
  <si>
    <t>SAL01851</t>
  </si>
  <si>
    <t>HI-4-3</t>
  </si>
  <si>
    <t>SAL01852</t>
  </si>
  <si>
    <t>H1-4-2</t>
  </si>
  <si>
    <t>SAL01853</t>
  </si>
  <si>
    <t>H4-2-1</t>
  </si>
  <si>
    <t>SAL01854</t>
  </si>
  <si>
    <t>A6-1-3</t>
  </si>
  <si>
    <t>SAL01855</t>
  </si>
  <si>
    <t>D5-2-1</t>
  </si>
  <si>
    <t>SAL01856</t>
  </si>
  <si>
    <t>D5-2-2</t>
  </si>
  <si>
    <t>SAL01857</t>
  </si>
  <si>
    <t>H6-3-5</t>
  </si>
  <si>
    <t>SAL01858</t>
  </si>
  <si>
    <t>H6-3-6</t>
  </si>
  <si>
    <t>SAL01859</t>
  </si>
  <si>
    <t>H6-3-4</t>
  </si>
  <si>
    <t>SAL01860</t>
  </si>
  <si>
    <t>H1-1-1</t>
  </si>
  <si>
    <t>SAL01861</t>
  </si>
  <si>
    <t>H1-1-2</t>
  </si>
  <si>
    <t>SAL01862</t>
  </si>
  <si>
    <t>H1-1-3</t>
  </si>
  <si>
    <t>SAL01863</t>
  </si>
  <si>
    <t>J6-3-2</t>
  </si>
  <si>
    <t>SAL01864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</si>
  <si>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6-1-1</t>
    </r>
  </si>
  <si>
    <t>SAL01865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</si>
  <si>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6-1-2</t>
    </r>
  </si>
  <si>
    <t>SAL01866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</si>
  <si>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6-1-3</t>
    </r>
  </si>
  <si>
    <t>SAL01867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</si>
  <si>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6-3-3</t>
    </r>
  </si>
  <si>
    <t>SAL01868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</si>
  <si>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5-2-6</t>
    </r>
  </si>
  <si>
    <t>SAL01869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</si>
  <si>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5-2-7</t>
    </r>
  </si>
  <si>
    <t>SAL01870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</si>
  <si>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5-2-9</t>
    </r>
  </si>
  <si>
    <t>SAL01871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</si>
  <si>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5-1-3</t>
    </r>
  </si>
  <si>
    <t>SAL01872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</si>
  <si>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5-1-1</t>
    </r>
  </si>
  <si>
    <t>SAL01873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</si>
  <si>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5-1-4</t>
    </r>
  </si>
  <si>
    <t>SAL01874</t>
  </si>
  <si>
    <r>
      <rPr>
        <sz val="12"/>
        <color theme="1"/>
        <rFont val="宋体"/>
        <family val="3"/>
        <charset val="134"/>
      </rPr>
      <t>刮毛</t>
    </r>
    <r>
      <rPr>
        <sz val="12"/>
        <color theme="1"/>
        <rFont val="Calibri"/>
        <family val="2"/>
      </rPr>
      <t>5-1-2</t>
    </r>
  </si>
  <si>
    <t>SAL01875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</si>
  <si>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>2-3</t>
    </r>
  </si>
  <si>
    <t>SAL01876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</si>
  <si>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>2-1</t>
    </r>
  </si>
  <si>
    <t>SAL01877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</si>
  <si>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>2-2</t>
    </r>
  </si>
  <si>
    <t>SAL01878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</si>
  <si>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>0-1</t>
    </r>
  </si>
  <si>
    <t>SAL01879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</si>
  <si>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>0-2</t>
    </r>
  </si>
  <si>
    <t>SAL01880</t>
  </si>
  <si>
    <r>
      <rPr>
        <sz val="12"/>
        <color theme="1"/>
        <rFont val="宋体"/>
        <family val="3"/>
        <charset val="134"/>
      </rPr>
      <t>下水道</t>
    </r>
    <r>
      <rPr>
        <sz val="12"/>
        <color theme="1"/>
        <rFont val="Calibri"/>
        <family val="2"/>
      </rPr>
      <t xml:space="preserve">0-3 </t>
    </r>
  </si>
  <si>
    <t>SAL01881</t>
  </si>
  <si>
    <t>D5-2-3</t>
  </si>
  <si>
    <t>SAL01882</t>
  </si>
  <si>
    <t>A6-1-1</t>
  </si>
  <si>
    <t>SAL01883</t>
  </si>
  <si>
    <t>A6-2-1</t>
  </si>
  <si>
    <t>SAL01884</t>
  </si>
  <si>
    <t>A6-1-2</t>
  </si>
  <si>
    <t>SAL01885</t>
  </si>
  <si>
    <t>H1-4-1</t>
  </si>
  <si>
    <t>SAL01886</t>
  </si>
  <si>
    <t>FB40-3</t>
  </si>
  <si>
    <t>SAL01887</t>
  </si>
  <si>
    <t>FB13-1</t>
  </si>
  <si>
    <t>SAL01890</t>
  </si>
  <si>
    <t>FB12-1</t>
  </si>
  <si>
    <t>SAL01891</t>
  </si>
  <si>
    <t>FB12-4</t>
  </si>
  <si>
    <t>SAL01892</t>
  </si>
  <si>
    <t>FB46-1</t>
  </si>
  <si>
    <t>SAL01893</t>
  </si>
  <si>
    <t>FB46-4</t>
  </si>
  <si>
    <t>SAL01895</t>
  </si>
  <si>
    <t>FB29-2</t>
  </si>
  <si>
    <t>SAL01896</t>
  </si>
  <si>
    <t>FB29-4</t>
  </si>
  <si>
    <t>SAL01897</t>
  </si>
  <si>
    <t>D22-2</t>
  </si>
  <si>
    <t>SAL01898</t>
  </si>
  <si>
    <t>D22-5</t>
  </si>
  <si>
    <t>SAL01899</t>
  </si>
  <si>
    <t>D3-3</t>
  </si>
  <si>
    <t>SAL01900</t>
  </si>
  <si>
    <t>D3-1</t>
  </si>
  <si>
    <t>SAL01901</t>
  </si>
  <si>
    <t>D1-5</t>
  </si>
  <si>
    <t>SAL01902</t>
  </si>
  <si>
    <t>D21-1</t>
  </si>
  <si>
    <t>SAL01903</t>
  </si>
  <si>
    <t>D28-1</t>
  </si>
  <si>
    <t>SAL01905</t>
  </si>
  <si>
    <t>G17-4</t>
  </si>
  <si>
    <t>SAL01906</t>
  </si>
  <si>
    <t>G17-5</t>
  </si>
  <si>
    <t>SAL01907</t>
  </si>
  <si>
    <t>G17-2</t>
  </si>
  <si>
    <t>SAL01908</t>
  </si>
  <si>
    <t>D27-1</t>
  </si>
  <si>
    <t>SAL01909</t>
  </si>
  <si>
    <t>D27-4</t>
  </si>
  <si>
    <t>SAL01910</t>
  </si>
  <si>
    <t>G3-3</t>
  </si>
  <si>
    <t>SAL01911</t>
  </si>
  <si>
    <t>FB11-4</t>
  </si>
  <si>
    <t>SAL01912</t>
  </si>
  <si>
    <t>FB11-2</t>
  </si>
  <si>
    <t>SAL01914</t>
  </si>
  <si>
    <t>FB14-3</t>
  </si>
  <si>
    <t>SAL01916</t>
  </si>
  <si>
    <t>FB48-4</t>
  </si>
  <si>
    <t>SAL01917</t>
  </si>
  <si>
    <t>FB47-5</t>
  </si>
  <si>
    <t>SAL01918</t>
  </si>
  <si>
    <t>FB47-1</t>
  </si>
  <si>
    <t>SAL01919</t>
  </si>
  <si>
    <t>FB3-1</t>
  </si>
  <si>
    <t>SAL01920</t>
  </si>
  <si>
    <t>FB3-2</t>
  </si>
  <si>
    <t>SAL01921</t>
  </si>
  <si>
    <t>FB3-3</t>
  </si>
  <si>
    <t>SAL01922</t>
  </si>
  <si>
    <t>FB3-4</t>
  </si>
  <si>
    <t>SAL01923</t>
  </si>
  <si>
    <t>G17-1</t>
  </si>
  <si>
    <t>SAL01924</t>
  </si>
  <si>
    <t>D1-1</t>
  </si>
  <si>
    <t>SAL01926</t>
  </si>
  <si>
    <t>G3-2</t>
  </si>
  <si>
    <t>SAL01927</t>
  </si>
  <si>
    <t>C15-1</t>
  </si>
  <si>
    <t>SAL01928</t>
  </si>
  <si>
    <t>C15-2</t>
  </si>
  <si>
    <t>SAL01935</t>
  </si>
  <si>
    <t>FB13-3</t>
  </si>
  <si>
    <t>SAL01941</t>
  </si>
  <si>
    <t>D28-3</t>
  </si>
  <si>
    <t>SAL01959</t>
  </si>
  <si>
    <t>FB16-2</t>
  </si>
  <si>
    <t>SAL01960</t>
  </si>
  <si>
    <t>FB16-4</t>
  </si>
  <si>
    <t>KAN</t>
  </si>
  <si>
    <t>GEN</t>
  </si>
  <si>
    <t>AMP</t>
  </si>
  <si>
    <t>AZI</t>
  </si>
  <si>
    <t>NAL</t>
  </si>
  <si>
    <t>CIP</t>
  </si>
  <si>
    <t>TET</t>
  </si>
  <si>
    <t>CHL</t>
  </si>
  <si>
    <t>TST</t>
    <phoneticPr fontId="3" type="noConversion"/>
  </si>
  <si>
    <t>STR</t>
  </si>
  <si>
    <t>AMC</t>
  </si>
  <si>
    <t>CF</t>
  </si>
  <si>
    <t>CX</t>
  </si>
  <si>
    <t>COL</t>
  </si>
  <si>
    <t>FB14-1</t>
    <phoneticPr fontId="3" type="noConversion"/>
  </si>
  <si>
    <t>SAL01913</t>
  </si>
  <si>
    <t>SAL01913</t>
    <phoneticPr fontId="3" type="noConversion"/>
  </si>
  <si>
    <t>R</t>
  </si>
  <si>
    <t>S</t>
  </si>
  <si>
    <t>I</t>
  </si>
  <si>
    <t>I</t>
    <phoneticPr fontId="3" type="noConversion"/>
  </si>
  <si>
    <t>R</t>
    <phoneticPr fontId="3" type="noConversion"/>
  </si>
  <si>
    <t>S</t>
    <phoneticPr fontId="3" type="noConversion"/>
  </si>
  <si>
    <t>Penicillins</t>
    <phoneticPr fontId="3" type="noConversion"/>
  </si>
  <si>
    <t>Aminoglycosides</t>
    <phoneticPr fontId="3" type="noConversion"/>
  </si>
  <si>
    <t>Folate pathway inhibitors</t>
    <phoneticPr fontId="3" type="noConversion"/>
  </si>
  <si>
    <t>Macrolides</t>
    <phoneticPr fontId="3" type="noConversion"/>
  </si>
  <si>
    <t>Fluoroquinolones</t>
    <phoneticPr fontId="3" type="noConversion"/>
  </si>
  <si>
    <t>Tetracyclines</t>
    <phoneticPr fontId="3" type="noConversion"/>
  </si>
  <si>
    <t>NoofAM</t>
    <phoneticPr fontId="3" type="noConversion"/>
  </si>
  <si>
    <t>Ampicillin</t>
    <phoneticPr fontId="3" type="noConversion"/>
  </si>
  <si>
    <t>Amoxicillin/Clavulanate Potassium</t>
    <phoneticPr fontId="3" type="noConversion"/>
  </si>
  <si>
    <t>Ceftiofur</t>
    <phoneticPr fontId="3" type="noConversion"/>
  </si>
  <si>
    <t>cefoxitin</t>
    <phoneticPr fontId="3" type="noConversion"/>
  </si>
  <si>
    <t>Kanamycin</t>
  </si>
  <si>
    <t>Gentamycin</t>
    <phoneticPr fontId="3" type="noConversion"/>
  </si>
  <si>
    <t>Streptomycin</t>
    <phoneticPr fontId="3" type="noConversion"/>
  </si>
  <si>
    <t>Chloramphenicol</t>
  </si>
  <si>
    <t>Trimethoprim/Sulfamethox azole</t>
    <phoneticPr fontId="3" type="noConversion"/>
  </si>
  <si>
    <t>Azithromycin</t>
    <phoneticPr fontId="3" type="noConversion"/>
  </si>
  <si>
    <t>Nalidixic acid</t>
    <phoneticPr fontId="3" type="noConversion"/>
  </si>
  <si>
    <t>Ciprofloxacin</t>
    <phoneticPr fontId="3" type="noConversion"/>
  </si>
  <si>
    <t>Tetracycline</t>
    <phoneticPr fontId="3" type="noConversion"/>
  </si>
  <si>
    <t>Colistin</t>
    <phoneticPr fontId="3" type="noConversion"/>
  </si>
  <si>
    <t>NAL</t>
    <phoneticPr fontId="3" type="noConversion"/>
  </si>
  <si>
    <t>AMP-CHL-NAL-TET</t>
    <phoneticPr fontId="3" type="noConversion"/>
  </si>
  <si>
    <t>AMP-STR-TST-TET</t>
    <phoneticPr fontId="3" type="noConversion"/>
  </si>
  <si>
    <t>AMP-CHL-TST-NAL-TET</t>
    <phoneticPr fontId="3" type="noConversion"/>
  </si>
  <si>
    <t>AMP-TST-TET</t>
    <phoneticPr fontId="3" type="noConversion"/>
  </si>
  <si>
    <t>AMP-STR-CHL-NAL-TET</t>
    <phoneticPr fontId="3" type="noConversion"/>
  </si>
  <si>
    <t>Serovar</t>
    <phoneticPr fontId="3" type="noConversion"/>
  </si>
  <si>
    <t>SubSpecies</t>
    <phoneticPr fontId="3" type="noConversion"/>
  </si>
  <si>
    <t>ST</t>
    <phoneticPr fontId="3" type="noConversion"/>
  </si>
  <si>
    <t>aroC</t>
  </si>
  <si>
    <t>dnaN</t>
  </si>
  <si>
    <t>hemD</t>
  </si>
  <si>
    <t>hisD</t>
  </si>
  <si>
    <t>purE</t>
  </si>
  <si>
    <t>sucA</t>
  </si>
  <si>
    <t>thrA</t>
    <phoneticPr fontId="3" type="noConversion"/>
  </si>
  <si>
    <t>NoofARG</t>
    <phoneticPr fontId="3" type="noConversion"/>
  </si>
  <si>
    <t>Total1</t>
    <phoneticPr fontId="3" type="noConversion"/>
  </si>
  <si>
    <t>Total2</t>
    <phoneticPr fontId="3" type="noConversion"/>
  </si>
  <si>
    <t>Total3</t>
    <phoneticPr fontId="3" type="noConversion"/>
  </si>
  <si>
    <t>aadA2</t>
  </si>
  <si>
    <t>aph(3'')-Ib</t>
  </si>
  <si>
    <t>Total4</t>
    <phoneticPr fontId="3" type="noConversion"/>
  </si>
  <si>
    <t>Total5</t>
    <phoneticPr fontId="3" type="noConversion"/>
  </si>
  <si>
    <t>dfrA12</t>
  </si>
  <si>
    <t>Total6</t>
    <phoneticPr fontId="3" type="noConversion"/>
  </si>
  <si>
    <t>Total7</t>
    <phoneticPr fontId="3" type="noConversion"/>
  </si>
  <si>
    <t>Total8</t>
    <phoneticPr fontId="3" type="noConversion"/>
  </si>
  <si>
    <t>Total9</t>
    <phoneticPr fontId="3" type="noConversion"/>
  </si>
  <si>
    <t>CL100115974_L01_589.fq.fasta</t>
  </si>
  <si>
    <t>CSAS</t>
    <phoneticPr fontId="3" type="noConversion"/>
  </si>
  <si>
    <t>Typhimurium</t>
  </si>
  <si>
    <t>senterica</t>
  </si>
  <si>
    <t>H1-2-3</t>
    <phoneticPr fontId="3" type="noConversion"/>
  </si>
  <si>
    <t>CL100115974_L02_590.fq.fasta</t>
  </si>
  <si>
    <t>London</t>
  </si>
  <si>
    <t>H1-4-3</t>
  </si>
  <si>
    <t>CL100115974_L02_591.fq.fasta</t>
  </si>
  <si>
    <t>CL100115974_L02_592.fq.fasta</t>
  </si>
  <si>
    <t>H4-2-1</t>
    <phoneticPr fontId="3" type="noConversion"/>
  </si>
  <si>
    <t>CL100115974_L02_593.fq.fasta</t>
  </si>
  <si>
    <t>Rissen</t>
  </si>
  <si>
    <t>CL100115974_L02_594.fq.fasta</t>
  </si>
  <si>
    <t>CSBS</t>
    <phoneticPr fontId="3" type="noConversion"/>
  </si>
  <si>
    <t>CL100115974_L02_595.fq.fasta</t>
  </si>
  <si>
    <t>CL100115974_L02_596.fq.fasta</t>
  </si>
  <si>
    <t>CL100115975_L01_562.fq.fasta</t>
  </si>
  <si>
    <t>CL100115974_L02_503.fq.fasta</t>
  </si>
  <si>
    <t>CL100115974_L02_504.fq.fasta</t>
  </si>
  <si>
    <t>CL100115974_L02_505.fq.fasta</t>
  </si>
  <si>
    <t>CL100115974_L02_506.fq.fasta</t>
  </si>
  <si>
    <t>Derby</t>
  </si>
  <si>
    <t>CL100115974_L02_507.fq.fasta</t>
  </si>
  <si>
    <t>CL100115974_L02_508.fq.fasta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</si>
  <si>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6-1-1</t>
    </r>
  </si>
  <si>
    <t>CL100115974_L02_509.fq.fasta</t>
  </si>
  <si>
    <t>I 3,10:l,v:l,z13,z28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</si>
  <si>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6-1-2</t>
    </r>
  </si>
  <si>
    <t>CL100115974_L02_510.fq.fasta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</si>
  <si>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6-1-3</t>
    </r>
  </si>
  <si>
    <t>CL100115974_L02_511.fq.fasta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</si>
  <si>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6-3-3</t>
    </r>
  </si>
  <si>
    <t>CL100115974_L02_512.fq.fasta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</si>
  <si>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5-2-6</t>
    </r>
  </si>
  <si>
    <t>CL100115974_L02_513.fq.fasta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</si>
  <si>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5-2-7</t>
    </r>
  </si>
  <si>
    <t>CL100115974_L02_514.fq.fasta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</si>
  <si>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5-2-9</t>
    </r>
  </si>
  <si>
    <t>CL100115974_L02_515.fq.fasta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</si>
  <si>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5-1-3</t>
    </r>
  </si>
  <si>
    <t>CL100115974_L02_516.fq.fasta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</si>
  <si>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5-1-1</t>
    </r>
  </si>
  <si>
    <t>CL100115974_L02_517.fq.fasta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</si>
  <si>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5-1-4</t>
    </r>
  </si>
  <si>
    <t>CL100115974_L02_519.fq.fasta</t>
  </si>
  <si>
    <r>
      <rPr>
        <sz val="12"/>
        <color theme="1"/>
        <rFont val="等线"/>
        <family val="2"/>
        <charset val="134"/>
      </rPr>
      <t>刮毛</t>
    </r>
    <r>
      <rPr>
        <sz val="12"/>
        <color theme="1"/>
        <rFont val="Calibri"/>
        <family val="2"/>
      </rPr>
      <t>5-1-2</t>
    </r>
  </si>
  <si>
    <t>CL100115974_L02_518.fq.fasta</t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</si>
  <si>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2-3</t>
    </r>
  </si>
  <si>
    <t>CL100115974_L02_520.fq.fasta</t>
  </si>
  <si>
    <t>SS</t>
    <phoneticPr fontId="3" type="noConversion"/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</si>
  <si>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2-1</t>
    </r>
  </si>
  <si>
    <t>CL100115974_L02_521.fq.fasta</t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</si>
  <si>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2-2</t>
    </r>
  </si>
  <si>
    <t>CL100115974_L02_522.fq.fasta</t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</si>
  <si>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0-1</t>
    </r>
  </si>
  <si>
    <t>CL100115974_L02_523.fq.fasta</t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</si>
  <si>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0-2</t>
    </r>
  </si>
  <si>
    <t>CL100115974_L02_524.fq.fasta</t>
  </si>
  <si>
    <r>
      <rPr>
        <sz val="12"/>
        <color theme="1"/>
        <rFont val="等线"/>
        <family val="2"/>
        <charset val="134"/>
      </rPr>
      <t>下水道</t>
    </r>
    <r>
      <rPr>
        <sz val="12"/>
        <color theme="1"/>
        <rFont val="Calibri"/>
        <family val="2"/>
      </rPr>
      <t>0-3</t>
    </r>
  </si>
  <si>
    <t>CL100115974_L02_525.fq.fasta</t>
  </si>
  <si>
    <t>CL100115974_L02_531.fq.fasta</t>
  </si>
  <si>
    <t>CL100115974_L02_542.fq.fasta</t>
  </si>
  <si>
    <t>CL100115975_L01_559.fq.fasta</t>
  </si>
  <si>
    <t>CL100115975_L01_560.fq.fasta</t>
  </si>
  <si>
    <t>CL100115975_L01_561.fq.fasta</t>
  </si>
  <si>
    <t>FB40-3</t>
    <phoneticPr fontId="3" type="noConversion"/>
  </si>
  <si>
    <t>CL100115974_L02_543.fq.fasta</t>
  </si>
  <si>
    <t>FS</t>
    <phoneticPr fontId="3" type="noConversion"/>
  </si>
  <si>
    <t>FB13-1</t>
    <phoneticPr fontId="3" type="noConversion"/>
  </si>
  <si>
    <t>CL100115974_L02_544.fq.fasta</t>
  </si>
  <si>
    <t>FB12-1</t>
    <phoneticPr fontId="3" type="noConversion"/>
  </si>
  <si>
    <t>CL100115974_L02_548.fq.fasta</t>
  </si>
  <si>
    <t>FB12-4</t>
    <phoneticPr fontId="3" type="noConversion"/>
  </si>
  <si>
    <t>CL100115974_L02_549.fq.fasta</t>
  </si>
  <si>
    <t>FB46-1</t>
    <phoneticPr fontId="3" type="noConversion"/>
  </si>
  <si>
    <t>CL100115974_L02_550.fq.fasta</t>
  </si>
  <si>
    <t>Goldcoast</t>
  </si>
  <si>
    <t>FB46-4</t>
    <phoneticPr fontId="3" type="noConversion"/>
  </si>
  <si>
    <t>CL100115974_L02_551.fq.fasta</t>
  </si>
  <si>
    <t>FB29-2</t>
    <phoneticPr fontId="3" type="noConversion"/>
  </si>
  <si>
    <t>CL100115974_L02_553.fq.fasta</t>
  </si>
  <si>
    <t>FB29-4</t>
    <phoneticPr fontId="3" type="noConversion"/>
  </si>
  <si>
    <t>CL100115974_L02_554.fq.fasta</t>
  </si>
  <si>
    <t>D22-2</t>
    <phoneticPr fontId="3" type="noConversion"/>
  </si>
  <si>
    <t>CL100115974_L02_556.fq.fasta</t>
  </si>
  <si>
    <t>HS</t>
    <phoneticPr fontId="3" type="noConversion"/>
  </si>
  <si>
    <t>D22-5</t>
    <phoneticPr fontId="3" type="noConversion"/>
  </si>
  <si>
    <t>CL100115974_L02_555.fq.fasta</t>
  </si>
  <si>
    <t>D3-3</t>
    <phoneticPr fontId="3" type="noConversion"/>
  </si>
  <si>
    <t>CL100115974_L02_557.fq.fasta</t>
  </si>
  <si>
    <t>D3-1</t>
    <phoneticPr fontId="3" type="noConversion"/>
  </si>
  <si>
    <t>CL100115974_L02_558.fq.fasta</t>
  </si>
  <si>
    <t>D1-5</t>
    <phoneticPr fontId="3" type="noConversion"/>
  </si>
  <si>
    <t>CL100115974_L02_559.fq.fasta</t>
  </si>
  <si>
    <t>D21-1</t>
    <phoneticPr fontId="3" type="noConversion"/>
  </si>
  <si>
    <t>CL100115974_L02_560.fq.fasta</t>
  </si>
  <si>
    <t>D28-1</t>
    <phoneticPr fontId="3" type="noConversion"/>
  </si>
  <si>
    <t>CL100115974_L02_541.fq.fasta</t>
  </si>
  <si>
    <t>G17-4</t>
    <phoneticPr fontId="3" type="noConversion"/>
  </si>
  <si>
    <t>CL100115975_L01_564.fq.fasta</t>
  </si>
  <si>
    <t>G17-5</t>
    <phoneticPr fontId="3" type="noConversion"/>
  </si>
  <si>
    <t>CL100115974_L02_526.fq.fasta</t>
  </si>
  <si>
    <t>G17-2</t>
    <phoneticPr fontId="3" type="noConversion"/>
  </si>
  <si>
    <t>CL100115974_L02_527.fq.fasta</t>
  </si>
  <si>
    <t>D27-1</t>
    <phoneticPr fontId="3" type="noConversion"/>
  </si>
  <si>
    <t>CL100115974_L02_528.fq.fasta</t>
  </si>
  <si>
    <t>D27-4</t>
    <phoneticPr fontId="3" type="noConversion"/>
  </si>
  <si>
    <t>CL100115974_L02_529.fq.fasta</t>
  </si>
  <si>
    <t>G3-3</t>
    <phoneticPr fontId="3" type="noConversion"/>
  </si>
  <si>
    <t>CL100115974_L02_530.fq.fasta</t>
  </si>
  <si>
    <t>FB11-4</t>
    <phoneticPr fontId="3" type="noConversion"/>
  </si>
  <si>
    <t>CL100115974_L02_571.fq.fasta</t>
  </si>
  <si>
    <t>FB11-2</t>
    <phoneticPr fontId="3" type="noConversion"/>
  </si>
  <si>
    <t>CL100115974_L02_570.fq.fasta</t>
  </si>
  <si>
    <t>FB14-3</t>
    <phoneticPr fontId="3" type="noConversion"/>
  </si>
  <si>
    <t>CL100115974_L02_561.fq.fasta</t>
  </si>
  <si>
    <t>CL100115974_L02_562.fq.fasta</t>
  </si>
  <si>
    <t>FB48-4</t>
    <phoneticPr fontId="3" type="noConversion"/>
  </si>
  <si>
    <t>CL100115974_L02_563.fq.fasta</t>
  </si>
  <si>
    <t>FB47-5</t>
    <phoneticPr fontId="3" type="noConversion"/>
  </si>
  <si>
    <t>CL100115974_L02_564.fq.fasta</t>
  </si>
  <si>
    <t>FB47-1</t>
    <phoneticPr fontId="3" type="noConversion"/>
  </si>
  <si>
    <t>CL100115974_L02_565.fq.fasta</t>
  </si>
  <si>
    <t>FB3-1</t>
    <phoneticPr fontId="3" type="noConversion"/>
  </si>
  <si>
    <t>CL100115974_L02_566.fq.fasta</t>
  </si>
  <si>
    <t>FB3-2</t>
    <phoneticPr fontId="3" type="noConversion"/>
  </si>
  <si>
    <t>CL100115974_L02_567.fq.fasta</t>
  </si>
  <si>
    <t>FB3-3</t>
    <phoneticPr fontId="3" type="noConversion"/>
  </si>
  <si>
    <t>CL100115974_L02_568.fq.fasta</t>
  </si>
  <si>
    <t>FB3-4</t>
    <phoneticPr fontId="3" type="noConversion"/>
  </si>
  <si>
    <t>CL100115974_L02_569.fq.fasta</t>
  </si>
  <si>
    <t>G17-1</t>
    <phoneticPr fontId="3" type="noConversion"/>
  </si>
  <si>
    <t>CL100115974_L02_574.fq.fasta</t>
  </si>
  <si>
    <t>D1-1</t>
    <phoneticPr fontId="3" type="noConversion"/>
  </si>
  <si>
    <t>CL100115975_L01_565.fq.fasta</t>
  </si>
  <si>
    <t>G3-2</t>
    <phoneticPr fontId="3" type="noConversion"/>
  </si>
  <si>
    <t>CL100115975_L01_567.fq.fasta</t>
  </si>
  <si>
    <t>C15-1</t>
    <phoneticPr fontId="3" type="noConversion"/>
  </si>
  <si>
    <t>CL100115974_L02_501.fq.fasta</t>
  </si>
  <si>
    <t>C15-2</t>
    <phoneticPr fontId="3" type="noConversion"/>
  </si>
  <si>
    <t>CL100115974_L02_502.fq.fasta</t>
  </si>
  <si>
    <t>FB13-3</t>
    <phoneticPr fontId="3" type="noConversion"/>
  </si>
  <si>
    <t>CL100115974_L02_545.fq.fasta</t>
  </si>
  <si>
    <t>CL100115974_L02_532.fq.fasta</t>
  </si>
  <si>
    <t>FB16-2</t>
    <phoneticPr fontId="3" type="noConversion"/>
  </si>
  <si>
    <t>CL100115974_L02_572.fq.fasta</t>
  </si>
  <si>
    <t>FB16-4</t>
    <phoneticPr fontId="3" type="noConversion"/>
  </si>
  <si>
    <t>CL100115974_L02_573.fq.fasta</t>
  </si>
  <si>
    <t>Penicillins</t>
  </si>
  <si>
    <t>Aminoglycosides</t>
  </si>
  <si>
    <t>Macrolides</t>
  </si>
  <si>
    <t>Fluoroquinolones</t>
  </si>
  <si>
    <t>VFDB</t>
    <phoneticPr fontId="3" type="noConversion"/>
  </si>
  <si>
    <t>NUM_FOUND</t>
  </si>
  <si>
    <t>Magnesium uptake</t>
  </si>
  <si>
    <t>Macrophage inducible genes</t>
  </si>
  <si>
    <t>Nonfimbrial adherence determinants</t>
    <phoneticPr fontId="3" type="noConversion"/>
  </si>
  <si>
    <t>Stress adaptation</t>
  </si>
  <si>
    <t>Toxin</t>
    <phoneticPr fontId="3" type="noConversion"/>
  </si>
  <si>
    <t>Fimbrial adherence determinants</t>
  </si>
  <si>
    <t>Secretion system</t>
    <phoneticPr fontId="3" type="noConversion"/>
  </si>
  <si>
    <t>Antivirulence</t>
  </si>
  <si>
    <t>Yersiniabactin</t>
  </si>
  <si>
    <t>Toxin</t>
  </si>
  <si>
    <t> Mg2+ transport </t>
  </si>
  <si>
    <t xml:space="preserve"> Mig-14 </t>
  </si>
  <si>
    <t> MisL</t>
  </si>
  <si>
    <t>ratB</t>
  </si>
  <si>
    <t> ShdA </t>
  </si>
  <si>
    <t>sinH</t>
    <phoneticPr fontId="3" type="noConversion"/>
  </si>
  <si>
    <t> SodCI</t>
  </si>
  <si>
    <t> Typhoid toxin</t>
  </si>
  <si>
    <t> Agf/Csg</t>
  </si>
  <si>
    <t>FIM</t>
  </si>
  <si>
    <t>Lpf</t>
  </si>
  <si>
    <t>Ste</t>
  </si>
  <si>
    <t>TTSS (SPI-1 encode)</t>
  </si>
  <si>
    <t>TTSS effectors translocated via both systems</t>
  </si>
  <si>
    <t> TTSS-1 translocated effectors</t>
  </si>
  <si>
    <t>TTSS (SPI-2 encode)</t>
  </si>
  <si>
    <t> TTSS-2 translocated effectors</t>
  </si>
  <si>
    <t> Enterotoxin SenB/TieB</t>
  </si>
  <si>
    <t>mgtB</t>
  </si>
  <si>
    <t>mgtC</t>
  </si>
  <si>
    <t>mig-14</t>
  </si>
  <si>
    <t>misL</t>
  </si>
  <si>
    <t>shdA</t>
  </si>
  <si>
    <t>sinH</t>
  </si>
  <si>
    <t>sodCI</t>
  </si>
  <si>
    <t>cdtB</t>
  </si>
  <si>
    <t>csgA</t>
  </si>
  <si>
    <t>csgB</t>
  </si>
  <si>
    <t>csgC</t>
  </si>
  <si>
    <t>csgD</t>
  </si>
  <si>
    <t>csgE</t>
  </si>
  <si>
    <t>csgF</t>
  </si>
  <si>
    <t>csgG</t>
  </si>
  <si>
    <t>fimC</t>
  </si>
  <si>
    <t>fimD</t>
  </si>
  <si>
    <t>fimF</t>
  </si>
  <si>
    <t>fimH</t>
  </si>
  <si>
    <t>fimI</t>
  </si>
  <si>
    <t>lpfA</t>
  </si>
  <si>
    <t>lpfB</t>
  </si>
  <si>
    <t>lpfC</t>
  </si>
  <si>
    <t>lpfD</t>
  </si>
  <si>
    <t>lpfE</t>
  </si>
  <si>
    <t>steA</t>
  </si>
  <si>
    <t>steB</t>
  </si>
  <si>
    <t>steC</t>
  </si>
  <si>
    <t>invA</t>
  </si>
  <si>
    <t>invB</t>
  </si>
  <si>
    <t>invC</t>
  </si>
  <si>
    <t>invE</t>
  </si>
  <si>
    <t>invF</t>
  </si>
  <si>
    <t>invG</t>
  </si>
  <si>
    <t>invH</t>
  </si>
  <si>
    <t>invI</t>
  </si>
  <si>
    <t>invJ</t>
  </si>
  <si>
    <t>orgA</t>
  </si>
  <si>
    <t>orgB</t>
  </si>
  <si>
    <t>orgC</t>
  </si>
  <si>
    <t>prgH</t>
  </si>
  <si>
    <t>prgI</t>
  </si>
  <si>
    <t>prgJ</t>
  </si>
  <si>
    <t>prgK</t>
  </si>
  <si>
    <t>sicA</t>
  </si>
  <si>
    <t>sicP</t>
  </si>
  <si>
    <t>spaO</t>
  </si>
  <si>
    <t>spaP</t>
  </si>
  <si>
    <t>spaQ</t>
  </si>
  <si>
    <t>spaR</t>
  </si>
  <si>
    <t>spaS</t>
  </si>
  <si>
    <t>slrP</t>
  </si>
  <si>
    <t>sipA/sspA</t>
  </si>
  <si>
    <t>sipB/sspB</t>
  </si>
  <si>
    <t>sipC/sspC</t>
  </si>
  <si>
    <t>sipD</t>
  </si>
  <si>
    <t>avrA</t>
  </si>
  <si>
    <t>sopA</t>
  </si>
  <si>
    <t>sopB/sigD</t>
  </si>
  <si>
    <t>sopD</t>
  </si>
  <si>
    <t>sopD2</t>
  </si>
  <si>
    <t>sopE2</t>
  </si>
  <si>
    <t>sptP</t>
  </si>
  <si>
    <t>spiC/ssaB</t>
  </si>
  <si>
    <t>ssaC</t>
  </si>
  <si>
    <t>ssaD</t>
  </si>
  <si>
    <t>ssaE</t>
  </si>
  <si>
    <t>ssaG</t>
  </si>
  <si>
    <t>ssaH</t>
  </si>
  <si>
    <t>ssaI</t>
  </si>
  <si>
    <t>ssaJ</t>
  </si>
  <si>
    <t>ssaK</t>
  </si>
  <si>
    <t>ssaL</t>
  </si>
  <si>
    <t>ssaM</t>
  </si>
  <si>
    <t>ssaN</t>
  </si>
  <si>
    <t>ssaO</t>
  </si>
  <si>
    <t>ssaP</t>
  </si>
  <si>
    <t>ssaQ</t>
  </si>
  <si>
    <t>ssaR</t>
  </si>
  <si>
    <t>ssaS</t>
  </si>
  <si>
    <t>ssaT</t>
  </si>
  <si>
    <t>ssaU</t>
  </si>
  <si>
    <t>ssaV</t>
  </si>
  <si>
    <t>sscA</t>
  </si>
  <si>
    <t>sscB</t>
  </si>
  <si>
    <t>sseA</t>
  </si>
  <si>
    <t>sseB</t>
  </si>
  <si>
    <t>sseC</t>
  </si>
  <si>
    <t>sseD</t>
  </si>
  <si>
    <t>sseE</t>
  </si>
  <si>
    <t>sseF</t>
  </si>
  <si>
    <t>sseG</t>
  </si>
  <si>
    <t>sseI/srfH</t>
  </si>
  <si>
    <t>sseJ</t>
  </si>
  <si>
    <t>sseK1</t>
  </si>
  <si>
    <t>sseK2</t>
  </si>
  <si>
    <t>sseL</t>
  </si>
  <si>
    <t>sspH2</t>
  </si>
  <si>
    <t>pipB</t>
  </si>
  <si>
    <t>pipB2</t>
  </si>
  <si>
    <t>gogB</t>
  </si>
  <si>
    <t>sifA</t>
  </si>
  <si>
    <t>sifB</t>
  </si>
  <si>
    <t>grvA</t>
  </si>
  <si>
    <t>ybtE</t>
  </si>
  <si>
    <t>ybtP</t>
  </si>
  <si>
    <t>ybtQ</t>
  </si>
  <si>
    <t>ybtS</t>
  </si>
  <si>
    <t>ybtT</t>
  </si>
  <si>
    <t>ybtU</t>
  </si>
  <si>
    <t>ybtX</t>
  </si>
  <si>
    <t>irp1</t>
  </si>
  <si>
    <t>irp2</t>
  </si>
  <si>
    <t>senB</t>
  </si>
  <si>
    <t>刮毛5-1-1</t>
  </si>
  <si>
    <t>刮毛5-1-2</t>
  </si>
  <si>
    <t>刮毛5-1-3</t>
  </si>
  <si>
    <t>刮毛5-1-4</t>
  </si>
  <si>
    <t>刮毛5-2-6</t>
  </si>
  <si>
    <t>刮毛5-2-7</t>
  </si>
  <si>
    <t>刮毛5-2-9</t>
  </si>
  <si>
    <t>刮毛6-1-1</t>
  </si>
  <si>
    <t>刮毛6-1-2</t>
  </si>
  <si>
    <t>刮毛6-1-3</t>
  </si>
  <si>
    <t>刮毛6-3-3</t>
  </si>
  <si>
    <t>下水道0-1</t>
  </si>
  <si>
    <t>下水道0-2</t>
  </si>
  <si>
    <t>下水道0-3</t>
  </si>
  <si>
    <t>下水道2-1</t>
  </si>
  <si>
    <t>下水道2-2</t>
  </si>
  <si>
    <t>下水道2-3</t>
  </si>
  <si>
    <t>Col(BS512)_1</t>
  </si>
  <si>
    <t>Col3M_1</t>
  </si>
  <si>
    <t>IncFIA(HI1)_1_HI1</t>
  </si>
  <si>
    <t>IncHI1A_1</t>
  </si>
  <si>
    <t>IncHI1B(R27)_1_R27</t>
  </si>
  <si>
    <t>IncHI2A_1</t>
  </si>
  <si>
    <t>IncHI2_1</t>
  </si>
  <si>
    <t>IncN_1</t>
  </si>
  <si>
    <t>IncX1_1</t>
  </si>
  <si>
    <t>aac(6')-Ib-cr</t>
  </si>
  <si>
    <t>Cephems</t>
  </si>
  <si>
    <t>Polymyxins</t>
  </si>
  <si>
    <t>Phenicols</t>
  </si>
  <si>
    <t>AMPI-STR-CHL-TST-NAL-TET</t>
  </si>
  <si>
    <t>AMP-STR-CHL-TST-TET</t>
  </si>
  <si>
    <t>AMP-CHL-NAL-TET</t>
  </si>
  <si>
    <t>AMP-STR-TST-AZI-NAL-CIP-TET</t>
  </si>
  <si>
    <t>CHL-TST-TET-COL</t>
  </si>
  <si>
    <t>TST-TET-COL</t>
  </si>
  <si>
    <t>AMP-AMC</t>
  </si>
  <si>
    <t>β-lactams combination</t>
  </si>
  <si>
    <t>AMP-AMC-STR-CHL-TST-NAL-TET</t>
  </si>
  <si>
    <t>AMP-STR-CHL-TST-NAL-TET</t>
  </si>
  <si>
    <t>AMP-CHL-TST-NAL-TET</t>
  </si>
  <si>
    <t>STR-NAL-CIP-TET</t>
  </si>
  <si>
    <t>AMP-AMC-STR-CHL-TST-TET</t>
  </si>
  <si>
    <t>AMP-AMC-STR-CHL-TST-NAL-CIP-TET</t>
  </si>
  <si>
    <t>AMP-AMC-CHL-CIP-TET</t>
  </si>
  <si>
    <t>AMP-KAN-STR-CHL-TST-NAL-CIP-TET</t>
  </si>
  <si>
    <t>AMP-NAL-TET</t>
  </si>
  <si>
    <t>AMP-AMC-KAN-GEN-STR-CHL-TST-NAL-TET-COL</t>
  </si>
  <si>
    <t>AMP-AMC-KAN-GEN-STR-CHL-TST-NAL-CIP-TET-COL</t>
  </si>
  <si>
    <t>AMP-CHL-TST-NAL-CIP-TET-COL</t>
  </si>
  <si>
    <t>AMP-AMC-STR-CHL-TST-NAL-CIP-TET-COL</t>
  </si>
  <si>
    <t>AMP-AMC-CF-CHL-TST-CIP-TET-COL</t>
  </si>
  <si>
    <t>AMP-AMC-KAN-STR-CHL-TST-NAL-TET-COL</t>
  </si>
  <si>
    <t>AMP-KAN-CHL-TST-NAL-TET</t>
  </si>
  <si>
    <t>AMP-KAN-GEN-STR-CHL-TST-NAL-TET-COL</t>
  </si>
  <si>
    <t>AMP-CX-KAN-GEN-STR-CHL-TST-AZI-NAL-CIP-TET</t>
  </si>
  <si>
    <t>AMP-CHL-CIP-TET</t>
  </si>
  <si>
    <t>AMP--CHL-TET</t>
  </si>
  <si>
    <t>AMP-CHL-TET</t>
  </si>
  <si>
    <t>AMP-STR-CHL-TST-AZI-NAL-TET</t>
  </si>
  <si>
    <t>AMP-CHL-CIP-TET-COL</t>
  </si>
  <si>
    <t>AMP-CHL-NAL-CIP-TET</t>
  </si>
  <si>
    <t>AMP-AMC-STR-CHL-TST-AZI-NAL-TET</t>
  </si>
  <si>
    <t>AMP-CHL-TST-NAL-TET-COL</t>
  </si>
  <si>
    <t>AMP-STR-CHL-TST-NAL-TET-COL</t>
  </si>
  <si>
    <t>AMP-TST-NAL-CIP-TET-COL</t>
  </si>
  <si>
    <t>AMP-AMC-CF-STR-CHL-TST-NAL-CIP-TET-COL</t>
  </si>
  <si>
    <t>AMP-NAL-CIP-TET-COL</t>
  </si>
  <si>
    <t>AMP-AMC-GEN-STR-CHL-TST-NAL-CIP-TET-COL</t>
  </si>
  <si>
    <t>AMP-CF-KAN-GEN-STR-CHL-TST-AZI-CIP-TET-COL</t>
  </si>
  <si>
    <t>FS</t>
  </si>
  <si>
    <t>ST</t>
  </si>
  <si>
    <t>Sulphonamides</t>
  </si>
  <si>
    <t>Trimethoprim</t>
  </si>
  <si>
    <t>blaOXA-1</t>
  </si>
  <si>
    <t>blaTEM-1B</t>
  </si>
  <si>
    <t>blaCTX-M-65</t>
  </si>
  <si>
    <t>aph(3')-Ia</t>
  </si>
  <si>
    <t>aac(3)-Iva</t>
  </si>
  <si>
    <t>aadA1</t>
  </si>
  <si>
    <t>aadA17</t>
  </si>
  <si>
    <t>ant(3'')-Ia</t>
  </si>
  <si>
    <t>aph(6)-Id</t>
  </si>
  <si>
    <t>cat</t>
  </si>
  <si>
    <t>catB3</t>
  </si>
  <si>
    <t>cmlA1</t>
  </si>
  <si>
    <t>floR</t>
  </si>
  <si>
    <t>dfrA1</t>
  </si>
  <si>
    <t>dfrA32</t>
  </si>
  <si>
    <t>sul1</t>
  </si>
  <si>
    <t>sul2</t>
  </si>
  <si>
    <t>sul3</t>
  </si>
  <si>
    <t>ere(A)</t>
  </si>
  <si>
    <t>fosA3</t>
  </si>
  <si>
    <t>fosA7</t>
  </si>
  <si>
    <t>mef(A)</t>
  </si>
  <si>
    <t>oqxA</t>
  </si>
  <si>
    <t>oqxB</t>
  </si>
  <si>
    <t>qnrD1</t>
  </si>
  <si>
    <t>qnrS1</t>
  </si>
  <si>
    <t>tet(A)</t>
  </si>
  <si>
    <t>tet(B)</t>
  </si>
  <si>
    <t>tet(C)</t>
  </si>
  <si>
    <t>tet(J)</t>
  </si>
  <si>
    <t>tet(M)</t>
  </si>
  <si>
    <t>fyuA</t>
  </si>
  <si>
    <t>ybtA</t>
  </si>
  <si>
    <t>Resistance Pattern ("I" considered "R")</t>
  </si>
  <si>
    <t>Antimicrobial agents</t>
  </si>
  <si>
    <t>Source</t>
  </si>
  <si>
    <t>Serovar</t>
  </si>
  <si>
    <t>Plasmid Replicons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</si>
</sst>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charset val="134"/>
      <scheme val="minor"/>
    </font>
    <font>
      <sz val="12"/>
      <color theme="1"/>
      <name val="等线"/>
      <family val="2"/>
      <charset val="134"/>
    </font>
    <font>
      <sz val="12"/>
      <color theme="1"/>
      <name val="Calibri"/>
      <family val="2"/>
    </font>
    <font>
      <sz val="9"/>
      <name val="Calibri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Calibri"/>
      <family val="4"/>
      <charset val="134"/>
      <scheme val="minor"/>
    </font>
    <font>
      <b/>
      <sz val="12"/>
      <color theme="1"/>
      <name val="Calibri"/>
      <family val="2"/>
    </font>
    <font>
      <b/>
      <sz val="12"/>
      <color rgb="FF101417"/>
      <name val="Calibri"/>
      <family val="2"/>
    </font>
    <font>
      <sz val="11"/>
      <color theme="1"/>
      <name val="Calibri"/>
      <family val="3"/>
      <charset val="134"/>
      <scheme val="minor"/>
    </font>
    <font>
      <b/>
      <sz val="12"/>
      <name val="Calibri"/>
      <family val="2"/>
    </font>
    <font>
      <sz val="12"/>
      <color rgb="FF101417"/>
      <name val="Calibri"/>
      <family val="2"/>
    </font>
    <font>
      <sz val="12"/>
      <color rgb="FF000000"/>
      <name val="Calibri"/>
      <family val="2"/>
    </font>
    <font>
      <b/>
      <sz val="24"/>
      <color theme="1"/>
      <name val="Calibri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3"/>
      <charset val="134"/>
      <scheme val="minor"/>
    </font>
    <font>
      <b/>
      <sz val="12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1" applyFont="1" applyFill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>
      <alignment vertical="center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5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7" fillId="6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7" borderId="0" xfId="0" applyFont="1" applyFill="1">
      <alignment vertical="center"/>
    </xf>
    <xf numFmtId="0" fontId="13" fillId="3" borderId="0" xfId="0" applyFont="1" applyFill="1" applyAlignment="1">
      <alignment horizontal="left"/>
    </xf>
    <xf numFmtId="0" fontId="0" fillId="10" borderId="0" xfId="0" applyFill="1">
      <alignment vertical="center"/>
    </xf>
    <xf numFmtId="0" fontId="13" fillId="4" borderId="0" xfId="0" applyFont="1" applyFill="1" applyAlignment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0" fillId="13" borderId="0" xfId="0" applyFill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22" fillId="0" borderId="0" xfId="0" applyFont="1" applyAlignment="1">
      <alignment horizontal="center" vertical="center"/>
    </xf>
  </cellXfs>
  <cellStyles count="2">
    <cellStyle name="Normal" xfId="0" builtinId="0"/>
    <cellStyle name="常规 2" xfId="1" xr:uid="{00000000-0005-0000-0000-000001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opLeftCell="Q1" zoomScale="70" zoomScaleNormal="70" workbookViewId="0">
      <selection activeCell="W1" sqref="W1"/>
    </sheetView>
  </sheetViews>
  <sheetFormatPr defaultColWidth="11.09765625" defaultRowHeight="15.6"/>
  <cols>
    <col min="3" max="3" width="28.59765625" customWidth="1"/>
    <col min="4" max="4" width="8.69921875" customWidth="1"/>
    <col min="5" max="5" width="17.59765625" customWidth="1"/>
    <col min="6" max="6" width="11.59765625" customWidth="1"/>
    <col min="7" max="7" width="8.69921875" customWidth="1"/>
    <col min="22" max="36" width="10.796875" style="1"/>
    <col min="37" max="37" width="47.09765625" style="1" bestFit="1" customWidth="1"/>
  </cols>
  <sheetData>
    <row r="1" spans="1:37">
      <c r="H1" s="48" t="s">
        <v>632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W1" s="29" t="s">
        <v>177</v>
      </c>
      <c r="X1" s="29" t="s">
        <v>561</v>
      </c>
      <c r="Y1" s="31" t="s">
        <v>551</v>
      </c>
      <c r="Z1" s="31"/>
      <c r="AA1" s="31" t="s">
        <v>178</v>
      </c>
      <c r="AB1" s="31"/>
      <c r="AC1" s="31"/>
      <c r="AD1" s="4" t="s">
        <v>553</v>
      </c>
      <c r="AE1" s="4" t="s">
        <v>179</v>
      </c>
      <c r="AF1" s="4" t="s">
        <v>180</v>
      </c>
      <c r="AG1" s="31" t="s">
        <v>181</v>
      </c>
      <c r="AH1" s="31"/>
      <c r="AI1" s="4" t="s">
        <v>182</v>
      </c>
      <c r="AJ1" s="4" t="s">
        <v>552</v>
      </c>
    </row>
    <row r="2" spans="1:37">
      <c r="D2" s="19" t="s">
        <v>633</v>
      </c>
      <c r="E2" s="12" t="s">
        <v>204</v>
      </c>
      <c r="F2" s="12" t="s">
        <v>205</v>
      </c>
      <c r="G2" s="13" t="s">
        <v>206</v>
      </c>
      <c r="H2" s="1" t="s">
        <v>156</v>
      </c>
      <c r="I2" s="1" t="s">
        <v>164</v>
      </c>
      <c r="J2" s="1" t="s">
        <v>165</v>
      </c>
      <c r="K2" s="1" t="s">
        <v>166</v>
      </c>
      <c r="L2" s="1" t="s">
        <v>154</v>
      </c>
      <c r="M2" s="1" t="s">
        <v>155</v>
      </c>
      <c r="N2" s="1" t="s">
        <v>163</v>
      </c>
      <c r="O2" s="1" t="s">
        <v>161</v>
      </c>
      <c r="P2" s="1" t="s">
        <v>162</v>
      </c>
      <c r="Q2" s="1" t="s">
        <v>157</v>
      </c>
      <c r="R2" s="1" t="s">
        <v>158</v>
      </c>
      <c r="S2" s="1" t="s">
        <v>159</v>
      </c>
      <c r="T2" s="1" t="s">
        <v>160</v>
      </c>
      <c r="U2" s="1" t="s">
        <v>167</v>
      </c>
      <c r="V2" s="5" t="s">
        <v>183</v>
      </c>
      <c r="W2" s="4" t="s">
        <v>184</v>
      </c>
      <c r="X2" s="4" t="s">
        <v>185</v>
      </c>
      <c r="Y2" s="4" t="s">
        <v>186</v>
      </c>
      <c r="Z2" s="4" t="s">
        <v>187</v>
      </c>
      <c r="AA2" s="4" t="s">
        <v>188</v>
      </c>
      <c r="AB2" s="6" t="s">
        <v>189</v>
      </c>
      <c r="AC2" s="4" t="s">
        <v>190</v>
      </c>
      <c r="AD2" s="4" t="s">
        <v>191</v>
      </c>
      <c r="AE2" s="4" t="s">
        <v>192</v>
      </c>
      <c r="AF2" s="4" t="s">
        <v>193</v>
      </c>
      <c r="AG2" s="4" t="s">
        <v>194</v>
      </c>
      <c r="AH2" s="4" t="s">
        <v>195</v>
      </c>
      <c r="AI2" s="4" t="s">
        <v>196</v>
      </c>
      <c r="AJ2" s="4" t="s">
        <v>197</v>
      </c>
      <c r="AK2" s="2" t="s">
        <v>631</v>
      </c>
    </row>
    <row r="3" spans="1:37">
      <c r="A3" s="1" t="s">
        <v>0</v>
      </c>
      <c r="B3" s="1" t="s">
        <v>1</v>
      </c>
      <c r="C3" s="7" t="s">
        <v>227</v>
      </c>
      <c r="D3" s="7" t="s">
        <v>228</v>
      </c>
      <c r="E3" s="7" t="s">
        <v>229</v>
      </c>
      <c r="F3" s="7" t="s">
        <v>230</v>
      </c>
      <c r="G3" s="7">
        <v>19</v>
      </c>
      <c r="H3">
        <v>64</v>
      </c>
      <c r="I3">
        <v>8</v>
      </c>
      <c r="J3">
        <v>0.25</v>
      </c>
      <c r="K3">
        <v>1</v>
      </c>
      <c r="L3">
        <v>2</v>
      </c>
      <c r="M3">
        <v>0.5</v>
      </c>
      <c r="N3">
        <v>32</v>
      </c>
      <c r="O3">
        <v>32</v>
      </c>
      <c r="P3">
        <v>32</v>
      </c>
      <c r="Q3">
        <v>2</v>
      </c>
      <c r="R3">
        <v>32</v>
      </c>
      <c r="S3">
        <v>6.25E-2</v>
      </c>
      <c r="T3">
        <v>32</v>
      </c>
      <c r="U3">
        <v>6.25E-2</v>
      </c>
      <c r="V3" s="7">
        <f t="shared" ref="V3:V34" si="0">COUNTIFS(W3:AJ3,"R")</f>
        <v>6</v>
      </c>
      <c r="W3" s="2" t="s">
        <v>171</v>
      </c>
      <c r="X3" s="1" t="s">
        <v>172</v>
      </c>
      <c r="Y3" s="1" t="s">
        <v>172</v>
      </c>
      <c r="Z3" s="1" t="s">
        <v>172</v>
      </c>
      <c r="AA3" s="1" t="s">
        <v>172</v>
      </c>
      <c r="AB3" s="1" t="s">
        <v>172</v>
      </c>
      <c r="AC3" s="2" t="s">
        <v>175</v>
      </c>
      <c r="AD3" s="2" t="s">
        <v>171</v>
      </c>
      <c r="AE3" s="2" t="s">
        <v>171</v>
      </c>
      <c r="AF3" s="1" t="s">
        <v>172</v>
      </c>
      <c r="AG3" s="2" t="s">
        <v>175</v>
      </c>
      <c r="AH3" s="1" t="s">
        <v>172</v>
      </c>
      <c r="AI3" s="2" t="s">
        <v>171</v>
      </c>
      <c r="AJ3" s="1" t="s">
        <v>172</v>
      </c>
      <c r="AK3" s="1" t="s">
        <v>554</v>
      </c>
    </row>
    <row r="4" spans="1:37">
      <c r="A4" s="1" t="s">
        <v>2</v>
      </c>
      <c r="B4" s="1" t="s">
        <v>3</v>
      </c>
      <c r="C4" s="7" t="s">
        <v>232</v>
      </c>
      <c r="D4" s="7" t="s">
        <v>228</v>
      </c>
      <c r="E4" s="7" t="s">
        <v>233</v>
      </c>
      <c r="F4" s="7" t="s">
        <v>230</v>
      </c>
      <c r="G4" s="7">
        <v>155</v>
      </c>
      <c r="H4">
        <v>0.5</v>
      </c>
      <c r="I4">
        <v>0.25</v>
      </c>
      <c r="J4">
        <v>0.5</v>
      </c>
      <c r="K4">
        <v>1</v>
      </c>
      <c r="L4">
        <v>0.5</v>
      </c>
      <c r="M4">
        <v>3.125E-2</v>
      </c>
      <c r="N4">
        <v>2</v>
      </c>
      <c r="O4">
        <v>0.5</v>
      </c>
      <c r="P4">
        <v>0.5</v>
      </c>
      <c r="Q4">
        <v>2</v>
      </c>
      <c r="R4">
        <v>1</v>
      </c>
      <c r="S4">
        <v>1.5625E-2</v>
      </c>
      <c r="T4">
        <v>6.25E-2</v>
      </c>
      <c r="U4">
        <v>6.25E-2</v>
      </c>
      <c r="V4" s="7">
        <f t="shared" si="0"/>
        <v>0</v>
      </c>
      <c r="W4" s="1" t="s">
        <v>172</v>
      </c>
      <c r="X4" s="1" t="s">
        <v>172</v>
      </c>
      <c r="Y4" s="1" t="s">
        <v>172</v>
      </c>
      <c r="Z4" s="1" t="s">
        <v>172</v>
      </c>
      <c r="AA4" s="1" t="s">
        <v>172</v>
      </c>
      <c r="AB4" s="1" t="s">
        <v>172</v>
      </c>
      <c r="AC4" s="1" t="s">
        <v>172</v>
      </c>
      <c r="AD4" s="1" t="s">
        <v>172</v>
      </c>
      <c r="AE4" s="1" t="s">
        <v>172</v>
      </c>
      <c r="AF4" s="1" t="s">
        <v>172</v>
      </c>
      <c r="AG4" s="1" t="s">
        <v>172</v>
      </c>
      <c r="AH4" s="1" t="s">
        <v>172</v>
      </c>
      <c r="AI4" s="1" t="s">
        <v>172</v>
      </c>
      <c r="AJ4" s="1" t="s">
        <v>172</v>
      </c>
    </row>
    <row r="5" spans="1:37">
      <c r="A5" s="1" t="s">
        <v>4</v>
      </c>
      <c r="B5" s="1" t="s">
        <v>5</v>
      </c>
      <c r="C5" s="7" t="s">
        <v>235</v>
      </c>
      <c r="D5" s="7" t="s">
        <v>228</v>
      </c>
      <c r="E5" s="7" t="s">
        <v>229</v>
      </c>
      <c r="F5" s="7" t="s">
        <v>230</v>
      </c>
      <c r="G5" s="7">
        <v>19</v>
      </c>
      <c r="H5">
        <v>1</v>
      </c>
      <c r="I5">
        <v>0.25</v>
      </c>
      <c r="J5">
        <v>0.5</v>
      </c>
      <c r="K5">
        <v>2</v>
      </c>
      <c r="L5">
        <v>2</v>
      </c>
      <c r="M5">
        <v>0.5</v>
      </c>
      <c r="N5">
        <v>8</v>
      </c>
      <c r="O5">
        <v>1</v>
      </c>
      <c r="P5">
        <v>0.25</v>
      </c>
      <c r="Q5">
        <v>2</v>
      </c>
      <c r="R5">
        <v>32</v>
      </c>
      <c r="S5">
        <v>6.25E-2</v>
      </c>
      <c r="T5">
        <v>1</v>
      </c>
      <c r="U5">
        <v>0.125</v>
      </c>
      <c r="V5" s="7">
        <f t="shared" si="0"/>
        <v>1</v>
      </c>
      <c r="W5" s="1" t="s">
        <v>172</v>
      </c>
      <c r="X5" s="1" t="s">
        <v>172</v>
      </c>
      <c r="Y5" s="1" t="s">
        <v>172</v>
      </c>
      <c r="Z5" s="1" t="s">
        <v>172</v>
      </c>
      <c r="AA5" s="1" t="s">
        <v>172</v>
      </c>
      <c r="AB5" s="1" t="s">
        <v>172</v>
      </c>
      <c r="AC5" s="1" t="s">
        <v>172</v>
      </c>
      <c r="AD5" s="1" t="s">
        <v>172</v>
      </c>
      <c r="AE5" s="1" t="s">
        <v>172</v>
      </c>
      <c r="AF5" s="1" t="s">
        <v>172</v>
      </c>
      <c r="AG5" s="2" t="s">
        <v>175</v>
      </c>
      <c r="AH5" s="1" t="s">
        <v>172</v>
      </c>
      <c r="AI5" s="1" t="s">
        <v>172</v>
      </c>
      <c r="AJ5" s="1" t="s">
        <v>172</v>
      </c>
      <c r="AK5" s="1" t="s">
        <v>198</v>
      </c>
    </row>
    <row r="6" spans="1:37">
      <c r="A6" s="1" t="s">
        <v>6</v>
      </c>
      <c r="B6" s="1" t="s">
        <v>7</v>
      </c>
      <c r="C6" s="7" t="s">
        <v>236</v>
      </c>
      <c r="D6" s="7" t="s">
        <v>228</v>
      </c>
      <c r="E6" s="7" t="s">
        <v>229</v>
      </c>
      <c r="F6" s="7" t="s">
        <v>230</v>
      </c>
      <c r="G6" s="7">
        <v>19</v>
      </c>
      <c r="H6">
        <v>64</v>
      </c>
      <c r="I6">
        <v>8</v>
      </c>
      <c r="J6">
        <v>1</v>
      </c>
      <c r="K6">
        <v>1</v>
      </c>
      <c r="L6">
        <v>4</v>
      </c>
      <c r="M6">
        <v>0.5</v>
      </c>
      <c r="N6">
        <v>8</v>
      </c>
      <c r="O6">
        <v>32</v>
      </c>
      <c r="P6">
        <v>0.25</v>
      </c>
      <c r="Q6">
        <v>2</v>
      </c>
      <c r="R6">
        <v>32</v>
      </c>
      <c r="S6">
        <v>6.25E-2</v>
      </c>
      <c r="T6">
        <v>32</v>
      </c>
      <c r="U6">
        <v>0.25</v>
      </c>
      <c r="V6" s="7">
        <f t="shared" si="0"/>
        <v>4</v>
      </c>
      <c r="W6" s="2" t="s">
        <v>171</v>
      </c>
      <c r="X6" s="1" t="s">
        <v>172</v>
      </c>
      <c r="Y6" s="1" t="s">
        <v>172</v>
      </c>
      <c r="Z6" s="1" t="s">
        <v>172</v>
      </c>
      <c r="AA6" s="1" t="s">
        <v>172</v>
      </c>
      <c r="AB6" s="1" t="s">
        <v>172</v>
      </c>
      <c r="AC6" s="1" t="s">
        <v>172</v>
      </c>
      <c r="AD6" s="2" t="s">
        <v>171</v>
      </c>
      <c r="AE6" s="1" t="s">
        <v>172</v>
      </c>
      <c r="AF6" s="1" t="s">
        <v>172</v>
      </c>
      <c r="AG6" s="2" t="s">
        <v>175</v>
      </c>
      <c r="AH6" s="1" t="s">
        <v>172</v>
      </c>
      <c r="AI6" s="2" t="s">
        <v>171</v>
      </c>
      <c r="AJ6" s="1" t="s">
        <v>172</v>
      </c>
      <c r="AK6" s="1" t="s">
        <v>199</v>
      </c>
    </row>
    <row r="7" spans="1:37">
      <c r="A7" s="1" t="s">
        <v>8</v>
      </c>
      <c r="B7" s="1" t="s">
        <v>9</v>
      </c>
      <c r="C7" s="7" t="s">
        <v>238</v>
      </c>
      <c r="D7" s="7" t="s">
        <v>228</v>
      </c>
      <c r="E7" s="7" t="s">
        <v>239</v>
      </c>
      <c r="F7" s="7" t="s">
        <v>230</v>
      </c>
      <c r="G7" s="7">
        <v>469</v>
      </c>
      <c r="H7">
        <v>64</v>
      </c>
      <c r="I7">
        <v>8</v>
      </c>
      <c r="J7">
        <v>0.5</v>
      </c>
      <c r="K7">
        <v>1</v>
      </c>
      <c r="L7">
        <v>2</v>
      </c>
      <c r="M7">
        <v>0.25</v>
      </c>
      <c r="N7">
        <v>32</v>
      </c>
      <c r="O7">
        <v>16</v>
      </c>
      <c r="P7">
        <v>32</v>
      </c>
      <c r="Q7">
        <v>2</v>
      </c>
      <c r="R7">
        <v>2</v>
      </c>
      <c r="S7">
        <v>3.125E-2</v>
      </c>
      <c r="T7">
        <v>32</v>
      </c>
      <c r="U7">
        <v>0.125</v>
      </c>
      <c r="V7" s="7">
        <f t="shared" si="0"/>
        <v>4</v>
      </c>
      <c r="W7" s="2" t="s">
        <v>171</v>
      </c>
      <c r="X7" s="1" t="s">
        <v>172</v>
      </c>
      <c r="Y7" s="1" t="s">
        <v>172</v>
      </c>
      <c r="Z7" s="1" t="s">
        <v>172</v>
      </c>
      <c r="AA7" s="1" t="s">
        <v>172</v>
      </c>
      <c r="AB7" s="1" t="s">
        <v>172</v>
      </c>
      <c r="AC7" s="2" t="s">
        <v>175</v>
      </c>
      <c r="AD7" s="1" t="s">
        <v>173</v>
      </c>
      <c r="AE7" s="2" t="s">
        <v>171</v>
      </c>
      <c r="AF7" s="1" t="s">
        <v>172</v>
      </c>
      <c r="AG7" s="1" t="s">
        <v>172</v>
      </c>
      <c r="AH7" s="1" t="s">
        <v>172</v>
      </c>
      <c r="AI7" s="2" t="s">
        <v>171</v>
      </c>
      <c r="AJ7" s="1" t="s">
        <v>172</v>
      </c>
      <c r="AK7" s="1" t="s">
        <v>555</v>
      </c>
    </row>
    <row r="8" spans="1:37">
      <c r="A8" s="1" t="s">
        <v>10</v>
      </c>
      <c r="B8" s="1" t="s">
        <v>11</v>
      </c>
      <c r="C8" s="7" t="s">
        <v>240</v>
      </c>
      <c r="D8" s="7" t="s">
        <v>241</v>
      </c>
      <c r="E8" s="7" t="s">
        <v>229</v>
      </c>
      <c r="F8" s="7" t="s">
        <v>230</v>
      </c>
      <c r="G8" s="7">
        <v>19</v>
      </c>
      <c r="H8">
        <v>64</v>
      </c>
      <c r="I8">
        <v>8</v>
      </c>
      <c r="J8">
        <v>0.5</v>
      </c>
      <c r="K8">
        <v>1</v>
      </c>
      <c r="L8">
        <v>2</v>
      </c>
      <c r="M8">
        <v>0.25</v>
      </c>
      <c r="N8">
        <v>4</v>
      </c>
      <c r="O8">
        <v>64</v>
      </c>
      <c r="P8">
        <v>0.25</v>
      </c>
      <c r="Q8">
        <v>2</v>
      </c>
      <c r="R8">
        <v>32</v>
      </c>
      <c r="S8">
        <v>6.25E-2</v>
      </c>
      <c r="T8">
        <v>32</v>
      </c>
      <c r="U8">
        <v>0.25</v>
      </c>
      <c r="V8" s="7">
        <f t="shared" si="0"/>
        <v>4</v>
      </c>
      <c r="W8" s="2" t="s">
        <v>171</v>
      </c>
      <c r="X8" s="1" t="s">
        <v>172</v>
      </c>
      <c r="Y8" s="1" t="s">
        <v>172</v>
      </c>
      <c r="Z8" s="1" t="s">
        <v>172</v>
      </c>
      <c r="AA8" s="1" t="s">
        <v>172</v>
      </c>
      <c r="AB8" s="1" t="s">
        <v>172</v>
      </c>
      <c r="AC8" s="1" t="s">
        <v>172</v>
      </c>
      <c r="AD8" s="2" t="s">
        <v>171</v>
      </c>
      <c r="AE8" s="1" t="s">
        <v>172</v>
      </c>
      <c r="AF8" s="1" t="s">
        <v>172</v>
      </c>
      <c r="AG8" s="2" t="s">
        <v>175</v>
      </c>
      <c r="AH8" s="1" t="s">
        <v>172</v>
      </c>
      <c r="AI8" s="2" t="s">
        <v>171</v>
      </c>
      <c r="AJ8" s="1" t="s">
        <v>172</v>
      </c>
      <c r="AK8" s="1" t="s">
        <v>556</v>
      </c>
    </row>
    <row r="9" spans="1:37">
      <c r="A9" s="1" t="s">
        <v>12</v>
      </c>
      <c r="B9" s="1" t="s">
        <v>13</v>
      </c>
      <c r="C9" s="7" t="s">
        <v>242</v>
      </c>
      <c r="D9" s="7" t="s">
        <v>241</v>
      </c>
      <c r="E9" s="7" t="s">
        <v>229</v>
      </c>
      <c r="F9" s="7" t="s">
        <v>230</v>
      </c>
      <c r="G9" s="7">
        <v>19</v>
      </c>
      <c r="H9">
        <v>64</v>
      </c>
      <c r="I9">
        <v>8</v>
      </c>
      <c r="J9">
        <v>0.5</v>
      </c>
      <c r="K9">
        <v>2</v>
      </c>
      <c r="L9">
        <v>2</v>
      </c>
      <c r="M9">
        <v>0.25</v>
      </c>
      <c r="N9">
        <v>8</v>
      </c>
      <c r="O9">
        <v>64</v>
      </c>
      <c r="P9">
        <v>32</v>
      </c>
      <c r="Q9">
        <v>2</v>
      </c>
      <c r="R9">
        <v>32</v>
      </c>
      <c r="S9">
        <v>6.25E-2</v>
      </c>
      <c r="T9">
        <v>32</v>
      </c>
      <c r="U9">
        <v>0.25</v>
      </c>
      <c r="V9" s="7">
        <f t="shared" si="0"/>
        <v>5</v>
      </c>
      <c r="W9" s="2" t="s">
        <v>171</v>
      </c>
      <c r="X9" s="1" t="s">
        <v>172</v>
      </c>
      <c r="Y9" s="1" t="s">
        <v>172</v>
      </c>
      <c r="Z9" s="1" t="s">
        <v>172</v>
      </c>
      <c r="AA9" s="1" t="s">
        <v>172</v>
      </c>
      <c r="AB9" s="1" t="s">
        <v>172</v>
      </c>
      <c r="AC9" s="1" t="s">
        <v>172</v>
      </c>
      <c r="AD9" s="2" t="s">
        <v>171</v>
      </c>
      <c r="AE9" s="2" t="s">
        <v>171</v>
      </c>
      <c r="AF9" s="1" t="s">
        <v>172</v>
      </c>
      <c r="AG9" s="2" t="s">
        <v>175</v>
      </c>
      <c r="AH9" s="1" t="s">
        <v>172</v>
      </c>
      <c r="AI9" s="2" t="s">
        <v>171</v>
      </c>
      <c r="AJ9" s="1" t="s">
        <v>172</v>
      </c>
      <c r="AK9" s="1" t="s">
        <v>201</v>
      </c>
    </row>
    <row r="10" spans="1:37">
      <c r="A10" s="1" t="s">
        <v>14</v>
      </c>
      <c r="B10" s="1" t="s">
        <v>15</v>
      </c>
      <c r="C10" s="7" t="s">
        <v>243</v>
      </c>
      <c r="D10" s="7" t="s">
        <v>241</v>
      </c>
      <c r="E10" s="7" t="s">
        <v>229</v>
      </c>
      <c r="F10" s="7" t="s">
        <v>230</v>
      </c>
      <c r="G10" s="7">
        <v>19</v>
      </c>
      <c r="H10">
        <v>64</v>
      </c>
      <c r="I10">
        <v>8</v>
      </c>
      <c r="J10">
        <v>0.5</v>
      </c>
      <c r="K10">
        <v>2</v>
      </c>
      <c r="L10">
        <v>2</v>
      </c>
      <c r="M10">
        <v>0.25</v>
      </c>
      <c r="N10">
        <v>8</v>
      </c>
      <c r="O10">
        <v>64</v>
      </c>
      <c r="P10">
        <v>32</v>
      </c>
      <c r="Q10">
        <v>2</v>
      </c>
      <c r="R10">
        <v>32</v>
      </c>
      <c r="S10">
        <v>6.25E-2</v>
      </c>
      <c r="T10">
        <v>32</v>
      </c>
      <c r="U10">
        <v>0.25</v>
      </c>
      <c r="V10" s="7">
        <f t="shared" si="0"/>
        <v>5</v>
      </c>
      <c r="W10" s="2" t="s">
        <v>171</v>
      </c>
      <c r="X10" s="1" t="s">
        <v>172</v>
      </c>
      <c r="Y10" s="1" t="s">
        <v>172</v>
      </c>
      <c r="Z10" s="1" t="s">
        <v>172</v>
      </c>
      <c r="AA10" s="1" t="s">
        <v>172</v>
      </c>
      <c r="AB10" s="1" t="s">
        <v>172</v>
      </c>
      <c r="AC10" s="1" t="s">
        <v>172</v>
      </c>
      <c r="AD10" s="2" t="s">
        <v>171</v>
      </c>
      <c r="AE10" s="2" t="s">
        <v>171</v>
      </c>
      <c r="AF10" s="1" t="s">
        <v>172</v>
      </c>
      <c r="AG10" s="2" t="s">
        <v>175</v>
      </c>
      <c r="AH10" s="1" t="s">
        <v>172</v>
      </c>
      <c r="AI10" s="2" t="s">
        <v>171</v>
      </c>
      <c r="AJ10" s="1" t="s">
        <v>172</v>
      </c>
      <c r="AK10" s="1" t="s">
        <v>201</v>
      </c>
    </row>
    <row r="11" spans="1:37">
      <c r="A11" s="1" t="s">
        <v>16</v>
      </c>
      <c r="B11" s="1" t="s">
        <v>17</v>
      </c>
      <c r="C11" s="7" t="s">
        <v>244</v>
      </c>
      <c r="D11" s="7" t="s">
        <v>228</v>
      </c>
      <c r="E11" s="7" t="s">
        <v>229</v>
      </c>
      <c r="F11" s="7" t="s">
        <v>230</v>
      </c>
      <c r="G11" s="7">
        <v>19</v>
      </c>
      <c r="H11">
        <v>64</v>
      </c>
      <c r="I11">
        <v>8</v>
      </c>
      <c r="J11">
        <v>1</v>
      </c>
      <c r="K11">
        <v>4</v>
      </c>
      <c r="L11">
        <v>4</v>
      </c>
      <c r="M11">
        <v>0.5</v>
      </c>
      <c r="N11">
        <v>8</v>
      </c>
      <c r="O11">
        <v>2</v>
      </c>
      <c r="P11">
        <v>32</v>
      </c>
      <c r="Q11">
        <v>2</v>
      </c>
      <c r="R11">
        <v>2</v>
      </c>
      <c r="S11">
        <v>1.5625E-2</v>
      </c>
      <c r="T11">
        <v>32</v>
      </c>
      <c r="U11">
        <v>6.25E-2</v>
      </c>
      <c r="V11" s="7">
        <f t="shared" si="0"/>
        <v>3</v>
      </c>
      <c r="W11" s="2" t="s">
        <v>171</v>
      </c>
      <c r="X11" s="1" t="s">
        <v>172</v>
      </c>
      <c r="Y11" s="1" t="s">
        <v>172</v>
      </c>
      <c r="Z11" s="1" t="s">
        <v>172</v>
      </c>
      <c r="AA11" s="1" t="s">
        <v>172</v>
      </c>
      <c r="AB11" s="1" t="s">
        <v>172</v>
      </c>
      <c r="AC11" s="1" t="s">
        <v>172</v>
      </c>
      <c r="AD11" s="1" t="s">
        <v>172</v>
      </c>
      <c r="AE11" s="2" t="s">
        <v>171</v>
      </c>
      <c r="AF11" s="1" t="s">
        <v>172</v>
      </c>
      <c r="AG11" s="1" t="s">
        <v>172</v>
      </c>
      <c r="AH11" s="1" t="s">
        <v>172</v>
      </c>
      <c r="AI11" s="2" t="s">
        <v>171</v>
      </c>
      <c r="AJ11" s="1" t="s">
        <v>172</v>
      </c>
      <c r="AK11" s="1" t="s">
        <v>202</v>
      </c>
    </row>
    <row r="12" spans="1:37">
      <c r="A12" s="1" t="s">
        <v>18</v>
      </c>
      <c r="B12" s="1" t="s">
        <v>19</v>
      </c>
      <c r="C12" s="7" t="s">
        <v>245</v>
      </c>
      <c r="D12" s="7" t="s">
        <v>228</v>
      </c>
      <c r="E12" s="7" t="s">
        <v>239</v>
      </c>
      <c r="F12" s="7" t="s">
        <v>230</v>
      </c>
      <c r="G12" s="7">
        <v>469</v>
      </c>
      <c r="H12">
        <v>32</v>
      </c>
      <c r="I12">
        <v>8</v>
      </c>
      <c r="J12">
        <v>1</v>
      </c>
      <c r="K12">
        <v>4</v>
      </c>
      <c r="L12">
        <v>2</v>
      </c>
      <c r="M12">
        <v>0.5</v>
      </c>
      <c r="N12">
        <v>32</v>
      </c>
      <c r="O12">
        <v>2</v>
      </c>
      <c r="P12">
        <v>32</v>
      </c>
      <c r="Q12">
        <v>4</v>
      </c>
      <c r="R12">
        <v>2</v>
      </c>
      <c r="S12">
        <v>1.5625E-2</v>
      </c>
      <c r="T12">
        <v>32</v>
      </c>
      <c r="U12">
        <v>6.25E-2</v>
      </c>
      <c r="V12" s="7">
        <f t="shared" si="0"/>
        <v>4</v>
      </c>
      <c r="W12" s="2" t="s">
        <v>171</v>
      </c>
      <c r="X12" s="1" t="s">
        <v>172</v>
      </c>
      <c r="Y12" s="1" t="s">
        <v>172</v>
      </c>
      <c r="Z12" s="1" t="s">
        <v>172</v>
      </c>
      <c r="AA12" s="1" t="s">
        <v>172</v>
      </c>
      <c r="AB12" s="1" t="s">
        <v>172</v>
      </c>
      <c r="AC12" s="2" t="s">
        <v>175</v>
      </c>
      <c r="AD12" s="1" t="s">
        <v>172</v>
      </c>
      <c r="AE12" s="2" t="s">
        <v>171</v>
      </c>
      <c r="AF12" s="1" t="s">
        <v>172</v>
      </c>
      <c r="AG12" s="1" t="s">
        <v>172</v>
      </c>
      <c r="AH12" s="1" t="s">
        <v>172</v>
      </c>
      <c r="AI12" s="2" t="s">
        <v>171</v>
      </c>
      <c r="AJ12" s="1" t="s">
        <v>172</v>
      </c>
      <c r="AK12" s="1" t="s">
        <v>200</v>
      </c>
    </row>
    <row r="13" spans="1:37">
      <c r="A13" s="1" t="s">
        <v>20</v>
      </c>
      <c r="B13" s="1" t="s">
        <v>21</v>
      </c>
      <c r="C13" s="7" t="s">
        <v>246</v>
      </c>
      <c r="D13" s="7" t="s">
        <v>228</v>
      </c>
      <c r="E13" s="7" t="s">
        <v>239</v>
      </c>
      <c r="F13" s="7" t="s">
        <v>230</v>
      </c>
      <c r="G13" s="7">
        <v>469</v>
      </c>
      <c r="H13">
        <v>64</v>
      </c>
      <c r="I13">
        <v>8</v>
      </c>
      <c r="J13">
        <v>1</v>
      </c>
      <c r="K13">
        <v>4</v>
      </c>
      <c r="L13">
        <v>4</v>
      </c>
      <c r="M13">
        <v>0.5</v>
      </c>
      <c r="N13">
        <v>32</v>
      </c>
      <c r="O13">
        <v>2</v>
      </c>
      <c r="P13">
        <v>32</v>
      </c>
      <c r="Q13">
        <v>4</v>
      </c>
      <c r="R13">
        <v>4</v>
      </c>
      <c r="S13">
        <v>1.5625E-2</v>
      </c>
      <c r="T13">
        <v>32</v>
      </c>
      <c r="U13">
        <v>6.25E-2</v>
      </c>
      <c r="V13" s="7">
        <f t="shared" si="0"/>
        <v>4</v>
      </c>
      <c r="W13" s="2" t="s">
        <v>171</v>
      </c>
      <c r="X13" s="1" t="s">
        <v>172</v>
      </c>
      <c r="Y13" s="1" t="s">
        <v>172</v>
      </c>
      <c r="Z13" s="1" t="s">
        <v>172</v>
      </c>
      <c r="AA13" s="1" t="s">
        <v>172</v>
      </c>
      <c r="AB13" s="1" t="s">
        <v>172</v>
      </c>
      <c r="AC13" s="2" t="s">
        <v>175</v>
      </c>
      <c r="AD13" s="1" t="s">
        <v>172</v>
      </c>
      <c r="AE13" s="2" t="s">
        <v>171</v>
      </c>
      <c r="AF13" s="1" t="s">
        <v>172</v>
      </c>
      <c r="AG13" s="1" t="s">
        <v>172</v>
      </c>
      <c r="AH13" s="1" t="s">
        <v>172</v>
      </c>
      <c r="AI13" s="2" t="s">
        <v>171</v>
      </c>
      <c r="AJ13" s="1" t="s">
        <v>172</v>
      </c>
      <c r="AK13" s="1" t="s">
        <v>200</v>
      </c>
    </row>
    <row r="14" spans="1:37">
      <c r="A14" s="1" t="s">
        <v>22</v>
      </c>
      <c r="B14" s="1" t="s">
        <v>23</v>
      </c>
      <c r="C14" s="7" t="s">
        <v>247</v>
      </c>
      <c r="D14" s="7" t="s">
        <v>228</v>
      </c>
      <c r="E14" s="7" t="s">
        <v>229</v>
      </c>
      <c r="F14" s="7" t="s">
        <v>230</v>
      </c>
      <c r="G14" s="7">
        <v>19</v>
      </c>
      <c r="H14">
        <v>64</v>
      </c>
      <c r="I14">
        <v>8</v>
      </c>
      <c r="J14">
        <v>0.5</v>
      </c>
      <c r="K14">
        <v>2</v>
      </c>
      <c r="L14">
        <v>2</v>
      </c>
      <c r="M14">
        <v>0.5</v>
      </c>
      <c r="N14">
        <v>8</v>
      </c>
      <c r="O14">
        <v>32</v>
      </c>
      <c r="P14">
        <v>32</v>
      </c>
      <c r="Q14">
        <v>4</v>
      </c>
      <c r="R14">
        <v>32</v>
      </c>
      <c r="S14">
        <v>6.25E-2</v>
      </c>
      <c r="T14">
        <v>32</v>
      </c>
      <c r="U14">
        <v>0.25</v>
      </c>
      <c r="V14" s="7">
        <f t="shared" si="0"/>
        <v>5</v>
      </c>
      <c r="W14" s="2" t="s">
        <v>171</v>
      </c>
      <c r="X14" s="1" t="s">
        <v>172</v>
      </c>
      <c r="Y14" s="1" t="s">
        <v>172</v>
      </c>
      <c r="Z14" s="1" t="s">
        <v>172</v>
      </c>
      <c r="AA14" s="1" t="s">
        <v>172</v>
      </c>
      <c r="AB14" s="1" t="s">
        <v>172</v>
      </c>
      <c r="AC14" s="1" t="s">
        <v>172</v>
      </c>
      <c r="AD14" s="2" t="s">
        <v>171</v>
      </c>
      <c r="AE14" s="2" t="s">
        <v>171</v>
      </c>
      <c r="AF14" s="1" t="s">
        <v>172</v>
      </c>
      <c r="AG14" s="2" t="s">
        <v>175</v>
      </c>
      <c r="AH14" s="1" t="s">
        <v>172</v>
      </c>
      <c r="AI14" s="2" t="s">
        <v>171</v>
      </c>
      <c r="AJ14" s="1" t="s">
        <v>172</v>
      </c>
      <c r="AK14" s="1" t="s">
        <v>201</v>
      </c>
    </row>
    <row r="15" spans="1:37">
      <c r="A15" s="1" t="s">
        <v>24</v>
      </c>
      <c r="B15" s="1" t="s">
        <v>25</v>
      </c>
      <c r="C15" s="7" t="s">
        <v>248</v>
      </c>
      <c r="D15" s="7" t="s">
        <v>228</v>
      </c>
      <c r="E15" s="7" t="s">
        <v>249</v>
      </c>
      <c r="F15" s="7" t="s">
        <v>230</v>
      </c>
      <c r="G15" s="7">
        <v>40</v>
      </c>
      <c r="H15">
        <v>64</v>
      </c>
      <c r="I15">
        <v>8</v>
      </c>
      <c r="J15">
        <v>0.5</v>
      </c>
      <c r="K15">
        <v>4</v>
      </c>
      <c r="L15">
        <v>1</v>
      </c>
      <c r="M15">
        <v>0.125</v>
      </c>
      <c r="N15">
        <v>16</v>
      </c>
      <c r="O15">
        <v>8</v>
      </c>
      <c r="P15">
        <v>32</v>
      </c>
      <c r="Q15">
        <v>32</v>
      </c>
      <c r="R15">
        <v>32</v>
      </c>
      <c r="S15">
        <v>0.125</v>
      </c>
      <c r="T15">
        <v>32</v>
      </c>
      <c r="U15">
        <v>6.25E-2</v>
      </c>
      <c r="V15" s="7">
        <f t="shared" si="0"/>
        <v>5</v>
      </c>
      <c r="W15" s="2" t="s">
        <v>171</v>
      </c>
      <c r="X15" s="1" t="s">
        <v>172</v>
      </c>
      <c r="Y15" s="1" t="s">
        <v>172</v>
      </c>
      <c r="Z15" s="1" t="s">
        <v>172</v>
      </c>
      <c r="AA15" s="1" t="s">
        <v>172</v>
      </c>
      <c r="AB15" s="1" t="s">
        <v>172</v>
      </c>
      <c r="AC15" s="1" t="s">
        <v>174</v>
      </c>
      <c r="AD15" s="1" t="s">
        <v>172</v>
      </c>
      <c r="AE15" s="2" t="s">
        <v>171</v>
      </c>
      <c r="AF15" s="2" t="s">
        <v>175</v>
      </c>
      <c r="AG15" s="2" t="s">
        <v>175</v>
      </c>
      <c r="AH15" s="1" t="s">
        <v>173</v>
      </c>
      <c r="AI15" s="2" t="s">
        <v>171</v>
      </c>
      <c r="AJ15" s="1" t="s">
        <v>172</v>
      </c>
      <c r="AK15" s="1" t="s">
        <v>557</v>
      </c>
    </row>
    <row r="16" spans="1:37">
      <c r="A16" s="1" t="s">
        <v>26</v>
      </c>
      <c r="B16" s="1" t="s">
        <v>27</v>
      </c>
      <c r="C16" s="7" t="s">
        <v>250</v>
      </c>
      <c r="D16" s="7" t="s">
        <v>228</v>
      </c>
      <c r="E16" s="7" t="s">
        <v>229</v>
      </c>
      <c r="F16" s="7" t="s">
        <v>230</v>
      </c>
      <c r="G16" s="7">
        <v>19</v>
      </c>
      <c r="H16">
        <v>64</v>
      </c>
      <c r="I16">
        <v>8</v>
      </c>
      <c r="J16">
        <v>0.5</v>
      </c>
      <c r="K16">
        <v>2</v>
      </c>
      <c r="L16">
        <v>4</v>
      </c>
      <c r="M16">
        <v>1</v>
      </c>
      <c r="N16">
        <v>8</v>
      </c>
      <c r="O16">
        <v>32</v>
      </c>
      <c r="P16">
        <v>0.5</v>
      </c>
      <c r="Q16">
        <v>4</v>
      </c>
      <c r="R16">
        <v>32</v>
      </c>
      <c r="S16">
        <v>6.25E-2</v>
      </c>
      <c r="T16">
        <v>32</v>
      </c>
      <c r="U16">
        <v>0.25</v>
      </c>
      <c r="V16" s="7">
        <f t="shared" si="0"/>
        <v>4</v>
      </c>
      <c r="W16" s="2" t="s">
        <v>171</v>
      </c>
      <c r="X16" s="1" t="s">
        <v>172</v>
      </c>
      <c r="Y16" s="1" t="s">
        <v>172</v>
      </c>
      <c r="Z16" s="1" t="s">
        <v>172</v>
      </c>
      <c r="AA16" s="1" t="s">
        <v>172</v>
      </c>
      <c r="AB16" s="1" t="s">
        <v>172</v>
      </c>
      <c r="AC16" s="1" t="s">
        <v>172</v>
      </c>
      <c r="AD16" s="2" t="s">
        <v>171</v>
      </c>
      <c r="AE16" s="1" t="s">
        <v>172</v>
      </c>
      <c r="AF16" s="1" t="s">
        <v>172</v>
      </c>
      <c r="AG16" s="2" t="s">
        <v>175</v>
      </c>
      <c r="AH16" s="1" t="s">
        <v>172</v>
      </c>
      <c r="AI16" s="2" t="s">
        <v>171</v>
      </c>
      <c r="AJ16" s="1" t="s">
        <v>172</v>
      </c>
      <c r="AK16" s="1" t="s">
        <v>556</v>
      </c>
    </row>
    <row r="17" spans="1:37">
      <c r="A17" s="1" t="s">
        <v>28</v>
      </c>
      <c r="B17" s="1" t="s">
        <v>29</v>
      </c>
      <c r="C17" s="7" t="s">
        <v>251</v>
      </c>
      <c r="D17" s="7" t="s">
        <v>228</v>
      </c>
      <c r="E17" s="7" t="s">
        <v>229</v>
      </c>
      <c r="F17" s="7" t="s">
        <v>230</v>
      </c>
      <c r="G17" s="7">
        <v>19</v>
      </c>
      <c r="H17">
        <v>64</v>
      </c>
      <c r="I17">
        <v>8</v>
      </c>
      <c r="J17">
        <v>0.25</v>
      </c>
      <c r="K17">
        <v>2</v>
      </c>
      <c r="L17">
        <v>1</v>
      </c>
      <c r="M17">
        <v>2</v>
      </c>
      <c r="N17">
        <v>8</v>
      </c>
      <c r="O17">
        <v>32</v>
      </c>
      <c r="P17">
        <v>0.25</v>
      </c>
      <c r="Q17">
        <v>4</v>
      </c>
      <c r="R17">
        <v>32</v>
      </c>
      <c r="S17">
        <v>6.25E-2</v>
      </c>
      <c r="T17">
        <v>32</v>
      </c>
      <c r="U17">
        <v>0.25</v>
      </c>
      <c r="V17" s="7">
        <f t="shared" si="0"/>
        <v>4</v>
      </c>
      <c r="W17" s="2" t="s">
        <v>171</v>
      </c>
      <c r="X17" s="1" t="s">
        <v>172</v>
      </c>
      <c r="Y17" s="1" t="s">
        <v>172</v>
      </c>
      <c r="Z17" s="1" t="s">
        <v>172</v>
      </c>
      <c r="AA17" s="1" t="s">
        <v>172</v>
      </c>
      <c r="AB17" s="1" t="s">
        <v>172</v>
      </c>
      <c r="AC17" s="1" t="s">
        <v>172</v>
      </c>
      <c r="AD17" s="2" t="s">
        <v>171</v>
      </c>
      <c r="AE17" s="1" t="s">
        <v>172</v>
      </c>
      <c r="AF17" s="1" t="s">
        <v>172</v>
      </c>
      <c r="AG17" s="2" t="s">
        <v>175</v>
      </c>
      <c r="AH17" s="1" t="s">
        <v>172</v>
      </c>
      <c r="AI17" s="2" t="s">
        <v>171</v>
      </c>
      <c r="AJ17" s="1" t="s">
        <v>172</v>
      </c>
      <c r="AK17" s="1" t="s">
        <v>556</v>
      </c>
    </row>
    <row r="18" spans="1:37">
      <c r="A18" s="1" t="s">
        <v>30</v>
      </c>
      <c r="B18" s="1" t="s">
        <v>31</v>
      </c>
      <c r="C18" s="7" t="s">
        <v>253</v>
      </c>
      <c r="D18" s="7" t="s">
        <v>241</v>
      </c>
      <c r="E18" s="7" t="s">
        <v>233</v>
      </c>
      <c r="F18" s="7" t="s">
        <v>230</v>
      </c>
      <c r="G18" s="7">
        <v>155</v>
      </c>
      <c r="H18">
        <v>64</v>
      </c>
      <c r="I18">
        <v>2</v>
      </c>
      <c r="J18">
        <v>0.5</v>
      </c>
      <c r="K18">
        <v>2</v>
      </c>
      <c r="L18">
        <v>2</v>
      </c>
      <c r="M18">
        <v>0.25</v>
      </c>
      <c r="N18">
        <v>2</v>
      </c>
      <c r="O18">
        <v>2</v>
      </c>
      <c r="P18">
        <v>0.25</v>
      </c>
      <c r="Q18">
        <v>4</v>
      </c>
      <c r="R18">
        <v>1</v>
      </c>
      <c r="S18">
        <v>1.5625E-2</v>
      </c>
      <c r="T18">
        <v>0.5</v>
      </c>
      <c r="U18">
        <v>3.125E-2</v>
      </c>
      <c r="V18" s="7">
        <f t="shared" si="0"/>
        <v>1</v>
      </c>
      <c r="W18" s="2" t="s">
        <v>171</v>
      </c>
      <c r="X18" s="1" t="s">
        <v>172</v>
      </c>
      <c r="Y18" s="1" t="s">
        <v>172</v>
      </c>
      <c r="Z18" s="1" t="s">
        <v>172</v>
      </c>
      <c r="AA18" s="1" t="s">
        <v>172</v>
      </c>
      <c r="AB18" s="1" t="s">
        <v>172</v>
      </c>
      <c r="AC18" s="1" t="s">
        <v>172</v>
      </c>
      <c r="AD18" s="1" t="s">
        <v>172</v>
      </c>
      <c r="AE18" s="1" t="s">
        <v>172</v>
      </c>
      <c r="AF18" s="1" t="s">
        <v>172</v>
      </c>
      <c r="AG18" s="1" t="s">
        <v>172</v>
      </c>
      <c r="AH18" s="1" t="s">
        <v>172</v>
      </c>
      <c r="AI18" s="1" t="s">
        <v>172</v>
      </c>
      <c r="AJ18" s="1" t="s">
        <v>172</v>
      </c>
      <c r="AK18" s="1" t="s">
        <v>156</v>
      </c>
    </row>
    <row r="19" spans="1:37">
      <c r="A19" s="1" t="s">
        <v>32</v>
      </c>
      <c r="B19" s="1" t="s">
        <v>33</v>
      </c>
      <c r="C19" s="7" t="s">
        <v>256</v>
      </c>
      <c r="D19" s="7" t="s">
        <v>241</v>
      </c>
      <c r="E19" s="7" t="s">
        <v>233</v>
      </c>
      <c r="F19" s="7" t="s">
        <v>230</v>
      </c>
      <c r="G19" s="7">
        <v>155</v>
      </c>
      <c r="H19">
        <v>1</v>
      </c>
      <c r="I19">
        <v>0.25</v>
      </c>
      <c r="J19">
        <v>0.5</v>
      </c>
      <c r="K19">
        <v>4</v>
      </c>
      <c r="L19">
        <v>1</v>
      </c>
      <c r="M19">
        <v>0.25</v>
      </c>
      <c r="N19">
        <v>8</v>
      </c>
      <c r="O19">
        <v>1</v>
      </c>
      <c r="P19">
        <v>0.5</v>
      </c>
      <c r="Q19">
        <v>4</v>
      </c>
      <c r="R19">
        <v>2</v>
      </c>
      <c r="S19">
        <v>3.125E-2</v>
      </c>
      <c r="T19">
        <v>0.5</v>
      </c>
      <c r="U19">
        <v>3.125E-2</v>
      </c>
      <c r="V19" s="7">
        <f t="shared" si="0"/>
        <v>0</v>
      </c>
      <c r="W19" s="1" t="s">
        <v>172</v>
      </c>
      <c r="X19" s="1" t="s">
        <v>172</v>
      </c>
      <c r="Y19" s="1" t="s">
        <v>172</v>
      </c>
      <c r="Z19" s="1" t="s">
        <v>172</v>
      </c>
      <c r="AA19" s="1" t="s">
        <v>172</v>
      </c>
      <c r="AB19" s="1" t="s">
        <v>172</v>
      </c>
      <c r="AC19" s="1" t="s">
        <v>172</v>
      </c>
      <c r="AD19" s="1" t="s">
        <v>172</v>
      </c>
      <c r="AE19" s="1" t="s">
        <v>172</v>
      </c>
      <c r="AF19" s="1" t="s">
        <v>172</v>
      </c>
      <c r="AG19" s="1" t="s">
        <v>172</v>
      </c>
      <c r="AH19" s="1" t="s">
        <v>172</v>
      </c>
      <c r="AI19" s="1" t="s">
        <v>172</v>
      </c>
      <c r="AJ19" s="1" t="s">
        <v>172</v>
      </c>
    </row>
    <row r="20" spans="1:37">
      <c r="A20" s="1" t="s">
        <v>34</v>
      </c>
      <c r="B20" s="1" t="s">
        <v>35</v>
      </c>
      <c r="C20" s="7" t="s">
        <v>258</v>
      </c>
      <c r="D20" s="7" t="s">
        <v>241</v>
      </c>
      <c r="E20" s="7" t="s">
        <v>233</v>
      </c>
      <c r="F20" s="7" t="s">
        <v>230</v>
      </c>
      <c r="G20" s="7">
        <v>155</v>
      </c>
      <c r="H20">
        <v>1</v>
      </c>
      <c r="I20">
        <v>0.25</v>
      </c>
      <c r="J20">
        <v>0.5</v>
      </c>
      <c r="K20">
        <v>4</v>
      </c>
      <c r="L20">
        <v>2</v>
      </c>
      <c r="M20">
        <v>0.25</v>
      </c>
      <c r="N20">
        <v>8</v>
      </c>
      <c r="O20">
        <v>1</v>
      </c>
      <c r="P20">
        <v>0.25</v>
      </c>
      <c r="Q20">
        <v>4</v>
      </c>
      <c r="R20">
        <v>2</v>
      </c>
      <c r="S20">
        <v>1.5625E-2</v>
      </c>
      <c r="T20">
        <v>0.5</v>
      </c>
      <c r="U20">
        <v>3.125E-2</v>
      </c>
      <c r="V20" s="7">
        <f t="shared" si="0"/>
        <v>0</v>
      </c>
      <c r="W20" s="1" t="s">
        <v>172</v>
      </c>
      <c r="X20" s="1" t="s">
        <v>172</v>
      </c>
      <c r="Y20" s="1" t="s">
        <v>172</v>
      </c>
      <c r="Z20" s="1" t="s">
        <v>172</v>
      </c>
      <c r="AA20" s="1" t="s">
        <v>172</v>
      </c>
      <c r="AB20" s="1" t="s">
        <v>172</v>
      </c>
      <c r="AC20" s="1" t="s">
        <v>172</v>
      </c>
      <c r="AD20" s="1" t="s">
        <v>172</v>
      </c>
      <c r="AE20" s="1" t="s">
        <v>172</v>
      </c>
      <c r="AF20" s="1" t="s">
        <v>172</v>
      </c>
      <c r="AG20" s="1" t="s">
        <v>172</v>
      </c>
      <c r="AH20" s="1" t="s">
        <v>172</v>
      </c>
      <c r="AI20" s="1" t="s">
        <v>172</v>
      </c>
      <c r="AJ20" s="1" t="s">
        <v>172</v>
      </c>
    </row>
    <row r="21" spans="1:37">
      <c r="A21" s="1" t="s">
        <v>36</v>
      </c>
      <c r="B21" s="1" t="s">
        <v>37</v>
      </c>
      <c r="C21" s="7" t="s">
        <v>260</v>
      </c>
      <c r="D21" s="7" t="s">
        <v>241</v>
      </c>
      <c r="E21" s="7" t="s">
        <v>233</v>
      </c>
      <c r="F21" s="7" t="s">
        <v>230</v>
      </c>
      <c r="G21" s="7">
        <v>155</v>
      </c>
      <c r="H21">
        <v>1</v>
      </c>
      <c r="I21">
        <v>0.25</v>
      </c>
      <c r="J21">
        <v>0.5</v>
      </c>
      <c r="K21">
        <v>2</v>
      </c>
      <c r="L21">
        <v>2</v>
      </c>
      <c r="M21">
        <v>0.5</v>
      </c>
      <c r="N21">
        <v>8</v>
      </c>
      <c r="O21">
        <v>2</v>
      </c>
      <c r="P21">
        <v>0.25</v>
      </c>
      <c r="Q21">
        <v>2</v>
      </c>
      <c r="R21">
        <v>1</v>
      </c>
      <c r="S21">
        <v>6.25E-2</v>
      </c>
      <c r="T21">
        <v>0.5</v>
      </c>
      <c r="U21">
        <v>3.125E-2</v>
      </c>
      <c r="V21" s="7">
        <f t="shared" si="0"/>
        <v>0</v>
      </c>
      <c r="W21" s="1" t="s">
        <v>172</v>
      </c>
      <c r="X21" s="1" t="s">
        <v>172</v>
      </c>
      <c r="Y21" s="1" t="s">
        <v>172</v>
      </c>
      <c r="Z21" s="1" t="s">
        <v>172</v>
      </c>
      <c r="AA21" s="1" t="s">
        <v>172</v>
      </c>
      <c r="AB21" s="1" t="s">
        <v>172</v>
      </c>
      <c r="AC21" s="1" t="s">
        <v>172</v>
      </c>
      <c r="AD21" s="1" t="s">
        <v>172</v>
      </c>
      <c r="AE21" s="1" t="s">
        <v>172</v>
      </c>
      <c r="AF21" s="1" t="s">
        <v>172</v>
      </c>
      <c r="AG21" s="1" t="s">
        <v>172</v>
      </c>
      <c r="AH21" s="1" t="s">
        <v>172</v>
      </c>
      <c r="AI21" s="1" t="s">
        <v>172</v>
      </c>
      <c r="AJ21" s="1" t="s">
        <v>172</v>
      </c>
    </row>
    <row r="22" spans="1:37">
      <c r="A22" s="1" t="s">
        <v>38</v>
      </c>
      <c r="B22" s="1" t="s">
        <v>39</v>
      </c>
      <c r="C22" s="7" t="s">
        <v>262</v>
      </c>
      <c r="D22" s="7" t="s">
        <v>241</v>
      </c>
      <c r="E22" s="7" t="s">
        <v>233</v>
      </c>
      <c r="F22" s="7" t="s">
        <v>230</v>
      </c>
      <c r="G22" s="7">
        <v>155</v>
      </c>
      <c r="H22">
        <v>1</v>
      </c>
      <c r="I22">
        <v>0.25</v>
      </c>
      <c r="J22">
        <v>1</v>
      </c>
      <c r="K22">
        <v>2</v>
      </c>
      <c r="L22">
        <v>2</v>
      </c>
      <c r="M22">
        <v>0.5</v>
      </c>
      <c r="N22">
        <v>8</v>
      </c>
      <c r="O22">
        <v>1</v>
      </c>
      <c r="P22">
        <v>0.25</v>
      </c>
      <c r="Q22">
        <v>2</v>
      </c>
      <c r="R22">
        <v>2</v>
      </c>
      <c r="S22">
        <v>1.5625E-2</v>
      </c>
      <c r="T22">
        <v>0.5</v>
      </c>
      <c r="U22">
        <v>3.125E-2</v>
      </c>
      <c r="V22" s="7">
        <f t="shared" si="0"/>
        <v>0</v>
      </c>
      <c r="W22" s="1" t="s">
        <v>172</v>
      </c>
      <c r="X22" s="1" t="s">
        <v>172</v>
      </c>
      <c r="Y22" s="1" t="s">
        <v>172</v>
      </c>
      <c r="Z22" s="1" t="s">
        <v>172</v>
      </c>
      <c r="AA22" s="1" t="s">
        <v>172</v>
      </c>
      <c r="AB22" s="1" t="s">
        <v>172</v>
      </c>
      <c r="AC22" s="1" t="s">
        <v>172</v>
      </c>
      <c r="AD22" s="1" t="s">
        <v>172</v>
      </c>
      <c r="AE22" s="1" t="s">
        <v>172</v>
      </c>
      <c r="AF22" s="1" t="s">
        <v>172</v>
      </c>
      <c r="AG22" s="1" t="s">
        <v>172</v>
      </c>
      <c r="AH22" s="1" t="s">
        <v>172</v>
      </c>
      <c r="AI22" s="1" t="s">
        <v>172</v>
      </c>
      <c r="AJ22" s="1" t="s">
        <v>172</v>
      </c>
    </row>
    <row r="23" spans="1:37">
      <c r="A23" s="1" t="s">
        <v>40</v>
      </c>
      <c r="B23" s="1" t="s">
        <v>41</v>
      </c>
      <c r="C23" s="7" t="s">
        <v>264</v>
      </c>
      <c r="D23" s="7" t="s">
        <v>241</v>
      </c>
      <c r="E23" s="7" t="s">
        <v>233</v>
      </c>
      <c r="F23" s="7" t="s">
        <v>230</v>
      </c>
      <c r="G23" s="7">
        <v>155</v>
      </c>
      <c r="H23">
        <v>1</v>
      </c>
      <c r="I23">
        <v>0.25</v>
      </c>
      <c r="J23">
        <v>0.5</v>
      </c>
      <c r="K23">
        <v>2</v>
      </c>
      <c r="L23">
        <v>4</v>
      </c>
      <c r="M23">
        <v>0.5</v>
      </c>
      <c r="N23">
        <v>8</v>
      </c>
      <c r="O23">
        <v>32</v>
      </c>
      <c r="P23">
        <v>32</v>
      </c>
      <c r="Q23">
        <v>4</v>
      </c>
      <c r="R23">
        <v>4</v>
      </c>
      <c r="S23">
        <v>1.5625E-2</v>
      </c>
      <c r="T23">
        <v>16</v>
      </c>
      <c r="U23">
        <v>32</v>
      </c>
      <c r="V23" s="7">
        <f t="shared" si="0"/>
        <v>4</v>
      </c>
      <c r="W23" s="1" t="s">
        <v>172</v>
      </c>
      <c r="X23" s="1" t="s">
        <v>172</v>
      </c>
      <c r="Y23" s="1" t="s">
        <v>172</v>
      </c>
      <c r="Z23" s="1" t="s">
        <v>172</v>
      </c>
      <c r="AA23" s="1" t="s">
        <v>172</v>
      </c>
      <c r="AB23" s="1" t="s">
        <v>172</v>
      </c>
      <c r="AC23" s="1" t="s">
        <v>172</v>
      </c>
      <c r="AD23" s="2" t="s">
        <v>171</v>
      </c>
      <c r="AE23" s="2" t="s">
        <v>171</v>
      </c>
      <c r="AF23" s="1" t="s">
        <v>172</v>
      </c>
      <c r="AG23" s="1" t="s">
        <v>172</v>
      </c>
      <c r="AH23" s="1" t="s">
        <v>172</v>
      </c>
      <c r="AI23" s="2" t="s">
        <v>171</v>
      </c>
      <c r="AJ23" s="2" t="s">
        <v>171</v>
      </c>
      <c r="AK23" s="1" t="s">
        <v>558</v>
      </c>
    </row>
    <row r="24" spans="1:37">
      <c r="A24" s="1" t="s">
        <v>42</v>
      </c>
      <c r="B24" s="1" t="s">
        <v>43</v>
      </c>
      <c r="C24" s="7" t="s">
        <v>266</v>
      </c>
      <c r="D24" s="7" t="s">
        <v>241</v>
      </c>
      <c r="E24" s="7" t="s">
        <v>233</v>
      </c>
      <c r="F24" s="7" t="s">
        <v>230</v>
      </c>
      <c r="G24" s="7">
        <v>155</v>
      </c>
      <c r="H24">
        <v>1</v>
      </c>
      <c r="I24">
        <v>0.25</v>
      </c>
      <c r="J24">
        <v>0.5</v>
      </c>
      <c r="K24">
        <v>2</v>
      </c>
      <c r="L24">
        <v>4</v>
      </c>
      <c r="M24">
        <v>0.5</v>
      </c>
      <c r="N24">
        <v>8</v>
      </c>
      <c r="O24">
        <v>8</v>
      </c>
      <c r="P24">
        <v>32</v>
      </c>
      <c r="Q24">
        <v>4</v>
      </c>
      <c r="R24">
        <v>2</v>
      </c>
      <c r="S24">
        <v>1.5625E-2</v>
      </c>
      <c r="T24">
        <v>16</v>
      </c>
      <c r="U24">
        <v>32</v>
      </c>
      <c r="V24" s="7">
        <f t="shared" si="0"/>
        <v>3</v>
      </c>
      <c r="W24" s="1" t="s">
        <v>172</v>
      </c>
      <c r="X24" s="1" t="s">
        <v>172</v>
      </c>
      <c r="Y24" s="1" t="s">
        <v>172</v>
      </c>
      <c r="Z24" s="1" t="s">
        <v>172</v>
      </c>
      <c r="AA24" s="1" t="s">
        <v>172</v>
      </c>
      <c r="AB24" s="1" t="s">
        <v>172</v>
      </c>
      <c r="AC24" s="1" t="s">
        <v>172</v>
      </c>
      <c r="AD24" s="1" t="s">
        <v>172</v>
      </c>
      <c r="AE24" s="2" t="s">
        <v>171</v>
      </c>
      <c r="AF24" s="1" t="s">
        <v>172</v>
      </c>
      <c r="AG24" s="1" t="s">
        <v>172</v>
      </c>
      <c r="AH24" s="1" t="s">
        <v>172</v>
      </c>
      <c r="AI24" s="2" t="s">
        <v>171</v>
      </c>
      <c r="AJ24" s="2" t="s">
        <v>171</v>
      </c>
      <c r="AK24" s="1" t="s">
        <v>559</v>
      </c>
    </row>
    <row r="25" spans="1:37">
      <c r="A25" s="1" t="s">
        <v>44</v>
      </c>
      <c r="B25" s="1" t="s">
        <v>45</v>
      </c>
      <c r="C25" s="7" t="s">
        <v>268</v>
      </c>
      <c r="D25" s="7" t="s">
        <v>241</v>
      </c>
      <c r="E25" s="7" t="s">
        <v>233</v>
      </c>
      <c r="F25" s="7" t="s">
        <v>230</v>
      </c>
      <c r="G25" s="7">
        <v>155</v>
      </c>
      <c r="H25">
        <v>0.5</v>
      </c>
      <c r="I25">
        <v>0.125</v>
      </c>
      <c r="J25">
        <v>0.25</v>
      </c>
      <c r="K25">
        <v>1</v>
      </c>
      <c r="L25">
        <v>1</v>
      </c>
      <c r="M25">
        <v>0.125</v>
      </c>
      <c r="N25">
        <v>8</v>
      </c>
      <c r="O25">
        <v>1</v>
      </c>
      <c r="P25">
        <v>0.25</v>
      </c>
      <c r="Q25">
        <v>4</v>
      </c>
      <c r="R25">
        <v>1</v>
      </c>
      <c r="S25">
        <v>1.5625E-2</v>
      </c>
      <c r="T25">
        <v>0.5</v>
      </c>
      <c r="U25">
        <v>3.125E-2</v>
      </c>
      <c r="V25" s="7">
        <f t="shared" si="0"/>
        <v>0</v>
      </c>
      <c r="W25" s="1" t="s">
        <v>172</v>
      </c>
      <c r="X25" s="1" t="s">
        <v>172</v>
      </c>
      <c r="Y25" s="1" t="s">
        <v>172</v>
      </c>
      <c r="Z25" s="1" t="s">
        <v>172</v>
      </c>
      <c r="AA25" s="1" t="s">
        <v>172</v>
      </c>
      <c r="AB25" s="1" t="s">
        <v>172</v>
      </c>
      <c r="AC25" s="1" t="s">
        <v>172</v>
      </c>
      <c r="AD25" s="1" t="s">
        <v>172</v>
      </c>
      <c r="AE25" s="1" t="s">
        <v>172</v>
      </c>
      <c r="AF25" s="1" t="s">
        <v>172</v>
      </c>
      <c r="AG25" s="1" t="s">
        <v>172</v>
      </c>
      <c r="AH25" s="1" t="s">
        <v>172</v>
      </c>
      <c r="AI25" s="1" t="s">
        <v>172</v>
      </c>
      <c r="AJ25" s="1" t="s">
        <v>172</v>
      </c>
    </row>
    <row r="26" spans="1:37">
      <c r="A26" s="1" t="s">
        <v>46</v>
      </c>
      <c r="B26" s="1" t="s">
        <v>47</v>
      </c>
      <c r="C26" s="7" t="s">
        <v>270</v>
      </c>
      <c r="D26" s="7" t="s">
        <v>241</v>
      </c>
      <c r="E26" s="7" t="s">
        <v>233</v>
      </c>
      <c r="F26" s="7" t="s">
        <v>230</v>
      </c>
      <c r="G26" s="7">
        <v>155</v>
      </c>
      <c r="H26">
        <v>0.5</v>
      </c>
      <c r="I26">
        <v>0.125</v>
      </c>
      <c r="J26">
        <v>0.5</v>
      </c>
      <c r="K26">
        <v>0.5</v>
      </c>
      <c r="L26">
        <v>2</v>
      </c>
      <c r="M26">
        <v>0.25</v>
      </c>
      <c r="N26">
        <v>4</v>
      </c>
      <c r="O26">
        <v>1</v>
      </c>
      <c r="P26">
        <v>0.25</v>
      </c>
      <c r="Q26">
        <v>4</v>
      </c>
      <c r="R26">
        <v>1</v>
      </c>
      <c r="S26">
        <v>1.5625E-2</v>
      </c>
      <c r="T26">
        <v>0.5</v>
      </c>
      <c r="U26">
        <v>3.125E-2</v>
      </c>
      <c r="V26" s="7">
        <f t="shared" si="0"/>
        <v>0</v>
      </c>
      <c r="W26" s="1" t="s">
        <v>172</v>
      </c>
      <c r="X26" s="1" t="s">
        <v>172</v>
      </c>
      <c r="Y26" s="1" t="s">
        <v>172</v>
      </c>
      <c r="Z26" s="1" t="s">
        <v>172</v>
      </c>
      <c r="AA26" s="1" t="s">
        <v>172</v>
      </c>
      <c r="AB26" s="1" t="s">
        <v>172</v>
      </c>
      <c r="AC26" s="1" t="s">
        <v>172</v>
      </c>
      <c r="AD26" s="1" t="s">
        <v>172</v>
      </c>
      <c r="AE26" s="1" t="s">
        <v>172</v>
      </c>
      <c r="AF26" s="1" t="s">
        <v>172</v>
      </c>
      <c r="AG26" s="1" t="s">
        <v>172</v>
      </c>
      <c r="AH26" s="1" t="s">
        <v>172</v>
      </c>
      <c r="AI26" s="1" t="s">
        <v>172</v>
      </c>
      <c r="AJ26" s="1" t="s">
        <v>172</v>
      </c>
    </row>
    <row r="27" spans="1:37">
      <c r="A27" s="1" t="s">
        <v>48</v>
      </c>
      <c r="B27" s="1" t="s">
        <v>49</v>
      </c>
      <c r="C27" s="7" t="s">
        <v>272</v>
      </c>
      <c r="D27" s="7" t="s">
        <v>241</v>
      </c>
      <c r="E27" s="7" t="s">
        <v>233</v>
      </c>
      <c r="F27" s="7" t="s">
        <v>230</v>
      </c>
      <c r="G27" s="7">
        <v>155</v>
      </c>
      <c r="H27">
        <v>0.5</v>
      </c>
      <c r="I27">
        <v>0.25</v>
      </c>
      <c r="J27">
        <v>0.25</v>
      </c>
      <c r="K27">
        <v>0.5</v>
      </c>
      <c r="L27">
        <v>1</v>
      </c>
      <c r="M27">
        <v>0.125</v>
      </c>
      <c r="N27">
        <v>4</v>
      </c>
      <c r="O27">
        <v>1</v>
      </c>
      <c r="P27">
        <v>0.25</v>
      </c>
      <c r="Q27">
        <v>4</v>
      </c>
      <c r="R27">
        <v>1</v>
      </c>
      <c r="S27">
        <v>1.5625E-2</v>
      </c>
      <c r="T27">
        <v>0.5</v>
      </c>
      <c r="U27">
        <v>3.125E-2</v>
      </c>
      <c r="V27" s="7">
        <f t="shared" si="0"/>
        <v>0</v>
      </c>
      <c r="W27" s="1" t="s">
        <v>172</v>
      </c>
      <c r="X27" s="1" t="s">
        <v>172</v>
      </c>
      <c r="Y27" s="1" t="s">
        <v>172</v>
      </c>
      <c r="Z27" s="1" t="s">
        <v>172</v>
      </c>
      <c r="AA27" s="1" t="s">
        <v>172</v>
      </c>
      <c r="AB27" s="1" t="s">
        <v>172</v>
      </c>
      <c r="AC27" s="1" t="s">
        <v>172</v>
      </c>
      <c r="AD27" s="1" t="s">
        <v>172</v>
      </c>
      <c r="AE27" s="1" t="s">
        <v>172</v>
      </c>
      <c r="AF27" s="1" t="s">
        <v>172</v>
      </c>
      <c r="AG27" s="1" t="s">
        <v>172</v>
      </c>
      <c r="AH27" s="1" t="s">
        <v>172</v>
      </c>
      <c r="AI27" s="1" t="s">
        <v>172</v>
      </c>
      <c r="AJ27" s="1" t="s">
        <v>172</v>
      </c>
    </row>
    <row r="28" spans="1:37">
      <c r="A28" s="1" t="s">
        <v>50</v>
      </c>
      <c r="B28" s="1" t="s">
        <v>51</v>
      </c>
      <c r="C28" s="7" t="s">
        <v>274</v>
      </c>
      <c r="D28" s="7" t="s">
        <v>241</v>
      </c>
      <c r="E28" s="7" t="s">
        <v>233</v>
      </c>
      <c r="F28" s="7" t="s">
        <v>230</v>
      </c>
      <c r="G28" s="7">
        <v>155</v>
      </c>
      <c r="H28">
        <v>64</v>
      </c>
      <c r="I28">
        <v>16</v>
      </c>
      <c r="J28">
        <v>0.5</v>
      </c>
      <c r="K28">
        <v>1</v>
      </c>
      <c r="L28">
        <v>2</v>
      </c>
      <c r="M28">
        <v>0.25</v>
      </c>
      <c r="N28">
        <v>8</v>
      </c>
      <c r="O28">
        <v>2</v>
      </c>
      <c r="P28">
        <v>0.25</v>
      </c>
      <c r="Q28">
        <v>4</v>
      </c>
      <c r="R28">
        <v>2</v>
      </c>
      <c r="S28">
        <v>1.5625E-2</v>
      </c>
      <c r="T28">
        <v>0.5</v>
      </c>
      <c r="U28">
        <v>3.125E-2</v>
      </c>
      <c r="V28" s="7">
        <f t="shared" si="0"/>
        <v>1</v>
      </c>
      <c r="W28" s="2" t="s">
        <v>171</v>
      </c>
      <c r="X28" s="1" t="s">
        <v>173</v>
      </c>
      <c r="Y28" s="1" t="s">
        <v>172</v>
      </c>
      <c r="Z28" s="1" t="s">
        <v>172</v>
      </c>
      <c r="AA28" s="1" t="s">
        <v>172</v>
      </c>
      <c r="AB28" s="1" t="s">
        <v>172</v>
      </c>
      <c r="AC28" s="1" t="s">
        <v>172</v>
      </c>
      <c r="AD28" s="1" t="s">
        <v>172</v>
      </c>
      <c r="AE28" s="1" t="s">
        <v>172</v>
      </c>
      <c r="AF28" s="1" t="s">
        <v>172</v>
      </c>
      <c r="AG28" s="1" t="s">
        <v>172</v>
      </c>
      <c r="AH28" s="1" t="s">
        <v>172</v>
      </c>
      <c r="AI28" s="1" t="s">
        <v>172</v>
      </c>
      <c r="AJ28" s="1" t="s">
        <v>172</v>
      </c>
      <c r="AK28" s="1" t="s">
        <v>560</v>
      </c>
    </row>
    <row r="29" spans="1:37">
      <c r="A29" s="1" t="s">
        <v>52</v>
      </c>
      <c r="B29" s="1" t="s">
        <v>53</v>
      </c>
      <c r="C29" s="7" t="s">
        <v>276</v>
      </c>
      <c r="D29" s="7" t="s">
        <v>277</v>
      </c>
      <c r="E29" s="7" t="s">
        <v>239</v>
      </c>
      <c r="F29" s="7" t="s">
        <v>230</v>
      </c>
      <c r="G29" s="7">
        <v>469</v>
      </c>
      <c r="H29">
        <v>64</v>
      </c>
      <c r="I29">
        <v>16</v>
      </c>
      <c r="J29">
        <v>0.5</v>
      </c>
      <c r="K29">
        <v>4</v>
      </c>
      <c r="L29">
        <v>1</v>
      </c>
      <c r="M29">
        <v>0.5</v>
      </c>
      <c r="N29">
        <v>32</v>
      </c>
      <c r="O29">
        <v>64</v>
      </c>
      <c r="P29">
        <v>32</v>
      </c>
      <c r="Q29">
        <v>4</v>
      </c>
      <c r="R29">
        <v>32</v>
      </c>
      <c r="S29">
        <v>6.25E-2</v>
      </c>
      <c r="T29">
        <v>32</v>
      </c>
      <c r="U29">
        <v>3.125E-2</v>
      </c>
      <c r="V29" s="7">
        <f t="shared" si="0"/>
        <v>6</v>
      </c>
      <c r="W29" s="2" t="s">
        <v>171</v>
      </c>
      <c r="X29" s="1" t="s">
        <v>173</v>
      </c>
      <c r="Y29" s="1" t="s">
        <v>172</v>
      </c>
      <c r="Z29" s="1" t="s">
        <v>172</v>
      </c>
      <c r="AA29" s="1" t="s">
        <v>172</v>
      </c>
      <c r="AB29" s="1" t="s">
        <v>172</v>
      </c>
      <c r="AC29" s="2" t="s">
        <v>175</v>
      </c>
      <c r="AD29" s="2" t="s">
        <v>171</v>
      </c>
      <c r="AE29" s="2" t="s">
        <v>171</v>
      </c>
      <c r="AF29" s="1" t="s">
        <v>172</v>
      </c>
      <c r="AG29" s="2" t="s">
        <v>175</v>
      </c>
      <c r="AH29" s="1" t="s">
        <v>172</v>
      </c>
      <c r="AI29" s="2" t="s">
        <v>171</v>
      </c>
      <c r="AJ29" s="1" t="s">
        <v>172</v>
      </c>
      <c r="AK29" s="1" t="s">
        <v>562</v>
      </c>
    </row>
    <row r="30" spans="1:37">
      <c r="A30" s="1" t="s">
        <v>54</v>
      </c>
      <c r="B30" s="1" t="s">
        <v>55</v>
      </c>
      <c r="C30" s="7" t="s">
        <v>279</v>
      </c>
      <c r="D30" s="7" t="s">
        <v>277</v>
      </c>
      <c r="E30" s="7" t="s">
        <v>239</v>
      </c>
      <c r="F30" s="7" t="s">
        <v>230</v>
      </c>
      <c r="G30" s="7">
        <v>469</v>
      </c>
      <c r="H30">
        <v>64</v>
      </c>
      <c r="I30">
        <v>8</v>
      </c>
      <c r="J30">
        <v>0.5</v>
      </c>
      <c r="K30">
        <v>4</v>
      </c>
      <c r="L30">
        <v>4</v>
      </c>
      <c r="M30">
        <v>1</v>
      </c>
      <c r="N30">
        <v>32</v>
      </c>
      <c r="O30">
        <v>64</v>
      </c>
      <c r="P30">
        <v>32</v>
      </c>
      <c r="Q30">
        <v>4</v>
      </c>
      <c r="R30">
        <v>64</v>
      </c>
      <c r="S30">
        <v>6.25E-2</v>
      </c>
      <c r="T30">
        <v>32</v>
      </c>
      <c r="U30">
        <v>6.25E-2</v>
      </c>
      <c r="V30" s="7">
        <f t="shared" si="0"/>
        <v>6</v>
      </c>
      <c r="W30" s="2" t="s">
        <v>171</v>
      </c>
      <c r="X30" s="1" t="s">
        <v>172</v>
      </c>
      <c r="Y30" s="1" t="s">
        <v>172</v>
      </c>
      <c r="Z30" s="1" t="s">
        <v>172</v>
      </c>
      <c r="AA30" s="1" t="s">
        <v>172</v>
      </c>
      <c r="AB30" s="1" t="s">
        <v>172</v>
      </c>
      <c r="AC30" s="2" t="s">
        <v>175</v>
      </c>
      <c r="AD30" s="2" t="s">
        <v>171</v>
      </c>
      <c r="AE30" s="2" t="s">
        <v>171</v>
      </c>
      <c r="AF30" s="1" t="s">
        <v>172</v>
      </c>
      <c r="AG30" s="2" t="s">
        <v>175</v>
      </c>
      <c r="AH30" s="1" t="s">
        <v>172</v>
      </c>
      <c r="AI30" s="2" t="s">
        <v>171</v>
      </c>
      <c r="AJ30" s="1" t="s">
        <v>172</v>
      </c>
      <c r="AK30" s="1" t="s">
        <v>563</v>
      </c>
    </row>
    <row r="31" spans="1:37">
      <c r="A31" s="1" t="s">
        <v>56</v>
      </c>
      <c r="B31" s="1" t="s">
        <v>57</v>
      </c>
      <c r="C31" s="7" t="s">
        <v>281</v>
      </c>
      <c r="D31" s="7" t="s">
        <v>277</v>
      </c>
      <c r="E31" s="7" t="s">
        <v>239</v>
      </c>
      <c r="F31" s="7" t="s">
        <v>230</v>
      </c>
      <c r="G31" s="7">
        <v>469</v>
      </c>
      <c r="H31">
        <v>64</v>
      </c>
      <c r="I31">
        <v>16</v>
      </c>
      <c r="J31">
        <v>0.5</v>
      </c>
      <c r="K31">
        <v>4</v>
      </c>
      <c r="L31">
        <v>2</v>
      </c>
      <c r="M31">
        <v>0.5</v>
      </c>
      <c r="N31">
        <v>32</v>
      </c>
      <c r="O31">
        <v>64</v>
      </c>
      <c r="P31">
        <v>32</v>
      </c>
      <c r="Q31">
        <v>4</v>
      </c>
      <c r="R31">
        <v>32</v>
      </c>
      <c r="S31">
        <v>6.25E-2</v>
      </c>
      <c r="T31">
        <v>32</v>
      </c>
      <c r="U31">
        <v>3.125E-2</v>
      </c>
      <c r="V31" s="7">
        <f t="shared" si="0"/>
        <v>6</v>
      </c>
      <c r="W31" s="2" t="s">
        <v>171</v>
      </c>
      <c r="X31" s="1" t="s">
        <v>173</v>
      </c>
      <c r="Y31" s="1" t="s">
        <v>172</v>
      </c>
      <c r="Z31" s="1" t="s">
        <v>172</v>
      </c>
      <c r="AA31" s="1" t="s">
        <v>172</v>
      </c>
      <c r="AB31" s="1" t="s">
        <v>172</v>
      </c>
      <c r="AC31" s="2" t="s">
        <v>175</v>
      </c>
      <c r="AD31" s="2" t="s">
        <v>171</v>
      </c>
      <c r="AE31" s="2" t="s">
        <v>171</v>
      </c>
      <c r="AF31" s="1" t="s">
        <v>172</v>
      </c>
      <c r="AG31" s="2" t="s">
        <v>175</v>
      </c>
      <c r="AH31" s="1" t="s">
        <v>172</v>
      </c>
      <c r="AI31" s="2" t="s">
        <v>171</v>
      </c>
      <c r="AJ31" s="1" t="s">
        <v>172</v>
      </c>
      <c r="AK31" s="1" t="s">
        <v>562</v>
      </c>
    </row>
    <row r="32" spans="1:37">
      <c r="A32" s="1" t="s">
        <v>58</v>
      </c>
      <c r="B32" s="1" t="s">
        <v>59</v>
      </c>
      <c r="C32" s="7" t="s">
        <v>283</v>
      </c>
      <c r="D32" s="7" t="s">
        <v>277</v>
      </c>
      <c r="E32" s="7" t="s">
        <v>229</v>
      </c>
      <c r="F32" s="7" t="s">
        <v>230</v>
      </c>
      <c r="G32" s="7">
        <v>19</v>
      </c>
      <c r="H32">
        <v>64</v>
      </c>
      <c r="I32">
        <v>8</v>
      </c>
      <c r="J32">
        <v>0.5</v>
      </c>
      <c r="K32">
        <v>0.5</v>
      </c>
      <c r="L32">
        <v>1</v>
      </c>
      <c r="M32">
        <v>0.25</v>
      </c>
      <c r="N32">
        <v>4</v>
      </c>
      <c r="O32">
        <v>32</v>
      </c>
      <c r="P32">
        <v>32</v>
      </c>
      <c r="Q32">
        <v>4</v>
      </c>
      <c r="R32">
        <v>32</v>
      </c>
      <c r="S32">
        <v>6.25E-2</v>
      </c>
      <c r="T32">
        <v>32</v>
      </c>
      <c r="U32">
        <v>0.125</v>
      </c>
      <c r="V32" s="7">
        <f t="shared" si="0"/>
        <v>5</v>
      </c>
      <c r="W32" s="2" t="s">
        <v>171</v>
      </c>
      <c r="X32" s="1" t="s">
        <v>172</v>
      </c>
      <c r="Y32" s="1" t="s">
        <v>172</v>
      </c>
      <c r="Z32" s="1" t="s">
        <v>172</v>
      </c>
      <c r="AA32" s="1" t="s">
        <v>172</v>
      </c>
      <c r="AB32" s="1" t="s">
        <v>172</v>
      </c>
      <c r="AC32" s="1" t="s">
        <v>172</v>
      </c>
      <c r="AD32" s="2" t="s">
        <v>171</v>
      </c>
      <c r="AE32" s="2" t="s">
        <v>171</v>
      </c>
      <c r="AF32" s="1" t="s">
        <v>172</v>
      </c>
      <c r="AG32" s="2" t="s">
        <v>175</v>
      </c>
      <c r="AH32" s="1" t="s">
        <v>172</v>
      </c>
      <c r="AI32" s="2" t="s">
        <v>171</v>
      </c>
      <c r="AJ32" s="1" t="s">
        <v>172</v>
      </c>
      <c r="AK32" s="1" t="s">
        <v>564</v>
      </c>
    </row>
    <row r="33" spans="1:37">
      <c r="A33" s="1" t="s">
        <v>60</v>
      </c>
      <c r="B33" s="1" t="s">
        <v>61</v>
      </c>
      <c r="C33" s="7" t="s">
        <v>285</v>
      </c>
      <c r="D33" s="7" t="s">
        <v>277</v>
      </c>
      <c r="E33" s="7" t="s">
        <v>229</v>
      </c>
      <c r="F33" s="7" t="s">
        <v>230</v>
      </c>
      <c r="G33" s="7">
        <v>19</v>
      </c>
      <c r="H33">
        <v>64</v>
      </c>
      <c r="I33">
        <v>8</v>
      </c>
      <c r="J33">
        <v>0.5</v>
      </c>
      <c r="K33">
        <v>0.5</v>
      </c>
      <c r="L33">
        <v>1</v>
      </c>
      <c r="M33">
        <v>0.25</v>
      </c>
      <c r="N33">
        <v>4</v>
      </c>
      <c r="O33">
        <v>64</v>
      </c>
      <c r="P33">
        <v>0.5</v>
      </c>
      <c r="Q33">
        <v>4</v>
      </c>
      <c r="R33">
        <v>64</v>
      </c>
      <c r="S33">
        <v>6.25E-2</v>
      </c>
      <c r="T33">
        <v>32</v>
      </c>
      <c r="U33">
        <v>0.125</v>
      </c>
      <c r="V33" s="7">
        <f t="shared" si="0"/>
        <v>4</v>
      </c>
      <c r="W33" s="2" t="s">
        <v>171</v>
      </c>
      <c r="X33" s="1" t="s">
        <v>172</v>
      </c>
      <c r="Y33" s="1" t="s">
        <v>172</v>
      </c>
      <c r="Z33" s="1" t="s">
        <v>172</v>
      </c>
      <c r="AA33" s="1" t="s">
        <v>172</v>
      </c>
      <c r="AB33" s="1" t="s">
        <v>172</v>
      </c>
      <c r="AC33" s="1" t="s">
        <v>172</v>
      </c>
      <c r="AD33" s="2" t="s">
        <v>171</v>
      </c>
      <c r="AE33" s="1" t="s">
        <v>172</v>
      </c>
      <c r="AF33" s="1" t="s">
        <v>172</v>
      </c>
      <c r="AG33" s="2" t="s">
        <v>175</v>
      </c>
      <c r="AH33" s="1" t="s">
        <v>172</v>
      </c>
      <c r="AI33" s="2" t="s">
        <v>171</v>
      </c>
      <c r="AJ33" s="1" t="s">
        <v>172</v>
      </c>
      <c r="AK33" s="1" t="s">
        <v>556</v>
      </c>
    </row>
    <row r="34" spans="1:37">
      <c r="A34" s="1" t="s">
        <v>62</v>
      </c>
      <c r="B34" s="1" t="s">
        <v>63</v>
      </c>
      <c r="C34" s="7" t="s">
        <v>287</v>
      </c>
      <c r="D34" s="7" t="s">
        <v>277</v>
      </c>
      <c r="E34" s="7" t="s">
        <v>229</v>
      </c>
      <c r="F34" s="7" t="s">
        <v>230</v>
      </c>
      <c r="G34" s="7">
        <v>19</v>
      </c>
      <c r="H34">
        <v>64</v>
      </c>
      <c r="I34">
        <v>8</v>
      </c>
      <c r="J34">
        <v>0.25</v>
      </c>
      <c r="K34">
        <v>0.5</v>
      </c>
      <c r="L34">
        <v>1</v>
      </c>
      <c r="M34">
        <v>0.25</v>
      </c>
      <c r="N34">
        <v>4</v>
      </c>
      <c r="O34">
        <v>32</v>
      </c>
      <c r="P34">
        <v>0.5</v>
      </c>
      <c r="Q34">
        <v>2</v>
      </c>
      <c r="R34">
        <v>64</v>
      </c>
      <c r="S34">
        <v>6.25E-2</v>
      </c>
      <c r="T34">
        <v>32</v>
      </c>
      <c r="U34">
        <v>0.125</v>
      </c>
      <c r="V34" s="7">
        <f t="shared" si="0"/>
        <v>4</v>
      </c>
      <c r="W34" s="2" t="s">
        <v>171</v>
      </c>
      <c r="X34" s="1" t="s">
        <v>172</v>
      </c>
      <c r="Y34" s="1" t="s">
        <v>172</v>
      </c>
      <c r="Z34" s="1" t="s">
        <v>172</v>
      </c>
      <c r="AA34" s="1" t="s">
        <v>172</v>
      </c>
      <c r="AB34" s="1" t="s">
        <v>172</v>
      </c>
      <c r="AC34" s="1" t="s">
        <v>172</v>
      </c>
      <c r="AD34" s="2" t="s">
        <v>171</v>
      </c>
      <c r="AE34" s="1" t="s">
        <v>172</v>
      </c>
      <c r="AF34" s="1" t="s">
        <v>172</v>
      </c>
      <c r="AG34" s="2" t="s">
        <v>175</v>
      </c>
      <c r="AH34" s="1" t="s">
        <v>172</v>
      </c>
      <c r="AI34" s="2" t="s">
        <v>171</v>
      </c>
      <c r="AJ34" s="1" t="s">
        <v>172</v>
      </c>
      <c r="AK34" s="1" t="s">
        <v>556</v>
      </c>
    </row>
    <row r="35" spans="1:37">
      <c r="A35" s="1" t="s">
        <v>64</v>
      </c>
      <c r="B35" s="1" t="s">
        <v>65</v>
      </c>
      <c r="C35" s="7" t="s">
        <v>288</v>
      </c>
      <c r="D35" s="7" t="s">
        <v>241</v>
      </c>
      <c r="E35" s="7" t="s">
        <v>229</v>
      </c>
      <c r="F35" s="7" t="s">
        <v>230</v>
      </c>
      <c r="G35" s="7">
        <v>19</v>
      </c>
      <c r="H35">
        <v>64</v>
      </c>
      <c r="I35">
        <v>8</v>
      </c>
      <c r="J35">
        <v>0.5</v>
      </c>
      <c r="K35">
        <v>1</v>
      </c>
      <c r="L35">
        <v>1</v>
      </c>
      <c r="M35">
        <v>0.25</v>
      </c>
      <c r="N35">
        <v>4</v>
      </c>
      <c r="O35">
        <v>64</v>
      </c>
      <c r="P35">
        <v>0.5</v>
      </c>
      <c r="Q35">
        <v>4</v>
      </c>
      <c r="R35">
        <v>32</v>
      </c>
      <c r="S35">
        <v>6.25E-2</v>
      </c>
      <c r="T35">
        <v>32</v>
      </c>
      <c r="U35">
        <v>0.25</v>
      </c>
      <c r="V35" s="7">
        <f t="shared" ref="V35:V66" si="1">COUNTIFS(W35:AJ35,"R")</f>
        <v>4</v>
      </c>
      <c r="W35" s="2" t="s">
        <v>171</v>
      </c>
      <c r="X35" s="1" t="s">
        <v>172</v>
      </c>
      <c r="Y35" s="1" t="s">
        <v>172</v>
      </c>
      <c r="Z35" s="1" t="s">
        <v>172</v>
      </c>
      <c r="AA35" s="1" t="s">
        <v>172</v>
      </c>
      <c r="AB35" s="1" t="s">
        <v>172</v>
      </c>
      <c r="AC35" s="1" t="s">
        <v>172</v>
      </c>
      <c r="AD35" s="2" t="s">
        <v>171</v>
      </c>
      <c r="AE35" s="1" t="s">
        <v>172</v>
      </c>
      <c r="AF35" s="1" t="s">
        <v>172</v>
      </c>
      <c r="AG35" s="2" t="s">
        <v>175</v>
      </c>
      <c r="AH35" s="1" t="s">
        <v>172</v>
      </c>
      <c r="AI35" s="2" t="s">
        <v>171</v>
      </c>
      <c r="AJ35" s="1" t="s">
        <v>172</v>
      </c>
      <c r="AK35" s="1" t="s">
        <v>199</v>
      </c>
    </row>
    <row r="36" spans="1:37">
      <c r="A36" s="1" t="s">
        <v>66</v>
      </c>
      <c r="B36" s="1" t="s">
        <v>67</v>
      </c>
      <c r="C36" s="7" t="s">
        <v>289</v>
      </c>
      <c r="D36" s="7" t="s">
        <v>241</v>
      </c>
      <c r="E36" s="7" t="s">
        <v>229</v>
      </c>
      <c r="F36" s="7" t="s">
        <v>230</v>
      </c>
      <c r="G36" s="7">
        <v>19</v>
      </c>
      <c r="H36">
        <v>64</v>
      </c>
      <c r="I36">
        <v>8</v>
      </c>
      <c r="J36">
        <v>1</v>
      </c>
      <c r="K36">
        <v>1</v>
      </c>
      <c r="L36">
        <v>2</v>
      </c>
      <c r="M36">
        <v>0.5</v>
      </c>
      <c r="N36">
        <v>4</v>
      </c>
      <c r="O36">
        <v>32</v>
      </c>
      <c r="P36">
        <v>0.25</v>
      </c>
      <c r="Q36">
        <v>2</v>
      </c>
      <c r="R36">
        <v>32</v>
      </c>
      <c r="S36">
        <v>6.25E-2</v>
      </c>
      <c r="T36">
        <v>32</v>
      </c>
      <c r="U36">
        <v>6.25E-2</v>
      </c>
      <c r="V36" s="7">
        <f t="shared" si="1"/>
        <v>4</v>
      </c>
      <c r="W36" s="2" t="s">
        <v>171</v>
      </c>
      <c r="X36" s="1" t="s">
        <v>172</v>
      </c>
      <c r="Y36" s="1" t="s">
        <v>172</v>
      </c>
      <c r="Z36" s="1" t="s">
        <v>172</v>
      </c>
      <c r="AA36" s="1" t="s">
        <v>172</v>
      </c>
      <c r="AB36" s="1" t="s">
        <v>172</v>
      </c>
      <c r="AC36" s="1" t="s">
        <v>172</v>
      </c>
      <c r="AD36" s="2" t="s">
        <v>171</v>
      </c>
      <c r="AE36" s="1" t="s">
        <v>172</v>
      </c>
      <c r="AF36" s="1" t="s">
        <v>172</v>
      </c>
      <c r="AG36" s="2" t="s">
        <v>175</v>
      </c>
      <c r="AH36" s="1" t="s">
        <v>172</v>
      </c>
      <c r="AI36" s="2" t="s">
        <v>171</v>
      </c>
      <c r="AJ36" s="1" t="s">
        <v>172</v>
      </c>
      <c r="AK36" s="8" t="s">
        <v>556</v>
      </c>
    </row>
    <row r="37" spans="1:37">
      <c r="A37" s="1" t="s">
        <v>68</v>
      </c>
      <c r="B37" s="1" t="s">
        <v>69</v>
      </c>
      <c r="C37" s="7" t="s">
        <v>290</v>
      </c>
      <c r="D37" s="7" t="s">
        <v>241</v>
      </c>
      <c r="E37" s="7" t="s">
        <v>229</v>
      </c>
      <c r="F37" s="7" t="s">
        <v>230</v>
      </c>
      <c r="G37" s="7">
        <v>19</v>
      </c>
      <c r="H37">
        <v>64</v>
      </c>
      <c r="I37">
        <v>8</v>
      </c>
      <c r="J37">
        <v>0.5</v>
      </c>
      <c r="K37">
        <v>1</v>
      </c>
      <c r="L37">
        <v>1</v>
      </c>
      <c r="M37">
        <v>0.25</v>
      </c>
      <c r="N37">
        <v>4</v>
      </c>
      <c r="O37">
        <v>32</v>
      </c>
      <c r="P37">
        <v>0.25</v>
      </c>
      <c r="Q37">
        <v>2</v>
      </c>
      <c r="R37">
        <v>32</v>
      </c>
      <c r="S37">
        <v>6.25E-2</v>
      </c>
      <c r="T37">
        <v>32</v>
      </c>
      <c r="U37">
        <v>0.125</v>
      </c>
      <c r="V37" s="7">
        <f t="shared" si="1"/>
        <v>4</v>
      </c>
      <c r="W37" s="2" t="s">
        <v>171</v>
      </c>
      <c r="X37" s="1" t="s">
        <v>172</v>
      </c>
      <c r="Y37" s="1" t="s">
        <v>172</v>
      </c>
      <c r="Z37" s="1" t="s">
        <v>172</v>
      </c>
      <c r="AA37" s="1" t="s">
        <v>172</v>
      </c>
      <c r="AB37" s="1" t="s">
        <v>172</v>
      </c>
      <c r="AC37" s="1" t="s">
        <v>172</v>
      </c>
      <c r="AD37" s="2" t="s">
        <v>171</v>
      </c>
      <c r="AE37" s="1" t="s">
        <v>172</v>
      </c>
      <c r="AF37" s="1" t="s">
        <v>172</v>
      </c>
      <c r="AG37" s="2" t="s">
        <v>175</v>
      </c>
      <c r="AH37" s="1" t="s">
        <v>172</v>
      </c>
      <c r="AI37" s="2" t="s">
        <v>171</v>
      </c>
      <c r="AJ37" s="1" t="s">
        <v>172</v>
      </c>
      <c r="AK37" s="8" t="s">
        <v>556</v>
      </c>
    </row>
    <row r="38" spans="1:37">
      <c r="A38" s="1" t="s">
        <v>70</v>
      </c>
      <c r="B38" s="1" t="s">
        <v>71</v>
      </c>
      <c r="C38" s="7" t="s">
        <v>291</v>
      </c>
      <c r="D38" s="7" t="s">
        <v>241</v>
      </c>
      <c r="E38" s="7" t="s">
        <v>229</v>
      </c>
      <c r="F38" s="7" t="s">
        <v>230</v>
      </c>
      <c r="G38" s="7">
        <v>34</v>
      </c>
      <c r="H38">
        <v>64</v>
      </c>
      <c r="I38">
        <v>8</v>
      </c>
      <c r="J38">
        <v>0.5</v>
      </c>
      <c r="K38">
        <v>1</v>
      </c>
      <c r="L38">
        <v>1</v>
      </c>
      <c r="M38">
        <v>0.25</v>
      </c>
      <c r="N38">
        <v>4</v>
      </c>
      <c r="O38">
        <v>32</v>
      </c>
      <c r="P38">
        <v>0.25</v>
      </c>
      <c r="Q38">
        <v>2</v>
      </c>
      <c r="R38">
        <v>32</v>
      </c>
      <c r="S38">
        <v>6.25E-2</v>
      </c>
      <c r="T38">
        <v>32</v>
      </c>
      <c r="U38">
        <v>0.125</v>
      </c>
      <c r="V38" s="7">
        <f t="shared" si="1"/>
        <v>4</v>
      </c>
      <c r="W38" s="2" t="s">
        <v>171</v>
      </c>
      <c r="X38" s="1" t="s">
        <v>172</v>
      </c>
      <c r="Y38" s="1" t="s">
        <v>172</v>
      </c>
      <c r="Z38" s="1" t="s">
        <v>172</v>
      </c>
      <c r="AA38" s="1" t="s">
        <v>172</v>
      </c>
      <c r="AB38" s="1" t="s">
        <v>172</v>
      </c>
      <c r="AC38" s="1" t="s">
        <v>172</v>
      </c>
      <c r="AD38" s="2" t="s">
        <v>171</v>
      </c>
      <c r="AE38" s="1" t="s">
        <v>172</v>
      </c>
      <c r="AF38" s="1" t="s">
        <v>172</v>
      </c>
      <c r="AG38" s="2" t="s">
        <v>175</v>
      </c>
      <c r="AH38" s="1" t="s">
        <v>172</v>
      </c>
      <c r="AI38" s="2" t="s">
        <v>171</v>
      </c>
      <c r="AJ38" s="1" t="s">
        <v>172</v>
      </c>
      <c r="AK38" s="8" t="s">
        <v>556</v>
      </c>
    </row>
    <row r="39" spans="1:37">
      <c r="A39" s="1" t="s">
        <v>72</v>
      </c>
      <c r="B39" s="1" t="s">
        <v>73</v>
      </c>
      <c r="C39" s="7" t="s">
        <v>292</v>
      </c>
      <c r="D39" s="7" t="s">
        <v>228</v>
      </c>
      <c r="E39" s="7" t="s">
        <v>229</v>
      </c>
      <c r="F39" s="7" t="s">
        <v>230</v>
      </c>
      <c r="G39" s="7">
        <v>34</v>
      </c>
      <c r="H39">
        <v>64</v>
      </c>
      <c r="I39">
        <v>8</v>
      </c>
      <c r="J39">
        <v>0.25</v>
      </c>
      <c r="K39">
        <v>1</v>
      </c>
      <c r="L39">
        <v>1</v>
      </c>
      <c r="M39">
        <v>0.25</v>
      </c>
      <c r="N39">
        <v>8</v>
      </c>
      <c r="O39">
        <v>64</v>
      </c>
      <c r="P39">
        <v>0.5</v>
      </c>
      <c r="Q39">
        <v>4</v>
      </c>
      <c r="R39">
        <v>32</v>
      </c>
      <c r="S39">
        <v>6.25E-2</v>
      </c>
      <c r="T39">
        <v>32</v>
      </c>
      <c r="U39">
        <v>0.125</v>
      </c>
      <c r="V39" s="7">
        <f t="shared" si="1"/>
        <v>4</v>
      </c>
      <c r="W39" s="2" t="s">
        <v>171</v>
      </c>
      <c r="X39" s="1" t="s">
        <v>172</v>
      </c>
      <c r="Y39" s="1" t="s">
        <v>172</v>
      </c>
      <c r="Z39" s="1" t="s">
        <v>172</v>
      </c>
      <c r="AA39" s="1" t="s">
        <v>172</v>
      </c>
      <c r="AB39" s="1" t="s">
        <v>172</v>
      </c>
      <c r="AC39" s="1" t="s">
        <v>172</v>
      </c>
      <c r="AD39" s="2" t="s">
        <v>171</v>
      </c>
      <c r="AE39" s="1" t="s">
        <v>172</v>
      </c>
      <c r="AF39" s="1" t="s">
        <v>172</v>
      </c>
      <c r="AG39" s="2" t="s">
        <v>175</v>
      </c>
      <c r="AH39" s="1" t="s">
        <v>172</v>
      </c>
      <c r="AI39" s="2" t="s">
        <v>171</v>
      </c>
      <c r="AJ39" s="1" t="s">
        <v>172</v>
      </c>
      <c r="AK39" s="1" t="s">
        <v>199</v>
      </c>
    </row>
    <row r="40" spans="1:37">
      <c r="A40" s="1" t="s">
        <v>74</v>
      </c>
      <c r="B40" s="1" t="s">
        <v>75</v>
      </c>
      <c r="C40" s="7" t="s">
        <v>294</v>
      </c>
      <c r="D40" s="7" t="s">
        <v>295</v>
      </c>
      <c r="E40" s="7" t="s">
        <v>229</v>
      </c>
      <c r="F40" s="7" t="s">
        <v>230</v>
      </c>
      <c r="G40" s="7">
        <v>19</v>
      </c>
      <c r="H40">
        <v>64</v>
      </c>
      <c r="I40">
        <v>8</v>
      </c>
      <c r="J40">
        <v>0.5</v>
      </c>
      <c r="K40">
        <v>1</v>
      </c>
      <c r="L40">
        <v>2</v>
      </c>
      <c r="M40">
        <v>0.5</v>
      </c>
      <c r="N40">
        <v>4</v>
      </c>
      <c r="O40">
        <v>64</v>
      </c>
      <c r="P40">
        <v>0.5</v>
      </c>
      <c r="Q40">
        <v>4</v>
      </c>
      <c r="R40">
        <v>64</v>
      </c>
      <c r="S40">
        <v>6.25E-2</v>
      </c>
      <c r="T40">
        <v>64</v>
      </c>
      <c r="U40">
        <v>0.25</v>
      </c>
      <c r="V40" s="7">
        <f t="shared" si="1"/>
        <v>4</v>
      </c>
      <c r="W40" s="2" t="s">
        <v>171</v>
      </c>
      <c r="X40" s="1" t="s">
        <v>172</v>
      </c>
      <c r="Y40" s="1" t="s">
        <v>172</v>
      </c>
      <c r="Z40" s="1" t="s">
        <v>172</v>
      </c>
      <c r="AA40" s="1" t="s">
        <v>172</v>
      </c>
      <c r="AB40" s="1" t="s">
        <v>172</v>
      </c>
      <c r="AC40" s="1" t="s">
        <v>172</v>
      </c>
      <c r="AD40" s="2" t="s">
        <v>171</v>
      </c>
      <c r="AE40" s="1" t="s">
        <v>172</v>
      </c>
      <c r="AF40" s="1" t="s">
        <v>172</v>
      </c>
      <c r="AG40" s="2" t="s">
        <v>175</v>
      </c>
      <c r="AH40" s="1" t="s">
        <v>172</v>
      </c>
      <c r="AI40" s="2" t="s">
        <v>171</v>
      </c>
      <c r="AJ40" s="1" t="s">
        <v>172</v>
      </c>
      <c r="AK40" s="1" t="s">
        <v>199</v>
      </c>
    </row>
    <row r="41" spans="1:37">
      <c r="A41" s="1" t="s">
        <v>76</v>
      </c>
      <c r="B41" s="1" t="s">
        <v>77</v>
      </c>
      <c r="C41" s="7" t="s">
        <v>297</v>
      </c>
      <c r="D41" s="7" t="s">
        <v>295</v>
      </c>
      <c r="E41" s="7" t="s">
        <v>229</v>
      </c>
      <c r="F41" s="7" t="s">
        <v>230</v>
      </c>
      <c r="G41" s="7">
        <v>19</v>
      </c>
      <c r="H41">
        <v>64</v>
      </c>
      <c r="I41">
        <v>8</v>
      </c>
      <c r="J41">
        <v>0.25</v>
      </c>
      <c r="K41">
        <v>1</v>
      </c>
      <c r="L41">
        <v>2</v>
      </c>
      <c r="M41">
        <v>0.5</v>
      </c>
      <c r="N41">
        <v>8</v>
      </c>
      <c r="O41">
        <v>32</v>
      </c>
      <c r="P41">
        <v>0.5</v>
      </c>
      <c r="Q41">
        <v>4</v>
      </c>
      <c r="R41">
        <v>64</v>
      </c>
      <c r="S41">
        <v>6.25E-2</v>
      </c>
      <c r="T41">
        <v>32</v>
      </c>
      <c r="U41">
        <v>0.25</v>
      </c>
      <c r="V41" s="7">
        <f t="shared" si="1"/>
        <v>4</v>
      </c>
      <c r="W41" s="2" t="s">
        <v>171</v>
      </c>
      <c r="X41" s="1" t="s">
        <v>172</v>
      </c>
      <c r="Y41" s="1" t="s">
        <v>172</v>
      </c>
      <c r="Z41" s="1" t="s">
        <v>172</v>
      </c>
      <c r="AA41" s="1" t="s">
        <v>172</v>
      </c>
      <c r="AB41" s="1" t="s">
        <v>172</v>
      </c>
      <c r="AC41" s="1" t="s">
        <v>172</v>
      </c>
      <c r="AD41" s="2" t="s">
        <v>171</v>
      </c>
      <c r="AE41" s="1" t="s">
        <v>172</v>
      </c>
      <c r="AF41" s="1" t="s">
        <v>172</v>
      </c>
      <c r="AG41" s="2" t="s">
        <v>175</v>
      </c>
      <c r="AH41" s="1" t="s">
        <v>172</v>
      </c>
      <c r="AI41" s="2" t="s">
        <v>171</v>
      </c>
      <c r="AJ41" s="1" t="s">
        <v>172</v>
      </c>
      <c r="AK41" s="1" t="s">
        <v>199</v>
      </c>
    </row>
    <row r="42" spans="1:37">
      <c r="A42" s="1" t="s">
        <v>78</v>
      </c>
      <c r="B42" s="1" t="s">
        <v>79</v>
      </c>
      <c r="C42" s="7" t="s">
        <v>299</v>
      </c>
      <c r="D42" s="7" t="s">
        <v>295</v>
      </c>
      <c r="E42" s="7" t="s">
        <v>229</v>
      </c>
      <c r="F42" s="7" t="s">
        <v>230</v>
      </c>
      <c r="G42" s="7">
        <v>19</v>
      </c>
      <c r="H42">
        <v>1</v>
      </c>
      <c r="I42">
        <v>0.25</v>
      </c>
      <c r="J42">
        <v>0.25</v>
      </c>
      <c r="K42">
        <v>1</v>
      </c>
      <c r="L42">
        <v>2</v>
      </c>
      <c r="M42">
        <v>0.5</v>
      </c>
      <c r="N42">
        <v>16</v>
      </c>
      <c r="O42">
        <v>2</v>
      </c>
      <c r="P42">
        <v>0.25</v>
      </c>
      <c r="Q42">
        <v>4</v>
      </c>
      <c r="R42">
        <v>32</v>
      </c>
      <c r="S42">
        <v>2</v>
      </c>
      <c r="T42">
        <v>32</v>
      </c>
      <c r="U42">
        <v>0.25</v>
      </c>
      <c r="V42" s="7">
        <f t="shared" si="1"/>
        <v>3</v>
      </c>
      <c r="W42" s="1" t="s">
        <v>172</v>
      </c>
      <c r="X42" s="1" t="s">
        <v>172</v>
      </c>
      <c r="Y42" s="1" t="s">
        <v>172</v>
      </c>
      <c r="Z42" s="1" t="s">
        <v>172</v>
      </c>
      <c r="AA42" s="1" t="s">
        <v>172</v>
      </c>
      <c r="AB42" s="1" t="s">
        <v>172</v>
      </c>
      <c r="AC42" s="1" t="s">
        <v>174</v>
      </c>
      <c r="AD42" s="1" t="s">
        <v>172</v>
      </c>
      <c r="AE42" s="1" t="s">
        <v>172</v>
      </c>
      <c r="AF42" s="1" t="s">
        <v>172</v>
      </c>
      <c r="AG42" s="2" t="s">
        <v>175</v>
      </c>
      <c r="AH42" s="2" t="s">
        <v>175</v>
      </c>
      <c r="AI42" s="2" t="s">
        <v>171</v>
      </c>
      <c r="AJ42" s="1" t="s">
        <v>172</v>
      </c>
      <c r="AK42" s="1" t="s">
        <v>565</v>
      </c>
    </row>
    <row r="43" spans="1:37">
      <c r="A43" s="1" t="s">
        <v>80</v>
      </c>
      <c r="B43" s="1" t="s">
        <v>81</v>
      </c>
      <c r="C43" s="7" t="s">
        <v>301</v>
      </c>
      <c r="D43" s="7" t="s">
        <v>295</v>
      </c>
      <c r="E43" s="7" t="s">
        <v>229</v>
      </c>
      <c r="F43" s="7" t="s">
        <v>230</v>
      </c>
      <c r="G43" s="7">
        <v>19</v>
      </c>
      <c r="H43">
        <v>64</v>
      </c>
      <c r="I43">
        <v>8</v>
      </c>
      <c r="J43">
        <v>0.5</v>
      </c>
      <c r="K43">
        <v>1</v>
      </c>
      <c r="L43">
        <v>2</v>
      </c>
      <c r="M43">
        <v>0.25</v>
      </c>
      <c r="N43">
        <v>32</v>
      </c>
      <c r="O43">
        <v>32</v>
      </c>
      <c r="P43">
        <v>0.5</v>
      </c>
      <c r="Q43">
        <v>4</v>
      </c>
      <c r="R43">
        <v>32</v>
      </c>
      <c r="S43">
        <v>6.25E-2</v>
      </c>
      <c r="T43">
        <v>32</v>
      </c>
      <c r="U43">
        <v>0.125</v>
      </c>
      <c r="V43" s="7">
        <f t="shared" si="1"/>
        <v>5</v>
      </c>
      <c r="W43" s="2" t="s">
        <v>171</v>
      </c>
      <c r="X43" s="1" t="s">
        <v>172</v>
      </c>
      <c r="Y43" s="1" t="s">
        <v>172</v>
      </c>
      <c r="Z43" s="1" t="s">
        <v>172</v>
      </c>
      <c r="AA43" s="1" t="s">
        <v>172</v>
      </c>
      <c r="AB43" s="1" t="s">
        <v>172</v>
      </c>
      <c r="AC43" s="2" t="s">
        <v>175</v>
      </c>
      <c r="AD43" s="2" t="s">
        <v>171</v>
      </c>
      <c r="AE43" s="1" t="s">
        <v>172</v>
      </c>
      <c r="AF43" s="1" t="s">
        <v>172</v>
      </c>
      <c r="AG43" s="2" t="s">
        <v>175</v>
      </c>
      <c r="AH43" s="1" t="s">
        <v>172</v>
      </c>
      <c r="AI43" s="2" t="s">
        <v>171</v>
      </c>
      <c r="AJ43" s="1" t="s">
        <v>172</v>
      </c>
      <c r="AK43" s="1" t="s">
        <v>203</v>
      </c>
    </row>
    <row r="44" spans="1:37">
      <c r="A44" s="1" t="s">
        <v>82</v>
      </c>
      <c r="B44" s="1" t="s">
        <v>83</v>
      </c>
      <c r="C44" s="7" t="s">
        <v>303</v>
      </c>
      <c r="D44" s="7" t="s">
        <v>295</v>
      </c>
      <c r="E44" s="7" t="s">
        <v>304</v>
      </c>
      <c r="F44" s="7" t="s">
        <v>230</v>
      </c>
      <c r="G44" s="7">
        <v>358</v>
      </c>
      <c r="H44">
        <v>64</v>
      </c>
      <c r="I44">
        <v>16</v>
      </c>
      <c r="J44">
        <v>0.25</v>
      </c>
      <c r="K44">
        <v>1</v>
      </c>
      <c r="L44">
        <v>2</v>
      </c>
      <c r="M44">
        <v>1</v>
      </c>
      <c r="N44">
        <v>32</v>
      </c>
      <c r="O44">
        <v>32</v>
      </c>
      <c r="P44">
        <v>32</v>
      </c>
      <c r="Q44">
        <v>4</v>
      </c>
      <c r="R44">
        <v>4</v>
      </c>
      <c r="S44">
        <v>6.25E-2</v>
      </c>
      <c r="T44">
        <v>64</v>
      </c>
      <c r="U44">
        <v>0.125</v>
      </c>
      <c r="V44" s="7">
        <f t="shared" si="1"/>
        <v>5</v>
      </c>
      <c r="W44" s="2" t="s">
        <v>171</v>
      </c>
      <c r="X44" s="1" t="s">
        <v>173</v>
      </c>
      <c r="Y44" s="1" t="s">
        <v>172</v>
      </c>
      <c r="Z44" s="1" t="s">
        <v>172</v>
      </c>
      <c r="AA44" s="1" t="s">
        <v>172</v>
      </c>
      <c r="AB44" s="1" t="s">
        <v>172</v>
      </c>
      <c r="AC44" s="2" t="s">
        <v>175</v>
      </c>
      <c r="AD44" s="2" t="s">
        <v>171</v>
      </c>
      <c r="AE44" s="2" t="s">
        <v>171</v>
      </c>
      <c r="AF44" s="1" t="s">
        <v>172</v>
      </c>
      <c r="AG44" s="1" t="s">
        <v>172</v>
      </c>
      <c r="AH44" s="1" t="s">
        <v>172</v>
      </c>
      <c r="AI44" s="2" t="s">
        <v>171</v>
      </c>
      <c r="AJ44" s="1" t="s">
        <v>172</v>
      </c>
      <c r="AK44" s="1" t="s">
        <v>566</v>
      </c>
    </row>
    <row r="45" spans="1:37">
      <c r="A45" s="1" t="s">
        <v>84</v>
      </c>
      <c r="B45" s="1" t="s">
        <v>85</v>
      </c>
      <c r="C45" s="7" t="s">
        <v>306</v>
      </c>
      <c r="D45" s="7" t="s">
        <v>295</v>
      </c>
      <c r="E45" s="7" t="s">
        <v>304</v>
      </c>
      <c r="F45" s="7" t="s">
        <v>230</v>
      </c>
      <c r="G45" s="7">
        <v>358</v>
      </c>
      <c r="H45">
        <v>64</v>
      </c>
      <c r="I45">
        <v>16</v>
      </c>
      <c r="J45">
        <v>0.25</v>
      </c>
      <c r="K45">
        <v>1</v>
      </c>
      <c r="L45">
        <v>2</v>
      </c>
      <c r="M45">
        <v>1</v>
      </c>
      <c r="N45">
        <v>32</v>
      </c>
      <c r="O45">
        <v>32</v>
      </c>
      <c r="P45">
        <v>32</v>
      </c>
      <c r="Q45">
        <v>4</v>
      </c>
      <c r="R45">
        <v>32</v>
      </c>
      <c r="S45">
        <v>8</v>
      </c>
      <c r="T45">
        <v>64</v>
      </c>
      <c r="U45">
        <v>0.125</v>
      </c>
      <c r="V45" s="7">
        <f t="shared" si="1"/>
        <v>7</v>
      </c>
      <c r="W45" s="2" t="s">
        <v>171</v>
      </c>
      <c r="X45" s="1" t="s">
        <v>173</v>
      </c>
      <c r="Y45" s="1" t="s">
        <v>172</v>
      </c>
      <c r="Z45" s="1" t="s">
        <v>172</v>
      </c>
      <c r="AA45" s="1" t="s">
        <v>172</v>
      </c>
      <c r="AB45" s="1" t="s">
        <v>172</v>
      </c>
      <c r="AC45" s="2" t="s">
        <v>175</v>
      </c>
      <c r="AD45" s="2" t="s">
        <v>171</v>
      </c>
      <c r="AE45" s="2" t="s">
        <v>171</v>
      </c>
      <c r="AF45" s="1" t="s">
        <v>172</v>
      </c>
      <c r="AG45" s="2" t="s">
        <v>175</v>
      </c>
      <c r="AH45" s="2" t="s">
        <v>175</v>
      </c>
      <c r="AI45" s="2" t="s">
        <v>171</v>
      </c>
      <c r="AJ45" s="1" t="s">
        <v>172</v>
      </c>
      <c r="AK45" s="1" t="s">
        <v>567</v>
      </c>
    </row>
    <row r="46" spans="1:37">
      <c r="A46" s="1" t="s">
        <v>86</v>
      </c>
      <c r="B46" s="1" t="s">
        <v>87</v>
      </c>
      <c r="C46" s="7" t="s">
        <v>308</v>
      </c>
      <c r="D46" s="7" t="s">
        <v>295</v>
      </c>
      <c r="E46" s="7" t="s">
        <v>229</v>
      </c>
      <c r="F46" s="7" t="s">
        <v>230</v>
      </c>
      <c r="G46" s="7">
        <v>19</v>
      </c>
      <c r="H46">
        <v>64</v>
      </c>
      <c r="I46">
        <v>16</v>
      </c>
      <c r="J46">
        <v>0.5</v>
      </c>
      <c r="K46">
        <v>2</v>
      </c>
      <c r="L46">
        <v>4</v>
      </c>
      <c r="M46">
        <v>0.5</v>
      </c>
      <c r="N46">
        <v>4</v>
      </c>
      <c r="O46">
        <v>64</v>
      </c>
      <c r="P46">
        <v>0.5</v>
      </c>
      <c r="Q46">
        <v>4</v>
      </c>
      <c r="R46">
        <v>8</v>
      </c>
      <c r="S46">
        <v>0.25</v>
      </c>
      <c r="T46">
        <v>64</v>
      </c>
      <c r="U46">
        <v>0.5</v>
      </c>
      <c r="V46" s="7">
        <f t="shared" si="1"/>
        <v>3</v>
      </c>
      <c r="W46" s="2" t="s">
        <v>171</v>
      </c>
      <c r="X46" s="1" t="s">
        <v>173</v>
      </c>
      <c r="Y46" s="1" t="s">
        <v>172</v>
      </c>
      <c r="Z46" s="1" t="s">
        <v>172</v>
      </c>
      <c r="AA46" s="1" t="s">
        <v>172</v>
      </c>
      <c r="AB46" s="1" t="s">
        <v>172</v>
      </c>
      <c r="AC46" s="1" t="s">
        <v>172</v>
      </c>
      <c r="AD46" s="2" t="s">
        <v>171</v>
      </c>
      <c r="AE46" s="1" t="s">
        <v>172</v>
      </c>
      <c r="AF46" s="1" t="s">
        <v>172</v>
      </c>
      <c r="AG46" s="1" t="s">
        <v>172</v>
      </c>
      <c r="AH46" s="1" t="s">
        <v>173</v>
      </c>
      <c r="AI46" s="2" t="s">
        <v>171</v>
      </c>
      <c r="AJ46" s="1" t="s">
        <v>172</v>
      </c>
      <c r="AK46" s="1" t="s">
        <v>568</v>
      </c>
    </row>
    <row r="47" spans="1:37">
      <c r="A47" s="1" t="s">
        <v>88</v>
      </c>
      <c r="B47" s="1" t="s">
        <v>89</v>
      </c>
      <c r="C47" s="7" t="s">
        <v>310</v>
      </c>
      <c r="D47" s="7" t="s">
        <v>295</v>
      </c>
      <c r="E47" s="7" t="s">
        <v>229</v>
      </c>
      <c r="F47" s="7" t="s">
        <v>230</v>
      </c>
      <c r="G47" s="7">
        <v>19</v>
      </c>
      <c r="H47">
        <v>64</v>
      </c>
      <c r="I47">
        <v>16</v>
      </c>
      <c r="J47">
        <v>0.5</v>
      </c>
      <c r="K47">
        <v>2</v>
      </c>
      <c r="L47">
        <v>2</v>
      </c>
      <c r="M47">
        <v>1</v>
      </c>
      <c r="N47">
        <v>8</v>
      </c>
      <c r="O47">
        <v>64</v>
      </c>
      <c r="P47">
        <v>0.5</v>
      </c>
      <c r="Q47">
        <v>4</v>
      </c>
      <c r="R47">
        <v>8</v>
      </c>
      <c r="S47">
        <v>0.25</v>
      </c>
      <c r="T47">
        <v>64</v>
      </c>
      <c r="U47">
        <v>0.5</v>
      </c>
      <c r="V47" s="7">
        <f t="shared" si="1"/>
        <v>3</v>
      </c>
      <c r="W47" s="2" t="s">
        <v>171</v>
      </c>
      <c r="X47" s="1" t="s">
        <v>173</v>
      </c>
      <c r="Y47" s="1" t="s">
        <v>172</v>
      </c>
      <c r="Z47" s="1" t="s">
        <v>172</v>
      </c>
      <c r="AA47" s="1" t="s">
        <v>172</v>
      </c>
      <c r="AB47" s="1" t="s">
        <v>172</v>
      </c>
      <c r="AC47" s="1" t="s">
        <v>172</v>
      </c>
      <c r="AD47" s="2" t="s">
        <v>171</v>
      </c>
      <c r="AE47" s="1" t="s">
        <v>172</v>
      </c>
      <c r="AF47" s="1" t="s">
        <v>172</v>
      </c>
      <c r="AG47" s="1" t="s">
        <v>172</v>
      </c>
      <c r="AH47" s="1" t="s">
        <v>173</v>
      </c>
      <c r="AI47" s="2" t="s">
        <v>171</v>
      </c>
      <c r="AJ47" s="1" t="s">
        <v>172</v>
      </c>
      <c r="AK47" s="1" t="s">
        <v>568</v>
      </c>
    </row>
    <row r="48" spans="1:37">
      <c r="A48" s="1" t="s">
        <v>90</v>
      </c>
      <c r="B48" s="1" t="s">
        <v>91</v>
      </c>
      <c r="C48" s="7" t="s">
        <v>312</v>
      </c>
      <c r="D48" s="7" t="s">
        <v>313</v>
      </c>
      <c r="E48" s="7" t="s">
        <v>229</v>
      </c>
      <c r="F48" s="7" t="s">
        <v>230</v>
      </c>
      <c r="G48" s="7">
        <v>34</v>
      </c>
      <c r="H48">
        <v>64</v>
      </c>
      <c r="I48">
        <v>8</v>
      </c>
      <c r="J48">
        <v>0.5</v>
      </c>
      <c r="K48">
        <v>2</v>
      </c>
      <c r="L48">
        <v>64</v>
      </c>
      <c r="M48">
        <v>4</v>
      </c>
      <c r="N48">
        <v>32</v>
      </c>
      <c r="O48">
        <v>64</v>
      </c>
      <c r="P48">
        <v>32</v>
      </c>
      <c r="Q48">
        <v>4</v>
      </c>
      <c r="R48">
        <v>64</v>
      </c>
      <c r="S48">
        <v>0.25</v>
      </c>
      <c r="T48">
        <v>64</v>
      </c>
      <c r="U48">
        <v>0.5</v>
      </c>
      <c r="V48" s="7">
        <f t="shared" si="1"/>
        <v>7</v>
      </c>
      <c r="W48" s="2" t="s">
        <v>171</v>
      </c>
      <c r="X48" s="1" t="s">
        <v>172</v>
      </c>
      <c r="Y48" s="1" t="s">
        <v>172</v>
      </c>
      <c r="Z48" s="1" t="s">
        <v>172</v>
      </c>
      <c r="AA48" s="2" t="s">
        <v>175</v>
      </c>
      <c r="AB48" s="1" t="s">
        <v>172</v>
      </c>
      <c r="AC48" s="2" t="s">
        <v>175</v>
      </c>
      <c r="AD48" s="2" t="s">
        <v>171</v>
      </c>
      <c r="AE48" s="2" t="s">
        <v>171</v>
      </c>
      <c r="AF48" s="1" t="s">
        <v>172</v>
      </c>
      <c r="AG48" s="2" t="s">
        <v>171</v>
      </c>
      <c r="AH48" s="1" t="s">
        <v>173</v>
      </c>
      <c r="AI48" s="2" t="s">
        <v>171</v>
      </c>
      <c r="AJ48" s="1" t="s">
        <v>172</v>
      </c>
      <c r="AK48" s="1" t="s">
        <v>569</v>
      </c>
    </row>
    <row r="49" spans="1:37">
      <c r="A49" s="1" t="s">
        <v>92</v>
      </c>
      <c r="B49" s="1" t="s">
        <v>93</v>
      </c>
      <c r="C49" s="7" t="s">
        <v>315</v>
      </c>
      <c r="D49" s="7" t="s">
        <v>313</v>
      </c>
      <c r="E49" s="7" t="s">
        <v>229</v>
      </c>
      <c r="F49" s="7" t="s">
        <v>230</v>
      </c>
      <c r="G49" s="7">
        <v>34</v>
      </c>
      <c r="H49">
        <v>64</v>
      </c>
      <c r="I49">
        <v>4</v>
      </c>
      <c r="J49">
        <v>0.25</v>
      </c>
      <c r="K49">
        <v>1</v>
      </c>
      <c r="L49">
        <v>0.5</v>
      </c>
      <c r="M49">
        <v>0.125</v>
      </c>
      <c r="N49">
        <v>2</v>
      </c>
      <c r="O49">
        <v>8</v>
      </c>
      <c r="P49">
        <v>0.25</v>
      </c>
      <c r="Q49">
        <v>2</v>
      </c>
      <c r="R49">
        <v>64</v>
      </c>
      <c r="S49">
        <v>6.25E-2</v>
      </c>
      <c r="T49">
        <v>64</v>
      </c>
      <c r="U49">
        <v>0.125</v>
      </c>
      <c r="V49" s="7">
        <f t="shared" si="1"/>
        <v>3</v>
      </c>
      <c r="W49" s="2" t="s">
        <v>171</v>
      </c>
      <c r="X49" s="1" t="s">
        <v>172</v>
      </c>
      <c r="Y49" s="1" t="s">
        <v>172</v>
      </c>
      <c r="Z49" s="1" t="s">
        <v>172</v>
      </c>
      <c r="AA49" s="1" t="s">
        <v>172</v>
      </c>
      <c r="AB49" s="1" t="s">
        <v>172</v>
      </c>
      <c r="AC49" s="1" t="s">
        <v>172</v>
      </c>
      <c r="AD49" s="1" t="s">
        <v>172</v>
      </c>
      <c r="AE49" s="1" t="s">
        <v>172</v>
      </c>
      <c r="AF49" s="1" t="s">
        <v>172</v>
      </c>
      <c r="AG49" s="2" t="s">
        <v>171</v>
      </c>
      <c r="AH49" s="1" t="s">
        <v>172</v>
      </c>
      <c r="AI49" s="2" t="s">
        <v>171</v>
      </c>
      <c r="AJ49" s="1" t="s">
        <v>172</v>
      </c>
      <c r="AK49" s="1" t="s">
        <v>570</v>
      </c>
    </row>
    <row r="50" spans="1:37">
      <c r="A50" s="1" t="s">
        <v>94</v>
      </c>
      <c r="B50" s="1" t="s">
        <v>95</v>
      </c>
      <c r="C50" s="7" t="s">
        <v>317</v>
      </c>
      <c r="D50" s="7" t="s">
        <v>313</v>
      </c>
      <c r="E50" s="7" t="s">
        <v>229</v>
      </c>
      <c r="F50" s="7" t="s">
        <v>230</v>
      </c>
      <c r="G50" s="7">
        <v>34</v>
      </c>
      <c r="H50">
        <v>64</v>
      </c>
      <c r="I50">
        <v>16</v>
      </c>
      <c r="J50">
        <v>0.5</v>
      </c>
      <c r="K50">
        <v>2</v>
      </c>
      <c r="L50">
        <v>64</v>
      </c>
      <c r="M50">
        <v>16</v>
      </c>
      <c r="N50">
        <v>16</v>
      </c>
      <c r="O50">
        <v>64</v>
      </c>
      <c r="P50">
        <v>32</v>
      </c>
      <c r="Q50">
        <v>8</v>
      </c>
      <c r="R50">
        <v>64</v>
      </c>
      <c r="S50">
        <v>0.25</v>
      </c>
      <c r="T50">
        <v>64</v>
      </c>
      <c r="U50">
        <v>32</v>
      </c>
      <c r="V50" s="7">
        <f t="shared" si="1"/>
        <v>8</v>
      </c>
      <c r="W50" s="2" t="s">
        <v>171</v>
      </c>
      <c r="X50" s="1" t="s">
        <v>173</v>
      </c>
      <c r="Y50" s="1" t="s">
        <v>172</v>
      </c>
      <c r="Z50" s="1" t="s">
        <v>172</v>
      </c>
      <c r="AA50" s="2" t="s">
        <v>175</v>
      </c>
      <c r="AB50" s="2" t="s">
        <v>175</v>
      </c>
      <c r="AC50" s="1" t="s">
        <v>173</v>
      </c>
      <c r="AD50" s="2" t="s">
        <v>171</v>
      </c>
      <c r="AE50" s="2" t="s">
        <v>171</v>
      </c>
      <c r="AF50" s="1" t="s">
        <v>172</v>
      </c>
      <c r="AG50" s="2" t="s">
        <v>171</v>
      </c>
      <c r="AH50" s="1" t="s">
        <v>173</v>
      </c>
      <c r="AI50" s="2" t="s">
        <v>171</v>
      </c>
      <c r="AJ50" s="2" t="s">
        <v>171</v>
      </c>
      <c r="AK50" s="1" t="s">
        <v>572</v>
      </c>
    </row>
    <row r="51" spans="1:37">
      <c r="A51" s="1" t="s">
        <v>96</v>
      </c>
      <c r="B51" s="1" t="s">
        <v>97</v>
      </c>
      <c r="C51" s="7" t="s">
        <v>319</v>
      </c>
      <c r="D51" s="7" t="s">
        <v>313</v>
      </c>
      <c r="E51" s="7" t="s">
        <v>229</v>
      </c>
      <c r="F51" s="7" t="s">
        <v>230</v>
      </c>
      <c r="G51" s="7">
        <v>34</v>
      </c>
      <c r="H51">
        <v>64</v>
      </c>
      <c r="I51">
        <v>0.5</v>
      </c>
      <c r="J51">
        <v>0.5</v>
      </c>
      <c r="K51">
        <v>4</v>
      </c>
      <c r="L51">
        <v>16</v>
      </c>
      <c r="M51">
        <v>1</v>
      </c>
      <c r="N51">
        <v>8</v>
      </c>
      <c r="O51">
        <v>64</v>
      </c>
      <c r="P51">
        <v>32</v>
      </c>
      <c r="Q51">
        <v>4</v>
      </c>
      <c r="R51">
        <v>64</v>
      </c>
      <c r="S51">
        <v>0.25</v>
      </c>
      <c r="T51">
        <v>64</v>
      </c>
      <c r="U51">
        <v>32</v>
      </c>
      <c r="V51" s="7">
        <f t="shared" si="1"/>
        <v>6</v>
      </c>
      <c r="W51" s="2" t="s">
        <v>171</v>
      </c>
      <c r="X51" s="1" t="s">
        <v>172</v>
      </c>
      <c r="Y51" s="1" t="s">
        <v>172</v>
      </c>
      <c r="Z51" s="1" t="s">
        <v>172</v>
      </c>
      <c r="AA51" s="1" t="s">
        <v>172</v>
      </c>
      <c r="AB51" s="1" t="s">
        <v>172</v>
      </c>
      <c r="AC51" s="1" t="s">
        <v>172</v>
      </c>
      <c r="AD51" s="2" t="s">
        <v>171</v>
      </c>
      <c r="AE51" s="2" t="s">
        <v>171</v>
      </c>
      <c r="AF51" s="1" t="s">
        <v>172</v>
      </c>
      <c r="AG51" s="2" t="s">
        <v>171</v>
      </c>
      <c r="AH51" s="1" t="s">
        <v>173</v>
      </c>
      <c r="AI51" s="2" t="s">
        <v>171</v>
      </c>
      <c r="AJ51" s="2" t="s">
        <v>171</v>
      </c>
      <c r="AK51" s="1" t="s">
        <v>573</v>
      </c>
    </row>
    <row r="52" spans="1:37">
      <c r="A52" s="1" t="s">
        <v>98</v>
      </c>
      <c r="B52" s="1" t="s">
        <v>99</v>
      </c>
      <c r="C52" s="7" t="s">
        <v>321</v>
      </c>
      <c r="D52" s="7" t="s">
        <v>313</v>
      </c>
      <c r="E52" s="7" t="s">
        <v>229</v>
      </c>
      <c r="F52" s="7" t="s">
        <v>230</v>
      </c>
      <c r="G52" s="7">
        <v>34</v>
      </c>
      <c r="H52">
        <v>64</v>
      </c>
      <c r="I52">
        <v>16</v>
      </c>
      <c r="J52">
        <v>0.5</v>
      </c>
      <c r="K52">
        <v>2</v>
      </c>
      <c r="L52">
        <v>16</v>
      </c>
      <c r="M52">
        <v>4</v>
      </c>
      <c r="N52">
        <v>16</v>
      </c>
      <c r="O52">
        <v>64</v>
      </c>
      <c r="P52">
        <v>32</v>
      </c>
      <c r="Q52">
        <v>4</v>
      </c>
      <c r="R52">
        <v>64</v>
      </c>
      <c r="S52">
        <v>0.25</v>
      </c>
      <c r="T52">
        <v>64</v>
      </c>
      <c r="U52">
        <v>32</v>
      </c>
      <c r="V52" s="7">
        <f t="shared" si="1"/>
        <v>6</v>
      </c>
      <c r="W52" s="2" t="s">
        <v>171</v>
      </c>
      <c r="X52" s="1" t="s">
        <v>173</v>
      </c>
      <c r="Y52" s="1" t="s">
        <v>172</v>
      </c>
      <c r="Z52" s="1" t="s">
        <v>172</v>
      </c>
      <c r="AA52" s="1" t="s">
        <v>172</v>
      </c>
      <c r="AB52" s="1" t="s">
        <v>172</v>
      </c>
      <c r="AC52" s="1" t="s">
        <v>173</v>
      </c>
      <c r="AD52" s="2" t="s">
        <v>171</v>
      </c>
      <c r="AE52" s="2" t="s">
        <v>171</v>
      </c>
      <c r="AF52" s="1" t="s">
        <v>172</v>
      </c>
      <c r="AG52" s="2" t="s">
        <v>171</v>
      </c>
      <c r="AH52" s="1" t="s">
        <v>173</v>
      </c>
      <c r="AI52" s="2" t="s">
        <v>171</v>
      </c>
      <c r="AJ52" s="2" t="s">
        <v>171</v>
      </c>
      <c r="AK52" s="1" t="s">
        <v>574</v>
      </c>
    </row>
    <row r="53" spans="1:37">
      <c r="A53" s="1" t="s">
        <v>100</v>
      </c>
      <c r="B53" s="1" t="s">
        <v>101</v>
      </c>
      <c r="C53" s="7" t="s">
        <v>323</v>
      </c>
      <c r="D53" s="7" t="s">
        <v>313</v>
      </c>
      <c r="E53" s="7" t="s">
        <v>229</v>
      </c>
      <c r="F53" s="7" t="s">
        <v>230</v>
      </c>
      <c r="G53" s="7">
        <v>34</v>
      </c>
      <c r="H53">
        <v>64</v>
      </c>
      <c r="I53">
        <v>16</v>
      </c>
      <c r="J53">
        <v>0.5</v>
      </c>
      <c r="K53">
        <v>1</v>
      </c>
      <c r="L53">
        <v>64</v>
      </c>
      <c r="M53">
        <v>16</v>
      </c>
      <c r="N53">
        <v>16</v>
      </c>
      <c r="O53">
        <v>64</v>
      </c>
      <c r="P53">
        <v>32</v>
      </c>
      <c r="Q53">
        <v>2</v>
      </c>
      <c r="R53">
        <v>64</v>
      </c>
      <c r="S53">
        <v>6.25E-2</v>
      </c>
      <c r="T53">
        <v>64</v>
      </c>
      <c r="U53">
        <v>32</v>
      </c>
      <c r="V53" s="7">
        <f t="shared" si="1"/>
        <v>8</v>
      </c>
      <c r="W53" s="2" t="s">
        <v>171</v>
      </c>
      <c r="X53" s="1" t="s">
        <v>173</v>
      </c>
      <c r="Y53" s="1" t="s">
        <v>172</v>
      </c>
      <c r="Z53" s="1" t="s">
        <v>172</v>
      </c>
      <c r="AA53" s="2" t="s">
        <v>175</v>
      </c>
      <c r="AB53" s="2" t="s">
        <v>175</v>
      </c>
      <c r="AC53" s="1" t="s">
        <v>173</v>
      </c>
      <c r="AD53" s="2" t="s">
        <v>171</v>
      </c>
      <c r="AE53" s="2" t="s">
        <v>171</v>
      </c>
      <c r="AF53" s="1" t="s">
        <v>172</v>
      </c>
      <c r="AG53" s="2" t="s">
        <v>171</v>
      </c>
      <c r="AH53" s="1" t="s">
        <v>172</v>
      </c>
      <c r="AI53" s="2" t="s">
        <v>171</v>
      </c>
      <c r="AJ53" s="2" t="s">
        <v>171</v>
      </c>
      <c r="AK53" s="1" t="s">
        <v>571</v>
      </c>
    </row>
    <row r="54" spans="1:37">
      <c r="A54" s="1" t="s">
        <v>102</v>
      </c>
      <c r="B54" s="1" t="s">
        <v>103</v>
      </c>
      <c r="C54" s="7" t="s">
        <v>325</v>
      </c>
      <c r="D54" s="7" t="s">
        <v>313</v>
      </c>
      <c r="E54" s="7" t="s">
        <v>229</v>
      </c>
      <c r="F54" s="7" t="s">
        <v>230</v>
      </c>
      <c r="G54" s="7">
        <v>34</v>
      </c>
      <c r="H54">
        <v>64</v>
      </c>
      <c r="I54">
        <v>16</v>
      </c>
      <c r="J54">
        <v>0.125</v>
      </c>
      <c r="K54">
        <v>1</v>
      </c>
      <c r="L54">
        <v>64</v>
      </c>
      <c r="M54">
        <v>1</v>
      </c>
      <c r="N54">
        <v>16</v>
      </c>
      <c r="O54">
        <v>64</v>
      </c>
      <c r="P54">
        <v>32</v>
      </c>
      <c r="Q54">
        <v>2</v>
      </c>
      <c r="R54">
        <v>64</v>
      </c>
      <c r="S54">
        <v>6.25E-2</v>
      </c>
      <c r="T54">
        <v>32</v>
      </c>
      <c r="U54">
        <v>32</v>
      </c>
      <c r="V54" s="7">
        <f t="shared" si="1"/>
        <v>7</v>
      </c>
      <c r="W54" s="2" t="s">
        <v>171</v>
      </c>
      <c r="X54" s="1" t="s">
        <v>173</v>
      </c>
      <c r="Y54" s="1" t="s">
        <v>172</v>
      </c>
      <c r="Z54" s="1" t="s">
        <v>172</v>
      </c>
      <c r="AA54" s="2" t="s">
        <v>175</v>
      </c>
      <c r="AB54" s="1" t="s">
        <v>172</v>
      </c>
      <c r="AC54" s="1" t="s">
        <v>173</v>
      </c>
      <c r="AD54" s="2" t="s">
        <v>171</v>
      </c>
      <c r="AE54" s="2" t="s">
        <v>171</v>
      </c>
      <c r="AF54" s="1" t="s">
        <v>172</v>
      </c>
      <c r="AG54" s="2" t="s">
        <v>171</v>
      </c>
      <c r="AH54" s="1" t="s">
        <v>172</v>
      </c>
      <c r="AI54" s="2" t="s">
        <v>171</v>
      </c>
      <c r="AJ54" s="2" t="s">
        <v>171</v>
      </c>
      <c r="AK54" s="1" t="s">
        <v>576</v>
      </c>
    </row>
    <row r="55" spans="1:37">
      <c r="A55" s="1" t="s">
        <v>104</v>
      </c>
      <c r="B55" s="1" t="s">
        <v>105</v>
      </c>
      <c r="C55" s="7" t="s">
        <v>327</v>
      </c>
      <c r="D55" s="7" t="s">
        <v>313</v>
      </c>
      <c r="E55" s="7" t="s">
        <v>229</v>
      </c>
      <c r="F55" s="7" t="s">
        <v>230</v>
      </c>
      <c r="G55" s="7">
        <v>19</v>
      </c>
      <c r="H55">
        <v>64</v>
      </c>
      <c r="I55">
        <v>16</v>
      </c>
      <c r="J55">
        <v>4</v>
      </c>
      <c r="K55">
        <v>4</v>
      </c>
      <c r="L55">
        <v>2</v>
      </c>
      <c r="M55">
        <v>1</v>
      </c>
      <c r="N55">
        <v>8</v>
      </c>
      <c r="O55">
        <v>64</v>
      </c>
      <c r="P55">
        <v>32</v>
      </c>
      <c r="Q55">
        <v>8</v>
      </c>
      <c r="R55">
        <v>16</v>
      </c>
      <c r="S55">
        <v>0.25</v>
      </c>
      <c r="T55">
        <v>64</v>
      </c>
      <c r="U55">
        <v>32</v>
      </c>
      <c r="V55" s="7">
        <f t="shared" si="1"/>
        <v>5</v>
      </c>
      <c r="W55" s="2" t="s">
        <v>171</v>
      </c>
      <c r="X55" s="1" t="s">
        <v>173</v>
      </c>
      <c r="Y55" s="47" t="s">
        <v>173</v>
      </c>
      <c r="Z55" s="1" t="s">
        <v>172</v>
      </c>
      <c r="AA55" s="1" t="s">
        <v>172</v>
      </c>
      <c r="AB55" s="1" t="s">
        <v>172</v>
      </c>
      <c r="AC55" s="1" t="s">
        <v>176</v>
      </c>
      <c r="AD55" s="2" t="s">
        <v>171</v>
      </c>
      <c r="AE55" s="2" t="s">
        <v>171</v>
      </c>
      <c r="AF55" s="1" t="s">
        <v>172</v>
      </c>
      <c r="AG55" s="1" t="s">
        <v>172</v>
      </c>
      <c r="AH55" s="1" t="s">
        <v>173</v>
      </c>
      <c r="AI55" s="2" t="s">
        <v>171</v>
      </c>
      <c r="AJ55" s="2" t="s">
        <v>171</v>
      </c>
      <c r="AK55" s="8" t="s">
        <v>575</v>
      </c>
    </row>
    <row r="56" spans="1:37">
      <c r="A56" s="1" t="s">
        <v>106</v>
      </c>
      <c r="B56" s="1" t="s">
        <v>107</v>
      </c>
      <c r="C56" s="7" t="s">
        <v>329</v>
      </c>
      <c r="D56" s="7" t="s">
        <v>313</v>
      </c>
      <c r="E56" s="7" t="s">
        <v>229</v>
      </c>
      <c r="F56" s="7" t="s">
        <v>230</v>
      </c>
      <c r="G56" s="7">
        <v>19</v>
      </c>
      <c r="H56">
        <v>64</v>
      </c>
      <c r="I56">
        <v>16</v>
      </c>
      <c r="J56">
        <v>1</v>
      </c>
      <c r="K56">
        <v>2</v>
      </c>
      <c r="L56">
        <v>2</v>
      </c>
      <c r="M56">
        <v>1</v>
      </c>
      <c r="N56">
        <v>8</v>
      </c>
      <c r="O56">
        <v>64</v>
      </c>
      <c r="P56">
        <v>0.5</v>
      </c>
      <c r="Q56">
        <v>8</v>
      </c>
      <c r="R56">
        <v>8</v>
      </c>
      <c r="S56">
        <v>0.25</v>
      </c>
      <c r="T56">
        <v>64</v>
      </c>
      <c r="U56">
        <v>0.25</v>
      </c>
      <c r="V56" s="7">
        <f t="shared" si="1"/>
        <v>3</v>
      </c>
      <c r="W56" s="2" t="s">
        <v>171</v>
      </c>
      <c r="X56" s="1" t="s">
        <v>173</v>
      </c>
      <c r="Y56" s="47" t="s">
        <v>172</v>
      </c>
      <c r="Z56" s="1" t="s">
        <v>172</v>
      </c>
      <c r="AA56" s="1" t="s">
        <v>172</v>
      </c>
      <c r="AB56" s="1" t="s">
        <v>172</v>
      </c>
      <c r="AC56" s="1" t="s">
        <v>172</v>
      </c>
      <c r="AD56" s="2" t="s">
        <v>171</v>
      </c>
      <c r="AE56" s="1" t="s">
        <v>172</v>
      </c>
      <c r="AF56" s="1" t="s">
        <v>172</v>
      </c>
      <c r="AG56" s="1" t="s">
        <v>172</v>
      </c>
      <c r="AH56" s="1" t="s">
        <v>173</v>
      </c>
      <c r="AI56" s="2" t="s">
        <v>171</v>
      </c>
      <c r="AJ56" s="1" t="s">
        <v>172</v>
      </c>
      <c r="AK56" s="1" t="s">
        <v>568</v>
      </c>
    </row>
    <row r="57" spans="1:37">
      <c r="A57" s="1" t="s">
        <v>108</v>
      </c>
      <c r="B57" s="1" t="s">
        <v>109</v>
      </c>
      <c r="C57" s="7" t="s">
        <v>331</v>
      </c>
      <c r="D57" s="7" t="s">
        <v>313</v>
      </c>
      <c r="E57" s="7" t="s">
        <v>229</v>
      </c>
      <c r="F57" s="7" t="s">
        <v>230</v>
      </c>
      <c r="G57" s="7">
        <v>19</v>
      </c>
      <c r="H57">
        <v>64</v>
      </c>
      <c r="I57">
        <v>16</v>
      </c>
      <c r="J57">
        <v>1</v>
      </c>
      <c r="K57">
        <v>2</v>
      </c>
      <c r="L57">
        <v>2</v>
      </c>
      <c r="M57">
        <v>0.5</v>
      </c>
      <c r="N57">
        <v>8</v>
      </c>
      <c r="O57">
        <v>64</v>
      </c>
      <c r="P57">
        <v>0.5</v>
      </c>
      <c r="Q57">
        <v>8</v>
      </c>
      <c r="R57">
        <v>8</v>
      </c>
      <c r="S57">
        <v>0.25</v>
      </c>
      <c r="T57">
        <v>64</v>
      </c>
      <c r="U57">
        <v>0.25</v>
      </c>
      <c r="V57" s="7">
        <f t="shared" si="1"/>
        <v>3</v>
      </c>
      <c r="W57" s="2" t="s">
        <v>171</v>
      </c>
      <c r="X57" s="1" t="s">
        <v>173</v>
      </c>
      <c r="Y57" s="1" t="s">
        <v>172</v>
      </c>
      <c r="Z57" s="1" t="s">
        <v>172</v>
      </c>
      <c r="AA57" s="1" t="s">
        <v>172</v>
      </c>
      <c r="AB57" s="1" t="s">
        <v>172</v>
      </c>
      <c r="AC57" s="1" t="s">
        <v>172</v>
      </c>
      <c r="AD57" s="2" t="s">
        <v>171</v>
      </c>
      <c r="AE57" s="1" t="s">
        <v>172</v>
      </c>
      <c r="AF57" s="1" t="s">
        <v>172</v>
      </c>
      <c r="AG57" s="1" t="s">
        <v>172</v>
      </c>
      <c r="AH57" s="1" t="s">
        <v>173</v>
      </c>
      <c r="AI57" s="2" t="s">
        <v>171</v>
      </c>
      <c r="AJ57" s="1" t="s">
        <v>172</v>
      </c>
      <c r="AK57" s="1" t="s">
        <v>568</v>
      </c>
    </row>
    <row r="58" spans="1:37">
      <c r="A58" s="1" t="s">
        <v>110</v>
      </c>
      <c r="B58" s="1" t="s">
        <v>111</v>
      </c>
      <c r="C58" s="7" t="s">
        <v>333</v>
      </c>
      <c r="D58" s="7" t="s">
        <v>313</v>
      </c>
      <c r="E58" s="7" t="s">
        <v>229</v>
      </c>
      <c r="F58" s="7" t="s">
        <v>230</v>
      </c>
      <c r="G58" s="7">
        <v>34</v>
      </c>
      <c r="H58">
        <v>64</v>
      </c>
      <c r="I58">
        <v>8</v>
      </c>
      <c r="J58">
        <v>0.25</v>
      </c>
      <c r="K58">
        <v>1</v>
      </c>
      <c r="L58">
        <v>32</v>
      </c>
      <c r="M58">
        <v>4</v>
      </c>
      <c r="N58">
        <v>8</v>
      </c>
      <c r="O58">
        <v>64</v>
      </c>
      <c r="P58">
        <v>32</v>
      </c>
      <c r="Q58">
        <v>2</v>
      </c>
      <c r="R58">
        <v>64</v>
      </c>
      <c r="S58">
        <v>6.25E-2</v>
      </c>
      <c r="T58">
        <v>64</v>
      </c>
      <c r="U58">
        <v>3.125E-2</v>
      </c>
      <c r="V58" s="7">
        <f t="shared" si="1"/>
        <v>5</v>
      </c>
      <c r="W58" s="2" t="s">
        <v>171</v>
      </c>
      <c r="X58" s="1" t="s">
        <v>172</v>
      </c>
      <c r="Y58" s="1" t="s">
        <v>172</v>
      </c>
      <c r="Z58" s="1" t="s">
        <v>172</v>
      </c>
      <c r="AA58" s="1" t="s">
        <v>173</v>
      </c>
      <c r="AB58" s="1" t="s">
        <v>172</v>
      </c>
      <c r="AC58" s="1" t="s">
        <v>172</v>
      </c>
      <c r="AD58" s="2" t="s">
        <v>171</v>
      </c>
      <c r="AE58" s="2" t="s">
        <v>171</v>
      </c>
      <c r="AF58" s="1" t="s">
        <v>172</v>
      </c>
      <c r="AG58" s="2" t="s">
        <v>171</v>
      </c>
      <c r="AH58" s="1" t="s">
        <v>172</v>
      </c>
      <c r="AI58" s="2" t="s">
        <v>171</v>
      </c>
      <c r="AJ58" s="1" t="s">
        <v>172</v>
      </c>
      <c r="AK58" s="1" t="s">
        <v>577</v>
      </c>
    </row>
    <row r="59" spans="1:37">
      <c r="A59" s="1" t="s">
        <v>112</v>
      </c>
      <c r="B59" s="1" t="s">
        <v>113</v>
      </c>
      <c r="C59" s="7" t="s">
        <v>335</v>
      </c>
      <c r="D59" s="7" t="s">
        <v>313</v>
      </c>
      <c r="E59" s="7" t="s">
        <v>229</v>
      </c>
      <c r="F59" s="7" t="s">
        <v>230</v>
      </c>
      <c r="G59" s="7">
        <v>34</v>
      </c>
      <c r="H59">
        <v>64</v>
      </c>
      <c r="I59">
        <v>8</v>
      </c>
      <c r="J59">
        <v>0.25</v>
      </c>
      <c r="K59">
        <v>0.5</v>
      </c>
      <c r="L59">
        <v>64</v>
      </c>
      <c r="M59">
        <v>16</v>
      </c>
      <c r="N59">
        <v>32</v>
      </c>
      <c r="O59">
        <v>64</v>
      </c>
      <c r="P59">
        <v>32</v>
      </c>
      <c r="Q59">
        <v>2</v>
      </c>
      <c r="R59">
        <v>64</v>
      </c>
      <c r="S59">
        <v>6.25E-2</v>
      </c>
      <c r="T59">
        <v>64</v>
      </c>
      <c r="U59">
        <v>32</v>
      </c>
      <c r="V59" s="7">
        <f t="shared" si="1"/>
        <v>9</v>
      </c>
      <c r="W59" s="2" t="s">
        <v>171</v>
      </c>
      <c r="X59" s="1" t="s">
        <v>172</v>
      </c>
      <c r="Y59" s="1" t="s">
        <v>172</v>
      </c>
      <c r="Z59" s="1" t="s">
        <v>172</v>
      </c>
      <c r="AA59" s="2" t="s">
        <v>175</v>
      </c>
      <c r="AB59" s="2" t="s">
        <v>175</v>
      </c>
      <c r="AC59" s="2" t="s">
        <v>175</v>
      </c>
      <c r="AD59" s="2" t="s">
        <v>171</v>
      </c>
      <c r="AE59" s="2" t="s">
        <v>171</v>
      </c>
      <c r="AF59" s="1" t="s">
        <v>172</v>
      </c>
      <c r="AG59" s="2" t="s">
        <v>171</v>
      </c>
      <c r="AH59" s="1" t="s">
        <v>172</v>
      </c>
      <c r="AI59" s="2" t="s">
        <v>171</v>
      </c>
      <c r="AJ59" s="2" t="s">
        <v>171</v>
      </c>
      <c r="AK59" s="1" t="s">
        <v>578</v>
      </c>
    </row>
    <row r="60" spans="1:37">
      <c r="A60" s="1" t="s">
        <v>114</v>
      </c>
      <c r="B60" s="1" t="s">
        <v>115</v>
      </c>
      <c r="C60" s="7" t="s">
        <v>337</v>
      </c>
      <c r="D60" s="7" t="s">
        <v>241</v>
      </c>
      <c r="E60" s="7" t="s">
        <v>229</v>
      </c>
      <c r="F60" s="7" t="s">
        <v>230</v>
      </c>
      <c r="G60" s="7">
        <v>34</v>
      </c>
      <c r="H60">
        <v>32</v>
      </c>
      <c r="I60">
        <v>4</v>
      </c>
      <c r="J60">
        <v>0.5</v>
      </c>
      <c r="K60" s="46">
        <v>16</v>
      </c>
      <c r="L60">
        <v>64</v>
      </c>
      <c r="M60">
        <v>16</v>
      </c>
      <c r="N60">
        <v>32</v>
      </c>
      <c r="O60">
        <v>16</v>
      </c>
      <c r="P60">
        <v>4</v>
      </c>
      <c r="Q60">
        <v>32</v>
      </c>
      <c r="R60">
        <v>64</v>
      </c>
      <c r="S60">
        <v>0.25</v>
      </c>
      <c r="T60">
        <v>64</v>
      </c>
      <c r="U60">
        <v>0.25</v>
      </c>
      <c r="V60" s="7">
        <f t="shared" si="1"/>
        <v>8</v>
      </c>
      <c r="W60" s="2" t="s">
        <v>171</v>
      </c>
      <c r="X60" s="1" t="s">
        <v>172</v>
      </c>
      <c r="Y60" s="1" t="s">
        <v>172</v>
      </c>
      <c r="Z60" s="47" t="s">
        <v>173</v>
      </c>
      <c r="AA60" s="2" t="s">
        <v>175</v>
      </c>
      <c r="AB60" s="2" t="s">
        <v>175</v>
      </c>
      <c r="AC60" s="2" t="s">
        <v>175</v>
      </c>
      <c r="AD60" s="1" t="s">
        <v>173</v>
      </c>
      <c r="AE60" s="2" t="s">
        <v>171</v>
      </c>
      <c r="AF60" s="2" t="s">
        <v>175</v>
      </c>
      <c r="AG60" s="2" t="s">
        <v>171</v>
      </c>
      <c r="AH60" s="1" t="s">
        <v>173</v>
      </c>
      <c r="AI60" s="2" t="s">
        <v>171</v>
      </c>
      <c r="AJ60" s="1" t="s">
        <v>172</v>
      </c>
      <c r="AK60" s="1" t="s">
        <v>579</v>
      </c>
    </row>
    <row r="61" spans="1:37">
      <c r="A61" s="1" t="s">
        <v>116</v>
      </c>
      <c r="B61" s="1" t="s">
        <v>117</v>
      </c>
      <c r="C61" s="7" t="s">
        <v>339</v>
      </c>
      <c r="D61" s="7" t="s">
        <v>295</v>
      </c>
      <c r="E61" s="7" t="s">
        <v>229</v>
      </c>
      <c r="F61" s="7" t="s">
        <v>230</v>
      </c>
      <c r="G61" s="7">
        <v>19</v>
      </c>
      <c r="H61">
        <v>64</v>
      </c>
      <c r="I61">
        <v>8</v>
      </c>
      <c r="J61">
        <v>0.5</v>
      </c>
      <c r="K61">
        <v>2</v>
      </c>
      <c r="L61">
        <v>4</v>
      </c>
      <c r="M61">
        <v>1</v>
      </c>
      <c r="N61">
        <v>8</v>
      </c>
      <c r="O61">
        <v>64</v>
      </c>
      <c r="P61">
        <v>0.25</v>
      </c>
      <c r="Q61">
        <v>0.5</v>
      </c>
      <c r="R61">
        <v>4</v>
      </c>
      <c r="S61">
        <v>2</v>
      </c>
      <c r="T61">
        <v>64</v>
      </c>
      <c r="U61">
        <v>0.25</v>
      </c>
      <c r="V61" s="7">
        <f t="shared" si="1"/>
        <v>4</v>
      </c>
      <c r="W61" s="2" t="s">
        <v>171</v>
      </c>
      <c r="X61" s="1" t="s">
        <v>172</v>
      </c>
      <c r="Y61" s="1" t="s">
        <v>172</v>
      </c>
      <c r="Z61" s="1" t="s">
        <v>172</v>
      </c>
      <c r="AA61" s="1" t="s">
        <v>172</v>
      </c>
      <c r="AB61" s="1" t="s">
        <v>172</v>
      </c>
      <c r="AC61" s="1" t="s">
        <v>172</v>
      </c>
      <c r="AD61" s="2" t="s">
        <v>171</v>
      </c>
      <c r="AE61" s="1" t="s">
        <v>172</v>
      </c>
      <c r="AF61" s="1" t="s">
        <v>172</v>
      </c>
      <c r="AG61" s="1" t="s">
        <v>172</v>
      </c>
      <c r="AH61" s="2" t="s">
        <v>175</v>
      </c>
      <c r="AI61" s="2" t="s">
        <v>171</v>
      </c>
      <c r="AJ61" s="1" t="s">
        <v>172</v>
      </c>
      <c r="AK61" s="1" t="s">
        <v>580</v>
      </c>
    </row>
    <row r="62" spans="1:37">
      <c r="A62" s="1" t="s">
        <v>118</v>
      </c>
      <c r="B62" s="1" t="s">
        <v>119</v>
      </c>
      <c r="C62" s="7" t="s">
        <v>341</v>
      </c>
      <c r="D62" s="7" t="s">
        <v>295</v>
      </c>
      <c r="E62" s="7" t="s">
        <v>229</v>
      </c>
      <c r="F62" s="7" t="s">
        <v>230</v>
      </c>
      <c r="G62" s="7">
        <v>19</v>
      </c>
      <c r="H62">
        <v>64</v>
      </c>
      <c r="I62">
        <v>8</v>
      </c>
      <c r="J62">
        <v>0.5</v>
      </c>
      <c r="K62">
        <v>2</v>
      </c>
      <c r="L62">
        <v>2</v>
      </c>
      <c r="M62">
        <v>1</v>
      </c>
      <c r="N62">
        <v>4</v>
      </c>
      <c r="O62">
        <v>64</v>
      </c>
      <c r="P62">
        <v>0.25</v>
      </c>
      <c r="Q62">
        <v>0.5</v>
      </c>
      <c r="R62">
        <v>16</v>
      </c>
      <c r="S62" s="3">
        <v>6.25E-2</v>
      </c>
      <c r="T62">
        <v>64</v>
      </c>
      <c r="U62">
        <v>0.25</v>
      </c>
      <c r="V62" s="7">
        <f t="shared" si="1"/>
        <v>3</v>
      </c>
      <c r="W62" s="2" t="s">
        <v>171</v>
      </c>
      <c r="X62" s="1" t="s">
        <v>172</v>
      </c>
      <c r="Y62" s="1" t="s">
        <v>172</v>
      </c>
      <c r="Z62" s="1" t="s">
        <v>172</v>
      </c>
      <c r="AA62" s="1" t="s">
        <v>172</v>
      </c>
      <c r="AB62" s="1" t="s">
        <v>172</v>
      </c>
      <c r="AC62" s="1" t="s">
        <v>172</v>
      </c>
      <c r="AD62" s="2" t="s">
        <v>171</v>
      </c>
      <c r="AE62" s="1" t="s">
        <v>172</v>
      </c>
      <c r="AF62" s="1" t="s">
        <v>172</v>
      </c>
      <c r="AG62" s="1" t="s">
        <v>172</v>
      </c>
      <c r="AH62" s="1" t="s">
        <v>172</v>
      </c>
      <c r="AI62" s="2" t="s">
        <v>171</v>
      </c>
      <c r="AJ62" s="1" t="s">
        <v>172</v>
      </c>
      <c r="AK62" s="1" t="s">
        <v>581</v>
      </c>
    </row>
    <row r="63" spans="1:37">
      <c r="A63" s="1" t="s">
        <v>170</v>
      </c>
      <c r="B63" s="1" t="s">
        <v>121</v>
      </c>
      <c r="C63" s="7" t="s">
        <v>343</v>
      </c>
      <c r="D63" s="7" t="s">
        <v>295</v>
      </c>
      <c r="E63" s="7" t="s">
        <v>229</v>
      </c>
      <c r="F63" s="7" t="s">
        <v>230</v>
      </c>
      <c r="G63" s="7">
        <v>19</v>
      </c>
      <c r="H63">
        <v>64</v>
      </c>
      <c r="I63">
        <v>8</v>
      </c>
      <c r="J63">
        <v>1</v>
      </c>
      <c r="K63">
        <v>2</v>
      </c>
      <c r="L63">
        <v>2</v>
      </c>
      <c r="M63">
        <v>0.25</v>
      </c>
      <c r="N63">
        <v>8</v>
      </c>
      <c r="O63">
        <v>64</v>
      </c>
      <c r="P63">
        <v>0.5</v>
      </c>
      <c r="Q63">
        <v>0.5</v>
      </c>
      <c r="R63">
        <v>2</v>
      </c>
      <c r="S63" s="3">
        <v>6.25E-2</v>
      </c>
      <c r="T63">
        <v>64</v>
      </c>
      <c r="U63">
        <v>0.25</v>
      </c>
      <c r="V63" s="7">
        <f t="shared" si="1"/>
        <v>3</v>
      </c>
      <c r="W63" s="2" t="s">
        <v>171</v>
      </c>
      <c r="X63" s="1" t="s">
        <v>172</v>
      </c>
      <c r="Y63" s="1" t="s">
        <v>172</v>
      </c>
      <c r="Z63" s="1" t="s">
        <v>172</v>
      </c>
      <c r="AA63" s="1" t="s">
        <v>172</v>
      </c>
      <c r="AB63" s="1" t="s">
        <v>172</v>
      </c>
      <c r="AC63" s="1" t="s">
        <v>172</v>
      </c>
      <c r="AD63" s="2" t="s">
        <v>171</v>
      </c>
      <c r="AE63" s="1" t="s">
        <v>172</v>
      </c>
      <c r="AF63" s="1" t="s">
        <v>172</v>
      </c>
      <c r="AG63" s="1" t="s">
        <v>172</v>
      </c>
      <c r="AH63" s="1" t="s">
        <v>172</v>
      </c>
      <c r="AI63" s="2" t="s">
        <v>171</v>
      </c>
      <c r="AJ63" s="1" t="s">
        <v>172</v>
      </c>
      <c r="AK63" s="8" t="s">
        <v>582</v>
      </c>
    </row>
    <row r="64" spans="1:37">
      <c r="A64" s="1" t="s">
        <v>120</v>
      </c>
      <c r="B64" s="1" t="s">
        <v>168</v>
      </c>
      <c r="C64" s="7" t="s">
        <v>344</v>
      </c>
      <c r="D64" s="7" t="s">
        <v>295</v>
      </c>
      <c r="E64" s="7" t="s">
        <v>233</v>
      </c>
      <c r="F64" s="7" t="s">
        <v>230</v>
      </c>
      <c r="G64" s="7">
        <v>155</v>
      </c>
      <c r="H64">
        <v>64</v>
      </c>
      <c r="I64">
        <v>8</v>
      </c>
      <c r="J64">
        <v>1</v>
      </c>
      <c r="K64">
        <v>1</v>
      </c>
      <c r="L64">
        <v>2</v>
      </c>
      <c r="M64">
        <v>0.25</v>
      </c>
      <c r="N64">
        <v>64</v>
      </c>
      <c r="O64">
        <v>64</v>
      </c>
      <c r="P64">
        <v>32</v>
      </c>
      <c r="Q64">
        <v>32</v>
      </c>
      <c r="R64">
        <v>64</v>
      </c>
      <c r="S64" s="3">
        <v>6.25E-2</v>
      </c>
      <c r="T64">
        <v>64</v>
      </c>
      <c r="U64">
        <v>0.25</v>
      </c>
      <c r="V64" s="7">
        <f t="shared" si="1"/>
        <v>7</v>
      </c>
      <c r="W64" s="2" t="s">
        <v>171</v>
      </c>
      <c r="X64" s="1" t="s">
        <v>172</v>
      </c>
      <c r="Y64" s="1" t="s">
        <v>172</v>
      </c>
      <c r="Z64" s="1" t="s">
        <v>172</v>
      </c>
      <c r="AA64" s="1" t="s">
        <v>172</v>
      </c>
      <c r="AB64" s="1" t="s">
        <v>172</v>
      </c>
      <c r="AC64" s="2" t="s">
        <v>171</v>
      </c>
      <c r="AD64" s="2" t="s">
        <v>171</v>
      </c>
      <c r="AE64" s="2" t="s">
        <v>171</v>
      </c>
      <c r="AF64" s="2" t="s">
        <v>171</v>
      </c>
      <c r="AG64" s="2" t="s">
        <v>171</v>
      </c>
      <c r="AH64" s="1" t="s">
        <v>172</v>
      </c>
      <c r="AI64" s="2" t="s">
        <v>171</v>
      </c>
      <c r="AJ64" s="47" t="s">
        <v>172</v>
      </c>
      <c r="AK64" s="1" t="s">
        <v>583</v>
      </c>
    </row>
    <row r="65" spans="1:37">
      <c r="A65" s="1" t="s">
        <v>122</v>
      </c>
      <c r="B65" s="1" t="s">
        <v>123</v>
      </c>
      <c r="C65" s="7" t="s">
        <v>346</v>
      </c>
      <c r="D65" s="7" t="s">
        <v>295</v>
      </c>
      <c r="E65" s="7" t="s">
        <v>233</v>
      </c>
      <c r="F65" s="7" t="s">
        <v>230</v>
      </c>
      <c r="G65" s="7">
        <v>155</v>
      </c>
      <c r="H65">
        <v>64</v>
      </c>
      <c r="I65">
        <v>8</v>
      </c>
      <c r="J65">
        <v>2</v>
      </c>
      <c r="K65">
        <v>1</v>
      </c>
      <c r="L65">
        <v>8</v>
      </c>
      <c r="M65">
        <v>2</v>
      </c>
      <c r="N65">
        <v>8</v>
      </c>
      <c r="O65">
        <v>64</v>
      </c>
      <c r="P65">
        <v>0.5</v>
      </c>
      <c r="Q65">
        <v>2</v>
      </c>
      <c r="R65">
        <v>4</v>
      </c>
      <c r="S65">
        <v>0.125</v>
      </c>
      <c r="T65">
        <v>32</v>
      </c>
      <c r="U65">
        <v>32</v>
      </c>
      <c r="V65" s="7">
        <f t="shared" si="1"/>
        <v>4</v>
      </c>
      <c r="W65" s="2" t="s">
        <v>171</v>
      </c>
      <c r="X65" s="1" t="s">
        <v>172</v>
      </c>
      <c r="Y65" s="1" t="s">
        <v>172</v>
      </c>
      <c r="Z65" s="1" t="s">
        <v>172</v>
      </c>
      <c r="AA65" s="1" t="s">
        <v>172</v>
      </c>
      <c r="AB65" s="1" t="s">
        <v>172</v>
      </c>
      <c r="AC65" s="1" t="s">
        <v>172</v>
      </c>
      <c r="AD65" s="2" t="s">
        <v>171</v>
      </c>
      <c r="AE65" s="1" t="s">
        <v>172</v>
      </c>
      <c r="AF65" s="1" t="s">
        <v>172</v>
      </c>
      <c r="AG65" s="1" t="s">
        <v>172</v>
      </c>
      <c r="AH65" s="1" t="s">
        <v>173</v>
      </c>
      <c r="AI65" s="2" t="s">
        <v>171</v>
      </c>
      <c r="AJ65" s="47" t="s">
        <v>171</v>
      </c>
      <c r="AK65" s="8" t="s">
        <v>584</v>
      </c>
    </row>
    <row r="66" spans="1:37">
      <c r="A66" s="1" t="s">
        <v>124</v>
      </c>
      <c r="B66" s="1" t="s">
        <v>125</v>
      </c>
      <c r="C66" s="7" t="s">
        <v>348</v>
      </c>
      <c r="D66" s="7" t="s">
        <v>295</v>
      </c>
      <c r="E66" s="7" t="s">
        <v>229</v>
      </c>
      <c r="F66" s="7" t="s">
        <v>230</v>
      </c>
      <c r="G66" s="7">
        <v>19</v>
      </c>
      <c r="H66">
        <v>64</v>
      </c>
      <c r="I66">
        <v>8</v>
      </c>
      <c r="J66">
        <v>1</v>
      </c>
      <c r="K66">
        <v>2</v>
      </c>
      <c r="L66">
        <v>1</v>
      </c>
      <c r="M66">
        <v>0.5</v>
      </c>
      <c r="N66">
        <v>4</v>
      </c>
      <c r="O66">
        <v>64</v>
      </c>
      <c r="P66">
        <v>0.25</v>
      </c>
      <c r="Q66">
        <v>0.25</v>
      </c>
      <c r="R66">
        <v>64</v>
      </c>
      <c r="S66">
        <v>0.25</v>
      </c>
      <c r="T66">
        <v>64</v>
      </c>
      <c r="U66">
        <v>0.25</v>
      </c>
      <c r="V66" s="7">
        <f t="shared" si="1"/>
        <v>4</v>
      </c>
      <c r="W66" s="2" t="s">
        <v>171</v>
      </c>
      <c r="X66" s="1" t="s">
        <v>172</v>
      </c>
      <c r="Y66" s="1" t="s">
        <v>172</v>
      </c>
      <c r="Z66" s="1" t="s">
        <v>172</v>
      </c>
      <c r="AA66" s="1" t="s">
        <v>172</v>
      </c>
      <c r="AB66" s="1" t="s">
        <v>172</v>
      </c>
      <c r="AC66" s="1" t="s">
        <v>172</v>
      </c>
      <c r="AD66" s="2" t="s">
        <v>171</v>
      </c>
      <c r="AE66" s="1" t="s">
        <v>172</v>
      </c>
      <c r="AF66" s="1" t="s">
        <v>172</v>
      </c>
      <c r="AG66" s="2" t="s">
        <v>175</v>
      </c>
      <c r="AH66" s="1" t="s">
        <v>173</v>
      </c>
      <c r="AI66" s="2" t="s">
        <v>171</v>
      </c>
      <c r="AJ66" s="1" t="s">
        <v>172</v>
      </c>
      <c r="AK66" s="1" t="s">
        <v>585</v>
      </c>
    </row>
    <row r="67" spans="1:37">
      <c r="A67" s="1" t="s">
        <v>126</v>
      </c>
      <c r="B67" s="1" t="s">
        <v>127</v>
      </c>
      <c r="C67" s="7" t="s">
        <v>350</v>
      </c>
      <c r="D67" s="7" t="s">
        <v>295</v>
      </c>
      <c r="E67" s="7" t="s">
        <v>229</v>
      </c>
      <c r="F67" s="7" t="s">
        <v>230</v>
      </c>
      <c r="G67" s="7">
        <v>19</v>
      </c>
      <c r="H67">
        <v>64</v>
      </c>
      <c r="I67">
        <v>8</v>
      </c>
      <c r="J67">
        <v>0.5</v>
      </c>
      <c r="K67">
        <v>2</v>
      </c>
      <c r="L67">
        <v>2</v>
      </c>
      <c r="M67">
        <v>0.25</v>
      </c>
      <c r="N67">
        <v>4</v>
      </c>
      <c r="O67">
        <v>64</v>
      </c>
      <c r="P67">
        <v>0.5</v>
      </c>
      <c r="Q67">
        <v>0.5</v>
      </c>
      <c r="R67">
        <v>64</v>
      </c>
      <c r="S67" s="3">
        <v>6.25E-2</v>
      </c>
      <c r="T67">
        <v>64</v>
      </c>
      <c r="U67">
        <v>0.25</v>
      </c>
      <c r="V67" s="7">
        <f t="shared" ref="V67:V80" si="2">COUNTIFS(W67:AJ67,"R")</f>
        <v>4</v>
      </c>
      <c r="W67" s="2" t="s">
        <v>171</v>
      </c>
      <c r="X67" s="1" t="s">
        <v>172</v>
      </c>
      <c r="Y67" s="1" t="s">
        <v>172</v>
      </c>
      <c r="Z67" s="1" t="s">
        <v>172</v>
      </c>
      <c r="AA67" s="1" t="s">
        <v>172</v>
      </c>
      <c r="AB67" s="1" t="s">
        <v>172</v>
      </c>
      <c r="AC67" s="1" t="s">
        <v>172</v>
      </c>
      <c r="AD67" s="2" t="s">
        <v>171</v>
      </c>
      <c r="AE67" s="1" t="s">
        <v>172</v>
      </c>
      <c r="AF67" s="1" t="s">
        <v>172</v>
      </c>
      <c r="AG67" s="2" t="s">
        <v>175</v>
      </c>
      <c r="AH67" s="1" t="s">
        <v>172</v>
      </c>
      <c r="AI67" s="2" t="s">
        <v>171</v>
      </c>
      <c r="AJ67" s="1" t="s">
        <v>172</v>
      </c>
      <c r="AK67" s="1" t="s">
        <v>556</v>
      </c>
    </row>
    <row r="68" spans="1:37">
      <c r="A68" s="1" t="s">
        <v>128</v>
      </c>
      <c r="B68" s="1" t="s">
        <v>129</v>
      </c>
      <c r="C68" s="7" t="s">
        <v>352</v>
      </c>
      <c r="D68" s="7" t="s">
        <v>295</v>
      </c>
      <c r="E68" s="7" t="s">
        <v>229</v>
      </c>
      <c r="F68" s="7" t="s">
        <v>230</v>
      </c>
      <c r="G68" s="7">
        <v>19</v>
      </c>
      <c r="H68">
        <v>64</v>
      </c>
      <c r="I68">
        <v>8</v>
      </c>
      <c r="J68">
        <v>0.5</v>
      </c>
      <c r="K68">
        <v>1</v>
      </c>
      <c r="L68">
        <v>2</v>
      </c>
      <c r="M68">
        <v>0.25</v>
      </c>
      <c r="N68">
        <v>4</v>
      </c>
      <c r="O68">
        <v>64</v>
      </c>
      <c r="P68">
        <v>0.5</v>
      </c>
      <c r="Q68">
        <v>0.5</v>
      </c>
      <c r="R68">
        <v>64</v>
      </c>
      <c r="S68" s="3">
        <v>6.25E-2</v>
      </c>
      <c r="T68">
        <v>64</v>
      </c>
      <c r="U68">
        <v>0.25</v>
      </c>
      <c r="V68" s="7">
        <f t="shared" si="2"/>
        <v>4</v>
      </c>
      <c r="W68" s="2" t="s">
        <v>171</v>
      </c>
      <c r="X68" s="1" t="s">
        <v>172</v>
      </c>
      <c r="Y68" s="1" t="s">
        <v>172</v>
      </c>
      <c r="Z68" s="1" t="s">
        <v>172</v>
      </c>
      <c r="AA68" s="1" t="s">
        <v>172</v>
      </c>
      <c r="AB68" s="1" t="s">
        <v>172</v>
      </c>
      <c r="AC68" s="1" t="s">
        <v>172</v>
      </c>
      <c r="AD68" s="2" t="s">
        <v>171</v>
      </c>
      <c r="AE68" s="1" t="s">
        <v>172</v>
      </c>
      <c r="AF68" s="1" t="s">
        <v>172</v>
      </c>
      <c r="AG68" s="2" t="s">
        <v>175</v>
      </c>
      <c r="AH68" s="1" t="s">
        <v>172</v>
      </c>
      <c r="AI68" s="2" t="s">
        <v>171</v>
      </c>
      <c r="AJ68" s="1" t="s">
        <v>172</v>
      </c>
      <c r="AK68" s="1" t="s">
        <v>556</v>
      </c>
    </row>
    <row r="69" spans="1:37">
      <c r="A69" s="1" t="s">
        <v>130</v>
      </c>
      <c r="B69" s="1" t="s">
        <v>131</v>
      </c>
      <c r="C69" s="7" t="s">
        <v>354</v>
      </c>
      <c r="D69" s="7" t="s">
        <v>295</v>
      </c>
      <c r="E69" s="7" t="s">
        <v>229</v>
      </c>
      <c r="F69" s="7" t="s">
        <v>230</v>
      </c>
      <c r="G69" s="7">
        <v>19</v>
      </c>
      <c r="H69">
        <v>64</v>
      </c>
      <c r="I69">
        <v>8</v>
      </c>
      <c r="J69">
        <v>0.5</v>
      </c>
      <c r="K69">
        <v>1</v>
      </c>
      <c r="L69">
        <v>2</v>
      </c>
      <c r="M69">
        <v>0.5</v>
      </c>
      <c r="N69">
        <v>4</v>
      </c>
      <c r="O69">
        <v>64</v>
      </c>
      <c r="P69">
        <v>0.5</v>
      </c>
      <c r="Q69">
        <v>0.5</v>
      </c>
      <c r="R69">
        <v>64</v>
      </c>
      <c r="S69" s="3">
        <v>6.25E-2</v>
      </c>
      <c r="T69">
        <v>64</v>
      </c>
      <c r="U69">
        <v>0.25</v>
      </c>
      <c r="V69" s="7">
        <f t="shared" si="2"/>
        <v>4</v>
      </c>
      <c r="W69" s="2" t="s">
        <v>171</v>
      </c>
      <c r="X69" s="1" t="s">
        <v>172</v>
      </c>
      <c r="Y69" s="1" t="s">
        <v>172</v>
      </c>
      <c r="Z69" s="1" t="s">
        <v>172</v>
      </c>
      <c r="AA69" s="1" t="s">
        <v>172</v>
      </c>
      <c r="AB69" s="1" t="s">
        <v>172</v>
      </c>
      <c r="AC69" s="1" t="s">
        <v>172</v>
      </c>
      <c r="AD69" s="2" t="s">
        <v>171</v>
      </c>
      <c r="AE69" s="1" t="s">
        <v>172</v>
      </c>
      <c r="AF69" s="1" t="s">
        <v>172</v>
      </c>
      <c r="AG69" s="2" t="s">
        <v>175</v>
      </c>
      <c r="AH69" s="1" t="s">
        <v>172</v>
      </c>
      <c r="AI69" s="2" t="s">
        <v>171</v>
      </c>
      <c r="AJ69" s="1" t="s">
        <v>172</v>
      </c>
      <c r="AK69" s="1" t="s">
        <v>556</v>
      </c>
    </row>
    <row r="70" spans="1:37">
      <c r="A70" s="1" t="s">
        <v>132</v>
      </c>
      <c r="B70" s="1" t="s">
        <v>133</v>
      </c>
      <c r="C70" s="7" t="s">
        <v>356</v>
      </c>
      <c r="D70" s="7" t="s">
        <v>295</v>
      </c>
      <c r="E70" s="7" t="s">
        <v>229</v>
      </c>
      <c r="F70" s="7" t="s">
        <v>230</v>
      </c>
      <c r="G70" s="7">
        <v>19</v>
      </c>
      <c r="H70">
        <v>64</v>
      </c>
      <c r="I70">
        <v>16</v>
      </c>
      <c r="J70">
        <v>0.5</v>
      </c>
      <c r="K70">
        <v>1</v>
      </c>
      <c r="L70">
        <v>1</v>
      </c>
      <c r="M70">
        <v>0.25</v>
      </c>
      <c r="N70">
        <v>16</v>
      </c>
      <c r="O70">
        <v>64</v>
      </c>
      <c r="P70">
        <v>32</v>
      </c>
      <c r="Q70">
        <v>64</v>
      </c>
      <c r="R70">
        <v>64</v>
      </c>
      <c r="S70" s="3">
        <v>6.25E-2</v>
      </c>
      <c r="T70">
        <v>64</v>
      </c>
      <c r="U70">
        <v>0.5</v>
      </c>
      <c r="V70" s="7">
        <f t="shared" si="2"/>
        <v>6</v>
      </c>
      <c r="W70" s="2" t="s">
        <v>171</v>
      </c>
      <c r="X70" s="1" t="s">
        <v>173</v>
      </c>
      <c r="Y70" s="1" t="s">
        <v>172</v>
      </c>
      <c r="Z70" s="1" t="s">
        <v>172</v>
      </c>
      <c r="AA70" s="1" t="s">
        <v>172</v>
      </c>
      <c r="AB70" s="1" t="s">
        <v>172</v>
      </c>
      <c r="AC70" s="1" t="s">
        <v>173</v>
      </c>
      <c r="AD70" s="2" t="s">
        <v>171</v>
      </c>
      <c r="AE70" s="2" t="s">
        <v>171</v>
      </c>
      <c r="AF70" s="2" t="s">
        <v>171</v>
      </c>
      <c r="AG70" s="2" t="s">
        <v>175</v>
      </c>
      <c r="AH70" s="1" t="s">
        <v>172</v>
      </c>
      <c r="AI70" s="2" t="s">
        <v>171</v>
      </c>
      <c r="AJ70" s="47" t="s">
        <v>172</v>
      </c>
      <c r="AK70" s="1" t="s">
        <v>586</v>
      </c>
    </row>
    <row r="71" spans="1:37">
      <c r="A71" s="1" t="s">
        <v>134</v>
      </c>
      <c r="B71" s="1" t="s">
        <v>135</v>
      </c>
      <c r="C71" s="7" t="s">
        <v>358</v>
      </c>
      <c r="D71" s="7" t="s">
        <v>295</v>
      </c>
      <c r="E71" s="7" t="s">
        <v>229</v>
      </c>
      <c r="F71" s="7" t="s">
        <v>230</v>
      </c>
      <c r="G71" s="7">
        <v>19</v>
      </c>
      <c r="H71">
        <v>64</v>
      </c>
      <c r="I71">
        <v>8</v>
      </c>
      <c r="J71">
        <v>2</v>
      </c>
      <c r="K71">
        <v>1</v>
      </c>
      <c r="L71">
        <v>8</v>
      </c>
      <c r="M71">
        <v>1</v>
      </c>
      <c r="N71">
        <v>8</v>
      </c>
      <c r="O71">
        <v>64</v>
      </c>
      <c r="P71">
        <v>32</v>
      </c>
      <c r="Q71">
        <v>2</v>
      </c>
      <c r="R71">
        <v>64</v>
      </c>
      <c r="S71" s="3">
        <v>6.25E-2</v>
      </c>
      <c r="T71">
        <v>32</v>
      </c>
      <c r="U71">
        <v>32</v>
      </c>
      <c r="V71" s="7">
        <f t="shared" si="2"/>
        <v>6</v>
      </c>
      <c r="W71" s="2" t="s">
        <v>171</v>
      </c>
      <c r="X71" s="1" t="s">
        <v>172</v>
      </c>
      <c r="Y71" s="1" t="s">
        <v>172</v>
      </c>
      <c r="Z71" s="1" t="s">
        <v>172</v>
      </c>
      <c r="AA71" s="1" t="s">
        <v>172</v>
      </c>
      <c r="AB71" s="1" t="s">
        <v>172</v>
      </c>
      <c r="AC71" s="1" t="s">
        <v>172</v>
      </c>
      <c r="AD71" s="2" t="s">
        <v>171</v>
      </c>
      <c r="AE71" s="2" t="s">
        <v>171</v>
      </c>
      <c r="AF71" s="1" t="s">
        <v>172</v>
      </c>
      <c r="AG71" s="2" t="s">
        <v>175</v>
      </c>
      <c r="AH71" s="1" t="s">
        <v>172</v>
      </c>
      <c r="AI71" s="2" t="s">
        <v>171</v>
      </c>
      <c r="AJ71" s="2" t="s">
        <v>171</v>
      </c>
      <c r="AK71" s="1" t="s">
        <v>587</v>
      </c>
    </row>
    <row r="72" spans="1:37">
      <c r="A72" s="1" t="s">
        <v>136</v>
      </c>
      <c r="B72" s="1" t="s">
        <v>137</v>
      </c>
      <c r="C72" s="7" t="s">
        <v>360</v>
      </c>
      <c r="D72" s="7" t="s">
        <v>313</v>
      </c>
      <c r="E72" s="7" t="s">
        <v>229</v>
      </c>
      <c r="F72" s="7" t="s">
        <v>230</v>
      </c>
      <c r="G72" s="7">
        <v>19</v>
      </c>
      <c r="H72">
        <v>64</v>
      </c>
      <c r="I72">
        <v>8</v>
      </c>
      <c r="J72">
        <v>1</v>
      </c>
      <c r="K72">
        <v>4</v>
      </c>
      <c r="L72">
        <v>4</v>
      </c>
      <c r="M72">
        <v>0.5</v>
      </c>
      <c r="N72">
        <v>16</v>
      </c>
      <c r="O72">
        <v>64</v>
      </c>
      <c r="P72">
        <v>32</v>
      </c>
      <c r="Q72">
        <v>2</v>
      </c>
      <c r="R72">
        <v>64</v>
      </c>
      <c r="S72" s="3">
        <v>6.25E-2</v>
      </c>
      <c r="T72">
        <v>64</v>
      </c>
      <c r="U72">
        <v>32</v>
      </c>
      <c r="V72" s="7">
        <f t="shared" si="2"/>
        <v>6</v>
      </c>
      <c r="W72" s="2" t="s">
        <v>171</v>
      </c>
      <c r="X72" s="1" t="s">
        <v>172</v>
      </c>
      <c r="Y72" s="1" t="s">
        <v>172</v>
      </c>
      <c r="Z72" s="1" t="s">
        <v>172</v>
      </c>
      <c r="AA72" s="1" t="s">
        <v>172</v>
      </c>
      <c r="AB72" s="1" t="s">
        <v>172</v>
      </c>
      <c r="AC72" s="1" t="s">
        <v>173</v>
      </c>
      <c r="AD72" s="2" t="s">
        <v>171</v>
      </c>
      <c r="AE72" s="2" t="s">
        <v>171</v>
      </c>
      <c r="AF72" s="1" t="s">
        <v>172</v>
      </c>
      <c r="AG72" s="2" t="s">
        <v>171</v>
      </c>
      <c r="AH72" s="1" t="s">
        <v>172</v>
      </c>
      <c r="AI72" s="2" t="s">
        <v>171</v>
      </c>
      <c r="AJ72" s="2" t="s">
        <v>171</v>
      </c>
      <c r="AK72" s="1" t="s">
        <v>588</v>
      </c>
    </row>
    <row r="73" spans="1:37">
      <c r="A73" s="1" t="s">
        <v>138</v>
      </c>
      <c r="B73" s="1" t="s">
        <v>139</v>
      </c>
      <c r="C73" s="7" t="s">
        <v>362</v>
      </c>
      <c r="D73" s="7" t="s">
        <v>313</v>
      </c>
      <c r="E73" s="7" t="s">
        <v>229</v>
      </c>
      <c r="F73" s="7" t="s">
        <v>230</v>
      </c>
      <c r="G73" s="7">
        <v>19</v>
      </c>
      <c r="H73">
        <v>64</v>
      </c>
      <c r="I73">
        <v>4</v>
      </c>
      <c r="J73">
        <v>0.25</v>
      </c>
      <c r="K73">
        <v>1</v>
      </c>
      <c r="L73">
        <v>4</v>
      </c>
      <c r="M73">
        <v>0.125</v>
      </c>
      <c r="N73">
        <v>8</v>
      </c>
      <c r="O73">
        <v>8</v>
      </c>
      <c r="P73">
        <v>32</v>
      </c>
      <c r="Q73">
        <v>4</v>
      </c>
      <c r="R73">
        <v>64</v>
      </c>
      <c r="S73">
        <v>0.125</v>
      </c>
      <c r="T73">
        <v>64</v>
      </c>
      <c r="U73">
        <v>32</v>
      </c>
      <c r="V73" s="7">
        <f t="shared" si="2"/>
        <v>5</v>
      </c>
      <c r="W73" s="2" t="s">
        <v>171</v>
      </c>
      <c r="X73" s="1" t="s">
        <v>172</v>
      </c>
      <c r="Y73" s="1" t="s">
        <v>172</v>
      </c>
      <c r="Z73" s="1" t="s">
        <v>172</v>
      </c>
      <c r="AA73" s="1" t="s">
        <v>172</v>
      </c>
      <c r="AB73" s="1" t="s">
        <v>172</v>
      </c>
      <c r="AC73" s="1" t="s">
        <v>172</v>
      </c>
      <c r="AD73" s="1" t="s">
        <v>172</v>
      </c>
      <c r="AE73" s="2" t="s">
        <v>171</v>
      </c>
      <c r="AF73" s="1" t="s">
        <v>172</v>
      </c>
      <c r="AG73" s="2" t="s">
        <v>171</v>
      </c>
      <c r="AH73" s="1" t="s">
        <v>173</v>
      </c>
      <c r="AI73" s="2" t="s">
        <v>171</v>
      </c>
      <c r="AJ73" s="47" t="s">
        <v>171</v>
      </c>
      <c r="AK73" s="1" t="s">
        <v>589</v>
      </c>
    </row>
    <row r="74" spans="1:37">
      <c r="A74" s="1" t="s">
        <v>140</v>
      </c>
      <c r="B74" s="1" t="s">
        <v>141</v>
      </c>
      <c r="C74" s="7" t="s">
        <v>364</v>
      </c>
      <c r="D74" s="7" t="s">
        <v>313</v>
      </c>
      <c r="E74" s="7" t="s">
        <v>239</v>
      </c>
      <c r="F74" s="7" t="s">
        <v>230</v>
      </c>
      <c r="G74" s="7">
        <v>469</v>
      </c>
      <c r="H74">
        <v>64</v>
      </c>
      <c r="I74">
        <v>2</v>
      </c>
      <c r="J74" s="46">
        <v>1</v>
      </c>
      <c r="K74">
        <v>2</v>
      </c>
      <c r="L74">
        <v>4</v>
      </c>
      <c r="M74">
        <v>8</v>
      </c>
      <c r="N74">
        <v>32</v>
      </c>
      <c r="O74">
        <v>32</v>
      </c>
      <c r="P74">
        <v>32</v>
      </c>
      <c r="Q74">
        <v>1</v>
      </c>
      <c r="R74">
        <v>64</v>
      </c>
      <c r="S74">
        <v>2</v>
      </c>
      <c r="T74">
        <v>64</v>
      </c>
      <c r="U74">
        <v>0.25</v>
      </c>
      <c r="V74" s="7">
        <f t="shared" si="2"/>
        <v>8</v>
      </c>
      <c r="W74" s="2" t="s">
        <v>171</v>
      </c>
      <c r="X74" s="1" t="s">
        <v>173</v>
      </c>
      <c r="Y74" s="47" t="s">
        <v>172</v>
      </c>
      <c r="Z74" s="1" t="s">
        <v>172</v>
      </c>
      <c r="AA74" s="1" t="s">
        <v>172</v>
      </c>
      <c r="AB74" s="1" t="s">
        <v>173</v>
      </c>
      <c r="AC74" s="2" t="s">
        <v>171</v>
      </c>
      <c r="AD74" s="2" t="s">
        <v>171</v>
      </c>
      <c r="AE74" s="2" t="s">
        <v>171</v>
      </c>
      <c r="AF74" s="1" t="s">
        <v>176</v>
      </c>
      <c r="AG74" s="2" t="s">
        <v>171</v>
      </c>
      <c r="AH74" s="2" t="s">
        <v>171</v>
      </c>
      <c r="AI74" s="47" t="s">
        <v>171</v>
      </c>
      <c r="AJ74" s="2" t="s">
        <v>171</v>
      </c>
      <c r="AK74" s="1" t="s">
        <v>592</v>
      </c>
    </row>
    <row r="75" spans="1:37">
      <c r="A75" s="1" t="s">
        <v>142</v>
      </c>
      <c r="B75" s="1" t="s">
        <v>143</v>
      </c>
      <c r="C75" s="7" t="s">
        <v>366</v>
      </c>
      <c r="D75" s="7" t="s">
        <v>228</v>
      </c>
      <c r="E75" s="7" t="s">
        <v>229</v>
      </c>
      <c r="F75" s="7" t="s">
        <v>230</v>
      </c>
      <c r="G75" s="7">
        <v>34</v>
      </c>
      <c r="H75">
        <v>64</v>
      </c>
      <c r="I75">
        <v>16</v>
      </c>
      <c r="J75">
        <v>128</v>
      </c>
      <c r="K75">
        <v>1</v>
      </c>
      <c r="L75">
        <v>16</v>
      </c>
      <c r="M75">
        <v>4</v>
      </c>
      <c r="N75">
        <v>64</v>
      </c>
      <c r="O75">
        <v>64</v>
      </c>
      <c r="P75">
        <v>32</v>
      </c>
      <c r="Q75">
        <v>4</v>
      </c>
      <c r="R75">
        <v>64</v>
      </c>
      <c r="S75">
        <v>2</v>
      </c>
      <c r="T75">
        <v>8</v>
      </c>
      <c r="U75">
        <v>32</v>
      </c>
      <c r="V75" s="7">
        <f t="shared" si="2"/>
        <v>9</v>
      </c>
      <c r="W75" s="2" t="s">
        <v>171</v>
      </c>
      <c r="X75" s="1" t="s">
        <v>173</v>
      </c>
      <c r="Y75" s="2" t="s">
        <v>171</v>
      </c>
      <c r="Z75" s="1" t="s">
        <v>172</v>
      </c>
      <c r="AA75" s="1" t="s">
        <v>172</v>
      </c>
      <c r="AB75" s="1" t="s">
        <v>176</v>
      </c>
      <c r="AC75" s="2" t="s">
        <v>171</v>
      </c>
      <c r="AD75" s="2" t="s">
        <v>171</v>
      </c>
      <c r="AE75" s="2" t="s">
        <v>171</v>
      </c>
      <c r="AF75" s="1" t="s">
        <v>176</v>
      </c>
      <c r="AG75" s="2" t="s">
        <v>171</v>
      </c>
      <c r="AH75" s="2" t="s">
        <v>171</v>
      </c>
      <c r="AI75" s="2" t="s">
        <v>171</v>
      </c>
      <c r="AJ75" s="2" t="s">
        <v>171</v>
      </c>
      <c r="AK75" s="1" t="s">
        <v>590</v>
      </c>
    </row>
    <row r="76" spans="1:37">
      <c r="A76" s="1" t="s">
        <v>144</v>
      </c>
      <c r="B76" s="1" t="s">
        <v>145</v>
      </c>
      <c r="C76" s="7" t="s">
        <v>368</v>
      </c>
      <c r="D76" s="7" t="s">
        <v>228</v>
      </c>
      <c r="E76" s="7" t="s">
        <v>229</v>
      </c>
      <c r="F76" s="7" t="s">
        <v>230</v>
      </c>
      <c r="G76" s="7">
        <v>19</v>
      </c>
      <c r="H76">
        <v>64</v>
      </c>
      <c r="I76">
        <v>16</v>
      </c>
      <c r="J76" s="46">
        <v>128</v>
      </c>
      <c r="K76">
        <v>1</v>
      </c>
      <c r="L76">
        <v>64</v>
      </c>
      <c r="M76">
        <v>32</v>
      </c>
      <c r="N76">
        <v>64</v>
      </c>
      <c r="O76">
        <v>64</v>
      </c>
      <c r="P76">
        <v>32</v>
      </c>
      <c r="Q76">
        <v>64</v>
      </c>
      <c r="R76">
        <v>8</v>
      </c>
      <c r="S76">
        <v>0.125</v>
      </c>
      <c r="T76">
        <v>16</v>
      </c>
      <c r="U76">
        <v>32</v>
      </c>
      <c r="V76" s="7">
        <f t="shared" si="2"/>
        <v>10</v>
      </c>
      <c r="W76" s="2" t="s">
        <v>171</v>
      </c>
      <c r="X76" s="1" t="s">
        <v>172</v>
      </c>
      <c r="Y76" s="47" t="s">
        <v>171</v>
      </c>
      <c r="Z76" s="1" t="s">
        <v>172</v>
      </c>
      <c r="AA76" s="2" t="s">
        <v>175</v>
      </c>
      <c r="AB76" s="2" t="s">
        <v>175</v>
      </c>
      <c r="AC76" s="2" t="s">
        <v>175</v>
      </c>
      <c r="AD76" s="2" t="s">
        <v>171</v>
      </c>
      <c r="AE76" s="2" t="s">
        <v>171</v>
      </c>
      <c r="AF76" s="2" t="s">
        <v>175</v>
      </c>
      <c r="AG76" s="1" t="s">
        <v>172</v>
      </c>
      <c r="AH76" s="1" t="s">
        <v>173</v>
      </c>
      <c r="AI76" s="2" t="s">
        <v>171</v>
      </c>
      <c r="AJ76" s="2" t="s">
        <v>171</v>
      </c>
      <c r="AK76" s="1" t="s">
        <v>593</v>
      </c>
    </row>
    <row r="77" spans="1:37">
      <c r="A77" s="1" t="s">
        <v>146</v>
      </c>
      <c r="B77" s="1" t="s">
        <v>147</v>
      </c>
      <c r="C77" s="7" t="s">
        <v>370</v>
      </c>
      <c r="D77" s="7" t="s">
        <v>295</v>
      </c>
      <c r="E77" s="7" t="s">
        <v>229</v>
      </c>
      <c r="F77" s="7" t="s">
        <v>230</v>
      </c>
      <c r="G77" s="7">
        <v>19</v>
      </c>
      <c r="H77">
        <v>64</v>
      </c>
      <c r="I77">
        <v>8</v>
      </c>
      <c r="J77">
        <v>0.5</v>
      </c>
      <c r="K77">
        <v>1</v>
      </c>
      <c r="L77">
        <v>2</v>
      </c>
      <c r="M77">
        <v>0.25</v>
      </c>
      <c r="N77">
        <v>8</v>
      </c>
      <c r="O77">
        <v>8</v>
      </c>
      <c r="P77">
        <v>0.5</v>
      </c>
      <c r="Q77">
        <v>0.5</v>
      </c>
      <c r="R77">
        <v>64</v>
      </c>
      <c r="S77">
        <v>2</v>
      </c>
      <c r="T77">
        <v>64</v>
      </c>
      <c r="U77">
        <v>8</v>
      </c>
      <c r="V77" s="7">
        <f t="shared" si="2"/>
        <v>5</v>
      </c>
      <c r="W77" s="2" t="s">
        <v>171</v>
      </c>
      <c r="X77" s="1" t="s">
        <v>172</v>
      </c>
      <c r="Y77" s="1" t="s">
        <v>172</v>
      </c>
      <c r="Z77" s="1" t="s">
        <v>172</v>
      </c>
      <c r="AA77" s="1" t="s">
        <v>172</v>
      </c>
      <c r="AB77" s="1" t="s">
        <v>172</v>
      </c>
      <c r="AC77" s="1" t="s">
        <v>172</v>
      </c>
      <c r="AD77" s="1" t="s">
        <v>172</v>
      </c>
      <c r="AE77" s="1" t="s">
        <v>172</v>
      </c>
      <c r="AF77" s="1" t="s">
        <v>172</v>
      </c>
      <c r="AG77" s="2" t="s">
        <v>171</v>
      </c>
      <c r="AH77" s="2" t="s">
        <v>175</v>
      </c>
      <c r="AI77" s="2" t="s">
        <v>171</v>
      </c>
      <c r="AJ77" s="47" t="s">
        <v>171</v>
      </c>
      <c r="AK77" s="1" t="s">
        <v>591</v>
      </c>
    </row>
    <row r="78" spans="1:37">
      <c r="A78" s="1" t="s">
        <v>148</v>
      </c>
      <c r="B78" s="1" t="s">
        <v>149</v>
      </c>
      <c r="C78" s="7" t="s">
        <v>371</v>
      </c>
      <c r="D78" s="7" t="s">
        <v>313</v>
      </c>
      <c r="E78" s="7" t="s">
        <v>229</v>
      </c>
      <c r="F78" s="7" t="s">
        <v>230</v>
      </c>
      <c r="G78" s="7">
        <v>34</v>
      </c>
      <c r="H78">
        <v>64</v>
      </c>
      <c r="I78">
        <v>4</v>
      </c>
      <c r="J78">
        <v>0.25</v>
      </c>
      <c r="K78">
        <v>1</v>
      </c>
      <c r="L78">
        <v>0.5</v>
      </c>
      <c r="M78">
        <v>6.25E-2</v>
      </c>
      <c r="N78">
        <v>2</v>
      </c>
      <c r="O78">
        <v>64</v>
      </c>
      <c r="P78">
        <v>0.5</v>
      </c>
      <c r="Q78">
        <v>2</v>
      </c>
      <c r="R78">
        <v>8</v>
      </c>
      <c r="S78" s="3">
        <v>6.25E-2</v>
      </c>
      <c r="T78">
        <v>64</v>
      </c>
      <c r="U78">
        <v>0.25</v>
      </c>
      <c r="V78" s="7">
        <f t="shared" si="2"/>
        <v>3</v>
      </c>
      <c r="W78" s="2" t="s">
        <v>171</v>
      </c>
      <c r="X78" s="1" t="s">
        <v>172</v>
      </c>
      <c r="Y78" s="1" t="s">
        <v>172</v>
      </c>
      <c r="Z78" s="1" t="s">
        <v>172</v>
      </c>
      <c r="AA78" s="1" t="s">
        <v>172</v>
      </c>
      <c r="AB78" s="1" t="s">
        <v>172</v>
      </c>
      <c r="AC78" s="1" t="s">
        <v>172</v>
      </c>
      <c r="AD78" s="2" t="s">
        <v>171</v>
      </c>
      <c r="AE78" s="1" t="s">
        <v>172</v>
      </c>
      <c r="AF78" s="1" t="s">
        <v>172</v>
      </c>
      <c r="AG78" s="1" t="s">
        <v>172</v>
      </c>
      <c r="AH78" s="1" t="s">
        <v>172</v>
      </c>
      <c r="AI78" s="2" t="s">
        <v>171</v>
      </c>
      <c r="AJ78" s="1" t="s">
        <v>172</v>
      </c>
      <c r="AK78" s="1" t="s">
        <v>582</v>
      </c>
    </row>
    <row r="79" spans="1:37">
      <c r="A79" s="1" t="s">
        <v>150</v>
      </c>
      <c r="B79" s="1" t="s">
        <v>151</v>
      </c>
      <c r="C79" s="7" t="s">
        <v>373</v>
      </c>
      <c r="D79" s="7" t="s">
        <v>295</v>
      </c>
      <c r="E79" s="7" t="s">
        <v>229</v>
      </c>
      <c r="F79" s="7" t="s">
        <v>230</v>
      </c>
      <c r="G79" s="7">
        <v>19</v>
      </c>
      <c r="H79">
        <v>64</v>
      </c>
      <c r="I79">
        <v>8</v>
      </c>
      <c r="J79">
        <v>1</v>
      </c>
      <c r="K79">
        <v>2</v>
      </c>
      <c r="L79">
        <v>1</v>
      </c>
      <c r="M79">
        <v>1</v>
      </c>
      <c r="N79">
        <v>8</v>
      </c>
      <c r="O79">
        <v>64</v>
      </c>
      <c r="P79">
        <v>0.25</v>
      </c>
      <c r="Q79">
        <v>0.25</v>
      </c>
      <c r="R79">
        <v>4</v>
      </c>
      <c r="S79" s="3">
        <v>6.25E-2</v>
      </c>
      <c r="T79">
        <v>64</v>
      </c>
      <c r="U79">
        <v>0.25</v>
      </c>
      <c r="V79" s="7">
        <f t="shared" si="2"/>
        <v>3</v>
      </c>
      <c r="W79" s="2" t="s">
        <v>171</v>
      </c>
      <c r="X79" s="1" t="s">
        <v>172</v>
      </c>
      <c r="Y79" s="1" t="s">
        <v>172</v>
      </c>
      <c r="Z79" s="1" t="s">
        <v>172</v>
      </c>
      <c r="AA79" s="1" t="s">
        <v>172</v>
      </c>
      <c r="AB79" s="1" t="s">
        <v>172</v>
      </c>
      <c r="AC79" s="1" t="s">
        <v>172</v>
      </c>
      <c r="AD79" s="2" t="s">
        <v>171</v>
      </c>
      <c r="AE79" s="1" t="s">
        <v>172</v>
      </c>
      <c r="AF79" s="1" t="s">
        <v>172</v>
      </c>
      <c r="AG79" s="1" t="s">
        <v>172</v>
      </c>
      <c r="AH79" s="1" t="s">
        <v>172</v>
      </c>
      <c r="AI79" s="2" t="s">
        <v>171</v>
      </c>
      <c r="AJ79" s="1" t="s">
        <v>172</v>
      </c>
      <c r="AK79" s="1" t="s">
        <v>582</v>
      </c>
    </row>
    <row r="80" spans="1:37">
      <c r="A80" s="1" t="s">
        <v>152</v>
      </c>
      <c r="B80" s="1" t="s">
        <v>153</v>
      </c>
      <c r="C80" s="7" t="s">
        <v>375</v>
      </c>
      <c r="D80" s="7" t="s">
        <v>295</v>
      </c>
      <c r="E80" s="7" t="s">
        <v>229</v>
      </c>
      <c r="F80" s="7" t="s">
        <v>230</v>
      </c>
      <c r="G80" s="7">
        <v>19</v>
      </c>
      <c r="H80">
        <v>64</v>
      </c>
      <c r="I80">
        <v>8</v>
      </c>
      <c r="J80">
        <v>1</v>
      </c>
      <c r="K80">
        <v>1</v>
      </c>
      <c r="L80">
        <v>2</v>
      </c>
      <c r="M80">
        <v>0.5</v>
      </c>
      <c r="N80">
        <v>4</v>
      </c>
      <c r="O80">
        <v>64</v>
      </c>
      <c r="P80">
        <v>0.5</v>
      </c>
      <c r="Q80">
        <v>0.5</v>
      </c>
      <c r="R80">
        <v>2</v>
      </c>
      <c r="S80" s="3">
        <v>6.25E-2</v>
      </c>
      <c r="T80">
        <v>32</v>
      </c>
      <c r="U80">
        <v>0.5</v>
      </c>
      <c r="V80" s="7">
        <f t="shared" si="2"/>
        <v>3</v>
      </c>
      <c r="W80" s="2" t="s">
        <v>171</v>
      </c>
      <c r="X80" s="1" t="s">
        <v>172</v>
      </c>
      <c r="Y80" s="1" t="s">
        <v>172</v>
      </c>
      <c r="Z80" s="1" t="s">
        <v>172</v>
      </c>
      <c r="AA80" s="1" t="s">
        <v>172</v>
      </c>
      <c r="AB80" s="1" t="s">
        <v>172</v>
      </c>
      <c r="AC80" s="1" t="s">
        <v>172</v>
      </c>
      <c r="AD80" s="2" t="s">
        <v>171</v>
      </c>
      <c r="AE80" s="1" t="s">
        <v>172</v>
      </c>
      <c r="AF80" s="1" t="s">
        <v>172</v>
      </c>
      <c r="AG80" s="1" t="s">
        <v>172</v>
      </c>
      <c r="AH80" s="1" t="s">
        <v>172</v>
      </c>
      <c r="AI80" s="2" t="s">
        <v>171</v>
      </c>
      <c r="AJ80" s="1" t="s">
        <v>172</v>
      </c>
      <c r="AK80" s="1" t="s">
        <v>582</v>
      </c>
    </row>
    <row r="81" spans="8:21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8:21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8:21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8:21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8:21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</sheetData>
  <sortState xmlns:xlrd2="http://schemas.microsoft.com/office/spreadsheetml/2017/richdata2" ref="A3:U80">
    <sortCondition ref="A3:A80"/>
  </sortState>
  <mergeCells count="4">
    <mergeCell ref="Y1:Z1"/>
    <mergeCell ref="AA1:AC1"/>
    <mergeCell ref="AG1:AH1"/>
    <mergeCell ref="H1:U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80"/>
  <sheetViews>
    <sheetView topLeftCell="I1" zoomScale="80" zoomScaleNormal="80" workbookViewId="0">
      <selection activeCell="I1" sqref="I1"/>
    </sheetView>
  </sheetViews>
  <sheetFormatPr defaultColWidth="11.09765625" defaultRowHeight="15.6"/>
  <cols>
    <col min="3" max="3" width="30.796875" customWidth="1"/>
  </cols>
  <sheetData>
    <row r="1" spans="1:59">
      <c r="A1" s="1"/>
      <c r="B1" s="1"/>
      <c r="C1" s="1"/>
      <c r="D1" s="1"/>
      <c r="E1" s="1"/>
      <c r="F1" s="1"/>
      <c r="G1" s="1"/>
      <c r="H1" s="9"/>
      <c r="I1" s="1"/>
      <c r="J1" s="1"/>
      <c r="K1" s="1"/>
      <c r="L1" s="1"/>
      <c r="M1" s="1"/>
      <c r="N1" s="1"/>
      <c r="O1" s="10"/>
      <c r="P1" s="32" t="s">
        <v>376</v>
      </c>
      <c r="Q1" s="32"/>
      <c r="R1" s="32"/>
      <c r="S1" s="32" t="s">
        <v>551</v>
      </c>
      <c r="T1" s="32"/>
      <c r="U1" s="32" t="s">
        <v>377</v>
      </c>
      <c r="V1" s="32"/>
      <c r="W1" s="32"/>
      <c r="X1" s="32"/>
      <c r="Y1" s="32"/>
      <c r="Z1" s="32"/>
      <c r="AA1" s="32"/>
      <c r="AB1" s="32"/>
      <c r="AC1" s="32"/>
      <c r="AD1" s="32"/>
      <c r="AE1" s="32" t="s">
        <v>553</v>
      </c>
      <c r="AF1" s="32"/>
      <c r="AG1" s="32"/>
      <c r="AH1" s="32"/>
      <c r="AI1" s="32"/>
      <c r="AJ1" s="32" t="s">
        <v>597</v>
      </c>
      <c r="AK1" s="32"/>
      <c r="AL1" s="32"/>
      <c r="AM1" s="32"/>
      <c r="AN1" s="32" t="s">
        <v>596</v>
      </c>
      <c r="AO1" s="32"/>
      <c r="AP1" s="32"/>
      <c r="AQ1" s="32"/>
      <c r="AR1" s="32" t="s">
        <v>378</v>
      </c>
      <c r="AS1" s="32"/>
      <c r="AT1" s="32"/>
      <c r="AU1" s="32"/>
      <c r="AV1" s="32"/>
      <c r="AW1" s="32" t="s">
        <v>379</v>
      </c>
      <c r="AX1" s="32"/>
      <c r="AY1" s="32"/>
      <c r="AZ1" s="32"/>
      <c r="BA1" s="32"/>
      <c r="BB1" s="32" t="s">
        <v>182</v>
      </c>
      <c r="BC1" s="32"/>
      <c r="BD1" s="32"/>
      <c r="BE1" s="32"/>
      <c r="BF1" s="32"/>
      <c r="BG1" s="32"/>
    </row>
    <row r="2" spans="1:59">
      <c r="A2" s="1"/>
      <c r="B2" s="1"/>
      <c r="C2" s="11"/>
      <c r="D2" s="19" t="s">
        <v>633</v>
      </c>
      <c r="E2" s="12" t="s">
        <v>204</v>
      </c>
      <c r="F2" s="12" t="s">
        <v>205</v>
      </c>
      <c r="G2" s="13" t="s">
        <v>206</v>
      </c>
      <c r="H2" s="14" t="s">
        <v>207</v>
      </c>
      <c r="I2" s="13" t="s">
        <v>208</v>
      </c>
      <c r="J2" s="13" t="s">
        <v>209</v>
      </c>
      <c r="K2" s="13" t="s">
        <v>210</v>
      </c>
      <c r="L2" s="13" t="s">
        <v>211</v>
      </c>
      <c r="M2" s="13" t="s">
        <v>212</v>
      </c>
      <c r="N2" s="13" t="s">
        <v>213</v>
      </c>
      <c r="O2" s="15" t="s">
        <v>214</v>
      </c>
      <c r="P2" s="15" t="s">
        <v>215</v>
      </c>
      <c r="Q2" s="16" t="s">
        <v>598</v>
      </c>
      <c r="R2" s="16" t="s">
        <v>599</v>
      </c>
      <c r="S2" s="15" t="s">
        <v>216</v>
      </c>
      <c r="T2" s="16" t="s">
        <v>600</v>
      </c>
      <c r="U2" s="15" t="s">
        <v>217</v>
      </c>
      <c r="V2" s="16" t="s">
        <v>550</v>
      </c>
      <c r="W2" s="16" t="s">
        <v>601</v>
      </c>
      <c r="X2" s="16" t="s">
        <v>602</v>
      </c>
      <c r="Y2" s="16" t="s">
        <v>603</v>
      </c>
      <c r="Z2" s="16" t="s">
        <v>604</v>
      </c>
      <c r="AA2" s="16" t="s">
        <v>218</v>
      </c>
      <c r="AB2" s="16" t="s">
        <v>605</v>
      </c>
      <c r="AC2" s="16" t="s">
        <v>219</v>
      </c>
      <c r="AD2" s="16" t="s">
        <v>606</v>
      </c>
      <c r="AE2" s="15" t="s">
        <v>220</v>
      </c>
      <c r="AF2" s="16" t="s">
        <v>607</v>
      </c>
      <c r="AG2" s="16" t="s">
        <v>608</v>
      </c>
      <c r="AH2" s="16" t="s">
        <v>609</v>
      </c>
      <c r="AI2" s="16" t="s">
        <v>610</v>
      </c>
      <c r="AJ2" s="15" t="s">
        <v>221</v>
      </c>
      <c r="AK2" s="16" t="s">
        <v>611</v>
      </c>
      <c r="AL2" s="16" t="s">
        <v>222</v>
      </c>
      <c r="AM2" s="16" t="s">
        <v>612</v>
      </c>
      <c r="AN2" s="15" t="s">
        <v>223</v>
      </c>
      <c r="AO2" s="16" t="s">
        <v>613</v>
      </c>
      <c r="AP2" s="16" t="s">
        <v>614</v>
      </c>
      <c r="AQ2" s="16" t="s">
        <v>615</v>
      </c>
      <c r="AR2" s="15" t="s">
        <v>224</v>
      </c>
      <c r="AS2" s="16" t="s">
        <v>616</v>
      </c>
      <c r="AT2" s="16" t="s">
        <v>617</v>
      </c>
      <c r="AU2" s="16" t="s">
        <v>618</v>
      </c>
      <c r="AV2" s="16" t="s">
        <v>619</v>
      </c>
      <c r="AW2" s="15" t="s">
        <v>225</v>
      </c>
      <c r="AX2" s="16" t="s">
        <v>620</v>
      </c>
      <c r="AY2" s="16" t="s">
        <v>621</v>
      </c>
      <c r="AZ2" s="16" t="s">
        <v>622</v>
      </c>
      <c r="BA2" s="16" t="s">
        <v>623</v>
      </c>
      <c r="BB2" s="15" t="s">
        <v>226</v>
      </c>
      <c r="BC2" s="16" t="s">
        <v>624</v>
      </c>
      <c r="BD2" s="16" t="s">
        <v>625</v>
      </c>
      <c r="BE2" s="16" t="s">
        <v>626</v>
      </c>
      <c r="BF2" s="16" t="s">
        <v>627</v>
      </c>
      <c r="BG2" s="16" t="s">
        <v>628</v>
      </c>
    </row>
    <row r="3" spans="1:59">
      <c r="A3" s="1" t="s">
        <v>0</v>
      </c>
      <c r="B3" s="17" t="s">
        <v>1</v>
      </c>
      <c r="C3" s="7" t="s">
        <v>227</v>
      </c>
      <c r="D3" s="7" t="s">
        <v>228</v>
      </c>
      <c r="E3" s="7" t="s">
        <v>229</v>
      </c>
      <c r="F3" s="7" t="s">
        <v>230</v>
      </c>
      <c r="G3" s="7">
        <v>19</v>
      </c>
      <c r="H3" s="18">
        <v>10</v>
      </c>
      <c r="I3" s="7">
        <v>7</v>
      </c>
      <c r="J3" s="7">
        <v>12</v>
      </c>
      <c r="K3" s="7">
        <v>9</v>
      </c>
      <c r="L3" s="7">
        <v>5</v>
      </c>
      <c r="M3" s="7">
        <v>9</v>
      </c>
      <c r="N3" s="7">
        <v>2</v>
      </c>
      <c r="O3" s="7">
        <f t="shared" ref="O3:O34" si="0">U3+S3+P3+AE3+AJ3+AR3+AW3+AN3+BB3</f>
        <v>11</v>
      </c>
      <c r="P3" s="7">
        <f t="shared" ref="P3:P34" si="1">SUM(Q3:R3)</f>
        <v>1</v>
      </c>
      <c r="Q3" s="7">
        <v>0</v>
      </c>
      <c r="R3" s="7">
        <v>1</v>
      </c>
      <c r="S3" s="7">
        <v>0</v>
      </c>
      <c r="T3" s="7">
        <v>0</v>
      </c>
      <c r="U3" s="7">
        <f t="shared" ref="U3:U34" si="2">SUM(X3:AD3)</f>
        <v>2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1</v>
      </c>
      <c r="AB3" s="7">
        <v>1</v>
      </c>
      <c r="AC3" s="7">
        <v>0</v>
      </c>
      <c r="AD3" s="7">
        <v>0</v>
      </c>
      <c r="AE3" s="7">
        <f t="shared" ref="AE3:AE34" si="3">SUM(AF3:AI3)</f>
        <v>2</v>
      </c>
      <c r="AF3" s="7">
        <v>0</v>
      </c>
      <c r="AG3" s="7">
        <v>0</v>
      </c>
      <c r="AH3" s="7">
        <v>1</v>
      </c>
      <c r="AI3" s="7">
        <v>1</v>
      </c>
      <c r="AJ3" s="7">
        <f t="shared" ref="AJ3:AJ34" si="4">SUM(AK3:AM3)</f>
        <v>1</v>
      </c>
      <c r="AK3" s="7">
        <v>0</v>
      </c>
      <c r="AL3" s="7">
        <v>1</v>
      </c>
      <c r="AM3" s="7">
        <v>0</v>
      </c>
      <c r="AN3" s="7">
        <f t="shared" ref="AN3:AN34" si="5">SUM(AO3:AQ3)</f>
        <v>2</v>
      </c>
      <c r="AO3" s="7">
        <v>0</v>
      </c>
      <c r="AP3" s="7">
        <v>1</v>
      </c>
      <c r="AQ3" s="7">
        <v>1</v>
      </c>
      <c r="AR3" s="7">
        <f t="shared" ref="AR3:AR34" si="6">SUM(AS3:AV3)</f>
        <v>0</v>
      </c>
      <c r="AS3" s="7">
        <v>0</v>
      </c>
      <c r="AT3" s="7">
        <v>0</v>
      </c>
      <c r="AU3" s="7">
        <v>0</v>
      </c>
      <c r="AV3" s="7">
        <v>0</v>
      </c>
      <c r="AW3" s="7">
        <f t="shared" ref="AW3:AW34" si="7">SUM(AX3:BA3)</f>
        <v>1</v>
      </c>
      <c r="AX3" s="7">
        <v>0</v>
      </c>
      <c r="AY3" s="7">
        <v>0</v>
      </c>
      <c r="AZ3" s="7">
        <v>0</v>
      </c>
      <c r="BA3" s="7">
        <v>1</v>
      </c>
      <c r="BB3" s="7">
        <f t="shared" ref="BB3:BB34" si="8">SUM(BC3:BG3)</f>
        <v>2</v>
      </c>
      <c r="BC3" s="7">
        <v>1</v>
      </c>
      <c r="BD3" s="7">
        <v>0</v>
      </c>
      <c r="BE3" s="7">
        <v>0</v>
      </c>
      <c r="BF3" s="7">
        <v>0</v>
      </c>
      <c r="BG3" s="7">
        <v>1</v>
      </c>
    </row>
    <row r="4" spans="1:59">
      <c r="A4" s="1" t="s">
        <v>2</v>
      </c>
      <c r="B4" s="17" t="s">
        <v>231</v>
      </c>
      <c r="C4" s="7" t="s">
        <v>232</v>
      </c>
      <c r="D4" s="7" t="s">
        <v>228</v>
      </c>
      <c r="E4" s="7" t="s">
        <v>233</v>
      </c>
      <c r="F4" s="7" t="s">
        <v>230</v>
      </c>
      <c r="G4" s="7">
        <v>155</v>
      </c>
      <c r="H4" s="18">
        <v>10</v>
      </c>
      <c r="I4" s="7">
        <v>60</v>
      </c>
      <c r="J4" s="7">
        <v>58</v>
      </c>
      <c r="K4" s="7">
        <v>66</v>
      </c>
      <c r="L4" s="7">
        <v>6</v>
      </c>
      <c r="M4" s="7">
        <v>65</v>
      </c>
      <c r="N4" s="7">
        <v>16</v>
      </c>
      <c r="O4" s="7">
        <f t="shared" si="0"/>
        <v>0</v>
      </c>
      <c r="P4" s="7">
        <f t="shared" si="1"/>
        <v>0</v>
      </c>
      <c r="Q4" s="7">
        <v>0</v>
      </c>
      <c r="R4" s="7">
        <v>0</v>
      </c>
      <c r="S4" s="7">
        <v>0</v>
      </c>
      <c r="T4" s="7">
        <v>0</v>
      </c>
      <c r="U4" s="7">
        <f t="shared" si="2"/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f t="shared" si="3"/>
        <v>0</v>
      </c>
      <c r="AF4" s="7">
        <v>0</v>
      </c>
      <c r="AG4" s="7">
        <v>0</v>
      </c>
      <c r="AH4" s="7">
        <v>0</v>
      </c>
      <c r="AI4" s="7">
        <v>0</v>
      </c>
      <c r="AJ4" s="7">
        <f t="shared" si="4"/>
        <v>0</v>
      </c>
      <c r="AK4" s="7">
        <v>0</v>
      </c>
      <c r="AL4" s="7">
        <v>0</v>
      </c>
      <c r="AM4" s="7">
        <v>0</v>
      </c>
      <c r="AN4" s="7">
        <f t="shared" si="5"/>
        <v>0</v>
      </c>
      <c r="AO4" s="7">
        <v>0</v>
      </c>
      <c r="AP4" s="7">
        <v>0</v>
      </c>
      <c r="AQ4" s="7">
        <v>0</v>
      </c>
      <c r="AR4" s="7">
        <f t="shared" si="6"/>
        <v>0</v>
      </c>
      <c r="AS4" s="7">
        <v>0</v>
      </c>
      <c r="AT4" s="7">
        <v>0</v>
      </c>
      <c r="AU4" s="7">
        <v>0</v>
      </c>
      <c r="AV4" s="7">
        <v>0</v>
      </c>
      <c r="AW4" s="7">
        <f t="shared" si="7"/>
        <v>0</v>
      </c>
      <c r="AX4" s="7">
        <v>0</v>
      </c>
      <c r="AY4" s="7">
        <v>0</v>
      </c>
      <c r="AZ4" s="7">
        <v>0</v>
      </c>
      <c r="BA4" s="7">
        <v>0</v>
      </c>
      <c r="BB4" s="7">
        <f t="shared" si="8"/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</row>
    <row r="5" spans="1:59">
      <c r="A5" s="1" t="s">
        <v>4</v>
      </c>
      <c r="B5" s="17" t="s">
        <v>234</v>
      </c>
      <c r="C5" s="7" t="s">
        <v>235</v>
      </c>
      <c r="D5" s="7" t="s">
        <v>228</v>
      </c>
      <c r="E5" s="7" t="s">
        <v>229</v>
      </c>
      <c r="F5" s="7" t="s">
        <v>230</v>
      </c>
      <c r="G5" s="7">
        <v>19</v>
      </c>
      <c r="H5" s="18">
        <v>10</v>
      </c>
      <c r="I5" s="7">
        <v>7</v>
      </c>
      <c r="J5" s="7">
        <v>12</v>
      </c>
      <c r="K5" s="7">
        <v>9</v>
      </c>
      <c r="L5" s="7">
        <v>5</v>
      </c>
      <c r="M5" s="7">
        <v>9</v>
      </c>
      <c r="N5" s="7">
        <v>2</v>
      </c>
      <c r="O5" s="7">
        <f t="shared" si="0"/>
        <v>6</v>
      </c>
      <c r="P5" s="7">
        <f t="shared" si="1"/>
        <v>1</v>
      </c>
      <c r="Q5" s="7">
        <v>0</v>
      </c>
      <c r="R5" s="7">
        <v>1</v>
      </c>
      <c r="S5" s="7">
        <v>0</v>
      </c>
      <c r="T5" s="7">
        <v>0</v>
      </c>
      <c r="U5" s="7">
        <f t="shared" si="2"/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f t="shared" si="3"/>
        <v>1</v>
      </c>
      <c r="AF5" s="7">
        <v>0</v>
      </c>
      <c r="AG5" s="7">
        <v>0</v>
      </c>
      <c r="AH5" s="7">
        <v>0</v>
      </c>
      <c r="AI5" s="7">
        <v>1</v>
      </c>
      <c r="AJ5" s="7">
        <f t="shared" si="4"/>
        <v>0</v>
      </c>
      <c r="AK5" s="7">
        <v>0</v>
      </c>
      <c r="AL5" s="7">
        <v>0</v>
      </c>
      <c r="AM5" s="7">
        <v>0</v>
      </c>
      <c r="AN5" s="7">
        <f t="shared" si="5"/>
        <v>1</v>
      </c>
      <c r="AO5" s="7">
        <v>0</v>
      </c>
      <c r="AP5" s="7">
        <v>1</v>
      </c>
      <c r="AQ5" s="7">
        <v>0</v>
      </c>
      <c r="AR5" s="7">
        <f t="shared" si="6"/>
        <v>0</v>
      </c>
      <c r="AS5" s="7">
        <v>0</v>
      </c>
      <c r="AT5" s="7">
        <v>0</v>
      </c>
      <c r="AU5" s="7">
        <v>0</v>
      </c>
      <c r="AV5" s="7">
        <v>0</v>
      </c>
      <c r="AW5" s="7">
        <f t="shared" si="7"/>
        <v>1</v>
      </c>
      <c r="AX5" s="7">
        <v>0</v>
      </c>
      <c r="AY5" s="7">
        <v>0</v>
      </c>
      <c r="AZ5" s="7">
        <v>0</v>
      </c>
      <c r="BA5" s="7">
        <v>1</v>
      </c>
      <c r="BB5" s="7">
        <f t="shared" si="8"/>
        <v>2</v>
      </c>
      <c r="BC5" s="7">
        <v>1</v>
      </c>
      <c r="BD5" s="7">
        <v>0</v>
      </c>
      <c r="BE5" s="7">
        <v>0</v>
      </c>
      <c r="BF5" s="7">
        <v>0</v>
      </c>
      <c r="BG5" s="7">
        <v>1</v>
      </c>
    </row>
    <row r="6" spans="1:59">
      <c r="A6" s="1" t="s">
        <v>6</v>
      </c>
      <c r="B6" s="17" t="s">
        <v>7</v>
      </c>
      <c r="C6" s="7" t="s">
        <v>236</v>
      </c>
      <c r="D6" s="7" t="s">
        <v>228</v>
      </c>
      <c r="E6" s="7" t="s">
        <v>229</v>
      </c>
      <c r="F6" s="7" t="s">
        <v>230</v>
      </c>
      <c r="G6" s="7">
        <v>19</v>
      </c>
      <c r="H6" s="18">
        <v>10</v>
      </c>
      <c r="I6" s="7">
        <v>7</v>
      </c>
      <c r="J6" s="7">
        <v>12</v>
      </c>
      <c r="K6" s="7">
        <v>9</v>
      </c>
      <c r="L6" s="7">
        <v>5</v>
      </c>
      <c r="M6" s="7">
        <v>9</v>
      </c>
      <c r="N6" s="7">
        <v>2</v>
      </c>
      <c r="O6" s="7">
        <f t="shared" si="0"/>
        <v>6</v>
      </c>
      <c r="P6" s="7">
        <f t="shared" si="1"/>
        <v>1</v>
      </c>
      <c r="Q6" s="7">
        <v>0</v>
      </c>
      <c r="R6" s="7">
        <v>1</v>
      </c>
      <c r="S6" s="7">
        <v>0</v>
      </c>
      <c r="T6" s="7">
        <v>0</v>
      </c>
      <c r="U6" s="7">
        <f t="shared" si="2"/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f t="shared" si="3"/>
        <v>1</v>
      </c>
      <c r="AF6" s="7">
        <v>0</v>
      </c>
      <c r="AG6" s="7">
        <v>0</v>
      </c>
      <c r="AH6" s="7">
        <v>0</v>
      </c>
      <c r="AI6" s="7">
        <v>1</v>
      </c>
      <c r="AJ6" s="7">
        <f t="shared" si="4"/>
        <v>0</v>
      </c>
      <c r="AK6" s="7">
        <v>0</v>
      </c>
      <c r="AL6" s="7">
        <v>0</v>
      </c>
      <c r="AM6" s="7">
        <v>0</v>
      </c>
      <c r="AN6" s="7">
        <f t="shared" si="5"/>
        <v>1</v>
      </c>
      <c r="AO6" s="7">
        <v>0</v>
      </c>
      <c r="AP6" s="7">
        <v>1</v>
      </c>
      <c r="AQ6" s="7">
        <v>0</v>
      </c>
      <c r="AR6" s="7">
        <f t="shared" si="6"/>
        <v>0</v>
      </c>
      <c r="AS6" s="7">
        <v>0</v>
      </c>
      <c r="AT6" s="7">
        <v>0</v>
      </c>
      <c r="AU6" s="7">
        <v>0</v>
      </c>
      <c r="AV6" s="7">
        <v>0</v>
      </c>
      <c r="AW6" s="7">
        <f t="shared" si="7"/>
        <v>1</v>
      </c>
      <c r="AX6" s="7">
        <v>0</v>
      </c>
      <c r="AY6" s="7">
        <v>0</v>
      </c>
      <c r="AZ6" s="7">
        <v>0</v>
      </c>
      <c r="BA6" s="7">
        <v>1</v>
      </c>
      <c r="BB6" s="7">
        <f t="shared" si="8"/>
        <v>2</v>
      </c>
      <c r="BC6" s="7">
        <v>1</v>
      </c>
      <c r="BD6" s="7">
        <v>0</v>
      </c>
      <c r="BE6" s="7">
        <v>0</v>
      </c>
      <c r="BF6" s="7">
        <v>0</v>
      </c>
      <c r="BG6" s="7">
        <v>1</v>
      </c>
    </row>
    <row r="7" spans="1:59">
      <c r="A7" s="1" t="s">
        <v>8</v>
      </c>
      <c r="B7" s="17" t="s">
        <v>237</v>
      </c>
      <c r="C7" s="7" t="s">
        <v>238</v>
      </c>
      <c r="D7" s="7" t="s">
        <v>228</v>
      </c>
      <c r="E7" s="7" t="s">
        <v>239</v>
      </c>
      <c r="F7" s="7" t="s">
        <v>230</v>
      </c>
      <c r="G7" s="7">
        <v>469</v>
      </c>
      <c r="H7" s="18">
        <v>92</v>
      </c>
      <c r="I7" s="7">
        <v>107</v>
      </c>
      <c r="J7" s="7">
        <v>79</v>
      </c>
      <c r="K7" s="7">
        <v>156</v>
      </c>
      <c r="L7" s="7">
        <v>64</v>
      </c>
      <c r="M7" s="7">
        <v>151</v>
      </c>
      <c r="N7" s="7">
        <v>87</v>
      </c>
      <c r="O7" s="7">
        <f t="shared" si="0"/>
        <v>8</v>
      </c>
      <c r="P7" s="7">
        <f t="shared" si="1"/>
        <v>1</v>
      </c>
      <c r="Q7" s="7">
        <v>0</v>
      </c>
      <c r="R7" s="7">
        <v>1</v>
      </c>
      <c r="S7" s="7">
        <v>0</v>
      </c>
      <c r="T7" s="7">
        <v>0</v>
      </c>
      <c r="U7" s="7">
        <f t="shared" si="2"/>
        <v>2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1</v>
      </c>
      <c r="AB7" s="7">
        <v>1</v>
      </c>
      <c r="AC7" s="7">
        <v>0</v>
      </c>
      <c r="AD7" s="7">
        <v>0</v>
      </c>
      <c r="AE7" s="7">
        <f t="shared" si="3"/>
        <v>1</v>
      </c>
      <c r="AF7" s="7">
        <v>0</v>
      </c>
      <c r="AG7" s="7">
        <v>0</v>
      </c>
      <c r="AH7" s="7">
        <v>1</v>
      </c>
      <c r="AI7" s="7">
        <v>0</v>
      </c>
      <c r="AJ7" s="7">
        <f t="shared" si="4"/>
        <v>1</v>
      </c>
      <c r="AK7" s="7">
        <v>0</v>
      </c>
      <c r="AL7" s="7">
        <v>1</v>
      </c>
      <c r="AM7" s="7">
        <v>0</v>
      </c>
      <c r="AN7" s="7">
        <f t="shared" si="5"/>
        <v>2</v>
      </c>
      <c r="AO7" s="7">
        <v>1</v>
      </c>
      <c r="AP7" s="7">
        <v>0</v>
      </c>
      <c r="AQ7" s="7">
        <v>1</v>
      </c>
      <c r="AR7" s="7">
        <f t="shared" si="6"/>
        <v>0</v>
      </c>
      <c r="AS7" s="7">
        <v>0</v>
      </c>
      <c r="AT7" s="7">
        <v>0</v>
      </c>
      <c r="AU7" s="7">
        <v>0</v>
      </c>
      <c r="AV7" s="7">
        <v>0</v>
      </c>
      <c r="AW7" s="7">
        <f t="shared" si="7"/>
        <v>0</v>
      </c>
      <c r="AX7" s="7">
        <v>0</v>
      </c>
      <c r="AY7" s="7">
        <v>0</v>
      </c>
      <c r="AZ7" s="7">
        <v>0</v>
      </c>
      <c r="BA7" s="7">
        <v>0</v>
      </c>
      <c r="BB7" s="7">
        <f t="shared" si="8"/>
        <v>1</v>
      </c>
      <c r="BC7" s="7">
        <v>1</v>
      </c>
      <c r="BD7" s="7">
        <v>0</v>
      </c>
      <c r="BE7" s="7">
        <v>0</v>
      </c>
      <c r="BF7" s="7">
        <v>0</v>
      </c>
      <c r="BG7" s="7">
        <v>0</v>
      </c>
    </row>
    <row r="8" spans="1:59">
      <c r="A8" s="1" t="s">
        <v>10</v>
      </c>
      <c r="B8" s="17" t="s">
        <v>11</v>
      </c>
      <c r="C8" s="7" t="s">
        <v>240</v>
      </c>
      <c r="D8" s="7" t="s">
        <v>241</v>
      </c>
      <c r="E8" s="7" t="s">
        <v>229</v>
      </c>
      <c r="F8" s="7" t="s">
        <v>230</v>
      </c>
      <c r="G8" s="7">
        <v>19</v>
      </c>
      <c r="H8" s="18">
        <v>10</v>
      </c>
      <c r="I8" s="7">
        <v>7</v>
      </c>
      <c r="J8" s="7">
        <v>12</v>
      </c>
      <c r="K8" s="7">
        <v>9</v>
      </c>
      <c r="L8" s="7">
        <v>5</v>
      </c>
      <c r="M8" s="7">
        <v>9</v>
      </c>
      <c r="N8" s="7">
        <v>2</v>
      </c>
      <c r="O8" s="7">
        <f t="shared" si="0"/>
        <v>6</v>
      </c>
      <c r="P8" s="7">
        <f t="shared" si="1"/>
        <v>1</v>
      </c>
      <c r="Q8" s="7">
        <v>0</v>
      </c>
      <c r="R8" s="7">
        <v>1</v>
      </c>
      <c r="S8" s="7">
        <v>0</v>
      </c>
      <c r="T8" s="7">
        <v>0</v>
      </c>
      <c r="U8" s="7">
        <f t="shared" si="2"/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f t="shared" si="3"/>
        <v>1</v>
      </c>
      <c r="AF8" s="7">
        <v>0</v>
      </c>
      <c r="AG8" s="7">
        <v>0</v>
      </c>
      <c r="AH8" s="7">
        <v>0</v>
      </c>
      <c r="AI8" s="7">
        <v>1</v>
      </c>
      <c r="AJ8" s="7">
        <f t="shared" si="4"/>
        <v>0</v>
      </c>
      <c r="AK8" s="7">
        <v>0</v>
      </c>
      <c r="AL8" s="7">
        <v>0</v>
      </c>
      <c r="AM8" s="7">
        <v>0</v>
      </c>
      <c r="AN8" s="7">
        <f t="shared" si="5"/>
        <v>1</v>
      </c>
      <c r="AO8" s="7">
        <v>0</v>
      </c>
      <c r="AP8" s="7">
        <v>1</v>
      </c>
      <c r="AQ8" s="7">
        <v>0</v>
      </c>
      <c r="AR8" s="7">
        <f t="shared" si="6"/>
        <v>0</v>
      </c>
      <c r="AS8" s="7">
        <v>0</v>
      </c>
      <c r="AT8" s="7">
        <v>0</v>
      </c>
      <c r="AU8" s="7">
        <v>0</v>
      </c>
      <c r="AV8" s="7">
        <v>0</v>
      </c>
      <c r="AW8" s="7">
        <f t="shared" si="7"/>
        <v>1</v>
      </c>
      <c r="AX8" s="7">
        <v>0</v>
      </c>
      <c r="AY8" s="7">
        <v>0</v>
      </c>
      <c r="AZ8" s="7">
        <v>0</v>
      </c>
      <c r="BA8" s="7">
        <v>1</v>
      </c>
      <c r="BB8" s="7">
        <f t="shared" si="8"/>
        <v>2</v>
      </c>
      <c r="BC8" s="7">
        <v>1</v>
      </c>
      <c r="BD8" s="7">
        <v>0</v>
      </c>
      <c r="BE8" s="7">
        <v>0</v>
      </c>
      <c r="BF8" s="7">
        <v>0</v>
      </c>
      <c r="BG8" s="7">
        <v>1</v>
      </c>
    </row>
    <row r="9" spans="1:59">
      <c r="A9" s="1" t="s">
        <v>12</v>
      </c>
      <c r="B9" s="17" t="s">
        <v>13</v>
      </c>
      <c r="C9" s="7" t="s">
        <v>242</v>
      </c>
      <c r="D9" s="7" t="s">
        <v>241</v>
      </c>
      <c r="E9" s="7" t="s">
        <v>229</v>
      </c>
      <c r="F9" s="7" t="s">
        <v>230</v>
      </c>
      <c r="G9" s="7">
        <v>19</v>
      </c>
      <c r="H9" s="18">
        <v>10</v>
      </c>
      <c r="I9" s="7">
        <v>7</v>
      </c>
      <c r="J9" s="7">
        <v>12</v>
      </c>
      <c r="K9" s="7">
        <v>9</v>
      </c>
      <c r="L9" s="7">
        <v>5</v>
      </c>
      <c r="M9" s="7">
        <v>9</v>
      </c>
      <c r="N9" s="7">
        <v>2</v>
      </c>
      <c r="O9" s="7">
        <f t="shared" si="0"/>
        <v>6</v>
      </c>
      <c r="P9" s="7">
        <f t="shared" si="1"/>
        <v>1</v>
      </c>
      <c r="Q9" s="7">
        <v>0</v>
      </c>
      <c r="R9" s="7">
        <v>1</v>
      </c>
      <c r="S9" s="7">
        <v>0</v>
      </c>
      <c r="T9" s="7">
        <v>0</v>
      </c>
      <c r="U9" s="7">
        <f t="shared" si="2"/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f t="shared" si="3"/>
        <v>1</v>
      </c>
      <c r="AF9" s="7">
        <v>0</v>
      </c>
      <c r="AG9" s="7">
        <v>0</v>
      </c>
      <c r="AH9" s="7">
        <v>0</v>
      </c>
      <c r="AI9" s="7">
        <v>1</v>
      </c>
      <c r="AJ9" s="7">
        <f t="shared" si="4"/>
        <v>0</v>
      </c>
      <c r="AK9" s="7">
        <v>0</v>
      </c>
      <c r="AL9" s="7">
        <v>0</v>
      </c>
      <c r="AM9" s="7">
        <v>0</v>
      </c>
      <c r="AN9" s="7">
        <f t="shared" si="5"/>
        <v>1</v>
      </c>
      <c r="AO9" s="7">
        <v>0</v>
      </c>
      <c r="AP9" s="7">
        <v>1</v>
      </c>
      <c r="AQ9" s="7">
        <v>0</v>
      </c>
      <c r="AR9" s="7">
        <f t="shared" si="6"/>
        <v>0</v>
      </c>
      <c r="AS9" s="7">
        <v>0</v>
      </c>
      <c r="AT9" s="7">
        <v>0</v>
      </c>
      <c r="AU9" s="7">
        <v>0</v>
      </c>
      <c r="AV9" s="7">
        <v>0</v>
      </c>
      <c r="AW9" s="7">
        <f t="shared" si="7"/>
        <v>1</v>
      </c>
      <c r="AX9" s="7">
        <v>0</v>
      </c>
      <c r="AY9" s="7">
        <v>0</v>
      </c>
      <c r="AZ9" s="7">
        <v>0</v>
      </c>
      <c r="BA9" s="7">
        <v>1</v>
      </c>
      <c r="BB9" s="7">
        <f t="shared" si="8"/>
        <v>2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</row>
    <row r="10" spans="1:59">
      <c r="A10" s="1" t="s">
        <v>14</v>
      </c>
      <c r="B10" s="17" t="s">
        <v>15</v>
      </c>
      <c r="C10" s="7" t="s">
        <v>243</v>
      </c>
      <c r="D10" s="7" t="s">
        <v>241</v>
      </c>
      <c r="E10" s="7" t="s">
        <v>229</v>
      </c>
      <c r="F10" s="7" t="s">
        <v>230</v>
      </c>
      <c r="G10" s="7">
        <v>19</v>
      </c>
      <c r="H10" s="18">
        <v>10</v>
      </c>
      <c r="I10" s="7">
        <v>7</v>
      </c>
      <c r="J10" s="7">
        <v>12</v>
      </c>
      <c r="K10" s="7">
        <v>9</v>
      </c>
      <c r="L10" s="7">
        <v>5</v>
      </c>
      <c r="M10" s="7">
        <v>9</v>
      </c>
      <c r="N10" s="7">
        <v>2</v>
      </c>
      <c r="O10" s="7">
        <f t="shared" si="0"/>
        <v>6</v>
      </c>
      <c r="P10" s="7">
        <f t="shared" si="1"/>
        <v>1</v>
      </c>
      <c r="Q10" s="7">
        <v>0</v>
      </c>
      <c r="R10" s="7">
        <v>1</v>
      </c>
      <c r="S10" s="7">
        <v>0</v>
      </c>
      <c r="T10" s="7">
        <v>0</v>
      </c>
      <c r="U10" s="7">
        <f t="shared" si="2"/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f t="shared" si="3"/>
        <v>1</v>
      </c>
      <c r="AF10" s="7">
        <v>0</v>
      </c>
      <c r="AG10" s="7">
        <v>0</v>
      </c>
      <c r="AH10" s="7">
        <v>0</v>
      </c>
      <c r="AI10" s="7">
        <v>1</v>
      </c>
      <c r="AJ10" s="7">
        <f t="shared" si="4"/>
        <v>0</v>
      </c>
      <c r="AK10" s="7">
        <v>0</v>
      </c>
      <c r="AL10" s="7">
        <v>0</v>
      </c>
      <c r="AM10" s="7">
        <v>0</v>
      </c>
      <c r="AN10" s="7">
        <f t="shared" si="5"/>
        <v>1</v>
      </c>
      <c r="AO10" s="7">
        <v>0</v>
      </c>
      <c r="AP10" s="7">
        <v>1</v>
      </c>
      <c r="AQ10" s="7">
        <v>0</v>
      </c>
      <c r="AR10" s="7">
        <f t="shared" si="6"/>
        <v>0</v>
      </c>
      <c r="AS10" s="7">
        <v>0</v>
      </c>
      <c r="AT10" s="7">
        <v>0</v>
      </c>
      <c r="AU10" s="7">
        <v>0</v>
      </c>
      <c r="AV10" s="7">
        <v>0</v>
      </c>
      <c r="AW10" s="7">
        <f t="shared" si="7"/>
        <v>1</v>
      </c>
      <c r="AX10" s="7">
        <v>0</v>
      </c>
      <c r="AY10" s="7">
        <v>0</v>
      </c>
      <c r="AZ10" s="7">
        <v>0</v>
      </c>
      <c r="BA10" s="7">
        <v>1</v>
      </c>
      <c r="BB10" s="7">
        <f t="shared" si="8"/>
        <v>2</v>
      </c>
      <c r="BC10" s="7">
        <v>1</v>
      </c>
      <c r="BD10" s="7">
        <v>0</v>
      </c>
      <c r="BE10" s="7">
        <v>0</v>
      </c>
      <c r="BF10" s="7">
        <v>0</v>
      </c>
      <c r="BG10" s="7">
        <v>1</v>
      </c>
    </row>
    <row r="11" spans="1:59">
      <c r="A11" s="1" t="s">
        <v>16</v>
      </c>
      <c r="B11" s="17" t="s">
        <v>17</v>
      </c>
      <c r="C11" s="7" t="s">
        <v>244</v>
      </c>
      <c r="D11" s="7" t="s">
        <v>228</v>
      </c>
      <c r="E11" s="7" t="s">
        <v>229</v>
      </c>
      <c r="F11" s="7" t="s">
        <v>230</v>
      </c>
      <c r="G11" s="7">
        <v>19</v>
      </c>
      <c r="H11" s="18">
        <v>10</v>
      </c>
      <c r="I11" s="7">
        <v>7</v>
      </c>
      <c r="J11" s="7">
        <v>12</v>
      </c>
      <c r="K11" s="7">
        <v>9</v>
      </c>
      <c r="L11" s="7">
        <v>5</v>
      </c>
      <c r="M11" s="7">
        <v>9</v>
      </c>
      <c r="N11" s="7">
        <v>2</v>
      </c>
      <c r="O11" s="7">
        <f t="shared" si="0"/>
        <v>6</v>
      </c>
      <c r="P11" s="7">
        <f t="shared" si="1"/>
        <v>1</v>
      </c>
      <c r="Q11" s="7">
        <v>0</v>
      </c>
      <c r="R11" s="7">
        <v>1</v>
      </c>
      <c r="S11" s="7">
        <v>0</v>
      </c>
      <c r="T11" s="7">
        <v>0</v>
      </c>
      <c r="U11" s="7">
        <f t="shared" si="2"/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f t="shared" si="3"/>
        <v>1</v>
      </c>
      <c r="AF11" s="7">
        <v>0</v>
      </c>
      <c r="AG11" s="7">
        <v>0</v>
      </c>
      <c r="AH11" s="7">
        <v>0</v>
      </c>
      <c r="AI11" s="7">
        <v>1</v>
      </c>
      <c r="AJ11" s="7">
        <f t="shared" si="4"/>
        <v>0</v>
      </c>
      <c r="AK11" s="7">
        <v>0</v>
      </c>
      <c r="AL11" s="7">
        <v>0</v>
      </c>
      <c r="AM11" s="7">
        <v>0</v>
      </c>
      <c r="AN11" s="7">
        <f t="shared" si="5"/>
        <v>1</v>
      </c>
      <c r="AO11" s="7">
        <v>0</v>
      </c>
      <c r="AP11" s="7">
        <v>1</v>
      </c>
      <c r="AQ11" s="7">
        <v>0</v>
      </c>
      <c r="AR11" s="7">
        <f t="shared" si="6"/>
        <v>0</v>
      </c>
      <c r="AS11" s="7">
        <v>0</v>
      </c>
      <c r="AT11" s="7">
        <v>0</v>
      </c>
      <c r="AU11" s="7">
        <v>0</v>
      </c>
      <c r="AV11" s="7">
        <v>0</v>
      </c>
      <c r="AW11" s="7">
        <f t="shared" si="7"/>
        <v>1</v>
      </c>
      <c r="AX11" s="7">
        <v>0</v>
      </c>
      <c r="AY11" s="7">
        <v>0</v>
      </c>
      <c r="AZ11" s="7">
        <v>0</v>
      </c>
      <c r="BA11" s="7">
        <v>1</v>
      </c>
      <c r="BB11" s="7">
        <f t="shared" si="8"/>
        <v>2</v>
      </c>
      <c r="BC11" s="7">
        <v>1</v>
      </c>
      <c r="BD11" s="7">
        <v>0</v>
      </c>
      <c r="BE11" s="7">
        <v>0</v>
      </c>
      <c r="BF11" s="7">
        <v>0</v>
      </c>
      <c r="BG11" s="7">
        <v>1</v>
      </c>
    </row>
    <row r="12" spans="1:59">
      <c r="A12" s="1" t="s">
        <v>18</v>
      </c>
      <c r="B12" s="17" t="s">
        <v>19</v>
      </c>
      <c r="C12" s="7" t="s">
        <v>245</v>
      </c>
      <c r="D12" s="7" t="s">
        <v>228</v>
      </c>
      <c r="E12" s="7" t="s">
        <v>239</v>
      </c>
      <c r="F12" s="7" t="s">
        <v>230</v>
      </c>
      <c r="G12" s="7">
        <v>469</v>
      </c>
      <c r="H12" s="18">
        <v>92</v>
      </c>
      <c r="I12" s="7">
        <v>107</v>
      </c>
      <c r="J12" s="7">
        <v>79</v>
      </c>
      <c r="K12" s="7">
        <v>156</v>
      </c>
      <c r="L12" s="7">
        <v>64</v>
      </c>
      <c r="M12" s="7">
        <v>151</v>
      </c>
      <c r="N12" s="7">
        <v>87</v>
      </c>
      <c r="O12" s="7">
        <f t="shared" si="0"/>
        <v>8</v>
      </c>
      <c r="P12" s="7">
        <f t="shared" si="1"/>
        <v>1</v>
      </c>
      <c r="Q12" s="7">
        <v>0</v>
      </c>
      <c r="R12" s="7">
        <v>1</v>
      </c>
      <c r="S12" s="7">
        <v>0</v>
      </c>
      <c r="T12" s="7">
        <v>0</v>
      </c>
      <c r="U12" s="7">
        <f t="shared" si="2"/>
        <v>2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1</v>
      </c>
      <c r="AC12" s="7">
        <v>0</v>
      </c>
      <c r="AD12" s="7">
        <v>0</v>
      </c>
      <c r="AE12" s="7">
        <f t="shared" si="3"/>
        <v>1</v>
      </c>
      <c r="AF12" s="7">
        <v>0</v>
      </c>
      <c r="AG12" s="7">
        <v>0</v>
      </c>
      <c r="AH12" s="7">
        <v>1</v>
      </c>
      <c r="AI12" s="7">
        <v>0</v>
      </c>
      <c r="AJ12" s="7">
        <f t="shared" si="4"/>
        <v>1</v>
      </c>
      <c r="AK12" s="7">
        <v>0</v>
      </c>
      <c r="AL12" s="7">
        <v>1</v>
      </c>
      <c r="AM12" s="7">
        <v>0</v>
      </c>
      <c r="AN12" s="7">
        <f t="shared" si="5"/>
        <v>2</v>
      </c>
      <c r="AO12" s="7">
        <v>1</v>
      </c>
      <c r="AP12" s="7">
        <v>0</v>
      </c>
      <c r="AQ12" s="7">
        <v>1</v>
      </c>
      <c r="AR12" s="7">
        <f t="shared" si="6"/>
        <v>0</v>
      </c>
      <c r="AS12" s="7">
        <v>0</v>
      </c>
      <c r="AT12" s="7">
        <v>0</v>
      </c>
      <c r="AU12" s="7">
        <v>0</v>
      </c>
      <c r="AV12" s="7">
        <v>0</v>
      </c>
      <c r="AW12" s="7">
        <f t="shared" si="7"/>
        <v>0</v>
      </c>
      <c r="AX12" s="7">
        <v>0</v>
      </c>
      <c r="AY12" s="7">
        <v>0</v>
      </c>
      <c r="AZ12" s="7">
        <v>0</v>
      </c>
      <c r="BA12" s="7">
        <v>0</v>
      </c>
      <c r="BB12" s="7">
        <f t="shared" si="8"/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</row>
    <row r="13" spans="1:59">
      <c r="A13" s="1" t="s">
        <v>20</v>
      </c>
      <c r="B13" s="17" t="s">
        <v>21</v>
      </c>
      <c r="C13" s="7" t="s">
        <v>246</v>
      </c>
      <c r="D13" s="7" t="s">
        <v>228</v>
      </c>
      <c r="E13" s="7" t="s">
        <v>239</v>
      </c>
      <c r="F13" s="7" t="s">
        <v>230</v>
      </c>
      <c r="G13" s="7">
        <v>469</v>
      </c>
      <c r="H13" s="18">
        <v>92</v>
      </c>
      <c r="I13" s="7">
        <v>107</v>
      </c>
      <c r="J13" s="7">
        <v>79</v>
      </c>
      <c r="K13" s="7">
        <v>156</v>
      </c>
      <c r="L13" s="7">
        <v>64</v>
      </c>
      <c r="M13" s="7">
        <v>151</v>
      </c>
      <c r="N13" s="7">
        <v>87</v>
      </c>
      <c r="O13" s="7">
        <f t="shared" si="0"/>
        <v>8</v>
      </c>
      <c r="P13" s="7">
        <f t="shared" si="1"/>
        <v>1</v>
      </c>
      <c r="Q13" s="7">
        <v>0</v>
      </c>
      <c r="R13" s="7">
        <v>1</v>
      </c>
      <c r="S13" s="7">
        <v>0</v>
      </c>
      <c r="T13" s="7">
        <v>0</v>
      </c>
      <c r="U13" s="7">
        <f t="shared" si="2"/>
        <v>2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1</v>
      </c>
      <c r="AC13" s="7">
        <v>0</v>
      </c>
      <c r="AD13" s="7">
        <v>0</v>
      </c>
      <c r="AE13" s="7">
        <f t="shared" si="3"/>
        <v>1</v>
      </c>
      <c r="AF13" s="7">
        <v>0</v>
      </c>
      <c r="AG13" s="7">
        <v>0</v>
      </c>
      <c r="AH13" s="7">
        <v>1</v>
      </c>
      <c r="AI13" s="7">
        <v>0</v>
      </c>
      <c r="AJ13" s="7">
        <f t="shared" si="4"/>
        <v>1</v>
      </c>
      <c r="AK13" s="7">
        <v>0</v>
      </c>
      <c r="AL13" s="7">
        <v>1</v>
      </c>
      <c r="AM13" s="7">
        <v>0</v>
      </c>
      <c r="AN13" s="7">
        <f t="shared" si="5"/>
        <v>2</v>
      </c>
      <c r="AO13" s="7">
        <v>1</v>
      </c>
      <c r="AP13" s="7">
        <v>0</v>
      </c>
      <c r="AQ13" s="7">
        <v>1</v>
      </c>
      <c r="AR13" s="7">
        <f t="shared" si="6"/>
        <v>0</v>
      </c>
      <c r="AS13" s="7">
        <v>0</v>
      </c>
      <c r="AT13" s="7">
        <v>0</v>
      </c>
      <c r="AU13" s="7">
        <v>0</v>
      </c>
      <c r="AV13" s="7">
        <v>0</v>
      </c>
      <c r="AW13" s="7">
        <f t="shared" si="7"/>
        <v>0</v>
      </c>
      <c r="AX13" s="7">
        <v>0</v>
      </c>
      <c r="AY13" s="7">
        <v>0</v>
      </c>
      <c r="AZ13" s="7">
        <v>0</v>
      </c>
      <c r="BA13" s="7">
        <v>0</v>
      </c>
      <c r="BB13" s="7">
        <f t="shared" si="8"/>
        <v>1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</row>
    <row r="14" spans="1:59">
      <c r="A14" s="1" t="s">
        <v>22</v>
      </c>
      <c r="B14" s="17" t="s">
        <v>23</v>
      </c>
      <c r="C14" s="7" t="s">
        <v>247</v>
      </c>
      <c r="D14" s="7" t="s">
        <v>228</v>
      </c>
      <c r="E14" s="7" t="s">
        <v>229</v>
      </c>
      <c r="F14" s="7" t="s">
        <v>230</v>
      </c>
      <c r="G14" s="7">
        <v>19</v>
      </c>
      <c r="H14" s="18">
        <v>10</v>
      </c>
      <c r="I14" s="7">
        <v>7</v>
      </c>
      <c r="J14" s="7">
        <v>12</v>
      </c>
      <c r="K14" s="7">
        <v>9</v>
      </c>
      <c r="L14" s="7">
        <v>5</v>
      </c>
      <c r="M14" s="7">
        <v>9</v>
      </c>
      <c r="N14" s="7">
        <v>2</v>
      </c>
      <c r="O14" s="7">
        <f t="shared" si="0"/>
        <v>6</v>
      </c>
      <c r="P14" s="7">
        <f t="shared" si="1"/>
        <v>1</v>
      </c>
      <c r="Q14" s="7">
        <v>0</v>
      </c>
      <c r="R14" s="7">
        <v>1</v>
      </c>
      <c r="S14" s="7">
        <v>0</v>
      </c>
      <c r="T14" s="7">
        <v>0</v>
      </c>
      <c r="U14" s="7">
        <f t="shared" si="2"/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f t="shared" si="3"/>
        <v>1</v>
      </c>
      <c r="AF14" s="7">
        <v>0</v>
      </c>
      <c r="AG14" s="7">
        <v>0</v>
      </c>
      <c r="AH14" s="7">
        <v>0</v>
      </c>
      <c r="AI14" s="7">
        <v>1</v>
      </c>
      <c r="AJ14" s="7">
        <f t="shared" si="4"/>
        <v>0</v>
      </c>
      <c r="AK14" s="7">
        <v>0</v>
      </c>
      <c r="AL14" s="7">
        <v>0</v>
      </c>
      <c r="AM14" s="7">
        <v>0</v>
      </c>
      <c r="AN14" s="7">
        <f t="shared" si="5"/>
        <v>1</v>
      </c>
      <c r="AO14" s="7">
        <v>0</v>
      </c>
      <c r="AP14" s="7">
        <v>1</v>
      </c>
      <c r="AQ14" s="7">
        <v>0</v>
      </c>
      <c r="AR14" s="7">
        <f t="shared" si="6"/>
        <v>0</v>
      </c>
      <c r="AS14" s="7">
        <v>0</v>
      </c>
      <c r="AT14" s="7">
        <v>0</v>
      </c>
      <c r="AU14" s="7">
        <v>0</v>
      </c>
      <c r="AV14" s="7">
        <v>0</v>
      </c>
      <c r="AW14" s="7">
        <f t="shared" si="7"/>
        <v>1</v>
      </c>
      <c r="AX14" s="7">
        <v>0</v>
      </c>
      <c r="AY14" s="7">
        <v>0</v>
      </c>
      <c r="AZ14" s="7">
        <v>0</v>
      </c>
      <c r="BA14" s="7">
        <v>1</v>
      </c>
      <c r="BB14" s="7">
        <f t="shared" si="8"/>
        <v>2</v>
      </c>
      <c r="BC14" s="7">
        <v>1</v>
      </c>
      <c r="BD14" s="7">
        <v>0</v>
      </c>
      <c r="BE14" s="7">
        <v>0</v>
      </c>
      <c r="BF14" s="7">
        <v>0</v>
      </c>
      <c r="BG14" s="7">
        <v>1</v>
      </c>
    </row>
    <row r="15" spans="1:59">
      <c r="A15" s="1" t="s">
        <v>24</v>
      </c>
      <c r="B15" s="17" t="s">
        <v>25</v>
      </c>
      <c r="C15" s="7" t="s">
        <v>248</v>
      </c>
      <c r="D15" s="7" t="s">
        <v>228</v>
      </c>
      <c r="E15" s="7" t="s">
        <v>249</v>
      </c>
      <c r="F15" s="7" t="s">
        <v>230</v>
      </c>
      <c r="G15" s="7">
        <v>40</v>
      </c>
      <c r="H15" s="18">
        <v>19</v>
      </c>
      <c r="I15" s="7">
        <v>20</v>
      </c>
      <c r="J15" s="7">
        <v>3</v>
      </c>
      <c r="K15" s="7">
        <v>20</v>
      </c>
      <c r="L15" s="7">
        <v>5</v>
      </c>
      <c r="M15" s="7">
        <v>22</v>
      </c>
      <c r="N15" s="7">
        <v>22</v>
      </c>
      <c r="O15" s="7">
        <f t="shared" si="0"/>
        <v>9</v>
      </c>
      <c r="P15" s="7">
        <f t="shared" si="1"/>
        <v>1</v>
      </c>
      <c r="Q15" s="7">
        <v>0</v>
      </c>
      <c r="R15" s="7">
        <v>1</v>
      </c>
      <c r="S15" s="7">
        <v>0</v>
      </c>
      <c r="T15" s="7">
        <v>0</v>
      </c>
      <c r="U15" s="7">
        <f t="shared" si="2"/>
        <v>2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1</v>
      </c>
      <c r="AD15" s="7">
        <v>1</v>
      </c>
      <c r="AE15" s="7">
        <f t="shared" si="3"/>
        <v>0</v>
      </c>
      <c r="AF15" s="7">
        <v>0</v>
      </c>
      <c r="AG15" s="7">
        <v>0</v>
      </c>
      <c r="AH15" s="7">
        <v>0</v>
      </c>
      <c r="AI15" s="7">
        <v>0</v>
      </c>
      <c r="AJ15" s="7">
        <f t="shared" si="4"/>
        <v>0</v>
      </c>
      <c r="AK15" s="7">
        <v>0</v>
      </c>
      <c r="AL15" s="7">
        <v>0</v>
      </c>
      <c r="AM15" s="7">
        <v>0</v>
      </c>
      <c r="AN15" s="7">
        <f t="shared" si="5"/>
        <v>1</v>
      </c>
      <c r="AO15" s="7">
        <v>0</v>
      </c>
      <c r="AP15" s="7">
        <v>1</v>
      </c>
      <c r="AQ15" s="7">
        <v>0</v>
      </c>
      <c r="AR15" s="7">
        <f t="shared" si="6"/>
        <v>1</v>
      </c>
      <c r="AS15" s="7">
        <v>0</v>
      </c>
      <c r="AT15" s="7">
        <v>0</v>
      </c>
      <c r="AU15" s="7">
        <v>1</v>
      </c>
      <c r="AV15" s="7">
        <v>0</v>
      </c>
      <c r="AW15" s="7">
        <f t="shared" si="7"/>
        <v>3</v>
      </c>
      <c r="AX15" s="7">
        <v>1</v>
      </c>
      <c r="AY15" s="7">
        <v>1</v>
      </c>
      <c r="AZ15" s="7">
        <v>0</v>
      </c>
      <c r="BA15" s="7">
        <v>1</v>
      </c>
      <c r="BB15" s="7">
        <f t="shared" si="8"/>
        <v>1</v>
      </c>
      <c r="BC15" s="7">
        <v>1</v>
      </c>
      <c r="BD15" s="7">
        <v>0</v>
      </c>
      <c r="BE15" s="7">
        <v>0</v>
      </c>
      <c r="BF15" s="7">
        <v>0</v>
      </c>
      <c r="BG15" s="7">
        <v>0</v>
      </c>
    </row>
    <row r="16" spans="1:59">
      <c r="A16" s="1" t="s">
        <v>26</v>
      </c>
      <c r="B16" s="17" t="s">
        <v>27</v>
      </c>
      <c r="C16" s="7" t="s">
        <v>250</v>
      </c>
      <c r="D16" s="7" t="s">
        <v>228</v>
      </c>
      <c r="E16" s="7" t="s">
        <v>229</v>
      </c>
      <c r="F16" s="7" t="s">
        <v>230</v>
      </c>
      <c r="G16" s="7">
        <v>19</v>
      </c>
      <c r="H16" s="18">
        <v>10</v>
      </c>
      <c r="I16" s="7">
        <v>7</v>
      </c>
      <c r="J16" s="7">
        <v>12</v>
      </c>
      <c r="K16" s="7">
        <v>9</v>
      </c>
      <c r="L16" s="7">
        <v>5</v>
      </c>
      <c r="M16" s="7">
        <v>9</v>
      </c>
      <c r="N16" s="7">
        <v>2</v>
      </c>
      <c r="O16" s="7">
        <f t="shared" si="0"/>
        <v>6</v>
      </c>
      <c r="P16" s="7">
        <f t="shared" si="1"/>
        <v>1</v>
      </c>
      <c r="Q16" s="7">
        <v>0</v>
      </c>
      <c r="R16" s="7">
        <v>1</v>
      </c>
      <c r="S16" s="7">
        <v>0</v>
      </c>
      <c r="T16" s="7">
        <v>0</v>
      </c>
      <c r="U16" s="7">
        <f t="shared" si="2"/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f t="shared" si="3"/>
        <v>1</v>
      </c>
      <c r="AF16" s="7">
        <v>0</v>
      </c>
      <c r="AG16" s="7">
        <v>0</v>
      </c>
      <c r="AH16" s="7">
        <v>0</v>
      </c>
      <c r="AI16" s="7">
        <v>1</v>
      </c>
      <c r="AJ16" s="7">
        <f t="shared" si="4"/>
        <v>0</v>
      </c>
      <c r="AK16" s="7">
        <v>0</v>
      </c>
      <c r="AL16" s="7">
        <v>0</v>
      </c>
      <c r="AM16" s="7">
        <v>0</v>
      </c>
      <c r="AN16" s="7">
        <f t="shared" si="5"/>
        <v>1</v>
      </c>
      <c r="AO16" s="7">
        <v>0</v>
      </c>
      <c r="AP16" s="7">
        <v>1</v>
      </c>
      <c r="AQ16" s="7">
        <v>0</v>
      </c>
      <c r="AR16" s="7">
        <f t="shared" si="6"/>
        <v>0</v>
      </c>
      <c r="AS16" s="7">
        <v>0</v>
      </c>
      <c r="AT16" s="7">
        <v>0</v>
      </c>
      <c r="AU16" s="7">
        <v>0</v>
      </c>
      <c r="AV16" s="7">
        <v>0</v>
      </c>
      <c r="AW16" s="7">
        <f t="shared" si="7"/>
        <v>1</v>
      </c>
      <c r="AX16" s="7">
        <v>0</v>
      </c>
      <c r="AY16" s="7">
        <v>0</v>
      </c>
      <c r="AZ16" s="7">
        <v>0</v>
      </c>
      <c r="BA16" s="7">
        <v>1</v>
      </c>
      <c r="BB16" s="7">
        <f t="shared" si="8"/>
        <v>2</v>
      </c>
      <c r="BC16" s="7">
        <v>1</v>
      </c>
      <c r="BD16" s="7">
        <v>0</v>
      </c>
      <c r="BE16" s="7">
        <v>0</v>
      </c>
      <c r="BF16" s="7">
        <v>0</v>
      </c>
      <c r="BG16" s="7">
        <v>1</v>
      </c>
    </row>
    <row r="17" spans="1:59">
      <c r="A17" s="1" t="s">
        <v>28</v>
      </c>
      <c r="B17" s="17" t="s">
        <v>29</v>
      </c>
      <c r="C17" s="7" t="s">
        <v>251</v>
      </c>
      <c r="D17" s="7" t="s">
        <v>228</v>
      </c>
      <c r="E17" s="7" t="s">
        <v>229</v>
      </c>
      <c r="F17" s="7" t="s">
        <v>230</v>
      </c>
      <c r="G17" s="7">
        <v>19</v>
      </c>
      <c r="H17" s="18">
        <v>10</v>
      </c>
      <c r="I17" s="7">
        <v>7</v>
      </c>
      <c r="J17" s="7">
        <v>12</v>
      </c>
      <c r="K17" s="7">
        <v>9</v>
      </c>
      <c r="L17" s="7">
        <v>5</v>
      </c>
      <c r="M17" s="7">
        <v>9</v>
      </c>
      <c r="N17" s="7">
        <v>2</v>
      </c>
      <c r="O17" s="7">
        <f t="shared" si="0"/>
        <v>6</v>
      </c>
      <c r="P17" s="7">
        <f t="shared" si="1"/>
        <v>1</v>
      </c>
      <c r="Q17" s="7">
        <v>0</v>
      </c>
      <c r="R17" s="7">
        <v>1</v>
      </c>
      <c r="S17" s="7">
        <v>0</v>
      </c>
      <c r="T17" s="7">
        <v>0</v>
      </c>
      <c r="U17" s="7">
        <f t="shared" si="2"/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f t="shared" si="3"/>
        <v>1</v>
      </c>
      <c r="AF17" s="7">
        <v>0</v>
      </c>
      <c r="AG17" s="7">
        <v>0</v>
      </c>
      <c r="AH17" s="7">
        <v>0</v>
      </c>
      <c r="AI17" s="7">
        <v>1</v>
      </c>
      <c r="AJ17" s="7">
        <f t="shared" si="4"/>
        <v>0</v>
      </c>
      <c r="AK17" s="7">
        <v>0</v>
      </c>
      <c r="AL17" s="7">
        <v>0</v>
      </c>
      <c r="AM17" s="7">
        <v>0</v>
      </c>
      <c r="AN17" s="7">
        <f t="shared" si="5"/>
        <v>1</v>
      </c>
      <c r="AO17" s="7">
        <v>0</v>
      </c>
      <c r="AP17" s="7">
        <v>1</v>
      </c>
      <c r="AQ17" s="7">
        <v>0</v>
      </c>
      <c r="AR17" s="7">
        <f t="shared" si="6"/>
        <v>0</v>
      </c>
      <c r="AS17" s="7">
        <v>0</v>
      </c>
      <c r="AT17" s="7">
        <v>0</v>
      </c>
      <c r="AU17" s="7">
        <v>0</v>
      </c>
      <c r="AV17" s="7">
        <v>0</v>
      </c>
      <c r="AW17" s="7">
        <f t="shared" si="7"/>
        <v>1</v>
      </c>
      <c r="AX17" s="7">
        <v>0</v>
      </c>
      <c r="AY17" s="7">
        <v>0</v>
      </c>
      <c r="AZ17" s="7">
        <v>0</v>
      </c>
      <c r="BA17" s="7">
        <v>1</v>
      </c>
      <c r="BB17" s="7">
        <f t="shared" si="8"/>
        <v>2</v>
      </c>
      <c r="BC17" s="7">
        <v>1</v>
      </c>
      <c r="BD17" s="7">
        <v>0</v>
      </c>
      <c r="BE17" s="7">
        <v>0</v>
      </c>
      <c r="BF17" s="7">
        <v>0</v>
      </c>
      <c r="BG17" s="7">
        <v>1</v>
      </c>
    </row>
    <row r="18" spans="1:59">
      <c r="A18" s="1" t="s">
        <v>30</v>
      </c>
      <c r="B18" s="17" t="s">
        <v>252</v>
      </c>
      <c r="C18" s="7" t="s">
        <v>253</v>
      </c>
      <c r="D18" s="7" t="s">
        <v>241</v>
      </c>
      <c r="E18" s="7" t="s">
        <v>254</v>
      </c>
      <c r="F18" s="7" t="s">
        <v>230</v>
      </c>
      <c r="G18" s="7">
        <v>155</v>
      </c>
      <c r="H18" s="18">
        <v>10</v>
      </c>
      <c r="I18" s="7">
        <v>60</v>
      </c>
      <c r="J18" s="7">
        <v>58</v>
      </c>
      <c r="K18" s="7">
        <v>66</v>
      </c>
      <c r="L18" s="7">
        <v>6</v>
      </c>
      <c r="M18" s="7">
        <v>65</v>
      </c>
      <c r="N18" s="7">
        <v>16</v>
      </c>
      <c r="O18" s="7">
        <f t="shared" si="0"/>
        <v>0</v>
      </c>
      <c r="P18" s="7">
        <f t="shared" si="1"/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2"/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f t="shared" si="3"/>
        <v>0</v>
      </c>
      <c r="AF18" s="7">
        <v>0</v>
      </c>
      <c r="AG18" s="7">
        <v>0</v>
      </c>
      <c r="AH18" s="7">
        <v>0</v>
      </c>
      <c r="AI18" s="7">
        <v>0</v>
      </c>
      <c r="AJ18" s="7">
        <f t="shared" si="4"/>
        <v>0</v>
      </c>
      <c r="AK18" s="7">
        <v>0</v>
      </c>
      <c r="AL18" s="7">
        <v>0</v>
      </c>
      <c r="AM18" s="7">
        <v>0</v>
      </c>
      <c r="AN18" s="7">
        <f t="shared" si="5"/>
        <v>0</v>
      </c>
      <c r="AO18" s="7">
        <v>0</v>
      </c>
      <c r="AP18" s="7">
        <v>0</v>
      </c>
      <c r="AQ18" s="7">
        <v>0</v>
      </c>
      <c r="AR18" s="7">
        <f t="shared" si="6"/>
        <v>0</v>
      </c>
      <c r="AS18" s="7">
        <v>0</v>
      </c>
      <c r="AT18" s="7">
        <v>0</v>
      </c>
      <c r="AU18" s="7">
        <v>0</v>
      </c>
      <c r="AV18" s="7">
        <v>0</v>
      </c>
      <c r="AW18" s="7">
        <f t="shared" si="7"/>
        <v>0</v>
      </c>
      <c r="AX18" s="7">
        <v>0</v>
      </c>
      <c r="AY18" s="7">
        <v>0</v>
      </c>
      <c r="AZ18" s="7">
        <v>0</v>
      </c>
      <c r="BA18" s="7">
        <v>0</v>
      </c>
      <c r="BB18" s="7">
        <f t="shared" si="8"/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</row>
    <row r="19" spans="1:59">
      <c r="A19" s="1" t="s">
        <v>32</v>
      </c>
      <c r="B19" s="17" t="s">
        <v>255</v>
      </c>
      <c r="C19" s="7" t="s">
        <v>256</v>
      </c>
      <c r="D19" s="7" t="s">
        <v>241</v>
      </c>
      <c r="E19" s="7" t="s">
        <v>233</v>
      </c>
      <c r="F19" s="7" t="s">
        <v>230</v>
      </c>
      <c r="G19" s="7">
        <v>155</v>
      </c>
      <c r="H19" s="18">
        <v>10</v>
      </c>
      <c r="I19" s="7">
        <v>60</v>
      </c>
      <c r="J19" s="7">
        <v>58</v>
      </c>
      <c r="K19" s="7">
        <v>66</v>
      </c>
      <c r="L19" s="7">
        <v>6</v>
      </c>
      <c r="M19" s="7">
        <v>65</v>
      </c>
      <c r="N19" s="7">
        <v>16</v>
      </c>
      <c r="O19" s="7">
        <f t="shared" si="0"/>
        <v>0</v>
      </c>
      <c r="P19" s="7">
        <f t="shared" si="1"/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2"/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f t="shared" si="3"/>
        <v>0</v>
      </c>
      <c r="AF19" s="7">
        <v>0</v>
      </c>
      <c r="AG19" s="7">
        <v>0</v>
      </c>
      <c r="AH19" s="7">
        <v>0</v>
      </c>
      <c r="AI19" s="7">
        <v>0</v>
      </c>
      <c r="AJ19" s="7">
        <f t="shared" si="4"/>
        <v>0</v>
      </c>
      <c r="AK19" s="7">
        <v>0</v>
      </c>
      <c r="AL19" s="7">
        <v>0</v>
      </c>
      <c r="AM19" s="7">
        <v>0</v>
      </c>
      <c r="AN19" s="7">
        <f t="shared" si="5"/>
        <v>0</v>
      </c>
      <c r="AO19" s="7">
        <v>0</v>
      </c>
      <c r="AP19" s="7">
        <v>0</v>
      </c>
      <c r="AQ19" s="7">
        <v>0</v>
      </c>
      <c r="AR19" s="7">
        <f t="shared" si="6"/>
        <v>0</v>
      </c>
      <c r="AS19" s="7">
        <v>0</v>
      </c>
      <c r="AT19" s="7">
        <v>0</v>
      </c>
      <c r="AU19" s="7">
        <v>0</v>
      </c>
      <c r="AV19" s="7">
        <v>0</v>
      </c>
      <c r="AW19" s="7">
        <f t="shared" si="7"/>
        <v>0</v>
      </c>
      <c r="AX19" s="7">
        <v>0</v>
      </c>
      <c r="AY19" s="7">
        <v>0</v>
      </c>
      <c r="AZ19" s="7">
        <v>0</v>
      </c>
      <c r="BA19" s="7">
        <v>0</v>
      </c>
      <c r="BB19" s="7">
        <f t="shared" si="8"/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</row>
    <row r="20" spans="1:59">
      <c r="A20" s="1" t="s">
        <v>34</v>
      </c>
      <c r="B20" s="17" t="s">
        <v>257</v>
      </c>
      <c r="C20" s="7" t="s">
        <v>258</v>
      </c>
      <c r="D20" s="7" t="s">
        <v>241</v>
      </c>
      <c r="E20" s="7" t="s">
        <v>233</v>
      </c>
      <c r="F20" s="7" t="s">
        <v>230</v>
      </c>
      <c r="G20" s="7">
        <v>155</v>
      </c>
      <c r="H20" s="18">
        <v>10</v>
      </c>
      <c r="I20" s="7">
        <v>60</v>
      </c>
      <c r="J20" s="7">
        <v>58</v>
      </c>
      <c r="K20" s="7">
        <v>66</v>
      </c>
      <c r="L20" s="7">
        <v>6</v>
      </c>
      <c r="M20" s="7">
        <v>65</v>
      </c>
      <c r="N20" s="7">
        <v>16</v>
      </c>
      <c r="O20" s="7">
        <f t="shared" si="0"/>
        <v>0</v>
      </c>
      <c r="P20" s="7">
        <f t="shared" si="1"/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2"/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f t="shared" si="3"/>
        <v>0</v>
      </c>
      <c r="AF20" s="7">
        <v>0</v>
      </c>
      <c r="AG20" s="7">
        <v>0</v>
      </c>
      <c r="AH20" s="7">
        <v>0</v>
      </c>
      <c r="AI20" s="7">
        <v>0</v>
      </c>
      <c r="AJ20" s="7">
        <f t="shared" si="4"/>
        <v>0</v>
      </c>
      <c r="AK20" s="7">
        <v>0</v>
      </c>
      <c r="AL20" s="7">
        <v>0</v>
      </c>
      <c r="AM20" s="7">
        <v>0</v>
      </c>
      <c r="AN20" s="7">
        <f t="shared" si="5"/>
        <v>0</v>
      </c>
      <c r="AO20" s="7">
        <v>0</v>
      </c>
      <c r="AP20" s="7">
        <v>0</v>
      </c>
      <c r="AQ20" s="7">
        <v>0</v>
      </c>
      <c r="AR20" s="7">
        <f t="shared" si="6"/>
        <v>0</v>
      </c>
      <c r="AS20" s="7">
        <v>0</v>
      </c>
      <c r="AT20" s="7">
        <v>0</v>
      </c>
      <c r="AU20" s="7">
        <v>0</v>
      </c>
      <c r="AV20" s="7">
        <v>0</v>
      </c>
      <c r="AW20" s="7">
        <f t="shared" si="7"/>
        <v>0</v>
      </c>
      <c r="AX20" s="7">
        <v>0</v>
      </c>
      <c r="AY20" s="7">
        <v>0</v>
      </c>
      <c r="AZ20" s="7">
        <v>0</v>
      </c>
      <c r="BA20" s="7">
        <v>0</v>
      </c>
      <c r="BB20" s="7">
        <f t="shared" si="8"/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</row>
    <row r="21" spans="1:59">
      <c r="A21" s="1" t="s">
        <v>36</v>
      </c>
      <c r="B21" s="17" t="s">
        <v>259</v>
      </c>
      <c r="C21" s="7" t="s">
        <v>260</v>
      </c>
      <c r="D21" s="7" t="s">
        <v>241</v>
      </c>
      <c r="E21" s="7" t="s">
        <v>233</v>
      </c>
      <c r="F21" s="7" t="s">
        <v>230</v>
      </c>
      <c r="G21" s="7">
        <v>155</v>
      </c>
      <c r="H21" s="18">
        <v>10</v>
      </c>
      <c r="I21" s="7">
        <v>60</v>
      </c>
      <c r="J21" s="7">
        <v>58</v>
      </c>
      <c r="K21" s="7">
        <v>66</v>
      </c>
      <c r="L21" s="7">
        <v>6</v>
      </c>
      <c r="M21" s="7">
        <v>65</v>
      </c>
      <c r="N21" s="7">
        <v>16</v>
      </c>
      <c r="O21" s="7">
        <f t="shared" si="0"/>
        <v>0</v>
      </c>
      <c r="P21" s="7">
        <f t="shared" si="1"/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2"/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f t="shared" si="3"/>
        <v>0</v>
      </c>
      <c r="AF21" s="7">
        <v>0</v>
      </c>
      <c r="AG21" s="7">
        <v>0</v>
      </c>
      <c r="AH21" s="7">
        <v>0</v>
      </c>
      <c r="AI21" s="7">
        <v>0</v>
      </c>
      <c r="AJ21" s="7">
        <f t="shared" si="4"/>
        <v>0</v>
      </c>
      <c r="AK21" s="7">
        <v>0</v>
      </c>
      <c r="AL21" s="7">
        <v>0</v>
      </c>
      <c r="AM21" s="7">
        <v>0</v>
      </c>
      <c r="AN21" s="7">
        <f t="shared" si="5"/>
        <v>0</v>
      </c>
      <c r="AO21" s="7">
        <v>0</v>
      </c>
      <c r="AP21" s="7">
        <v>0</v>
      </c>
      <c r="AQ21" s="7">
        <v>0</v>
      </c>
      <c r="AR21" s="7">
        <f t="shared" si="6"/>
        <v>0</v>
      </c>
      <c r="AS21" s="7">
        <v>0</v>
      </c>
      <c r="AT21" s="7">
        <v>0</v>
      </c>
      <c r="AU21" s="7">
        <v>0</v>
      </c>
      <c r="AV21" s="7">
        <v>0</v>
      </c>
      <c r="AW21" s="7">
        <f t="shared" si="7"/>
        <v>0</v>
      </c>
      <c r="AX21" s="7">
        <v>0</v>
      </c>
      <c r="AY21" s="7">
        <v>0</v>
      </c>
      <c r="AZ21" s="7">
        <v>0</v>
      </c>
      <c r="BA21" s="7">
        <v>0</v>
      </c>
      <c r="BB21" s="7">
        <f t="shared" si="8"/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</row>
    <row r="22" spans="1:59">
      <c r="A22" s="1" t="s">
        <v>38</v>
      </c>
      <c r="B22" s="17" t="s">
        <v>261</v>
      </c>
      <c r="C22" s="7" t="s">
        <v>262</v>
      </c>
      <c r="D22" s="7" t="s">
        <v>241</v>
      </c>
      <c r="E22" s="7" t="s">
        <v>233</v>
      </c>
      <c r="F22" s="7" t="s">
        <v>230</v>
      </c>
      <c r="G22" s="7">
        <v>155</v>
      </c>
      <c r="H22" s="18">
        <v>10</v>
      </c>
      <c r="I22" s="7">
        <v>60</v>
      </c>
      <c r="J22" s="7">
        <v>58</v>
      </c>
      <c r="K22" s="7">
        <v>66</v>
      </c>
      <c r="L22" s="7">
        <v>6</v>
      </c>
      <c r="M22" s="7">
        <v>65</v>
      </c>
      <c r="N22" s="7">
        <v>16</v>
      </c>
      <c r="O22" s="7">
        <f t="shared" si="0"/>
        <v>0</v>
      </c>
      <c r="P22" s="7">
        <f t="shared" si="1"/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2"/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f t="shared" si="3"/>
        <v>0</v>
      </c>
      <c r="AF22" s="7">
        <v>0</v>
      </c>
      <c r="AG22" s="7">
        <v>0</v>
      </c>
      <c r="AH22" s="7">
        <v>0</v>
      </c>
      <c r="AI22" s="7">
        <v>0</v>
      </c>
      <c r="AJ22" s="7">
        <f t="shared" si="4"/>
        <v>0</v>
      </c>
      <c r="AK22" s="7">
        <v>0</v>
      </c>
      <c r="AL22" s="7">
        <v>0</v>
      </c>
      <c r="AM22" s="7">
        <v>0</v>
      </c>
      <c r="AN22" s="7">
        <f t="shared" si="5"/>
        <v>0</v>
      </c>
      <c r="AO22" s="7">
        <v>0</v>
      </c>
      <c r="AP22" s="7">
        <v>0</v>
      </c>
      <c r="AQ22" s="7">
        <v>0</v>
      </c>
      <c r="AR22" s="7">
        <f t="shared" si="6"/>
        <v>0</v>
      </c>
      <c r="AS22" s="7">
        <v>0</v>
      </c>
      <c r="AT22" s="7">
        <v>0</v>
      </c>
      <c r="AU22" s="7">
        <v>0</v>
      </c>
      <c r="AV22" s="7">
        <v>0</v>
      </c>
      <c r="AW22" s="7">
        <f t="shared" si="7"/>
        <v>0</v>
      </c>
      <c r="AX22" s="7">
        <v>0</v>
      </c>
      <c r="AY22" s="7">
        <v>0</v>
      </c>
      <c r="AZ22" s="7">
        <v>0</v>
      </c>
      <c r="BA22" s="7">
        <v>0</v>
      </c>
      <c r="BB22" s="7">
        <f t="shared" si="8"/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</row>
    <row r="23" spans="1:59">
      <c r="A23" s="1" t="s">
        <v>40</v>
      </c>
      <c r="B23" s="17" t="s">
        <v>263</v>
      </c>
      <c r="C23" s="7" t="s">
        <v>264</v>
      </c>
      <c r="D23" s="7" t="s">
        <v>241</v>
      </c>
      <c r="E23" s="7" t="s">
        <v>233</v>
      </c>
      <c r="F23" s="7" t="s">
        <v>230</v>
      </c>
      <c r="G23" s="7">
        <v>155</v>
      </c>
      <c r="H23" s="18">
        <v>10</v>
      </c>
      <c r="I23" s="7">
        <v>60</v>
      </c>
      <c r="J23" s="7">
        <v>58</v>
      </c>
      <c r="K23" s="7">
        <v>66</v>
      </c>
      <c r="L23" s="7">
        <v>6</v>
      </c>
      <c r="M23" s="7">
        <v>65</v>
      </c>
      <c r="N23" s="7">
        <v>16</v>
      </c>
      <c r="O23" s="7">
        <f t="shared" si="0"/>
        <v>0</v>
      </c>
      <c r="P23" s="7">
        <f t="shared" si="1"/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2"/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f t="shared" si="3"/>
        <v>0</v>
      </c>
      <c r="AF23" s="7">
        <v>0</v>
      </c>
      <c r="AG23" s="7">
        <v>0</v>
      </c>
      <c r="AH23" s="7">
        <v>0</v>
      </c>
      <c r="AI23" s="7">
        <v>0</v>
      </c>
      <c r="AJ23" s="7">
        <f t="shared" si="4"/>
        <v>0</v>
      </c>
      <c r="AK23" s="7">
        <v>0</v>
      </c>
      <c r="AL23" s="7">
        <v>0</v>
      </c>
      <c r="AM23" s="7">
        <v>0</v>
      </c>
      <c r="AN23" s="7">
        <f t="shared" si="5"/>
        <v>0</v>
      </c>
      <c r="AO23" s="7">
        <v>0</v>
      </c>
      <c r="AP23" s="7">
        <v>0</v>
      </c>
      <c r="AQ23" s="7">
        <v>0</v>
      </c>
      <c r="AR23" s="7">
        <f t="shared" si="6"/>
        <v>0</v>
      </c>
      <c r="AS23" s="7">
        <v>0</v>
      </c>
      <c r="AT23" s="7">
        <v>0</v>
      </c>
      <c r="AU23" s="7">
        <v>0</v>
      </c>
      <c r="AV23" s="7">
        <v>0</v>
      </c>
      <c r="AW23" s="7">
        <f t="shared" si="7"/>
        <v>0</v>
      </c>
      <c r="AX23" s="7">
        <v>0</v>
      </c>
      <c r="AY23" s="7">
        <v>0</v>
      </c>
      <c r="AZ23" s="7">
        <v>0</v>
      </c>
      <c r="BA23" s="7">
        <v>0</v>
      </c>
      <c r="BB23" s="7">
        <f t="shared" si="8"/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</row>
    <row r="24" spans="1:59">
      <c r="A24" s="1" t="s">
        <v>42</v>
      </c>
      <c r="B24" s="17" t="s">
        <v>265</v>
      </c>
      <c r="C24" s="7" t="s">
        <v>266</v>
      </c>
      <c r="D24" s="7" t="s">
        <v>241</v>
      </c>
      <c r="E24" s="7" t="s">
        <v>233</v>
      </c>
      <c r="F24" s="7" t="s">
        <v>230</v>
      </c>
      <c r="G24" s="7">
        <v>155</v>
      </c>
      <c r="H24" s="18">
        <v>10</v>
      </c>
      <c r="I24" s="7">
        <v>60</v>
      </c>
      <c r="J24" s="7">
        <v>58</v>
      </c>
      <c r="K24" s="7">
        <v>66</v>
      </c>
      <c r="L24" s="7">
        <v>6</v>
      </c>
      <c r="M24" s="7">
        <v>65</v>
      </c>
      <c r="N24" s="7">
        <v>16</v>
      </c>
      <c r="O24" s="7">
        <f t="shared" si="0"/>
        <v>2</v>
      </c>
      <c r="P24" s="7">
        <f t="shared" si="1"/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2"/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f t="shared" si="3"/>
        <v>1</v>
      </c>
      <c r="AF24" s="7">
        <v>1</v>
      </c>
      <c r="AG24" s="7">
        <v>0</v>
      </c>
      <c r="AH24" s="7">
        <v>0</v>
      </c>
      <c r="AI24" s="7">
        <v>0</v>
      </c>
      <c r="AJ24" s="7">
        <f t="shared" si="4"/>
        <v>0</v>
      </c>
      <c r="AK24" s="7">
        <v>0</v>
      </c>
      <c r="AL24" s="7">
        <v>0</v>
      </c>
      <c r="AM24" s="7">
        <v>0</v>
      </c>
      <c r="AN24" s="7">
        <f t="shared" si="5"/>
        <v>0</v>
      </c>
      <c r="AO24" s="7">
        <v>0</v>
      </c>
      <c r="AP24" s="7">
        <v>0</v>
      </c>
      <c r="AQ24" s="7">
        <v>0</v>
      </c>
      <c r="AR24" s="7">
        <f t="shared" si="6"/>
        <v>0</v>
      </c>
      <c r="AS24" s="7">
        <v>0</v>
      </c>
      <c r="AT24" s="7">
        <v>0</v>
      </c>
      <c r="AU24" s="7">
        <v>0</v>
      </c>
      <c r="AV24" s="7">
        <v>0</v>
      </c>
      <c r="AW24" s="7">
        <f t="shared" si="7"/>
        <v>0</v>
      </c>
      <c r="AX24" s="7">
        <v>0</v>
      </c>
      <c r="AY24" s="7">
        <v>0</v>
      </c>
      <c r="AZ24" s="7">
        <v>0</v>
      </c>
      <c r="BA24" s="7">
        <v>0</v>
      </c>
      <c r="BB24" s="7">
        <f t="shared" si="8"/>
        <v>1</v>
      </c>
      <c r="BC24" s="7">
        <v>0</v>
      </c>
      <c r="BD24" s="7">
        <v>0</v>
      </c>
      <c r="BE24" s="7">
        <v>0</v>
      </c>
      <c r="BF24" s="7">
        <v>1</v>
      </c>
      <c r="BG24" s="7">
        <v>0</v>
      </c>
    </row>
    <row r="25" spans="1:59">
      <c r="A25" s="1" t="s">
        <v>44</v>
      </c>
      <c r="B25" s="17" t="s">
        <v>267</v>
      </c>
      <c r="C25" s="7" t="s">
        <v>268</v>
      </c>
      <c r="D25" s="7" t="s">
        <v>241</v>
      </c>
      <c r="E25" s="7" t="s">
        <v>233</v>
      </c>
      <c r="F25" s="7" t="s">
        <v>230</v>
      </c>
      <c r="G25" s="7">
        <v>155</v>
      </c>
      <c r="H25" s="18">
        <v>10</v>
      </c>
      <c r="I25" s="7">
        <v>60</v>
      </c>
      <c r="J25" s="7">
        <v>58</v>
      </c>
      <c r="K25" s="7">
        <v>66</v>
      </c>
      <c r="L25" s="7">
        <v>6</v>
      </c>
      <c r="M25" s="7">
        <v>65</v>
      </c>
      <c r="N25" s="7">
        <v>16</v>
      </c>
      <c r="O25" s="7">
        <f t="shared" si="0"/>
        <v>0</v>
      </c>
      <c r="P25" s="7">
        <f t="shared" si="1"/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2"/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f t="shared" si="3"/>
        <v>0</v>
      </c>
      <c r="AF25" s="7">
        <v>0</v>
      </c>
      <c r="AG25" s="7">
        <v>0</v>
      </c>
      <c r="AH25" s="7">
        <v>0</v>
      </c>
      <c r="AI25" s="7">
        <v>0</v>
      </c>
      <c r="AJ25" s="7">
        <f t="shared" si="4"/>
        <v>0</v>
      </c>
      <c r="AK25" s="7">
        <v>0</v>
      </c>
      <c r="AL25" s="7">
        <v>0</v>
      </c>
      <c r="AM25" s="7">
        <v>0</v>
      </c>
      <c r="AN25" s="7">
        <f t="shared" si="5"/>
        <v>0</v>
      </c>
      <c r="AO25" s="7">
        <v>0</v>
      </c>
      <c r="AP25" s="7">
        <v>0</v>
      </c>
      <c r="AQ25" s="7">
        <v>0</v>
      </c>
      <c r="AR25" s="7">
        <f t="shared" si="6"/>
        <v>0</v>
      </c>
      <c r="AS25" s="7">
        <v>0</v>
      </c>
      <c r="AT25" s="7">
        <v>0</v>
      </c>
      <c r="AU25" s="7">
        <v>0</v>
      </c>
      <c r="AV25" s="7">
        <v>0</v>
      </c>
      <c r="AW25" s="7">
        <f t="shared" si="7"/>
        <v>0</v>
      </c>
      <c r="AX25" s="7">
        <v>0</v>
      </c>
      <c r="AY25" s="7">
        <v>0</v>
      </c>
      <c r="AZ25" s="7">
        <v>0</v>
      </c>
      <c r="BA25" s="7">
        <v>0</v>
      </c>
      <c r="BB25" s="7">
        <f t="shared" si="8"/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</row>
    <row r="26" spans="1:59">
      <c r="A26" s="1" t="s">
        <v>46</v>
      </c>
      <c r="B26" s="17" t="s">
        <v>269</v>
      </c>
      <c r="C26" s="7" t="s">
        <v>270</v>
      </c>
      <c r="D26" s="7" t="s">
        <v>241</v>
      </c>
      <c r="E26" s="7" t="s">
        <v>233</v>
      </c>
      <c r="F26" s="7" t="s">
        <v>230</v>
      </c>
      <c r="G26" s="7">
        <v>155</v>
      </c>
      <c r="H26" s="18">
        <v>10</v>
      </c>
      <c r="I26" s="7">
        <v>60</v>
      </c>
      <c r="J26" s="7">
        <v>58</v>
      </c>
      <c r="K26" s="7">
        <v>66</v>
      </c>
      <c r="L26" s="7">
        <v>6</v>
      </c>
      <c r="M26" s="7">
        <v>65</v>
      </c>
      <c r="N26" s="7">
        <v>16</v>
      </c>
      <c r="O26" s="7">
        <f t="shared" si="0"/>
        <v>0</v>
      </c>
      <c r="P26" s="7">
        <f t="shared" si="1"/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2"/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f t="shared" si="3"/>
        <v>0</v>
      </c>
      <c r="AF26" s="7">
        <v>0</v>
      </c>
      <c r="AG26" s="7">
        <v>0</v>
      </c>
      <c r="AH26" s="7">
        <v>0</v>
      </c>
      <c r="AI26" s="7">
        <v>0</v>
      </c>
      <c r="AJ26" s="7">
        <f t="shared" si="4"/>
        <v>0</v>
      </c>
      <c r="AK26" s="7">
        <v>0</v>
      </c>
      <c r="AL26" s="7">
        <v>0</v>
      </c>
      <c r="AM26" s="7">
        <v>0</v>
      </c>
      <c r="AN26" s="7">
        <f t="shared" si="5"/>
        <v>0</v>
      </c>
      <c r="AO26" s="7">
        <v>0</v>
      </c>
      <c r="AP26" s="7">
        <v>0</v>
      </c>
      <c r="AQ26" s="7">
        <v>0</v>
      </c>
      <c r="AR26" s="7">
        <f t="shared" si="6"/>
        <v>0</v>
      </c>
      <c r="AS26" s="7">
        <v>0</v>
      </c>
      <c r="AT26" s="7">
        <v>0</v>
      </c>
      <c r="AU26" s="7">
        <v>0</v>
      </c>
      <c r="AV26" s="7">
        <v>0</v>
      </c>
      <c r="AW26" s="7">
        <f t="shared" si="7"/>
        <v>0</v>
      </c>
      <c r="AX26" s="7">
        <v>0</v>
      </c>
      <c r="AY26" s="7">
        <v>0</v>
      </c>
      <c r="AZ26" s="7">
        <v>0</v>
      </c>
      <c r="BA26" s="7">
        <v>0</v>
      </c>
      <c r="BB26" s="7">
        <f t="shared" si="8"/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</row>
    <row r="27" spans="1:59">
      <c r="A27" s="1" t="s">
        <v>48</v>
      </c>
      <c r="B27" s="17" t="s">
        <v>271</v>
      </c>
      <c r="C27" s="7" t="s">
        <v>272</v>
      </c>
      <c r="D27" s="7" t="s">
        <v>241</v>
      </c>
      <c r="E27" s="7" t="s">
        <v>233</v>
      </c>
      <c r="F27" s="7" t="s">
        <v>230</v>
      </c>
      <c r="G27" s="7">
        <v>155</v>
      </c>
      <c r="H27" s="18">
        <v>10</v>
      </c>
      <c r="I27" s="7">
        <v>60</v>
      </c>
      <c r="J27" s="7">
        <v>58</v>
      </c>
      <c r="K27" s="7">
        <v>66</v>
      </c>
      <c r="L27" s="7">
        <v>6</v>
      </c>
      <c r="M27" s="7">
        <v>65</v>
      </c>
      <c r="N27" s="7">
        <v>16</v>
      </c>
      <c r="O27" s="7">
        <f t="shared" si="0"/>
        <v>0</v>
      </c>
      <c r="P27" s="7">
        <f t="shared" si="1"/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2"/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f t="shared" si="3"/>
        <v>0</v>
      </c>
      <c r="AF27" s="7">
        <v>0</v>
      </c>
      <c r="AG27" s="7">
        <v>0</v>
      </c>
      <c r="AH27" s="7">
        <v>0</v>
      </c>
      <c r="AI27" s="7">
        <v>0</v>
      </c>
      <c r="AJ27" s="7">
        <f t="shared" si="4"/>
        <v>0</v>
      </c>
      <c r="AK27" s="7">
        <v>0</v>
      </c>
      <c r="AL27" s="7">
        <v>0</v>
      </c>
      <c r="AM27" s="7">
        <v>0</v>
      </c>
      <c r="AN27" s="7">
        <f t="shared" si="5"/>
        <v>0</v>
      </c>
      <c r="AO27" s="7">
        <v>0</v>
      </c>
      <c r="AP27" s="7">
        <v>0</v>
      </c>
      <c r="AQ27" s="7">
        <v>0</v>
      </c>
      <c r="AR27" s="7">
        <f t="shared" si="6"/>
        <v>0</v>
      </c>
      <c r="AS27" s="7">
        <v>0</v>
      </c>
      <c r="AT27" s="7">
        <v>0</v>
      </c>
      <c r="AU27" s="7">
        <v>0</v>
      </c>
      <c r="AV27" s="7">
        <v>0</v>
      </c>
      <c r="AW27" s="7">
        <f t="shared" si="7"/>
        <v>0</v>
      </c>
      <c r="AX27" s="7">
        <v>0</v>
      </c>
      <c r="AY27" s="7">
        <v>0</v>
      </c>
      <c r="AZ27" s="7">
        <v>0</v>
      </c>
      <c r="BA27" s="7">
        <v>0</v>
      </c>
      <c r="BB27" s="7">
        <f t="shared" si="8"/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</row>
    <row r="28" spans="1:59">
      <c r="A28" s="1" t="s">
        <v>50</v>
      </c>
      <c r="B28" s="17" t="s">
        <v>273</v>
      </c>
      <c r="C28" s="7" t="s">
        <v>274</v>
      </c>
      <c r="D28" s="7" t="s">
        <v>241</v>
      </c>
      <c r="E28" s="7" t="s">
        <v>233</v>
      </c>
      <c r="F28" s="7" t="s">
        <v>230</v>
      </c>
      <c r="G28" s="7">
        <v>155</v>
      </c>
      <c r="H28" s="18">
        <v>10</v>
      </c>
      <c r="I28" s="7">
        <v>60</v>
      </c>
      <c r="J28" s="7">
        <v>58</v>
      </c>
      <c r="K28" s="7">
        <v>66</v>
      </c>
      <c r="L28" s="7">
        <v>6</v>
      </c>
      <c r="M28" s="7">
        <v>65</v>
      </c>
      <c r="N28" s="7">
        <v>16</v>
      </c>
      <c r="O28" s="7">
        <f t="shared" si="0"/>
        <v>0</v>
      </c>
      <c r="P28" s="7">
        <f t="shared" si="1"/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2"/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f t="shared" si="3"/>
        <v>0</v>
      </c>
      <c r="AF28" s="7">
        <v>0</v>
      </c>
      <c r="AG28" s="7">
        <v>0</v>
      </c>
      <c r="AH28" s="7">
        <v>0</v>
      </c>
      <c r="AI28" s="7">
        <v>0</v>
      </c>
      <c r="AJ28" s="7">
        <f t="shared" si="4"/>
        <v>0</v>
      </c>
      <c r="AK28" s="7">
        <v>0</v>
      </c>
      <c r="AL28" s="7">
        <v>0</v>
      </c>
      <c r="AM28" s="7">
        <v>0</v>
      </c>
      <c r="AN28" s="7">
        <f t="shared" si="5"/>
        <v>0</v>
      </c>
      <c r="AO28" s="7">
        <v>0</v>
      </c>
      <c r="AP28" s="7">
        <v>0</v>
      </c>
      <c r="AQ28" s="7">
        <v>0</v>
      </c>
      <c r="AR28" s="7">
        <f t="shared" si="6"/>
        <v>0</v>
      </c>
      <c r="AS28" s="7">
        <v>0</v>
      </c>
      <c r="AT28" s="7">
        <v>0</v>
      </c>
      <c r="AU28" s="7">
        <v>0</v>
      </c>
      <c r="AV28" s="7">
        <v>0</v>
      </c>
      <c r="AW28" s="7">
        <f t="shared" si="7"/>
        <v>0</v>
      </c>
      <c r="AX28" s="7">
        <v>0</v>
      </c>
      <c r="AY28" s="7">
        <v>0</v>
      </c>
      <c r="AZ28" s="7">
        <v>0</v>
      </c>
      <c r="BA28" s="7">
        <v>0</v>
      </c>
      <c r="BB28" s="7">
        <f t="shared" si="8"/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</row>
    <row r="29" spans="1:59">
      <c r="A29" s="1" t="s">
        <v>52</v>
      </c>
      <c r="B29" s="17" t="s">
        <v>275</v>
      </c>
      <c r="C29" s="7" t="s">
        <v>276</v>
      </c>
      <c r="D29" s="7" t="s">
        <v>277</v>
      </c>
      <c r="E29" s="7" t="s">
        <v>239</v>
      </c>
      <c r="F29" s="7" t="s">
        <v>230</v>
      </c>
      <c r="G29" s="7">
        <v>469</v>
      </c>
      <c r="H29" s="18">
        <v>92</v>
      </c>
      <c r="I29" s="7">
        <v>107</v>
      </c>
      <c r="J29" s="7">
        <v>79</v>
      </c>
      <c r="K29" s="7">
        <v>156</v>
      </c>
      <c r="L29" s="7">
        <v>64</v>
      </c>
      <c r="M29" s="7">
        <v>151</v>
      </c>
      <c r="N29" s="7">
        <v>87</v>
      </c>
      <c r="O29" s="7">
        <f t="shared" si="0"/>
        <v>10</v>
      </c>
      <c r="P29" s="7">
        <f t="shared" si="1"/>
        <v>1</v>
      </c>
      <c r="Q29" s="7">
        <v>0</v>
      </c>
      <c r="R29" s="7">
        <v>1</v>
      </c>
      <c r="S29" s="7">
        <v>0</v>
      </c>
      <c r="T29" s="7">
        <v>0</v>
      </c>
      <c r="U29" s="7">
        <f t="shared" si="2"/>
        <v>2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1</v>
      </c>
      <c r="AB29" s="7">
        <v>1</v>
      </c>
      <c r="AC29" s="7">
        <v>0</v>
      </c>
      <c r="AD29" s="7">
        <v>0</v>
      </c>
      <c r="AE29" s="7">
        <f t="shared" si="3"/>
        <v>2</v>
      </c>
      <c r="AF29" s="7">
        <v>0</v>
      </c>
      <c r="AG29" s="7">
        <v>0</v>
      </c>
      <c r="AH29" s="7">
        <v>1</v>
      </c>
      <c r="AI29" s="7">
        <v>1</v>
      </c>
      <c r="AJ29" s="7">
        <f t="shared" si="4"/>
        <v>1</v>
      </c>
      <c r="AK29" s="7">
        <v>0</v>
      </c>
      <c r="AL29" s="7">
        <v>1</v>
      </c>
      <c r="AM29" s="7">
        <v>0</v>
      </c>
      <c r="AN29" s="7">
        <f t="shared" si="5"/>
        <v>2</v>
      </c>
      <c r="AO29" s="7">
        <v>0</v>
      </c>
      <c r="AP29" s="7">
        <v>1</v>
      </c>
      <c r="AQ29" s="7">
        <v>1</v>
      </c>
      <c r="AR29" s="7">
        <f t="shared" si="6"/>
        <v>0</v>
      </c>
      <c r="AS29" s="7">
        <v>0</v>
      </c>
      <c r="AT29" s="7">
        <v>0</v>
      </c>
      <c r="AU29" s="7">
        <v>0</v>
      </c>
      <c r="AV29" s="7">
        <v>0</v>
      </c>
      <c r="AW29" s="7">
        <f t="shared" si="7"/>
        <v>1</v>
      </c>
      <c r="AX29" s="7">
        <v>0</v>
      </c>
      <c r="AY29" s="7">
        <v>0</v>
      </c>
      <c r="AZ29" s="7">
        <v>0</v>
      </c>
      <c r="BA29" s="7">
        <v>1</v>
      </c>
      <c r="BB29" s="7">
        <f t="shared" si="8"/>
        <v>1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</row>
    <row r="30" spans="1:59">
      <c r="A30" s="1" t="s">
        <v>54</v>
      </c>
      <c r="B30" s="17" t="s">
        <v>278</v>
      </c>
      <c r="C30" s="7" t="s">
        <v>279</v>
      </c>
      <c r="D30" s="7" t="s">
        <v>277</v>
      </c>
      <c r="E30" s="7" t="s">
        <v>239</v>
      </c>
      <c r="F30" s="7" t="s">
        <v>230</v>
      </c>
      <c r="G30" s="7">
        <v>469</v>
      </c>
      <c r="H30" s="18">
        <v>92</v>
      </c>
      <c r="I30" s="7">
        <v>107</v>
      </c>
      <c r="J30" s="7">
        <v>79</v>
      </c>
      <c r="K30" s="7">
        <v>156</v>
      </c>
      <c r="L30" s="7">
        <v>64</v>
      </c>
      <c r="M30" s="7">
        <v>151</v>
      </c>
      <c r="N30" s="7">
        <v>87</v>
      </c>
      <c r="O30" s="7">
        <f t="shared" si="0"/>
        <v>10</v>
      </c>
      <c r="P30" s="7">
        <f t="shared" si="1"/>
        <v>1</v>
      </c>
      <c r="Q30" s="7">
        <v>0</v>
      </c>
      <c r="R30" s="7">
        <v>1</v>
      </c>
      <c r="S30" s="7">
        <v>0</v>
      </c>
      <c r="T30" s="7">
        <v>0</v>
      </c>
      <c r="U30" s="7">
        <f t="shared" si="2"/>
        <v>2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1</v>
      </c>
      <c r="AB30" s="7">
        <v>1</v>
      </c>
      <c r="AC30" s="7">
        <v>0</v>
      </c>
      <c r="AD30" s="7">
        <v>0</v>
      </c>
      <c r="AE30" s="7">
        <f t="shared" si="3"/>
        <v>2</v>
      </c>
      <c r="AF30" s="7">
        <v>0</v>
      </c>
      <c r="AG30" s="7">
        <v>0</v>
      </c>
      <c r="AH30" s="7">
        <v>1</v>
      </c>
      <c r="AI30" s="7">
        <v>1</v>
      </c>
      <c r="AJ30" s="7">
        <f t="shared" si="4"/>
        <v>1</v>
      </c>
      <c r="AK30" s="7">
        <v>0</v>
      </c>
      <c r="AL30" s="7">
        <v>1</v>
      </c>
      <c r="AM30" s="7">
        <v>0</v>
      </c>
      <c r="AN30" s="7">
        <f t="shared" si="5"/>
        <v>2</v>
      </c>
      <c r="AO30" s="7">
        <v>0</v>
      </c>
      <c r="AP30" s="7">
        <v>1</v>
      </c>
      <c r="AQ30" s="7">
        <v>1</v>
      </c>
      <c r="AR30" s="7">
        <f t="shared" si="6"/>
        <v>0</v>
      </c>
      <c r="AS30" s="7">
        <v>0</v>
      </c>
      <c r="AT30" s="7">
        <v>0</v>
      </c>
      <c r="AU30" s="7">
        <v>0</v>
      </c>
      <c r="AV30" s="7">
        <v>0</v>
      </c>
      <c r="AW30" s="7">
        <f t="shared" si="7"/>
        <v>1</v>
      </c>
      <c r="AX30" s="7">
        <v>0</v>
      </c>
      <c r="AY30" s="7">
        <v>0</v>
      </c>
      <c r="AZ30" s="7">
        <v>0</v>
      </c>
      <c r="BA30" s="7">
        <v>1</v>
      </c>
      <c r="BB30" s="7">
        <f t="shared" si="8"/>
        <v>1</v>
      </c>
      <c r="BC30" s="7">
        <v>1</v>
      </c>
      <c r="BD30" s="7">
        <v>0</v>
      </c>
      <c r="BE30" s="7">
        <v>0</v>
      </c>
      <c r="BF30" s="7">
        <v>0</v>
      </c>
      <c r="BG30" s="7">
        <v>0</v>
      </c>
    </row>
    <row r="31" spans="1:59">
      <c r="A31" s="1" t="s">
        <v>56</v>
      </c>
      <c r="B31" s="17" t="s">
        <v>280</v>
      </c>
      <c r="C31" s="7" t="s">
        <v>281</v>
      </c>
      <c r="D31" s="7" t="s">
        <v>277</v>
      </c>
      <c r="E31" s="7" t="s">
        <v>239</v>
      </c>
      <c r="F31" s="7" t="s">
        <v>230</v>
      </c>
      <c r="G31" s="7">
        <v>469</v>
      </c>
      <c r="H31" s="18">
        <v>92</v>
      </c>
      <c r="I31" s="7">
        <v>107</v>
      </c>
      <c r="J31" s="7">
        <v>79</v>
      </c>
      <c r="K31" s="7">
        <v>156</v>
      </c>
      <c r="L31" s="7">
        <v>64</v>
      </c>
      <c r="M31" s="7">
        <v>151</v>
      </c>
      <c r="N31" s="7">
        <v>87</v>
      </c>
      <c r="O31" s="7">
        <f t="shared" si="0"/>
        <v>10</v>
      </c>
      <c r="P31" s="7">
        <f t="shared" si="1"/>
        <v>1</v>
      </c>
      <c r="Q31" s="7">
        <v>0</v>
      </c>
      <c r="R31" s="7">
        <v>1</v>
      </c>
      <c r="S31" s="7">
        <v>0</v>
      </c>
      <c r="T31" s="7">
        <v>0</v>
      </c>
      <c r="U31" s="7">
        <f t="shared" si="2"/>
        <v>2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1</v>
      </c>
      <c r="AB31" s="7">
        <v>1</v>
      </c>
      <c r="AC31" s="7">
        <v>0</v>
      </c>
      <c r="AD31" s="7">
        <v>0</v>
      </c>
      <c r="AE31" s="7">
        <f t="shared" si="3"/>
        <v>2</v>
      </c>
      <c r="AF31" s="7">
        <v>0</v>
      </c>
      <c r="AG31" s="7">
        <v>0</v>
      </c>
      <c r="AH31" s="7">
        <v>1</v>
      </c>
      <c r="AI31" s="7">
        <v>1</v>
      </c>
      <c r="AJ31" s="7">
        <f t="shared" si="4"/>
        <v>1</v>
      </c>
      <c r="AK31" s="7">
        <v>0</v>
      </c>
      <c r="AL31" s="7">
        <v>1</v>
      </c>
      <c r="AM31" s="7">
        <v>0</v>
      </c>
      <c r="AN31" s="7">
        <f t="shared" si="5"/>
        <v>2</v>
      </c>
      <c r="AO31" s="7">
        <v>0</v>
      </c>
      <c r="AP31" s="7">
        <v>1</v>
      </c>
      <c r="AQ31" s="7">
        <v>1</v>
      </c>
      <c r="AR31" s="7">
        <f t="shared" si="6"/>
        <v>0</v>
      </c>
      <c r="AS31" s="7">
        <v>0</v>
      </c>
      <c r="AT31" s="7">
        <v>0</v>
      </c>
      <c r="AU31" s="7">
        <v>0</v>
      </c>
      <c r="AV31" s="7">
        <v>0</v>
      </c>
      <c r="AW31" s="7">
        <f t="shared" si="7"/>
        <v>1</v>
      </c>
      <c r="AX31" s="7">
        <v>0</v>
      </c>
      <c r="AY31" s="7">
        <v>0</v>
      </c>
      <c r="AZ31" s="7">
        <v>0</v>
      </c>
      <c r="BA31" s="7">
        <v>1</v>
      </c>
      <c r="BB31" s="7">
        <f t="shared" si="8"/>
        <v>1</v>
      </c>
      <c r="BC31" s="7">
        <v>1</v>
      </c>
      <c r="BD31" s="7">
        <v>0</v>
      </c>
      <c r="BE31" s="7">
        <v>0</v>
      </c>
      <c r="BF31" s="7">
        <v>0</v>
      </c>
      <c r="BG31" s="7">
        <v>0</v>
      </c>
    </row>
    <row r="32" spans="1:59">
      <c r="A32" s="1" t="s">
        <v>58</v>
      </c>
      <c r="B32" s="17" t="s">
        <v>282</v>
      </c>
      <c r="C32" s="7" t="s">
        <v>283</v>
      </c>
      <c r="D32" s="7" t="s">
        <v>277</v>
      </c>
      <c r="E32" s="7" t="s">
        <v>229</v>
      </c>
      <c r="F32" s="7" t="s">
        <v>230</v>
      </c>
      <c r="G32" s="7">
        <v>19</v>
      </c>
      <c r="H32" s="18">
        <v>10</v>
      </c>
      <c r="I32" s="7">
        <v>7</v>
      </c>
      <c r="J32" s="7">
        <v>12</v>
      </c>
      <c r="K32" s="7">
        <v>9</v>
      </c>
      <c r="L32" s="7">
        <v>5</v>
      </c>
      <c r="M32" s="7">
        <v>9</v>
      </c>
      <c r="N32" s="7">
        <v>2</v>
      </c>
      <c r="O32" s="7">
        <f t="shared" si="0"/>
        <v>6</v>
      </c>
      <c r="P32" s="7">
        <f t="shared" si="1"/>
        <v>1</v>
      </c>
      <c r="Q32" s="7">
        <v>0</v>
      </c>
      <c r="R32" s="7">
        <v>1</v>
      </c>
      <c r="S32" s="7">
        <v>0</v>
      </c>
      <c r="T32" s="7">
        <v>0</v>
      </c>
      <c r="U32" s="7">
        <f t="shared" si="2"/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f t="shared" si="3"/>
        <v>1</v>
      </c>
      <c r="AF32" s="7">
        <v>0</v>
      </c>
      <c r="AG32" s="7">
        <v>0</v>
      </c>
      <c r="AH32" s="7">
        <v>0</v>
      </c>
      <c r="AI32" s="7">
        <v>1</v>
      </c>
      <c r="AJ32" s="7">
        <f t="shared" si="4"/>
        <v>0</v>
      </c>
      <c r="AK32" s="7">
        <v>0</v>
      </c>
      <c r="AL32" s="7">
        <v>0</v>
      </c>
      <c r="AM32" s="7">
        <v>0</v>
      </c>
      <c r="AN32" s="7">
        <f t="shared" si="5"/>
        <v>1</v>
      </c>
      <c r="AO32" s="7">
        <v>0</v>
      </c>
      <c r="AP32" s="7">
        <v>1</v>
      </c>
      <c r="AQ32" s="7">
        <v>0</v>
      </c>
      <c r="AR32" s="7">
        <f t="shared" si="6"/>
        <v>0</v>
      </c>
      <c r="AS32" s="7">
        <v>0</v>
      </c>
      <c r="AT32" s="7">
        <v>0</v>
      </c>
      <c r="AU32" s="7">
        <v>0</v>
      </c>
      <c r="AV32" s="7">
        <v>0</v>
      </c>
      <c r="AW32" s="7">
        <f t="shared" si="7"/>
        <v>1</v>
      </c>
      <c r="AX32" s="7">
        <v>0</v>
      </c>
      <c r="AY32" s="7">
        <v>0</v>
      </c>
      <c r="AZ32" s="7">
        <v>0</v>
      </c>
      <c r="BA32" s="7">
        <v>1</v>
      </c>
      <c r="BB32" s="7">
        <f t="shared" si="8"/>
        <v>2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</row>
    <row r="33" spans="1:59">
      <c r="A33" s="1" t="s">
        <v>60</v>
      </c>
      <c r="B33" s="17" t="s">
        <v>284</v>
      </c>
      <c r="C33" s="7" t="s">
        <v>285</v>
      </c>
      <c r="D33" s="7" t="s">
        <v>277</v>
      </c>
      <c r="E33" s="7" t="s">
        <v>229</v>
      </c>
      <c r="F33" s="7" t="s">
        <v>230</v>
      </c>
      <c r="G33" s="7">
        <v>19</v>
      </c>
      <c r="H33" s="18">
        <v>10</v>
      </c>
      <c r="I33" s="7">
        <v>7</v>
      </c>
      <c r="J33" s="7">
        <v>12</v>
      </c>
      <c r="K33" s="7">
        <v>9</v>
      </c>
      <c r="L33" s="7">
        <v>5</v>
      </c>
      <c r="M33" s="7">
        <v>9</v>
      </c>
      <c r="N33" s="7">
        <v>2</v>
      </c>
      <c r="O33" s="7">
        <f t="shared" si="0"/>
        <v>6</v>
      </c>
      <c r="P33" s="7">
        <f t="shared" si="1"/>
        <v>1</v>
      </c>
      <c r="Q33" s="7">
        <v>0</v>
      </c>
      <c r="R33" s="7">
        <v>1</v>
      </c>
      <c r="S33" s="7">
        <v>0</v>
      </c>
      <c r="T33" s="7">
        <v>0</v>
      </c>
      <c r="U33" s="7">
        <f t="shared" si="2"/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f t="shared" si="3"/>
        <v>1</v>
      </c>
      <c r="AF33" s="7">
        <v>0</v>
      </c>
      <c r="AG33" s="7">
        <v>0</v>
      </c>
      <c r="AH33" s="7">
        <v>0</v>
      </c>
      <c r="AI33" s="7">
        <v>1</v>
      </c>
      <c r="AJ33" s="7">
        <f t="shared" si="4"/>
        <v>0</v>
      </c>
      <c r="AK33" s="7">
        <v>0</v>
      </c>
      <c r="AL33" s="7">
        <v>0</v>
      </c>
      <c r="AM33" s="7">
        <v>0</v>
      </c>
      <c r="AN33" s="7">
        <f t="shared" si="5"/>
        <v>1</v>
      </c>
      <c r="AO33" s="7">
        <v>0</v>
      </c>
      <c r="AP33" s="7">
        <v>1</v>
      </c>
      <c r="AQ33" s="7">
        <v>0</v>
      </c>
      <c r="AR33" s="7">
        <f t="shared" si="6"/>
        <v>0</v>
      </c>
      <c r="AS33" s="7">
        <v>0</v>
      </c>
      <c r="AT33" s="7">
        <v>0</v>
      </c>
      <c r="AU33" s="7">
        <v>0</v>
      </c>
      <c r="AV33" s="7">
        <v>0</v>
      </c>
      <c r="AW33" s="7">
        <f t="shared" si="7"/>
        <v>1</v>
      </c>
      <c r="AX33" s="7">
        <v>0</v>
      </c>
      <c r="AY33" s="7">
        <v>0</v>
      </c>
      <c r="AZ33" s="7">
        <v>0</v>
      </c>
      <c r="BA33" s="7">
        <v>1</v>
      </c>
      <c r="BB33" s="7">
        <f t="shared" si="8"/>
        <v>2</v>
      </c>
      <c r="BC33" s="7">
        <v>1</v>
      </c>
      <c r="BD33" s="7">
        <v>0</v>
      </c>
      <c r="BE33" s="7">
        <v>0</v>
      </c>
      <c r="BF33" s="7">
        <v>0</v>
      </c>
      <c r="BG33" s="7">
        <v>1</v>
      </c>
    </row>
    <row r="34" spans="1:59">
      <c r="A34" s="1" t="s">
        <v>62</v>
      </c>
      <c r="B34" s="17" t="s">
        <v>286</v>
      </c>
      <c r="C34" s="7" t="s">
        <v>287</v>
      </c>
      <c r="D34" s="7" t="s">
        <v>277</v>
      </c>
      <c r="E34" s="7" t="s">
        <v>229</v>
      </c>
      <c r="F34" s="7" t="s">
        <v>230</v>
      </c>
      <c r="G34" s="7">
        <v>19</v>
      </c>
      <c r="H34" s="18">
        <v>10</v>
      </c>
      <c r="I34" s="7">
        <v>7</v>
      </c>
      <c r="J34" s="7">
        <v>12</v>
      </c>
      <c r="K34" s="7">
        <v>9</v>
      </c>
      <c r="L34" s="7">
        <v>5</v>
      </c>
      <c r="M34" s="7">
        <v>9</v>
      </c>
      <c r="N34" s="7">
        <v>2</v>
      </c>
      <c r="O34" s="7">
        <f t="shared" si="0"/>
        <v>6</v>
      </c>
      <c r="P34" s="7">
        <f t="shared" si="1"/>
        <v>1</v>
      </c>
      <c r="Q34" s="7">
        <v>0</v>
      </c>
      <c r="R34" s="7">
        <v>1</v>
      </c>
      <c r="S34" s="7">
        <v>0</v>
      </c>
      <c r="T34" s="7">
        <v>0</v>
      </c>
      <c r="U34" s="7">
        <f t="shared" si="2"/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f t="shared" si="3"/>
        <v>1</v>
      </c>
      <c r="AF34" s="7">
        <v>0</v>
      </c>
      <c r="AG34" s="7">
        <v>0</v>
      </c>
      <c r="AH34" s="7">
        <v>0</v>
      </c>
      <c r="AI34" s="7">
        <v>1</v>
      </c>
      <c r="AJ34" s="7">
        <f t="shared" si="4"/>
        <v>0</v>
      </c>
      <c r="AK34" s="7">
        <v>0</v>
      </c>
      <c r="AL34" s="7">
        <v>0</v>
      </c>
      <c r="AM34" s="7">
        <v>0</v>
      </c>
      <c r="AN34" s="7">
        <f t="shared" si="5"/>
        <v>1</v>
      </c>
      <c r="AO34" s="7">
        <v>0</v>
      </c>
      <c r="AP34" s="7">
        <v>1</v>
      </c>
      <c r="AQ34" s="7">
        <v>0</v>
      </c>
      <c r="AR34" s="7">
        <f t="shared" si="6"/>
        <v>0</v>
      </c>
      <c r="AS34" s="7">
        <v>0</v>
      </c>
      <c r="AT34" s="7">
        <v>0</v>
      </c>
      <c r="AU34" s="7">
        <v>0</v>
      </c>
      <c r="AV34" s="7">
        <v>0</v>
      </c>
      <c r="AW34" s="7">
        <f t="shared" si="7"/>
        <v>1</v>
      </c>
      <c r="AX34" s="7">
        <v>0</v>
      </c>
      <c r="AY34" s="7">
        <v>0</v>
      </c>
      <c r="AZ34" s="7">
        <v>0</v>
      </c>
      <c r="BA34" s="7">
        <v>1</v>
      </c>
      <c r="BB34" s="7">
        <f t="shared" si="8"/>
        <v>2</v>
      </c>
      <c r="BC34" s="7">
        <v>1</v>
      </c>
      <c r="BD34" s="7">
        <v>0</v>
      </c>
      <c r="BE34" s="7">
        <v>0</v>
      </c>
      <c r="BF34" s="7">
        <v>0</v>
      </c>
      <c r="BG34" s="7">
        <v>1</v>
      </c>
    </row>
    <row r="35" spans="1:59">
      <c r="A35" s="1" t="s">
        <v>64</v>
      </c>
      <c r="B35" s="17" t="s">
        <v>65</v>
      </c>
      <c r="C35" s="7" t="s">
        <v>288</v>
      </c>
      <c r="D35" s="7" t="s">
        <v>241</v>
      </c>
      <c r="E35" s="7" t="s">
        <v>229</v>
      </c>
      <c r="F35" s="7" t="s">
        <v>230</v>
      </c>
      <c r="G35" s="7">
        <v>19</v>
      </c>
      <c r="H35" s="18">
        <v>10</v>
      </c>
      <c r="I35" s="7">
        <v>7</v>
      </c>
      <c r="J35" s="7">
        <v>12</v>
      </c>
      <c r="K35" s="7">
        <v>9</v>
      </c>
      <c r="L35" s="7">
        <v>5</v>
      </c>
      <c r="M35" s="7">
        <v>9</v>
      </c>
      <c r="N35" s="7">
        <v>2</v>
      </c>
      <c r="O35" s="7">
        <f t="shared" ref="O35:O63" si="9">U35+S35+P35+AE35+AJ35+AR35+AW35+AN35+BB35</f>
        <v>6</v>
      </c>
      <c r="P35" s="7">
        <f t="shared" ref="P35:P63" si="10">SUM(Q35:R35)</f>
        <v>1</v>
      </c>
      <c r="Q35" s="7">
        <v>0</v>
      </c>
      <c r="R35" s="7">
        <v>1</v>
      </c>
      <c r="S35" s="7">
        <v>0</v>
      </c>
      <c r="T35" s="7">
        <v>0</v>
      </c>
      <c r="U35" s="7">
        <f t="shared" ref="U35:U63" si="11">SUM(X35:AD35)</f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f t="shared" ref="AE35:AE63" si="12">SUM(AF35:AI35)</f>
        <v>1</v>
      </c>
      <c r="AF35" s="7">
        <v>0</v>
      </c>
      <c r="AG35" s="7">
        <v>0</v>
      </c>
      <c r="AH35" s="7">
        <v>0</v>
      </c>
      <c r="AI35" s="7">
        <v>1</v>
      </c>
      <c r="AJ35" s="7">
        <f t="shared" ref="AJ35:AJ63" si="13">SUM(AK35:AM35)</f>
        <v>0</v>
      </c>
      <c r="AK35" s="7">
        <v>0</v>
      </c>
      <c r="AL35" s="7">
        <v>0</v>
      </c>
      <c r="AM35" s="7">
        <v>0</v>
      </c>
      <c r="AN35" s="7">
        <f t="shared" ref="AN35:AN63" si="14">SUM(AO35:AQ35)</f>
        <v>1</v>
      </c>
      <c r="AO35" s="7">
        <v>0</v>
      </c>
      <c r="AP35" s="7">
        <v>1</v>
      </c>
      <c r="AQ35" s="7">
        <v>0</v>
      </c>
      <c r="AR35" s="7">
        <f t="shared" ref="AR35:AR63" si="15">SUM(AS35:AV35)</f>
        <v>0</v>
      </c>
      <c r="AS35" s="7">
        <v>0</v>
      </c>
      <c r="AT35" s="7">
        <v>0</v>
      </c>
      <c r="AU35" s="7">
        <v>0</v>
      </c>
      <c r="AV35" s="7">
        <v>0</v>
      </c>
      <c r="AW35" s="7">
        <f t="shared" ref="AW35:AW63" si="16">SUM(AX35:BA35)</f>
        <v>1</v>
      </c>
      <c r="AX35" s="7">
        <v>0</v>
      </c>
      <c r="AY35" s="7">
        <v>0</v>
      </c>
      <c r="AZ35" s="7">
        <v>0</v>
      </c>
      <c r="BA35" s="7">
        <v>1</v>
      </c>
      <c r="BB35" s="7">
        <f t="shared" ref="BB35:BB63" si="17">SUM(BC35:BG35)</f>
        <v>2</v>
      </c>
      <c r="BC35" s="7">
        <v>1</v>
      </c>
      <c r="BD35" s="7">
        <v>0</v>
      </c>
      <c r="BE35" s="7">
        <v>0</v>
      </c>
      <c r="BF35" s="7">
        <v>0</v>
      </c>
      <c r="BG35" s="7">
        <v>1</v>
      </c>
    </row>
    <row r="36" spans="1:59">
      <c r="A36" s="1" t="s">
        <v>66</v>
      </c>
      <c r="B36" s="17" t="s">
        <v>67</v>
      </c>
      <c r="C36" s="7" t="s">
        <v>289</v>
      </c>
      <c r="D36" s="7" t="s">
        <v>241</v>
      </c>
      <c r="E36" s="7" t="s">
        <v>229</v>
      </c>
      <c r="F36" s="7" t="s">
        <v>230</v>
      </c>
      <c r="G36" s="7">
        <v>19</v>
      </c>
      <c r="H36" s="18">
        <v>10</v>
      </c>
      <c r="I36" s="7">
        <v>7</v>
      </c>
      <c r="J36" s="7">
        <v>12</v>
      </c>
      <c r="K36" s="7">
        <v>9</v>
      </c>
      <c r="L36" s="7">
        <v>5</v>
      </c>
      <c r="M36" s="7">
        <v>9</v>
      </c>
      <c r="N36" s="7">
        <v>2</v>
      </c>
      <c r="O36" s="7">
        <f t="shared" si="9"/>
        <v>6</v>
      </c>
      <c r="P36" s="7">
        <f t="shared" si="10"/>
        <v>1</v>
      </c>
      <c r="Q36" s="7">
        <v>0</v>
      </c>
      <c r="R36" s="7">
        <v>1</v>
      </c>
      <c r="S36" s="7">
        <v>0</v>
      </c>
      <c r="T36" s="7">
        <v>0</v>
      </c>
      <c r="U36" s="7">
        <f t="shared" si="11"/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f t="shared" si="12"/>
        <v>1</v>
      </c>
      <c r="AF36" s="7">
        <v>0</v>
      </c>
      <c r="AG36" s="7">
        <v>0</v>
      </c>
      <c r="AH36" s="7">
        <v>0</v>
      </c>
      <c r="AI36" s="7">
        <v>1</v>
      </c>
      <c r="AJ36" s="7">
        <f t="shared" si="13"/>
        <v>0</v>
      </c>
      <c r="AK36" s="7">
        <v>0</v>
      </c>
      <c r="AL36" s="7">
        <v>0</v>
      </c>
      <c r="AM36" s="7">
        <v>0</v>
      </c>
      <c r="AN36" s="7">
        <f t="shared" si="14"/>
        <v>1</v>
      </c>
      <c r="AO36" s="7">
        <v>0</v>
      </c>
      <c r="AP36" s="7">
        <v>1</v>
      </c>
      <c r="AQ36" s="7">
        <v>0</v>
      </c>
      <c r="AR36" s="7">
        <f t="shared" si="15"/>
        <v>0</v>
      </c>
      <c r="AS36" s="7">
        <v>0</v>
      </c>
      <c r="AT36" s="7">
        <v>0</v>
      </c>
      <c r="AU36" s="7">
        <v>0</v>
      </c>
      <c r="AV36" s="7">
        <v>0</v>
      </c>
      <c r="AW36" s="7">
        <f t="shared" si="16"/>
        <v>1</v>
      </c>
      <c r="AX36" s="7">
        <v>0</v>
      </c>
      <c r="AY36" s="7">
        <v>0</v>
      </c>
      <c r="AZ36" s="7">
        <v>0</v>
      </c>
      <c r="BA36" s="7">
        <v>1</v>
      </c>
      <c r="BB36" s="7">
        <f t="shared" si="17"/>
        <v>2</v>
      </c>
      <c r="BC36" s="7">
        <v>1</v>
      </c>
      <c r="BD36" s="7">
        <v>0</v>
      </c>
      <c r="BE36" s="7">
        <v>0</v>
      </c>
      <c r="BF36" s="7">
        <v>0</v>
      </c>
      <c r="BG36" s="7">
        <v>1</v>
      </c>
    </row>
    <row r="37" spans="1:59">
      <c r="A37" s="1" t="s">
        <v>68</v>
      </c>
      <c r="B37" s="17" t="s">
        <v>69</v>
      </c>
      <c r="C37" s="7" t="s">
        <v>290</v>
      </c>
      <c r="D37" s="7" t="s">
        <v>241</v>
      </c>
      <c r="E37" s="7" t="s">
        <v>229</v>
      </c>
      <c r="F37" s="7" t="s">
        <v>230</v>
      </c>
      <c r="G37" s="7">
        <v>19</v>
      </c>
      <c r="H37" s="18">
        <v>10</v>
      </c>
      <c r="I37" s="7">
        <v>7</v>
      </c>
      <c r="J37" s="7">
        <v>12</v>
      </c>
      <c r="K37" s="7">
        <v>9</v>
      </c>
      <c r="L37" s="7">
        <v>5</v>
      </c>
      <c r="M37" s="7">
        <v>9</v>
      </c>
      <c r="N37" s="7">
        <v>2</v>
      </c>
      <c r="O37" s="7">
        <f t="shared" si="9"/>
        <v>7</v>
      </c>
      <c r="P37" s="7">
        <f t="shared" si="10"/>
        <v>1</v>
      </c>
      <c r="Q37" s="7">
        <v>0</v>
      </c>
      <c r="R37" s="7">
        <v>1</v>
      </c>
      <c r="S37" s="7">
        <v>0</v>
      </c>
      <c r="T37" s="7">
        <v>0</v>
      </c>
      <c r="U37" s="7">
        <f t="shared" si="11"/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f t="shared" si="12"/>
        <v>1</v>
      </c>
      <c r="AF37" s="7">
        <v>0</v>
      </c>
      <c r="AG37" s="7">
        <v>0</v>
      </c>
      <c r="AH37" s="7">
        <v>0</v>
      </c>
      <c r="AI37" s="7">
        <v>1</v>
      </c>
      <c r="AJ37" s="7">
        <f t="shared" si="13"/>
        <v>0</v>
      </c>
      <c r="AK37" s="7">
        <v>0</v>
      </c>
      <c r="AL37" s="7">
        <v>0</v>
      </c>
      <c r="AM37" s="7">
        <v>0</v>
      </c>
      <c r="AN37" s="7">
        <f t="shared" si="14"/>
        <v>1</v>
      </c>
      <c r="AO37" s="7">
        <v>0</v>
      </c>
      <c r="AP37" s="7">
        <v>1</v>
      </c>
      <c r="AQ37" s="7">
        <v>0</v>
      </c>
      <c r="AR37" s="7">
        <f t="shared" si="15"/>
        <v>0</v>
      </c>
      <c r="AS37" s="7">
        <v>0</v>
      </c>
      <c r="AT37" s="7">
        <v>0</v>
      </c>
      <c r="AU37" s="7">
        <v>0</v>
      </c>
      <c r="AV37" s="7">
        <v>0</v>
      </c>
      <c r="AW37" s="7">
        <f t="shared" si="16"/>
        <v>2</v>
      </c>
      <c r="AX37" s="7">
        <v>0</v>
      </c>
      <c r="AY37" s="7">
        <v>0</v>
      </c>
      <c r="AZ37" s="7">
        <v>1</v>
      </c>
      <c r="BA37" s="7">
        <v>1</v>
      </c>
      <c r="BB37" s="7">
        <f t="shared" si="17"/>
        <v>2</v>
      </c>
      <c r="BC37" s="7">
        <v>1</v>
      </c>
      <c r="BD37" s="7">
        <v>0</v>
      </c>
      <c r="BE37" s="7">
        <v>0</v>
      </c>
      <c r="BF37" s="7">
        <v>0</v>
      </c>
      <c r="BG37" s="7">
        <v>1</v>
      </c>
    </row>
    <row r="38" spans="1:59">
      <c r="A38" s="1" t="s">
        <v>70</v>
      </c>
      <c r="B38" s="17" t="s">
        <v>71</v>
      </c>
      <c r="C38" s="7" t="s">
        <v>291</v>
      </c>
      <c r="D38" s="7" t="s">
        <v>241</v>
      </c>
      <c r="E38" s="7" t="s">
        <v>229</v>
      </c>
      <c r="F38" s="7" t="s">
        <v>230</v>
      </c>
      <c r="G38" s="7">
        <v>34</v>
      </c>
      <c r="H38" s="18">
        <v>10</v>
      </c>
      <c r="I38" s="7">
        <v>19</v>
      </c>
      <c r="J38" s="7">
        <v>12</v>
      </c>
      <c r="K38" s="7">
        <v>9</v>
      </c>
      <c r="L38" s="7">
        <v>5</v>
      </c>
      <c r="M38" s="7">
        <v>9</v>
      </c>
      <c r="N38" s="7">
        <v>2</v>
      </c>
      <c r="O38" s="7">
        <f t="shared" si="9"/>
        <v>6</v>
      </c>
      <c r="P38" s="7">
        <f t="shared" si="10"/>
        <v>1</v>
      </c>
      <c r="Q38" s="7">
        <v>0</v>
      </c>
      <c r="R38" s="7">
        <v>1</v>
      </c>
      <c r="S38" s="7">
        <v>0</v>
      </c>
      <c r="T38" s="7">
        <v>0</v>
      </c>
      <c r="U38" s="7">
        <f t="shared" si="11"/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f t="shared" si="12"/>
        <v>0</v>
      </c>
      <c r="AF38" s="7">
        <v>0</v>
      </c>
      <c r="AG38" s="7">
        <v>0</v>
      </c>
      <c r="AH38" s="7">
        <v>0</v>
      </c>
      <c r="AI38" s="7">
        <v>0</v>
      </c>
      <c r="AJ38" s="7">
        <f t="shared" si="13"/>
        <v>0</v>
      </c>
      <c r="AK38" s="7">
        <v>0</v>
      </c>
      <c r="AL38" s="7">
        <v>0</v>
      </c>
      <c r="AM38" s="7">
        <v>0</v>
      </c>
      <c r="AN38" s="7">
        <f t="shared" si="14"/>
        <v>1</v>
      </c>
      <c r="AO38" s="7">
        <v>1</v>
      </c>
      <c r="AP38" s="7">
        <v>0</v>
      </c>
      <c r="AQ38" s="7">
        <v>0</v>
      </c>
      <c r="AR38" s="7">
        <f t="shared" si="15"/>
        <v>0</v>
      </c>
      <c r="AS38" s="7">
        <v>0</v>
      </c>
      <c r="AT38" s="7">
        <v>0</v>
      </c>
      <c r="AU38" s="7">
        <v>0</v>
      </c>
      <c r="AV38" s="7">
        <v>0</v>
      </c>
      <c r="AW38" s="7">
        <f t="shared" si="16"/>
        <v>3</v>
      </c>
      <c r="AX38" s="7">
        <v>1</v>
      </c>
      <c r="AY38" s="7">
        <v>1</v>
      </c>
      <c r="AZ38" s="7">
        <v>0</v>
      </c>
      <c r="BA38" s="7">
        <v>1</v>
      </c>
      <c r="BB38" s="7">
        <f t="shared" si="17"/>
        <v>1</v>
      </c>
      <c r="BC38" s="7">
        <v>0</v>
      </c>
      <c r="BD38" s="7">
        <v>1</v>
      </c>
      <c r="BE38" s="7">
        <v>0</v>
      </c>
      <c r="BF38" s="7">
        <v>0</v>
      </c>
      <c r="BG38" s="7">
        <v>0</v>
      </c>
    </row>
    <row r="39" spans="1:59">
      <c r="A39" s="1" t="s">
        <v>72</v>
      </c>
      <c r="B39" s="17" t="s">
        <v>73</v>
      </c>
      <c r="C39" s="7" t="s">
        <v>292</v>
      </c>
      <c r="D39" s="7" t="s">
        <v>228</v>
      </c>
      <c r="E39" s="7" t="s">
        <v>229</v>
      </c>
      <c r="F39" s="7" t="s">
        <v>230</v>
      </c>
      <c r="G39" s="7">
        <v>34</v>
      </c>
      <c r="H39" s="18">
        <v>10</v>
      </c>
      <c r="I39" s="7">
        <v>19</v>
      </c>
      <c r="J39" s="7">
        <v>12</v>
      </c>
      <c r="K39" s="7">
        <v>9</v>
      </c>
      <c r="L39" s="7">
        <v>5</v>
      </c>
      <c r="M39" s="7">
        <v>9</v>
      </c>
      <c r="N39" s="7">
        <v>2</v>
      </c>
      <c r="O39" s="7">
        <f t="shared" si="9"/>
        <v>5</v>
      </c>
      <c r="P39" s="7">
        <f t="shared" si="10"/>
        <v>1</v>
      </c>
      <c r="Q39" s="7">
        <v>0</v>
      </c>
      <c r="R39" s="7">
        <v>1</v>
      </c>
      <c r="S39" s="7">
        <v>0</v>
      </c>
      <c r="T39" s="7">
        <v>0</v>
      </c>
      <c r="U39" s="7">
        <f t="shared" si="11"/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f t="shared" si="12"/>
        <v>0</v>
      </c>
      <c r="AF39" s="7">
        <v>0</v>
      </c>
      <c r="AG39" s="7">
        <v>0</v>
      </c>
      <c r="AH39" s="7">
        <v>0</v>
      </c>
      <c r="AI39" s="7">
        <v>0</v>
      </c>
      <c r="AJ39" s="7">
        <f t="shared" si="13"/>
        <v>0</v>
      </c>
      <c r="AK39" s="7">
        <v>0</v>
      </c>
      <c r="AL39" s="7">
        <v>0</v>
      </c>
      <c r="AM39" s="7">
        <v>0</v>
      </c>
      <c r="AN39" s="7">
        <f t="shared" si="14"/>
        <v>1</v>
      </c>
      <c r="AO39" s="7">
        <v>1</v>
      </c>
      <c r="AP39" s="7">
        <v>0</v>
      </c>
      <c r="AQ39" s="7">
        <v>0</v>
      </c>
      <c r="AR39" s="7">
        <f t="shared" si="15"/>
        <v>0</v>
      </c>
      <c r="AS39" s="7">
        <v>0</v>
      </c>
      <c r="AT39" s="7">
        <v>0</v>
      </c>
      <c r="AU39" s="7">
        <v>0</v>
      </c>
      <c r="AV39" s="7">
        <v>0</v>
      </c>
      <c r="AW39" s="7">
        <f t="shared" si="16"/>
        <v>2</v>
      </c>
      <c r="AX39" s="7">
        <v>1</v>
      </c>
      <c r="AY39" s="7">
        <v>1</v>
      </c>
      <c r="AZ39" s="7">
        <v>0</v>
      </c>
      <c r="BA39" s="7">
        <v>0</v>
      </c>
      <c r="BB39" s="7">
        <f t="shared" si="17"/>
        <v>1</v>
      </c>
      <c r="BC39" s="7">
        <v>0</v>
      </c>
      <c r="BD39" s="7">
        <v>1</v>
      </c>
      <c r="BE39" s="7">
        <v>0</v>
      </c>
      <c r="BF39" s="7">
        <v>0</v>
      </c>
      <c r="BG39" s="7">
        <v>0</v>
      </c>
    </row>
    <row r="40" spans="1:59">
      <c r="A40" s="1" t="s">
        <v>74</v>
      </c>
      <c r="B40" s="17" t="s">
        <v>293</v>
      </c>
      <c r="C40" s="7" t="s">
        <v>294</v>
      </c>
      <c r="D40" s="7" t="s">
        <v>295</v>
      </c>
      <c r="E40" s="7" t="s">
        <v>229</v>
      </c>
      <c r="F40" s="7" t="s">
        <v>230</v>
      </c>
      <c r="G40" s="7">
        <v>19</v>
      </c>
      <c r="H40" s="18">
        <v>10</v>
      </c>
      <c r="I40" s="7">
        <v>7</v>
      </c>
      <c r="J40" s="7">
        <v>12</v>
      </c>
      <c r="K40" s="7">
        <v>9</v>
      </c>
      <c r="L40" s="7">
        <v>5</v>
      </c>
      <c r="M40" s="7">
        <v>9</v>
      </c>
      <c r="N40" s="7">
        <v>2</v>
      </c>
      <c r="O40" s="7">
        <f t="shared" si="9"/>
        <v>6</v>
      </c>
      <c r="P40" s="7">
        <f t="shared" si="10"/>
        <v>1</v>
      </c>
      <c r="Q40" s="7">
        <v>0</v>
      </c>
      <c r="R40" s="7">
        <v>1</v>
      </c>
      <c r="S40" s="7">
        <v>0</v>
      </c>
      <c r="T40" s="7">
        <v>0</v>
      </c>
      <c r="U40" s="7">
        <f t="shared" si="11"/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f t="shared" si="12"/>
        <v>1</v>
      </c>
      <c r="AF40" s="7">
        <v>0</v>
      </c>
      <c r="AG40" s="7">
        <v>0</v>
      </c>
      <c r="AH40" s="7">
        <v>0</v>
      </c>
      <c r="AI40" s="7">
        <v>1</v>
      </c>
      <c r="AJ40" s="7">
        <f t="shared" si="13"/>
        <v>0</v>
      </c>
      <c r="AK40" s="7">
        <v>0</v>
      </c>
      <c r="AL40" s="7">
        <v>0</v>
      </c>
      <c r="AM40" s="7">
        <v>0</v>
      </c>
      <c r="AN40" s="7">
        <f t="shared" si="14"/>
        <v>1</v>
      </c>
      <c r="AO40" s="7">
        <v>0</v>
      </c>
      <c r="AP40" s="7">
        <v>1</v>
      </c>
      <c r="AQ40" s="7">
        <v>0</v>
      </c>
      <c r="AR40" s="7">
        <f t="shared" si="15"/>
        <v>0</v>
      </c>
      <c r="AS40" s="7">
        <v>0</v>
      </c>
      <c r="AT40" s="7">
        <v>0</v>
      </c>
      <c r="AU40" s="7">
        <v>0</v>
      </c>
      <c r="AV40" s="7">
        <v>0</v>
      </c>
      <c r="AW40" s="7">
        <f t="shared" si="16"/>
        <v>1</v>
      </c>
      <c r="AX40" s="7">
        <v>0</v>
      </c>
      <c r="AY40" s="7">
        <v>0</v>
      </c>
      <c r="AZ40" s="7">
        <v>0</v>
      </c>
      <c r="BA40" s="7">
        <v>1</v>
      </c>
      <c r="BB40" s="7">
        <f t="shared" si="17"/>
        <v>2</v>
      </c>
      <c r="BC40" s="7">
        <v>1</v>
      </c>
      <c r="BD40" s="7">
        <v>0</v>
      </c>
      <c r="BE40" s="7">
        <v>0</v>
      </c>
      <c r="BF40" s="7">
        <v>0</v>
      </c>
      <c r="BG40" s="7">
        <v>1</v>
      </c>
    </row>
    <row r="41" spans="1:59">
      <c r="A41" s="1" t="s">
        <v>76</v>
      </c>
      <c r="B41" s="17" t="s">
        <v>296</v>
      </c>
      <c r="C41" s="7" t="s">
        <v>297</v>
      </c>
      <c r="D41" s="7" t="s">
        <v>295</v>
      </c>
      <c r="E41" s="7" t="s">
        <v>229</v>
      </c>
      <c r="F41" s="7" t="s">
        <v>230</v>
      </c>
      <c r="G41" s="7">
        <v>19</v>
      </c>
      <c r="H41" s="18">
        <v>10</v>
      </c>
      <c r="I41" s="7">
        <v>7</v>
      </c>
      <c r="J41" s="7">
        <v>12</v>
      </c>
      <c r="K41" s="7">
        <v>9</v>
      </c>
      <c r="L41" s="7">
        <v>5</v>
      </c>
      <c r="M41" s="7">
        <v>9</v>
      </c>
      <c r="N41" s="7">
        <v>2</v>
      </c>
      <c r="O41" s="7">
        <f t="shared" si="9"/>
        <v>6</v>
      </c>
      <c r="P41" s="7">
        <f t="shared" si="10"/>
        <v>1</v>
      </c>
      <c r="Q41" s="7">
        <v>0</v>
      </c>
      <c r="R41" s="7">
        <v>1</v>
      </c>
      <c r="S41" s="7">
        <v>0</v>
      </c>
      <c r="T41" s="7">
        <v>0</v>
      </c>
      <c r="U41" s="7">
        <f t="shared" si="11"/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f t="shared" si="12"/>
        <v>1</v>
      </c>
      <c r="AF41" s="7">
        <v>0</v>
      </c>
      <c r="AG41" s="7">
        <v>0</v>
      </c>
      <c r="AH41" s="7">
        <v>0</v>
      </c>
      <c r="AI41" s="7">
        <v>1</v>
      </c>
      <c r="AJ41" s="7">
        <f t="shared" si="13"/>
        <v>0</v>
      </c>
      <c r="AK41" s="7">
        <v>0</v>
      </c>
      <c r="AL41" s="7">
        <v>0</v>
      </c>
      <c r="AM41" s="7">
        <v>0</v>
      </c>
      <c r="AN41" s="7">
        <f t="shared" si="14"/>
        <v>1</v>
      </c>
      <c r="AO41" s="7">
        <v>0</v>
      </c>
      <c r="AP41" s="7">
        <v>1</v>
      </c>
      <c r="AQ41" s="7">
        <v>0</v>
      </c>
      <c r="AR41" s="7">
        <f t="shared" si="15"/>
        <v>0</v>
      </c>
      <c r="AS41" s="7">
        <v>0</v>
      </c>
      <c r="AT41" s="7">
        <v>0</v>
      </c>
      <c r="AU41" s="7">
        <v>0</v>
      </c>
      <c r="AV41" s="7">
        <v>0</v>
      </c>
      <c r="AW41" s="7">
        <f t="shared" si="16"/>
        <v>1</v>
      </c>
      <c r="AX41" s="7">
        <v>0</v>
      </c>
      <c r="AY41" s="7">
        <v>0</v>
      </c>
      <c r="AZ41" s="7">
        <v>0</v>
      </c>
      <c r="BA41" s="7">
        <v>1</v>
      </c>
      <c r="BB41" s="7">
        <f t="shared" si="17"/>
        <v>2</v>
      </c>
      <c r="BC41" s="7">
        <v>1</v>
      </c>
      <c r="BD41" s="7">
        <v>0</v>
      </c>
      <c r="BE41" s="7">
        <v>0</v>
      </c>
      <c r="BF41" s="7">
        <v>0</v>
      </c>
      <c r="BG41" s="7">
        <v>1</v>
      </c>
    </row>
    <row r="42" spans="1:59">
      <c r="A42" s="1" t="s">
        <v>78</v>
      </c>
      <c r="B42" s="17" t="s">
        <v>298</v>
      </c>
      <c r="C42" s="7" t="s">
        <v>299</v>
      </c>
      <c r="D42" s="7" t="s">
        <v>295</v>
      </c>
      <c r="E42" s="7" t="s">
        <v>229</v>
      </c>
      <c r="F42" s="7" t="s">
        <v>230</v>
      </c>
      <c r="G42" s="7">
        <v>19</v>
      </c>
      <c r="H42" s="18">
        <v>10</v>
      </c>
      <c r="I42" s="7">
        <v>7</v>
      </c>
      <c r="J42" s="7">
        <v>12</v>
      </c>
      <c r="K42" s="7">
        <v>9</v>
      </c>
      <c r="L42" s="7">
        <v>5</v>
      </c>
      <c r="M42" s="7">
        <v>9</v>
      </c>
      <c r="N42" s="7">
        <v>2</v>
      </c>
      <c r="O42" s="7">
        <f t="shared" si="9"/>
        <v>5</v>
      </c>
      <c r="P42" s="7">
        <f t="shared" si="10"/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11"/>
        <v>1</v>
      </c>
      <c r="V42" s="7">
        <v>0</v>
      </c>
      <c r="W42" s="7">
        <v>0</v>
      </c>
      <c r="X42" s="7">
        <v>0</v>
      </c>
      <c r="Y42" s="7">
        <v>0</v>
      </c>
      <c r="Z42" s="7">
        <v>1</v>
      </c>
      <c r="AA42" s="7">
        <v>0</v>
      </c>
      <c r="AB42" s="7">
        <v>0</v>
      </c>
      <c r="AC42" s="7">
        <v>0</v>
      </c>
      <c r="AD42" s="7">
        <v>0</v>
      </c>
      <c r="AE42" s="7">
        <f t="shared" si="12"/>
        <v>0</v>
      </c>
      <c r="AF42" s="7">
        <v>0</v>
      </c>
      <c r="AG42" s="7">
        <v>0</v>
      </c>
      <c r="AH42" s="7">
        <v>0</v>
      </c>
      <c r="AI42" s="7">
        <v>0</v>
      </c>
      <c r="AJ42" s="7">
        <f t="shared" si="13"/>
        <v>0</v>
      </c>
      <c r="AK42" s="7">
        <v>0</v>
      </c>
      <c r="AL42" s="7">
        <v>0</v>
      </c>
      <c r="AM42" s="7">
        <v>0</v>
      </c>
      <c r="AN42" s="7">
        <f t="shared" si="14"/>
        <v>0</v>
      </c>
      <c r="AO42" s="7">
        <v>0</v>
      </c>
      <c r="AP42" s="7">
        <v>0</v>
      </c>
      <c r="AQ42" s="7">
        <v>0</v>
      </c>
      <c r="AR42" s="7">
        <f t="shared" si="15"/>
        <v>0</v>
      </c>
      <c r="AS42" s="7">
        <v>0</v>
      </c>
      <c r="AT42" s="7">
        <v>0</v>
      </c>
      <c r="AU42" s="7">
        <v>0</v>
      </c>
      <c r="AV42" s="7">
        <v>0</v>
      </c>
      <c r="AW42" s="7">
        <f t="shared" si="16"/>
        <v>2</v>
      </c>
      <c r="AX42" s="7">
        <v>0</v>
      </c>
      <c r="AY42" s="7">
        <v>0</v>
      </c>
      <c r="AZ42" s="7">
        <v>1</v>
      </c>
      <c r="BA42" s="7">
        <v>1</v>
      </c>
      <c r="BB42" s="7">
        <f t="shared" si="17"/>
        <v>2</v>
      </c>
      <c r="BC42" s="7">
        <v>1</v>
      </c>
      <c r="BD42" s="7">
        <v>0</v>
      </c>
      <c r="BE42" s="7">
        <v>0</v>
      </c>
      <c r="BF42" s="7">
        <v>0</v>
      </c>
      <c r="BG42" s="7">
        <v>1</v>
      </c>
    </row>
    <row r="43" spans="1:59">
      <c r="A43" s="1" t="s">
        <v>80</v>
      </c>
      <c r="B43" s="17" t="s">
        <v>300</v>
      </c>
      <c r="C43" s="7" t="s">
        <v>301</v>
      </c>
      <c r="D43" s="7" t="s">
        <v>295</v>
      </c>
      <c r="E43" s="7" t="s">
        <v>229</v>
      </c>
      <c r="F43" s="7" t="s">
        <v>230</v>
      </c>
      <c r="G43" s="7">
        <v>19</v>
      </c>
      <c r="H43" s="18">
        <v>10</v>
      </c>
      <c r="I43" s="7">
        <v>7</v>
      </c>
      <c r="J43" s="7">
        <v>12</v>
      </c>
      <c r="K43" s="7">
        <v>9</v>
      </c>
      <c r="L43" s="7">
        <v>5</v>
      </c>
      <c r="M43" s="7">
        <v>9</v>
      </c>
      <c r="N43" s="7">
        <v>2</v>
      </c>
      <c r="O43" s="7">
        <f t="shared" si="9"/>
        <v>10</v>
      </c>
      <c r="P43" s="7">
        <f t="shared" si="10"/>
        <v>1</v>
      </c>
      <c r="Q43" s="7">
        <v>0</v>
      </c>
      <c r="R43" s="7">
        <v>1</v>
      </c>
      <c r="S43" s="7">
        <v>0</v>
      </c>
      <c r="T43" s="7">
        <v>0</v>
      </c>
      <c r="U43" s="7">
        <f t="shared" si="11"/>
        <v>1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1</v>
      </c>
      <c r="AC43" s="7">
        <v>0</v>
      </c>
      <c r="AD43" s="7">
        <v>0</v>
      </c>
      <c r="AE43" s="7">
        <f t="shared" si="12"/>
        <v>2</v>
      </c>
      <c r="AF43" s="7">
        <v>0</v>
      </c>
      <c r="AG43" s="7">
        <v>0</v>
      </c>
      <c r="AH43" s="7">
        <v>1</v>
      </c>
      <c r="AI43" s="7">
        <v>1</v>
      </c>
      <c r="AJ43" s="7">
        <f t="shared" si="13"/>
        <v>1</v>
      </c>
      <c r="AK43" s="7">
        <v>0</v>
      </c>
      <c r="AL43" s="7">
        <v>1</v>
      </c>
      <c r="AM43" s="7">
        <v>0</v>
      </c>
      <c r="AN43" s="7">
        <f t="shared" si="14"/>
        <v>2</v>
      </c>
      <c r="AO43" s="7">
        <v>0</v>
      </c>
      <c r="AP43" s="7">
        <v>1</v>
      </c>
      <c r="AQ43" s="7">
        <v>1</v>
      </c>
      <c r="AR43" s="7">
        <f t="shared" si="15"/>
        <v>0</v>
      </c>
      <c r="AS43" s="7">
        <v>0</v>
      </c>
      <c r="AT43" s="7">
        <v>0</v>
      </c>
      <c r="AU43" s="7">
        <v>0</v>
      </c>
      <c r="AV43" s="7">
        <v>0</v>
      </c>
      <c r="AW43" s="7">
        <f t="shared" si="16"/>
        <v>1</v>
      </c>
      <c r="AX43" s="7">
        <v>0</v>
      </c>
      <c r="AY43" s="7">
        <v>0</v>
      </c>
      <c r="AZ43" s="7">
        <v>0</v>
      </c>
      <c r="BA43" s="7">
        <v>1</v>
      </c>
      <c r="BB43" s="7">
        <f t="shared" si="17"/>
        <v>2</v>
      </c>
      <c r="BC43" s="7">
        <v>1</v>
      </c>
      <c r="BD43" s="7">
        <v>0</v>
      </c>
      <c r="BE43" s="7">
        <v>0</v>
      </c>
      <c r="BF43" s="7">
        <v>0</v>
      </c>
      <c r="BG43" s="7">
        <v>1</v>
      </c>
    </row>
    <row r="44" spans="1:59">
      <c r="A44" s="1" t="s">
        <v>82</v>
      </c>
      <c r="B44" s="17" t="s">
        <v>302</v>
      </c>
      <c r="C44" s="7" t="s">
        <v>303</v>
      </c>
      <c r="D44" s="7" t="s">
        <v>295</v>
      </c>
      <c r="E44" s="7" t="s">
        <v>304</v>
      </c>
      <c r="F44" s="7" t="s">
        <v>230</v>
      </c>
      <c r="G44" s="7">
        <v>358</v>
      </c>
      <c r="H44" s="18">
        <v>5</v>
      </c>
      <c r="I44" s="7">
        <v>110</v>
      </c>
      <c r="J44" s="7">
        <v>35</v>
      </c>
      <c r="K44" s="7">
        <v>122</v>
      </c>
      <c r="L44" s="7">
        <v>2</v>
      </c>
      <c r="M44" s="7">
        <v>19</v>
      </c>
      <c r="N44" s="7">
        <v>22</v>
      </c>
      <c r="O44" s="7">
        <f t="shared" si="9"/>
        <v>11</v>
      </c>
      <c r="P44" s="7">
        <f t="shared" si="10"/>
        <v>1</v>
      </c>
      <c r="Q44" s="7">
        <v>0</v>
      </c>
      <c r="R44" s="7">
        <v>1</v>
      </c>
      <c r="S44" s="7">
        <v>0</v>
      </c>
      <c r="T44" s="7">
        <v>0</v>
      </c>
      <c r="U44" s="7">
        <f t="shared" si="11"/>
        <v>2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1</v>
      </c>
      <c r="AB44" s="7">
        <v>1</v>
      </c>
      <c r="AC44" s="7">
        <v>0</v>
      </c>
      <c r="AD44" s="7">
        <v>0</v>
      </c>
      <c r="AE44" s="7">
        <f t="shared" si="12"/>
        <v>2</v>
      </c>
      <c r="AF44" s="7">
        <v>0</v>
      </c>
      <c r="AG44" s="7">
        <v>0</v>
      </c>
      <c r="AH44" s="7">
        <v>1</v>
      </c>
      <c r="AI44" s="7">
        <v>1</v>
      </c>
      <c r="AJ44" s="7">
        <f t="shared" si="13"/>
        <v>1</v>
      </c>
      <c r="AK44" s="7">
        <v>0</v>
      </c>
      <c r="AL44" s="7">
        <v>1</v>
      </c>
      <c r="AM44" s="7">
        <v>0</v>
      </c>
      <c r="AN44" s="7">
        <f t="shared" si="14"/>
        <v>2</v>
      </c>
      <c r="AO44" s="7">
        <v>0</v>
      </c>
      <c r="AP44" s="7">
        <v>1</v>
      </c>
      <c r="AQ44" s="7">
        <v>1</v>
      </c>
      <c r="AR44" s="7">
        <f t="shared" si="15"/>
        <v>0</v>
      </c>
      <c r="AS44" s="7">
        <v>0</v>
      </c>
      <c r="AT44" s="7">
        <v>0</v>
      </c>
      <c r="AU44" s="7">
        <v>0</v>
      </c>
      <c r="AV44" s="7">
        <v>0</v>
      </c>
      <c r="AW44" s="7">
        <f t="shared" si="16"/>
        <v>1</v>
      </c>
      <c r="AX44" s="7">
        <v>0</v>
      </c>
      <c r="AY44" s="7">
        <v>0</v>
      </c>
      <c r="AZ44" s="7">
        <v>0</v>
      </c>
      <c r="BA44" s="7">
        <v>1</v>
      </c>
      <c r="BB44" s="7">
        <f t="shared" si="17"/>
        <v>2</v>
      </c>
      <c r="BC44" s="7">
        <v>1</v>
      </c>
      <c r="BD44" s="7">
        <v>0</v>
      </c>
      <c r="BE44" s="7">
        <v>0</v>
      </c>
      <c r="BF44" s="7">
        <v>0</v>
      </c>
      <c r="BG44" s="7">
        <v>1</v>
      </c>
    </row>
    <row r="45" spans="1:59">
      <c r="A45" s="1" t="s">
        <v>84</v>
      </c>
      <c r="B45" s="17" t="s">
        <v>305</v>
      </c>
      <c r="C45" s="7" t="s">
        <v>306</v>
      </c>
      <c r="D45" s="7" t="s">
        <v>295</v>
      </c>
      <c r="E45" s="7" t="s">
        <v>304</v>
      </c>
      <c r="F45" s="7" t="s">
        <v>230</v>
      </c>
      <c r="G45" s="7">
        <v>358</v>
      </c>
      <c r="H45" s="18">
        <v>5</v>
      </c>
      <c r="I45" s="7">
        <v>110</v>
      </c>
      <c r="J45" s="7">
        <v>35</v>
      </c>
      <c r="K45" s="7">
        <v>122</v>
      </c>
      <c r="L45" s="7">
        <v>2</v>
      </c>
      <c r="M45" s="7">
        <v>19</v>
      </c>
      <c r="N45" s="7">
        <v>22</v>
      </c>
      <c r="O45" s="7">
        <f t="shared" si="9"/>
        <v>12</v>
      </c>
      <c r="P45" s="7">
        <f t="shared" si="10"/>
        <v>1</v>
      </c>
      <c r="Q45" s="7">
        <v>0</v>
      </c>
      <c r="R45" s="7">
        <v>1</v>
      </c>
      <c r="S45" s="7">
        <v>0</v>
      </c>
      <c r="T45" s="7">
        <v>0</v>
      </c>
      <c r="U45" s="7">
        <f t="shared" si="11"/>
        <v>2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1</v>
      </c>
      <c r="AB45" s="7">
        <v>1</v>
      </c>
      <c r="AC45" s="7">
        <v>0</v>
      </c>
      <c r="AD45" s="7">
        <v>0</v>
      </c>
      <c r="AE45" s="7">
        <f t="shared" si="12"/>
        <v>2</v>
      </c>
      <c r="AF45" s="7">
        <v>0</v>
      </c>
      <c r="AG45" s="7">
        <v>0</v>
      </c>
      <c r="AH45" s="7">
        <v>1</v>
      </c>
      <c r="AI45" s="7">
        <v>1</v>
      </c>
      <c r="AJ45" s="7">
        <f t="shared" si="13"/>
        <v>1</v>
      </c>
      <c r="AK45" s="7">
        <v>0</v>
      </c>
      <c r="AL45" s="7">
        <v>1</v>
      </c>
      <c r="AM45" s="7">
        <v>0</v>
      </c>
      <c r="AN45" s="7">
        <f t="shared" si="14"/>
        <v>2</v>
      </c>
      <c r="AO45" s="7">
        <v>0</v>
      </c>
      <c r="AP45" s="7">
        <v>1</v>
      </c>
      <c r="AQ45" s="7">
        <v>1</v>
      </c>
      <c r="AR45" s="7">
        <f t="shared" si="15"/>
        <v>0</v>
      </c>
      <c r="AS45" s="7">
        <v>0</v>
      </c>
      <c r="AT45" s="7">
        <v>0</v>
      </c>
      <c r="AU45" s="7">
        <v>0</v>
      </c>
      <c r="AV45" s="7">
        <v>0</v>
      </c>
      <c r="AW45" s="7">
        <f t="shared" si="16"/>
        <v>2</v>
      </c>
      <c r="AX45" s="7">
        <v>0</v>
      </c>
      <c r="AY45" s="7">
        <v>0</v>
      </c>
      <c r="AZ45" s="7">
        <v>1</v>
      </c>
      <c r="BA45" s="7">
        <v>1</v>
      </c>
      <c r="BB45" s="7">
        <f t="shared" si="17"/>
        <v>2</v>
      </c>
      <c r="BC45" s="7">
        <v>1</v>
      </c>
      <c r="BD45" s="7">
        <v>0</v>
      </c>
      <c r="BE45" s="7">
        <v>0</v>
      </c>
      <c r="BF45" s="7">
        <v>0</v>
      </c>
      <c r="BG45" s="7">
        <v>1</v>
      </c>
    </row>
    <row r="46" spans="1:59">
      <c r="A46" s="1" t="s">
        <v>86</v>
      </c>
      <c r="B46" s="17" t="s">
        <v>307</v>
      </c>
      <c r="C46" s="7" t="s">
        <v>308</v>
      </c>
      <c r="D46" s="7" t="s">
        <v>295</v>
      </c>
      <c r="E46" s="7" t="s">
        <v>229</v>
      </c>
      <c r="F46" s="7" t="s">
        <v>230</v>
      </c>
      <c r="G46" s="7">
        <v>19</v>
      </c>
      <c r="H46" s="18">
        <v>10</v>
      </c>
      <c r="I46" s="7">
        <v>7</v>
      </c>
      <c r="J46" s="7">
        <v>12</v>
      </c>
      <c r="K46" s="7">
        <v>9</v>
      </c>
      <c r="L46" s="7">
        <v>5</v>
      </c>
      <c r="M46" s="7">
        <v>9</v>
      </c>
      <c r="N46" s="7">
        <v>2</v>
      </c>
      <c r="O46" s="7">
        <f t="shared" si="9"/>
        <v>6</v>
      </c>
      <c r="P46" s="7">
        <f t="shared" si="10"/>
        <v>1</v>
      </c>
      <c r="Q46" s="7">
        <v>0</v>
      </c>
      <c r="R46" s="7">
        <v>1</v>
      </c>
      <c r="S46" s="7">
        <v>0</v>
      </c>
      <c r="T46" s="7">
        <v>0</v>
      </c>
      <c r="U46" s="7">
        <f t="shared" si="11"/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f t="shared" si="12"/>
        <v>1</v>
      </c>
      <c r="AF46" s="7">
        <v>0</v>
      </c>
      <c r="AG46" s="7">
        <v>0</v>
      </c>
      <c r="AH46" s="7">
        <v>0</v>
      </c>
      <c r="AI46" s="7">
        <v>1</v>
      </c>
      <c r="AJ46" s="7">
        <f t="shared" si="13"/>
        <v>0</v>
      </c>
      <c r="AK46" s="7">
        <v>0</v>
      </c>
      <c r="AL46" s="7">
        <v>0</v>
      </c>
      <c r="AM46" s="7">
        <v>0</v>
      </c>
      <c r="AN46" s="7">
        <f t="shared" si="14"/>
        <v>1</v>
      </c>
      <c r="AO46" s="7">
        <v>0</v>
      </c>
      <c r="AP46" s="7">
        <v>1</v>
      </c>
      <c r="AQ46" s="7">
        <v>0</v>
      </c>
      <c r="AR46" s="7">
        <f t="shared" si="15"/>
        <v>0</v>
      </c>
      <c r="AS46" s="7">
        <v>0</v>
      </c>
      <c r="AT46" s="7">
        <v>0</v>
      </c>
      <c r="AU46" s="7">
        <v>0</v>
      </c>
      <c r="AV46" s="7">
        <v>0</v>
      </c>
      <c r="AW46" s="7">
        <f t="shared" si="16"/>
        <v>1</v>
      </c>
      <c r="AX46" s="7">
        <v>0</v>
      </c>
      <c r="AY46" s="7">
        <v>0</v>
      </c>
      <c r="AZ46" s="7">
        <v>0</v>
      </c>
      <c r="BA46" s="7">
        <v>1</v>
      </c>
      <c r="BB46" s="7">
        <f t="shared" si="17"/>
        <v>2</v>
      </c>
      <c r="BC46" s="7">
        <v>1</v>
      </c>
      <c r="BD46" s="7">
        <v>0</v>
      </c>
      <c r="BE46" s="7">
        <v>0</v>
      </c>
      <c r="BF46" s="7">
        <v>0</v>
      </c>
      <c r="BG46" s="7">
        <v>1</v>
      </c>
    </row>
    <row r="47" spans="1:59">
      <c r="A47" s="1" t="s">
        <v>88</v>
      </c>
      <c r="B47" s="17" t="s">
        <v>309</v>
      </c>
      <c r="C47" s="7" t="s">
        <v>310</v>
      </c>
      <c r="D47" s="7" t="s">
        <v>295</v>
      </c>
      <c r="E47" s="7" t="s">
        <v>229</v>
      </c>
      <c r="F47" s="7" t="s">
        <v>230</v>
      </c>
      <c r="G47" s="7">
        <v>19</v>
      </c>
      <c r="H47" s="18">
        <v>10</v>
      </c>
      <c r="I47" s="7">
        <v>7</v>
      </c>
      <c r="J47" s="7">
        <v>12</v>
      </c>
      <c r="K47" s="7">
        <v>9</v>
      </c>
      <c r="L47" s="7">
        <v>5</v>
      </c>
      <c r="M47" s="7">
        <v>9</v>
      </c>
      <c r="N47" s="7">
        <v>2</v>
      </c>
      <c r="O47" s="7">
        <f t="shared" si="9"/>
        <v>6</v>
      </c>
      <c r="P47" s="7">
        <f t="shared" si="10"/>
        <v>1</v>
      </c>
      <c r="Q47" s="7">
        <v>0</v>
      </c>
      <c r="R47" s="7">
        <v>1</v>
      </c>
      <c r="S47" s="7">
        <v>0</v>
      </c>
      <c r="T47" s="7">
        <v>0</v>
      </c>
      <c r="U47" s="7">
        <f t="shared" si="11"/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f t="shared" si="12"/>
        <v>1</v>
      </c>
      <c r="AF47" s="7">
        <v>0</v>
      </c>
      <c r="AG47" s="7">
        <v>0</v>
      </c>
      <c r="AH47" s="7">
        <v>0</v>
      </c>
      <c r="AI47" s="7">
        <v>1</v>
      </c>
      <c r="AJ47" s="7">
        <f t="shared" si="13"/>
        <v>0</v>
      </c>
      <c r="AK47" s="7">
        <v>0</v>
      </c>
      <c r="AL47" s="7">
        <v>0</v>
      </c>
      <c r="AM47" s="7">
        <v>0</v>
      </c>
      <c r="AN47" s="7">
        <f t="shared" si="14"/>
        <v>1</v>
      </c>
      <c r="AO47" s="7">
        <v>0</v>
      </c>
      <c r="AP47" s="7">
        <v>1</v>
      </c>
      <c r="AQ47" s="7">
        <v>0</v>
      </c>
      <c r="AR47" s="7">
        <f t="shared" si="15"/>
        <v>0</v>
      </c>
      <c r="AS47" s="7">
        <v>0</v>
      </c>
      <c r="AT47" s="7">
        <v>0</v>
      </c>
      <c r="AU47" s="7">
        <v>0</v>
      </c>
      <c r="AV47" s="7">
        <v>0</v>
      </c>
      <c r="AW47" s="7">
        <f t="shared" si="16"/>
        <v>1</v>
      </c>
      <c r="AX47" s="7">
        <v>0</v>
      </c>
      <c r="AY47" s="7">
        <v>0</v>
      </c>
      <c r="AZ47" s="7">
        <v>0</v>
      </c>
      <c r="BA47" s="7">
        <v>1</v>
      </c>
      <c r="BB47" s="7">
        <f t="shared" si="17"/>
        <v>2</v>
      </c>
      <c r="BC47" s="7">
        <v>1</v>
      </c>
      <c r="BD47" s="7">
        <v>0</v>
      </c>
      <c r="BE47" s="7">
        <v>0</v>
      </c>
      <c r="BF47" s="7">
        <v>0</v>
      </c>
      <c r="BG47" s="7">
        <v>1</v>
      </c>
    </row>
    <row r="48" spans="1:59">
      <c r="A48" s="1" t="s">
        <v>90</v>
      </c>
      <c r="B48" s="17" t="s">
        <v>311</v>
      </c>
      <c r="C48" s="7" t="s">
        <v>312</v>
      </c>
      <c r="D48" s="7" t="s">
        <v>313</v>
      </c>
      <c r="E48" s="7" t="s">
        <v>229</v>
      </c>
      <c r="F48" s="7" t="s">
        <v>230</v>
      </c>
      <c r="G48" s="7">
        <v>34</v>
      </c>
      <c r="H48" s="18">
        <v>10</v>
      </c>
      <c r="I48" s="7">
        <v>19</v>
      </c>
      <c r="J48" s="7">
        <v>12</v>
      </c>
      <c r="K48" s="7">
        <v>9</v>
      </c>
      <c r="L48" s="7">
        <v>5</v>
      </c>
      <c r="M48" s="7">
        <v>9</v>
      </c>
      <c r="N48" s="7">
        <v>2</v>
      </c>
      <c r="O48" s="7">
        <f t="shared" si="9"/>
        <v>14</v>
      </c>
      <c r="P48" s="7">
        <f t="shared" si="10"/>
        <v>2</v>
      </c>
      <c r="Q48" s="7">
        <v>1</v>
      </c>
      <c r="R48" s="7">
        <v>1</v>
      </c>
      <c r="S48" s="7">
        <v>0</v>
      </c>
      <c r="T48" s="7">
        <v>0</v>
      </c>
      <c r="U48" s="7">
        <f t="shared" si="11"/>
        <v>2</v>
      </c>
      <c r="V48" s="7">
        <v>1</v>
      </c>
      <c r="W48" s="7">
        <v>0</v>
      </c>
      <c r="X48" s="7">
        <v>1</v>
      </c>
      <c r="Y48" s="7">
        <v>0</v>
      </c>
      <c r="Z48" s="7">
        <v>0</v>
      </c>
      <c r="AA48" s="7">
        <v>0</v>
      </c>
      <c r="AB48" s="7">
        <v>1</v>
      </c>
      <c r="AC48" s="7">
        <v>0</v>
      </c>
      <c r="AD48" s="7">
        <v>0</v>
      </c>
      <c r="AE48" s="7">
        <f t="shared" si="12"/>
        <v>3</v>
      </c>
      <c r="AF48" s="7">
        <v>0</v>
      </c>
      <c r="AG48" s="7">
        <v>1</v>
      </c>
      <c r="AH48" s="7">
        <v>1</v>
      </c>
      <c r="AI48" s="7">
        <v>1</v>
      </c>
      <c r="AJ48" s="7">
        <f t="shared" si="13"/>
        <v>1</v>
      </c>
      <c r="AK48" s="7">
        <v>0</v>
      </c>
      <c r="AL48" s="7">
        <v>1</v>
      </c>
      <c r="AM48" s="7">
        <v>0</v>
      </c>
      <c r="AN48" s="7">
        <f t="shared" si="14"/>
        <v>3</v>
      </c>
      <c r="AO48" s="7">
        <v>1</v>
      </c>
      <c r="AP48" s="7">
        <v>1</v>
      </c>
      <c r="AQ48" s="7">
        <v>1</v>
      </c>
      <c r="AR48" s="7">
        <f t="shared" si="15"/>
        <v>0</v>
      </c>
      <c r="AS48" s="7">
        <v>0</v>
      </c>
      <c r="AT48" s="7">
        <v>0</v>
      </c>
      <c r="AU48" s="7">
        <v>0</v>
      </c>
      <c r="AV48" s="7">
        <v>0</v>
      </c>
      <c r="AW48" s="7">
        <f t="shared" si="16"/>
        <v>2</v>
      </c>
      <c r="AX48" s="7">
        <v>1</v>
      </c>
      <c r="AY48" s="7">
        <v>1</v>
      </c>
      <c r="AZ48" s="7">
        <v>0</v>
      </c>
      <c r="BA48" s="7">
        <v>0</v>
      </c>
      <c r="BB48" s="7">
        <f t="shared" si="17"/>
        <v>1</v>
      </c>
      <c r="BC48" s="7">
        <v>0</v>
      </c>
      <c r="BD48" s="7">
        <v>1</v>
      </c>
      <c r="BE48" s="7">
        <v>0</v>
      </c>
      <c r="BF48" s="7">
        <v>0</v>
      </c>
      <c r="BG48" s="7">
        <v>0</v>
      </c>
    </row>
    <row r="49" spans="1:59">
      <c r="A49" s="1" t="s">
        <v>92</v>
      </c>
      <c r="B49" s="17" t="s">
        <v>314</v>
      </c>
      <c r="C49" s="7" t="s">
        <v>315</v>
      </c>
      <c r="D49" s="7" t="s">
        <v>313</v>
      </c>
      <c r="E49" s="7" t="s">
        <v>229</v>
      </c>
      <c r="F49" s="7" t="s">
        <v>230</v>
      </c>
      <c r="G49" s="7">
        <v>34</v>
      </c>
      <c r="H49" s="18">
        <v>10</v>
      </c>
      <c r="I49" s="7">
        <v>19</v>
      </c>
      <c r="J49" s="7">
        <v>12</v>
      </c>
      <c r="K49" s="7">
        <v>9</v>
      </c>
      <c r="L49" s="7">
        <v>5</v>
      </c>
      <c r="M49" s="7">
        <v>9</v>
      </c>
      <c r="N49" s="7">
        <v>2</v>
      </c>
      <c r="O49" s="7">
        <f t="shared" si="9"/>
        <v>5</v>
      </c>
      <c r="P49" s="7">
        <f t="shared" si="10"/>
        <v>1</v>
      </c>
      <c r="Q49" s="7">
        <v>0</v>
      </c>
      <c r="R49" s="7">
        <v>1</v>
      </c>
      <c r="S49" s="7">
        <v>0</v>
      </c>
      <c r="T49" s="7">
        <v>0</v>
      </c>
      <c r="U49" s="7">
        <f t="shared" si="11"/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f t="shared" si="12"/>
        <v>0</v>
      </c>
      <c r="AF49" s="7">
        <v>0</v>
      </c>
      <c r="AG49" s="7">
        <v>0</v>
      </c>
      <c r="AH49" s="7">
        <v>0</v>
      </c>
      <c r="AI49" s="7">
        <v>0</v>
      </c>
      <c r="AJ49" s="7">
        <f t="shared" si="13"/>
        <v>0</v>
      </c>
      <c r="AK49" s="7">
        <v>0</v>
      </c>
      <c r="AL49" s="7">
        <v>0</v>
      </c>
      <c r="AM49" s="7">
        <v>0</v>
      </c>
      <c r="AN49" s="7">
        <f t="shared" si="14"/>
        <v>1</v>
      </c>
      <c r="AO49" s="7">
        <v>1</v>
      </c>
      <c r="AP49" s="7">
        <v>0</v>
      </c>
      <c r="AQ49" s="7">
        <v>0</v>
      </c>
      <c r="AR49" s="7">
        <f t="shared" si="15"/>
        <v>0</v>
      </c>
      <c r="AS49" s="7">
        <v>0</v>
      </c>
      <c r="AT49" s="7">
        <v>0</v>
      </c>
      <c r="AU49" s="7">
        <v>0</v>
      </c>
      <c r="AV49" s="7">
        <v>0</v>
      </c>
      <c r="AW49" s="7">
        <f t="shared" si="16"/>
        <v>2</v>
      </c>
      <c r="AX49" s="7">
        <v>1</v>
      </c>
      <c r="AY49" s="7">
        <v>1</v>
      </c>
      <c r="AZ49" s="7">
        <v>0</v>
      </c>
      <c r="BA49" s="7">
        <v>0</v>
      </c>
      <c r="BB49" s="7">
        <f t="shared" si="17"/>
        <v>1</v>
      </c>
      <c r="BC49" s="7">
        <v>0</v>
      </c>
      <c r="BD49" s="7">
        <v>1</v>
      </c>
      <c r="BE49" s="7">
        <v>0</v>
      </c>
      <c r="BF49" s="7">
        <v>0</v>
      </c>
      <c r="BG49" s="7">
        <v>0</v>
      </c>
    </row>
    <row r="50" spans="1:59">
      <c r="A50" s="1" t="s">
        <v>94</v>
      </c>
      <c r="B50" s="17" t="s">
        <v>316</v>
      </c>
      <c r="C50" s="7" t="s">
        <v>317</v>
      </c>
      <c r="D50" s="7" t="s">
        <v>313</v>
      </c>
      <c r="E50" s="7" t="s">
        <v>229</v>
      </c>
      <c r="F50" s="7" t="s">
        <v>230</v>
      </c>
      <c r="G50" s="7">
        <v>34</v>
      </c>
      <c r="H50" s="18">
        <v>10</v>
      </c>
      <c r="I50" s="7">
        <v>19</v>
      </c>
      <c r="J50" s="7">
        <v>12</v>
      </c>
      <c r="K50" s="7">
        <v>9</v>
      </c>
      <c r="L50" s="7">
        <v>5</v>
      </c>
      <c r="M50" s="7">
        <v>9</v>
      </c>
      <c r="N50" s="7">
        <v>2</v>
      </c>
      <c r="O50" s="7">
        <f t="shared" si="9"/>
        <v>14</v>
      </c>
      <c r="P50" s="7">
        <f t="shared" si="10"/>
        <v>2</v>
      </c>
      <c r="Q50" s="7">
        <v>1</v>
      </c>
      <c r="R50" s="7">
        <v>1</v>
      </c>
      <c r="S50" s="7">
        <v>0</v>
      </c>
      <c r="T50" s="7">
        <v>0</v>
      </c>
      <c r="U50" s="7">
        <f t="shared" si="11"/>
        <v>2</v>
      </c>
      <c r="V50" s="7">
        <v>1</v>
      </c>
      <c r="W50" s="7">
        <v>1</v>
      </c>
      <c r="X50" s="7">
        <v>1</v>
      </c>
      <c r="Y50" s="7">
        <v>0</v>
      </c>
      <c r="Z50" s="7">
        <v>0</v>
      </c>
      <c r="AA50" s="7">
        <v>0</v>
      </c>
      <c r="AB50" s="7">
        <v>1</v>
      </c>
      <c r="AC50" s="7">
        <v>0</v>
      </c>
      <c r="AD50" s="7">
        <v>0</v>
      </c>
      <c r="AE50" s="7">
        <f t="shared" si="12"/>
        <v>3</v>
      </c>
      <c r="AF50" s="7">
        <v>0</v>
      </c>
      <c r="AG50" s="7">
        <v>1</v>
      </c>
      <c r="AH50" s="7">
        <v>1</v>
      </c>
      <c r="AI50" s="7">
        <v>1</v>
      </c>
      <c r="AJ50" s="7">
        <f t="shared" si="13"/>
        <v>1</v>
      </c>
      <c r="AK50" s="7">
        <v>0</v>
      </c>
      <c r="AL50" s="7">
        <v>1</v>
      </c>
      <c r="AM50" s="7">
        <v>0</v>
      </c>
      <c r="AN50" s="7">
        <f t="shared" si="14"/>
        <v>3</v>
      </c>
      <c r="AO50" s="7">
        <v>1</v>
      </c>
      <c r="AP50" s="7">
        <v>1</v>
      </c>
      <c r="AQ50" s="7">
        <v>1</v>
      </c>
      <c r="AR50" s="7">
        <f t="shared" si="15"/>
        <v>0</v>
      </c>
      <c r="AS50" s="7">
        <v>0</v>
      </c>
      <c r="AT50" s="7">
        <v>0</v>
      </c>
      <c r="AU50" s="7">
        <v>0</v>
      </c>
      <c r="AV50" s="7">
        <v>0</v>
      </c>
      <c r="AW50" s="7">
        <f t="shared" si="16"/>
        <v>2</v>
      </c>
      <c r="AX50" s="7">
        <v>1</v>
      </c>
      <c r="AY50" s="7">
        <v>1</v>
      </c>
      <c r="AZ50" s="7">
        <v>0</v>
      </c>
      <c r="BA50" s="7">
        <v>0</v>
      </c>
      <c r="BB50" s="7">
        <f t="shared" si="17"/>
        <v>1</v>
      </c>
      <c r="BC50" s="7">
        <v>0</v>
      </c>
      <c r="BD50" s="7">
        <v>1</v>
      </c>
      <c r="BE50" s="7">
        <v>0</v>
      </c>
      <c r="BF50" s="7">
        <v>0</v>
      </c>
      <c r="BG50" s="7">
        <v>0</v>
      </c>
    </row>
    <row r="51" spans="1:59">
      <c r="A51" s="1" t="s">
        <v>96</v>
      </c>
      <c r="B51" s="17" t="s">
        <v>318</v>
      </c>
      <c r="C51" s="7" t="s">
        <v>319</v>
      </c>
      <c r="D51" s="7" t="s">
        <v>313</v>
      </c>
      <c r="E51" s="7" t="s">
        <v>229</v>
      </c>
      <c r="F51" s="7" t="s">
        <v>230</v>
      </c>
      <c r="G51" s="7">
        <v>34</v>
      </c>
      <c r="H51" s="18">
        <v>10</v>
      </c>
      <c r="I51" s="7">
        <v>19</v>
      </c>
      <c r="J51" s="7">
        <v>12</v>
      </c>
      <c r="K51" s="7">
        <v>9</v>
      </c>
      <c r="L51" s="7">
        <v>5</v>
      </c>
      <c r="M51" s="7">
        <v>9</v>
      </c>
      <c r="N51" s="7">
        <v>2</v>
      </c>
      <c r="O51" s="7">
        <f t="shared" si="9"/>
        <v>4</v>
      </c>
      <c r="P51" s="7">
        <f t="shared" si="10"/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11"/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f t="shared" si="12"/>
        <v>0</v>
      </c>
      <c r="AF51" s="7">
        <v>0</v>
      </c>
      <c r="AG51" s="7">
        <v>0</v>
      </c>
      <c r="AH51" s="7">
        <v>0</v>
      </c>
      <c r="AI51" s="7">
        <v>0</v>
      </c>
      <c r="AJ51" s="7">
        <f t="shared" si="13"/>
        <v>0</v>
      </c>
      <c r="AK51" s="7">
        <v>0</v>
      </c>
      <c r="AL51" s="7">
        <v>0</v>
      </c>
      <c r="AM51" s="7">
        <v>0</v>
      </c>
      <c r="AN51" s="7">
        <f t="shared" si="14"/>
        <v>1</v>
      </c>
      <c r="AO51" s="7">
        <v>1</v>
      </c>
      <c r="AP51" s="7">
        <v>0</v>
      </c>
      <c r="AQ51" s="7">
        <v>0</v>
      </c>
      <c r="AR51" s="7">
        <f t="shared" si="15"/>
        <v>0</v>
      </c>
      <c r="AS51" s="7">
        <v>0</v>
      </c>
      <c r="AT51" s="7">
        <v>0</v>
      </c>
      <c r="AU51" s="7">
        <v>0</v>
      </c>
      <c r="AV51" s="7">
        <v>0</v>
      </c>
      <c r="AW51" s="7">
        <f t="shared" si="16"/>
        <v>2</v>
      </c>
      <c r="AX51" s="7">
        <v>1</v>
      </c>
      <c r="AY51" s="7">
        <v>1</v>
      </c>
      <c r="AZ51" s="7">
        <v>0</v>
      </c>
      <c r="BA51" s="7">
        <v>0</v>
      </c>
      <c r="BB51" s="7">
        <f t="shared" si="17"/>
        <v>1</v>
      </c>
      <c r="BC51" s="7">
        <v>0</v>
      </c>
      <c r="BD51" s="7">
        <v>1</v>
      </c>
      <c r="BE51" s="7">
        <v>0</v>
      </c>
      <c r="BF51" s="7">
        <v>0</v>
      </c>
      <c r="BG51" s="7">
        <v>0</v>
      </c>
    </row>
    <row r="52" spans="1:59">
      <c r="A52" s="1" t="s">
        <v>98</v>
      </c>
      <c r="B52" s="17" t="s">
        <v>320</v>
      </c>
      <c r="C52" s="7" t="s">
        <v>321</v>
      </c>
      <c r="D52" s="7" t="s">
        <v>313</v>
      </c>
      <c r="E52" s="7" t="s">
        <v>229</v>
      </c>
      <c r="F52" s="7" t="s">
        <v>230</v>
      </c>
      <c r="G52" s="7">
        <v>34</v>
      </c>
      <c r="H52" s="18">
        <v>10</v>
      </c>
      <c r="I52" s="7">
        <v>19</v>
      </c>
      <c r="J52" s="7">
        <v>12</v>
      </c>
      <c r="K52" s="7">
        <v>9</v>
      </c>
      <c r="L52" s="7">
        <v>5</v>
      </c>
      <c r="M52" s="7">
        <v>9</v>
      </c>
      <c r="N52" s="7">
        <v>2</v>
      </c>
      <c r="O52" s="7">
        <f t="shared" si="9"/>
        <v>5</v>
      </c>
      <c r="P52" s="7">
        <f t="shared" si="10"/>
        <v>1</v>
      </c>
      <c r="Q52" s="7">
        <v>0</v>
      </c>
      <c r="R52" s="7">
        <v>1</v>
      </c>
      <c r="S52" s="7">
        <v>0</v>
      </c>
      <c r="T52" s="7">
        <v>0</v>
      </c>
      <c r="U52" s="7">
        <f t="shared" si="11"/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f t="shared" si="12"/>
        <v>0</v>
      </c>
      <c r="AF52" s="7">
        <v>0</v>
      </c>
      <c r="AG52" s="7">
        <v>0</v>
      </c>
      <c r="AH52" s="7">
        <v>0</v>
      </c>
      <c r="AI52" s="7">
        <v>0</v>
      </c>
      <c r="AJ52" s="7">
        <f t="shared" si="13"/>
        <v>0</v>
      </c>
      <c r="AK52" s="7">
        <v>0</v>
      </c>
      <c r="AL52" s="7">
        <v>0</v>
      </c>
      <c r="AM52" s="7">
        <v>0</v>
      </c>
      <c r="AN52" s="7">
        <f t="shared" si="14"/>
        <v>1</v>
      </c>
      <c r="AO52" s="7">
        <v>1</v>
      </c>
      <c r="AP52" s="7">
        <v>0</v>
      </c>
      <c r="AQ52" s="7">
        <v>0</v>
      </c>
      <c r="AR52" s="7">
        <f t="shared" si="15"/>
        <v>0</v>
      </c>
      <c r="AS52" s="7">
        <v>0</v>
      </c>
      <c r="AT52" s="7">
        <v>0</v>
      </c>
      <c r="AU52" s="7">
        <v>0</v>
      </c>
      <c r="AV52" s="7">
        <v>0</v>
      </c>
      <c r="AW52" s="7">
        <f t="shared" si="16"/>
        <v>2</v>
      </c>
      <c r="AX52" s="7">
        <v>1</v>
      </c>
      <c r="AY52" s="7">
        <v>1</v>
      </c>
      <c r="AZ52" s="7">
        <v>0</v>
      </c>
      <c r="BA52" s="7">
        <v>0</v>
      </c>
      <c r="BB52" s="7">
        <f t="shared" si="17"/>
        <v>1</v>
      </c>
      <c r="BC52" s="7">
        <v>0</v>
      </c>
      <c r="BD52" s="7">
        <v>1</v>
      </c>
      <c r="BE52" s="7">
        <v>0</v>
      </c>
      <c r="BF52" s="7">
        <v>0</v>
      </c>
      <c r="BG52" s="7">
        <v>0</v>
      </c>
    </row>
    <row r="53" spans="1:59">
      <c r="A53" s="1" t="s">
        <v>100</v>
      </c>
      <c r="B53" s="17" t="s">
        <v>322</v>
      </c>
      <c r="C53" s="7" t="s">
        <v>323</v>
      </c>
      <c r="D53" s="7" t="s">
        <v>313</v>
      </c>
      <c r="E53" s="7" t="s">
        <v>229</v>
      </c>
      <c r="F53" s="7" t="s">
        <v>230</v>
      </c>
      <c r="G53" s="7">
        <v>34</v>
      </c>
      <c r="H53" s="18">
        <v>10</v>
      </c>
      <c r="I53" s="7">
        <v>19</v>
      </c>
      <c r="J53" s="7">
        <v>12</v>
      </c>
      <c r="K53" s="7">
        <v>9</v>
      </c>
      <c r="L53" s="7">
        <v>5</v>
      </c>
      <c r="M53" s="7">
        <v>9</v>
      </c>
      <c r="N53" s="7">
        <v>2</v>
      </c>
      <c r="O53" s="7">
        <f t="shared" si="9"/>
        <v>14</v>
      </c>
      <c r="P53" s="7">
        <f t="shared" si="10"/>
        <v>2</v>
      </c>
      <c r="Q53" s="7">
        <v>1</v>
      </c>
      <c r="R53" s="7">
        <v>1</v>
      </c>
      <c r="S53" s="7">
        <v>0</v>
      </c>
      <c r="T53" s="7">
        <v>0</v>
      </c>
      <c r="U53" s="7">
        <f t="shared" si="11"/>
        <v>2</v>
      </c>
      <c r="V53" s="7">
        <v>1</v>
      </c>
      <c r="W53" s="7">
        <v>0</v>
      </c>
      <c r="X53" s="7">
        <v>1</v>
      </c>
      <c r="Y53" s="7">
        <v>0</v>
      </c>
      <c r="Z53" s="7">
        <v>0</v>
      </c>
      <c r="AA53" s="7">
        <v>0</v>
      </c>
      <c r="AB53" s="7">
        <v>1</v>
      </c>
      <c r="AC53" s="7">
        <v>0</v>
      </c>
      <c r="AD53" s="7">
        <v>0</v>
      </c>
      <c r="AE53" s="7">
        <f t="shared" si="12"/>
        <v>3</v>
      </c>
      <c r="AF53" s="7">
        <v>0</v>
      </c>
      <c r="AG53" s="7">
        <v>1</v>
      </c>
      <c r="AH53" s="7">
        <v>1</v>
      </c>
      <c r="AI53" s="7">
        <v>1</v>
      </c>
      <c r="AJ53" s="7">
        <f t="shared" si="13"/>
        <v>1</v>
      </c>
      <c r="AK53" s="7">
        <v>0</v>
      </c>
      <c r="AL53" s="7">
        <v>1</v>
      </c>
      <c r="AM53" s="7">
        <v>0</v>
      </c>
      <c r="AN53" s="7">
        <f t="shared" si="14"/>
        <v>3</v>
      </c>
      <c r="AO53" s="7">
        <v>1</v>
      </c>
      <c r="AP53" s="7">
        <v>1</v>
      </c>
      <c r="AQ53" s="7">
        <v>1</v>
      </c>
      <c r="AR53" s="7">
        <f t="shared" si="15"/>
        <v>0</v>
      </c>
      <c r="AS53" s="7">
        <v>0</v>
      </c>
      <c r="AT53" s="7">
        <v>0</v>
      </c>
      <c r="AU53" s="7">
        <v>0</v>
      </c>
      <c r="AV53" s="7">
        <v>0</v>
      </c>
      <c r="AW53" s="7">
        <f t="shared" si="16"/>
        <v>2</v>
      </c>
      <c r="AX53" s="7">
        <v>1</v>
      </c>
      <c r="AY53" s="7">
        <v>1</v>
      </c>
      <c r="AZ53" s="7">
        <v>0</v>
      </c>
      <c r="BA53" s="7">
        <v>0</v>
      </c>
      <c r="BB53" s="7">
        <f t="shared" si="17"/>
        <v>1</v>
      </c>
      <c r="BC53" s="7">
        <v>0</v>
      </c>
      <c r="BD53" s="7">
        <v>1</v>
      </c>
      <c r="BE53" s="7">
        <v>0</v>
      </c>
      <c r="BF53" s="7">
        <v>0</v>
      </c>
      <c r="BG53" s="7">
        <v>0</v>
      </c>
    </row>
    <row r="54" spans="1:59">
      <c r="A54" s="1" t="s">
        <v>102</v>
      </c>
      <c r="B54" s="17" t="s">
        <v>324</v>
      </c>
      <c r="C54" s="7" t="s">
        <v>325</v>
      </c>
      <c r="D54" s="7" t="s">
        <v>313</v>
      </c>
      <c r="E54" s="7" t="s">
        <v>229</v>
      </c>
      <c r="F54" s="7" t="s">
        <v>230</v>
      </c>
      <c r="G54" s="7">
        <v>34</v>
      </c>
      <c r="H54" s="18">
        <v>10</v>
      </c>
      <c r="I54" s="7">
        <v>19</v>
      </c>
      <c r="J54" s="7">
        <v>12</v>
      </c>
      <c r="K54" s="7">
        <v>9</v>
      </c>
      <c r="L54" s="7">
        <v>5</v>
      </c>
      <c r="M54" s="7">
        <v>9</v>
      </c>
      <c r="N54" s="7">
        <v>2</v>
      </c>
      <c r="O54" s="7">
        <f t="shared" si="9"/>
        <v>15</v>
      </c>
      <c r="P54" s="7">
        <f t="shared" si="10"/>
        <v>1</v>
      </c>
      <c r="Q54" s="7">
        <v>1</v>
      </c>
      <c r="R54" s="7">
        <v>0</v>
      </c>
      <c r="S54" s="7">
        <v>0</v>
      </c>
      <c r="T54" s="7">
        <v>0</v>
      </c>
      <c r="U54" s="7">
        <f t="shared" si="11"/>
        <v>3</v>
      </c>
      <c r="V54" s="7">
        <v>1</v>
      </c>
      <c r="W54" s="7">
        <v>0</v>
      </c>
      <c r="X54" s="7">
        <v>0</v>
      </c>
      <c r="Y54" s="7">
        <v>0</v>
      </c>
      <c r="Z54" s="7">
        <v>0</v>
      </c>
      <c r="AA54" s="7">
        <v>1</v>
      </c>
      <c r="AB54" s="7">
        <v>0</v>
      </c>
      <c r="AC54" s="7">
        <v>1</v>
      </c>
      <c r="AD54" s="7">
        <v>1</v>
      </c>
      <c r="AE54" s="7">
        <f t="shared" si="12"/>
        <v>3</v>
      </c>
      <c r="AF54" s="7">
        <v>1</v>
      </c>
      <c r="AG54" s="7">
        <v>1</v>
      </c>
      <c r="AH54" s="7">
        <v>0</v>
      </c>
      <c r="AI54" s="7">
        <v>1</v>
      </c>
      <c r="AJ54" s="7">
        <f t="shared" si="13"/>
        <v>1</v>
      </c>
      <c r="AK54" s="7">
        <v>0</v>
      </c>
      <c r="AL54" s="7">
        <v>0</v>
      </c>
      <c r="AM54" s="7">
        <v>1</v>
      </c>
      <c r="AN54" s="7">
        <f t="shared" si="14"/>
        <v>2</v>
      </c>
      <c r="AO54" s="7">
        <v>1</v>
      </c>
      <c r="AP54" s="7">
        <v>1</v>
      </c>
      <c r="AQ54" s="7">
        <v>0</v>
      </c>
      <c r="AR54" s="7">
        <f t="shared" si="15"/>
        <v>1</v>
      </c>
      <c r="AS54" s="7">
        <v>1</v>
      </c>
      <c r="AT54" s="7">
        <v>0</v>
      </c>
      <c r="AU54" s="7">
        <v>0</v>
      </c>
      <c r="AV54" s="7">
        <v>0</v>
      </c>
      <c r="AW54" s="7">
        <f t="shared" si="16"/>
        <v>2</v>
      </c>
      <c r="AX54" s="7">
        <v>1</v>
      </c>
      <c r="AY54" s="7">
        <v>1</v>
      </c>
      <c r="AZ54" s="7">
        <v>0</v>
      </c>
      <c r="BA54" s="7">
        <v>0</v>
      </c>
      <c r="BB54" s="7">
        <f t="shared" si="17"/>
        <v>2</v>
      </c>
      <c r="BC54" s="7">
        <v>0</v>
      </c>
      <c r="BD54" s="7">
        <v>0</v>
      </c>
      <c r="BE54" s="7">
        <v>1</v>
      </c>
      <c r="BF54" s="7">
        <v>1</v>
      </c>
      <c r="BG54" s="7">
        <v>0</v>
      </c>
    </row>
    <row r="55" spans="1:59">
      <c r="A55" s="1" t="s">
        <v>104</v>
      </c>
      <c r="B55" s="17" t="s">
        <v>326</v>
      </c>
      <c r="C55" s="7" t="s">
        <v>327</v>
      </c>
      <c r="D55" s="7" t="s">
        <v>313</v>
      </c>
      <c r="E55" s="7" t="s">
        <v>229</v>
      </c>
      <c r="F55" s="7" t="s">
        <v>230</v>
      </c>
      <c r="G55" s="7">
        <v>19</v>
      </c>
      <c r="H55" s="18">
        <v>10</v>
      </c>
      <c r="I55" s="7">
        <v>7</v>
      </c>
      <c r="J55" s="7">
        <v>12</v>
      </c>
      <c r="K55" s="7">
        <v>9</v>
      </c>
      <c r="L55" s="7">
        <v>5</v>
      </c>
      <c r="M55" s="7">
        <v>9</v>
      </c>
      <c r="N55" s="7">
        <v>2</v>
      </c>
      <c r="O55" s="7">
        <f t="shared" si="9"/>
        <v>6</v>
      </c>
      <c r="P55" s="7">
        <f t="shared" si="10"/>
        <v>1</v>
      </c>
      <c r="Q55" s="7">
        <v>0</v>
      </c>
      <c r="R55" s="7">
        <v>1</v>
      </c>
      <c r="S55" s="7">
        <v>0</v>
      </c>
      <c r="T55" s="7">
        <v>0</v>
      </c>
      <c r="U55" s="7">
        <f t="shared" si="11"/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f t="shared" si="12"/>
        <v>1</v>
      </c>
      <c r="AF55" s="7">
        <v>0</v>
      </c>
      <c r="AG55" s="7">
        <v>0</v>
      </c>
      <c r="AH55" s="7">
        <v>0</v>
      </c>
      <c r="AI55" s="7">
        <v>1</v>
      </c>
      <c r="AJ55" s="7">
        <f t="shared" si="13"/>
        <v>0</v>
      </c>
      <c r="AK55" s="7">
        <v>0</v>
      </c>
      <c r="AL55" s="7">
        <v>0</v>
      </c>
      <c r="AM55" s="7">
        <v>0</v>
      </c>
      <c r="AN55" s="7">
        <f t="shared" si="14"/>
        <v>1</v>
      </c>
      <c r="AO55" s="7">
        <v>0</v>
      </c>
      <c r="AP55" s="7">
        <v>1</v>
      </c>
      <c r="AQ55" s="7">
        <v>0</v>
      </c>
      <c r="AR55" s="7">
        <f t="shared" si="15"/>
        <v>0</v>
      </c>
      <c r="AS55" s="7">
        <v>0</v>
      </c>
      <c r="AT55" s="7">
        <v>0</v>
      </c>
      <c r="AU55" s="7">
        <v>0</v>
      </c>
      <c r="AV55" s="7">
        <v>0</v>
      </c>
      <c r="AW55" s="7">
        <f t="shared" si="16"/>
        <v>1</v>
      </c>
      <c r="AX55" s="7">
        <v>0</v>
      </c>
      <c r="AY55" s="7">
        <v>0</v>
      </c>
      <c r="AZ55" s="7">
        <v>0</v>
      </c>
      <c r="BA55" s="7">
        <v>1</v>
      </c>
      <c r="BB55" s="7">
        <f t="shared" si="17"/>
        <v>2</v>
      </c>
      <c r="BC55" s="7">
        <v>1</v>
      </c>
      <c r="BD55" s="7">
        <v>0</v>
      </c>
      <c r="BE55" s="7">
        <v>0</v>
      </c>
      <c r="BF55" s="7">
        <v>0</v>
      </c>
      <c r="BG55" s="7">
        <v>1</v>
      </c>
    </row>
    <row r="56" spans="1:59">
      <c r="A56" s="1" t="s">
        <v>106</v>
      </c>
      <c r="B56" s="17" t="s">
        <v>328</v>
      </c>
      <c r="C56" s="7" t="s">
        <v>329</v>
      </c>
      <c r="D56" s="7" t="s">
        <v>313</v>
      </c>
      <c r="E56" s="7" t="s">
        <v>229</v>
      </c>
      <c r="F56" s="7" t="s">
        <v>230</v>
      </c>
      <c r="G56" s="7">
        <v>19</v>
      </c>
      <c r="H56" s="18">
        <v>10</v>
      </c>
      <c r="I56" s="7">
        <v>7</v>
      </c>
      <c r="J56" s="7">
        <v>12</v>
      </c>
      <c r="K56" s="7">
        <v>9</v>
      </c>
      <c r="L56" s="7">
        <v>5</v>
      </c>
      <c r="M56" s="7">
        <v>9</v>
      </c>
      <c r="N56" s="7">
        <v>2</v>
      </c>
      <c r="O56" s="7">
        <f t="shared" si="9"/>
        <v>6</v>
      </c>
      <c r="P56" s="7">
        <f t="shared" si="10"/>
        <v>1</v>
      </c>
      <c r="Q56" s="7">
        <v>0</v>
      </c>
      <c r="R56" s="7">
        <v>1</v>
      </c>
      <c r="S56" s="7">
        <v>0</v>
      </c>
      <c r="T56" s="7">
        <v>0</v>
      </c>
      <c r="U56" s="7">
        <f t="shared" si="11"/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f t="shared" si="12"/>
        <v>1</v>
      </c>
      <c r="AF56" s="7">
        <v>0</v>
      </c>
      <c r="AG56" s="7">
        <v>0</v>
      </c>
      <c r="AH56" s="7">
        <v>0</v>
      </c>
      <c r="AI56" s="7">
        <v>1</v>
      </c>
      <c r="AJ56" s="7">
        <f t="shared" si="13"/>
        <v>0</v>
      </c>
      <c r="AK56" s="7">
        <v>0</v>
      </c>
      <c r="AL56" s="7">
        <v>0</v>
      </c>
      <c r="AM56" s="7">
        <v>0</v>
      </c>
      <c r="AN56" s="7">
        <f t="shared" si="14"/>
        <v>1</v>
      </c>
      <c r="AO56" s="7">
        <v>0</v>
      </c>
      <c r="AP56" s="7">
        <v>1</v>
      </c>
      <c r="AQ56" s="7">
        <v>0</v>
      </c>
      <c r="AR56" s="7">
        <f t="shared" si="15"/>
        <v>0</v>
      </c>
      <c r="AS56" s="7">
        <v>0</v>
      </c>
      <c r="AT56" s="7">
        <v>0</v>
      </c>
      <c r="AU56" s="7">
        <v>0</v>
      </c>
      <c r="AV56" s="7">
        <v>0</v>
      </c>
      <c r="AW56" s="7">
        <f t="shared" si="16"/>
        <v>1</v>
      </c>
      <c r="AX56" s="7">
        <v>0</v>
      </c>
      <c r="AY56" s="7">
        <v>0</v>
      </c>
      <c r="AZ56" s="7">
        <v>0</v>
      </c>
      <c r="BA56" s="7">
        <v>1</v>
      </c>
      <c r="BB56" s="7">
        <f t="shared" si="17"/>
        <v>2</v>
      </c>
      <c r="BC56" s="7">
        <v>1</v>
      </c>
      <c r="BD56" s="7">
        <v>0</v>
      </c>
      <c r="BE56" s="7">
        <v>0</v>
      </c>
      <c r="BF56" s="7">
        <v>0</v>
      </c>
      <c r="BG56" s="7">
        <v>1</v>
      </c>
    </row>
    <row r="57" spans="1:59">
      <c r="A57" s="1" t="s">
        <v>108</v>
      </c>
      <c r="B57" s="17" t="s">
        <v>330</v>
      </c>
      <c r="C57" s="7" t="s">
        <v>331</v>
      </c>
      <c r="D57" s="7" t="s">
        <v>313</v>
      </c>
      <c r="E57" s="7" t="s">
        <v>229</v>
      </c>
      <c r="F57" s="7" t="s">
        <v>230</v>
      </c>
      <c r="G57" s="7">
        <v>19</v>
      </c>
      <c r="H57" s="18">
        <v>10</v>
      </c>
      <c r="I57" s="7">
        <v>7</v>
      </c>
      <c r="J57" s="7">
        <v>12</v>
      </c>
      <c r="K57" s="7">
        <v>9</v>
      </c>
      <c r="L57" s="7">
        <v>5</v>
      </c>
      <c r="M57" s="7">
        <v>9</v>
      </c>
      <c r="N57" s="7">
        <v>2</v>
      </c>
      <c r="O57" s="7">
        <f t="shared" si="9"/>
        <v>6</v>
      </c>
      <c r="P57" s="7">
        <f t="shared" si="10"/>
        <v>1</v>
      </c>
      <c r="Q57" s="7">
        <v>0</v>
      </c>
      <c r="R57" s="7">
        <v>1</v>
      </c>
      <c r="S57" s="7">
        <v>0</v>
      </c>
      <c r="T57" s="7">
        <v>0</v>
      </c>
      <c r="U57" s="7">
        <f t="shared" si="11"/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f t="shared" si="12"/>
        <v>1</v>
      </c>
      <c r="AF57" s="7">
        <v>0</v>
      </c>
      <c r="AG57" s="7">
        <v>0</v>
      </c>
      <c r="AH57" s="7">
        <v>0</v>
      </c>
      <c r="AI57" s="7">
        <v>1</v>
      </c>
      <c r="AJ57" s="7">
        <f t="shared" si="13"/>
        <v>0</v>
      </c>
      <c r="AK57" s="7">
        <v>0</v>
      </c>
      <c r="AL57" s="7">
        <v>0</v>
      </c>
      <c r="AM57" s="7">
        <v>0</v>
      </c>
      <c r="AN57" s="7">
        <f t="shared" si="14"/>
        <v>1</v>
      </c>
      <c r="AO57" s="7">
        <v>0</v>
      </c>
      <c r="AP57" s="7">
        <v>1</v>
      </c>
      <c r="AQ57" s="7">
        <v>0</v>
      </c>
      <c r="AR57" s="7">
        <f t="shared" si="15"/>
        <v>0</v>
      </c>
      <c r="AS57" s="7">
        <v>0</v>
      </c>
      <c r="AT57" s="7">
        <v>0</v>
      </c>
      <c r="AU57" s="7">
        <v>0</v>
      </c>
      <c r="AV57" s="7">
        <v>0</v>
      </c>
      <c r="AW57" s="7">
        <f t="shared" si="16"/>
        <v>1</v>
      </c>
      <c r="AX57" s="7">
        <v>0</v>
      </c>
      <c r="AY57" s="7">
        <v>0</v>
      </c>
      <c r="AZ57" s="7">
        <v>0</v>
      </c>
      <c r="BA57" s="7">
        <v>1</v>
      </c>
      <c r="BB57" s="7">
        <f t="shared" si="17"/>
        <v>2</v>
      </c>
      <c r="BC57" s="7">
        <v>1</v>
      </c>
      <c r="BD57" s="7">
        <v>0</v>
      </c>
      <c r="BE57" s="7">
        <v>0</v>
      </c>
      <c r="BF57" s="7">
        <v>0</v>
      </c>
      <c r="BG57" s="7">
        <v>1</v>
      </c>
    </row>
    <row r="58" spans="1:59">
      <c r="A58" s="1" t="s">
        <v>110</v>
      </c>
      <c r="B58" s="17" t="s">
        <v>332</v>
      </c>
      <c r="C58" s="7" t="s">
        <v>333</v>
      </c>
      <c r="D58" s="7" t="s">
        <v>313</v>
      </c>
      <c r="E58" s="7" t="s">
        <v>229</v>
      </c>
      <c r="F58" s="7" t="s">
        <v>230</v>
      </c>
      <c r="G58" s="7">
        <v>34</v>
      </c>
      <c r="H58" s="18">
        <v>10</v>
      </c>
      <c r="I58" s="7">
        <v>19</v>
      </c>
      <c r="J58" s="7">
        <v>12</v>
      </c>
      <c r="K58" s="7">
        <v>9</v>
      </c>
      <c r="L58" s="7">
        <v>5</v>
      </c>
      <c r="M58" s="7">
        <v>9</v>
      </c>
      <c r="N58" s="7">
        <v>2</v>
      </c>
      <c r="O58" s="7">
        <f t="shared" si="9"/>
        <v>5</v>
      </c>
      <c r="P58" s="7">
        <f t="shared" si="10"/>
        <v>1</v>
      </c>
      <c r="Q58" s="7">
        <v>0</v>
      </c>
      <c r="R58" s="7">
        <v>1</v>
      </c>
      <c r="S58" s="7">
        <v>0</v>
      </c>
      <c r="T58" s="7">
        <v>0</v>
      </c>
      <c r="U58" s="7">
        <f t="shared" si="11"/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f t="shared" si="12"/>
        <v>0</v>
      </c>
      <c r="AF58" s="7">
        <v>0</v>
      </c>
      <c r="AG58" s="7">
        <v>0</v>
      </c>
      <c r="AH58" s="7">
        <v>0</v>
      </c>
      <c r="AI58" s="7">
        <v>0</v>
      </c>
      <c r="AJ58" s="7">
        <f t="shared" si="13"/>
        <v>0</v>
      </c>
      <c r="AK58" s="7">
        <v>0</v>
      </c>
      <c r="AL58" s="7">
        <v>0</v>
      </c>
      <c r="AM58" s="7">
        <v>0</v>
      </c>
      <c r="AN58" s="7">
        <f t="shared" si="14"/>
        <v>1</v>
      </c>
      <c r="AO58" s="7">
        <v>1</v>
      </c>
      <c r="AP58" s="7">
        <v>0</v>
      </c>
      <c r="AQ58" s="7">
        <v>0</v>
      </c>
      <c r="AR58" s="7">
        <f t="shared" si="15"/>
        <v>0</v>
      </c>
      <c r="AS58" s="7">
        <v>0</v>
      </c>
      <c r="AT58" s="7">
        <v>0</v>
      </c>
      <c r="AU58" s="7">
        <v>0</v>
      </c>
      <c r="AV58" s="7">
        <v>0</v>
      </c>
      <c r="AW58" s="7">
        <f t="shared" si="16"/>
        <v>2</v>
      </c>
      <c r="AX58" s="7">
        <v>1</v>
      </c>
      <c r="AY58" s="7">
        <v>1</v>
      </c>
      <c r="AZ58" s="7">
        <v>0</v>
      </c>
      <c r="BA58" s="7">
        <v>0</v>
      </c>
      <c r="BB58" s="7">
        <f t="shared" si="17"/>
        <v>1</v>
      </c>
      <c r="BC58" s="7">
        <v>0</v>
      </c>
      <c r="BD58" s="7">
        <v>1</v>
      </c>
      <c r="BE58" s="7">
        <v>0</v>
      </c>
      <c r="BF58" s="7">
        <v>0</v>
      </c>
      <c r="BG58" s="7">
        <v>0</v>
      </c>
    </row>
    <row r="59" spans="1:59">
      <c r="A59" s="1" t="s">
        <v>112</v>
      </c>
      <c r="B59" s="17" t="s">
        <v>334</v>
      </c>
      <c r="C59" s="7" t="s">
        <v>335</v>
      </c>
      <c r="D59" s="7" t="s">
        <v>313</v>
      </c>
      <c r="E59" s="7" t="s">
        <v>229</v>
      </c>
      <c r="F59" s="7" t="s">
        <v>230</v>
      </c>
      <c r="G59" s="7">
        <v>34</v>
      </c>
      <c r="H59" s="18">
        <v>10</v>
      </c>
      <c r="I59" s="7">
        <v>19</v>
      </c>
      <c r="J59" s="7">
        <v>12</v>
      </c>
      <c r="K59" s="7">
        <v>9</v>
      </c>
      <c r="L59" s="7">
        <v>5</v>
      </c>
      <c r="M59" s="7">
        <v>9</v>
      </c>
      <c r="N59" s="7">
        <v>2</v>
      </c>
      <c r="O59" s="7">
        <f t="shared" si="9"/>
        <v>15</v>
      </c>
      <c r="P59" s="7">
        <f t="shared" si="10"/>
        <v>2</v>
      </c>
      <c r="Q59" s="7">
        <v>1</v>
      </c>
      <c r="R59" s="7">
        <v>1</v>
      </c>
      <c r="S59" s="7">
        <v>0</v>
      </c>
      <c r="T59" s="7">
        <v>0</v>
      </c>
      <c r="U59" s="7">
        <f t="shared" si="11"/>
        <v>3</v>
      </c>
      <c r="V59" s="7">
        <v>1</v>
      </c>
      <c r="W59" s="7">
        <v>1</v>
      </c>
      <c r="X59" s="7">
        <v>1</v>
      </c>
      <c r="Y59" s="7">
        <v>0</v>
      </c>
      <c r="Z59" s="7">
        <v>0</v>
      </c>
      <c r="AA59" s="7">
        <v>1</v>
      </c>
      <c r="AB59" s="7">
        <v>1</v>
      </c>
      <c r="AC59" s="7">
        <v>0</v>
      </c>
      <c r="AD59" s="7">
        <v>0</v>
      </c>
      <c r="AE59" s="7">
        <f t="shared" si="12"/>
        <v>3</v>
      </c>
      <c r="AF59" s="7">
        <v>0</v>
      </c>
      <c r="AG59" s="7">
        <v>1</v>
      </c>
      <c r="AH59" s="7">
        <v>1</v>
      </c>
      <c r="AI59" s="7">
        <v>1</v>
      </c>
      <c r="AJ59" s="7">
        <f t="shared" si="13"/>
        <v>1</v>
      </c>
      <c r="AK59" s="7">
        <v>0</v>
      </c>
      <c r="AL59" s="7">
        <v>1</v>
      </c>
      <c r="AM59" s="7">
        <v>0</v>
      </c>
      <c r="AN59" s="7">
        <f t="shared" si="14"/>
        <v>3</v>
      </c>
      <c r="AO59" s="7">
        <v>1</v>
      </c>
      <c r="AP59" s="7">
        <v>1</v>
      </c>
      <c r="AQ59" s="7">
        <v>1</v>
      </c>
      <c r="AR59" s="7">
        <f t="shared" si="15"/>
        <v>0</v>
      </c>
      <c r="AS59" s="7">
        <v>0</v>
      </c>
      <c r="AT59" s="7">
        <v>0</v>
      </c>
      <c r="AU59" s="7">
        <v>0</v>
      </c>
      <c r="AV59" s="7">
        <v>0</v>
      </c>
      <c r="AW59" s="7">
        <f t="shared" si="16"/>
        <v>2</v>
      </c>
      <c r="AX59" s="7">
        <v>1</v>
      </c>
      <c r="AY59" s="7">
        <v>1</v>
      </c>
      <c r="AZ59" s="7">
        <v>0</v>
      </c>
      <c r="BA59" s="7">
        <v>0</v>
      </c>
      <c r="BB59" s="7">
        <f t="shared" si="17"/>
        <v>1</v>
      </c>
      <c r="BC59" s="7">
        <v>0</v>
      </c>
      <c r="BD59" s="7">
        <v>1</v>
      </c>
      <c r="BE59" s="7">
        <v>0</v>
      </c>
      <c r="BF59" s="7">
        <v>0</v>
      </c>
      <c r="BG59" s="7">
        <v>0</v>
      </c>
    </row>
    <row r="60" spans="1:59">
      <c r="A60" s="1" t="s">
        <v>114</v>
      </c>
      <c r="B60" s="17" t="s">
        <v>336</v>
      </c>
      <c r="C60" s="7" t="s">
        <v>337</v>
      </c>
      <c r="D60" s="7" t="s">
        <v>241</v>
      </c>
      <c r="E60" s="7" t="s">
        <v>229</v>
      </c>
      <c r="F60" s="7" t="s">
        <v>230</v>
      </c>
      <c r="G60" s="7">
        <v>34</v>
      </c>
      <c r="H60" s="18">
        <v>10</v>
      </c>
      <c r="I60" s="7">
        <v>19</v>
      </c>
      <c r="J60" s="7">
        <v>12</v>
      </c>
      <c r="K60" s="7">
        <v>9</v>
      </c>
      <c r="L60" s="7">
        <v>5</v>
      </c>
      <c r="M60" s="7">
        <v>9</v>
      </c>
      <c r="N60" s="7">
        <v>2</v>
      </c>
      <c r="O60" s="7">
        <f t="shared" si="9"/>
        <v>21</v>
      </c>
      <c r="P60" s="7">
        <f t="shared" si="10"/>
        <v>1</v>
      </c>
      <c r="Q60" s="7">
        <v>1</v>
      </c>
      <c r="R60" s="7">
        <v>0</v>
      </c>
      <c r="S60" s="7">
        <v>1</v>
      </c>
      <c r="T60" s="7">
        <v>1</v>
      </c>
      <c r="U60" s="7">
        <f t="shared" si="11"/>
        <v>5</v>
      </c>
      <c r="V60" s="7">
        <v>1</v>
      </c>
      <c r="W60" s="7">
        <v>0</v>
      </c>
      <c r="X60" s="7">
        <v>1</v>
      </c>
      <c r="Y60" s="7">
        <v>0</v>
      </c>
      <c r="Z60" s="7">
        <v>0</v>
      </c>
      <c r="AA60" s="7">
        <v>1</v>
      </c>
      <c r="AB60" s="7">
        <v>1</v>
      </c>
      <c r="AC60" s="7">
        <v>1</v>
      </c>
      <c r="AD60" s="7">
        <v>1</v>
      </c>
      <c r="AE60" s="7">
        <f t="shared" si="12"/>
        <v>3</v>
      </c>
      <c r="AF60" s="7">
        <v>1</v>
      </c>
      <c r="AG60" s="7">
        <v>1</v>
      </c>
      <c r="AH60" s="7">
        <v>0</v>
      </c>
      <c r="AI60" s="7">
        <v>1</v>
      </c>
      <c r="AJ60" s="7">
        <f t="shared" si="13"/>
        <v>2</v>
      </c>
      <c r="AK60" s="7">
        <v>1</v>
      </c>
      <c r="AL60" s="7">
        <v>0</v>
      </c>
      <c r="AM60" s="7">
        <v>1</v>
      </c>
      <c r="AN60" s="7">
        <f t="shared" si="14"/>
        <v>2</v>
      </c>
      <c r="AO60" s="7">
        <v>1</v>
      </c>
      <c r="AP60" s="7">
        <v>1</v>
      </c>
      <c r="AQ60" s="7">
        <v>0</v>
      </c>
      <c r="AR60" s="7">
        <f t="shared" si="15"/>
        <v>2</v>
      </c>
      <c r="AS60" s="7">
        <v>1</v>
      </c>
      <c r="AT60" s="7">
        <v>1</v>
      </c>
      <c r="AU60" s="7">
        <v>0</v>
      </c>
      <c r="AV60" s="7">
        <v>0</v>
      </c>
      <c r="AW60" s="7">
        <f t="shared" si="16"/>
        <v>2</v>
      </c>
      <c r="AX60" s="7">
        <v>1</v>
      </c>
      <c r="AY60" s="7">
        <v>1</v>
      </c>
      <c r="AZ60" s="7">
        <v>0</v>
      </c>
      <c r="BA60" s="7">
        <v>0</v>
      </c>
      <c r="BB60" s="7">
        <f t="shared" si="17"/>
        <v>3</v>
      </c>
      <c r="BC60" s="7">
        <v>0</v>
      </c>
      <c r="BD60" s="7">
        <v>1</v>
      </c>
      <c r="BE60" s="7">
        <v>1</v>
      </c>
      <c r="BF60" s="7">
        <v>1</v>
      </c>
      <c r="BG60" s="7">
        <v>0</v>
      </c>
    </row>
    <row r="61" spans="1:59">
      <c r="A61" s="1" t="s">
        <v>116</v>
      </c>
      <c r="B61" s="17" t="s">
        <v>338</v>
      </c>
      <c r="C61" s="7" t="s">
        <v>339</v>
      </c>
      <c r="D61" s="7" t="s">
        <v>295</v>
      </c>
      <c r="E61" s="7" t="s">
        <v>229</v>
      </c>
      <c r="F61" s="7" t="s">
        <v>230</v>
      </c>
      <c r="G61" s="7">
        <v>19</v>
      </c>
      <c r="H61" s="18">
        <v>10</v>
      </c>
      <c r="I61" s="7">
        <v>7</v>
      </c>
      <c r="J61" s="7">
        <v>12</v>
      </c>
      <c r="K61" s="7">
        <v>9</v>
      </c>
      <c r="L61" s="7">
        <v>5</v>
      </c>
      <c r="M61" s="7">
        <v>9</v>
      </c>
      <c r="N61" s="7">
        <v>2</v>
      </c>
      <c r="O61" s="7">
        <f t="shared" si="9"/>
        <v>10</v>
      </c>
      <c r="P61" s="7">
        <f t="shared" si="10"/>
        <v>1</v>
      </c>
      <c r="Q61" s="7">
        <v>0</v>
      </c>
      <c r="R61" s="7">
        <v>1</v>
      </c>
      <c r="S61" s="7">
        <v>0</v>
      </c>
      <c r="T61" s="7">
        <v>0</v>
      </c>
      <c r="U61" s="7">
        <f t="shared" si="11"/>
        <v>1</v>
      </c>
      <c r="V61" s="7">
        <v>0</v>
      </c>
      <c r="W61" s="7">
        <v>0</v>
      </c>
      <c r="X61" s="7">
        <v>0</v>
      </c>
      <c r="Y61" s="7">
        <v>1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f t="shared" si="12"/>
        <v>2</v>
      </c>
      <c r="AF61" s="7">
        <v>0</v>
      </c>
      <c r="AG61" s="7">
        <v>0</v>
      </c>
      <c r="AH61" s="7">
        <v>1</v>
      </c>
      <c r="AI61" s="7">
        <v>1</v>
      </c>
      <c r="AJ61" s="7">
        <f t="shared" si="13"/>
        <v>1</v>
      </c>
      <c r="AK61" s="7">
        <v>0</v>
      </c>
      <c r="AL61" s="7">
        <v>1</v>
      </c>
      <c r="AM61" s="7">
        <v>0</v>
      </c>
      <c r="AN61" s="7">
        <f t="shared" si="14"/>
        <v>1</v>
      </c>
      <c r="AO61" s="7">
        <v>0</v>
      </c>
      <c r="AP61" s="7">
        <v>1</v>
      </c>
      <c r="AQ61" s="7">
        <v>0</v>
      </c>
      <c r="AR61" s="7">
        <f t="shared" si="15"/>
        <v>0</v>
      </c>
      <c r="AS61" s="7">
        <v>0</v>
      </c>
      <c r="AT61" s="7">
        <v>0</v>
      </c>
      <c r="AU61" s="7">
        <v>0</v>
      </c>
      <c r="AV61" s="7">
        <v>0</v>
      </c>
      <c r="AW61" s="7">
        <f t="shared" si="16"/>
        <v>2</v>
      </c>
      <c r="AX61" s="7">
        <v>0</v>
      </c>
      <c r="AY61" s="7">
        <v>0</v>
      </c>
      <c r="AZ61" s="7">
        <v>1</v>
      </c>
      <c r="BA61" s="7">
        <v>1</v>
      </c>
      <c r="BB61" s="7">
        <f t="shared" si="17"/>
        <v>2</v>
      </c>
      <c r="BC61" s="7">
        <v>1</v>
      </c>
      <c r="BD61" s="7">
        <v>0</v>
      </c>
      <c r="BE61" s="7">
        <v>0</v>
      </c>
      <c r="BF61" s="7">
        <v>0</v>
      </c>
      <c r="BG61" s="7">
        <v>1</v>
      </c>
    </row>
    <row r="62" spans="1:59">
      <c r="A62" s="1" t="s">
        <v>118</v>
      </c>
      <c r="B62" s="17" t="s">
        <v>340</v>
      </c>
      <c r="C62" s="7" t="s">
        <v>341</v>
      </c>
      <c r="D62" s="7" t="s">
        <v>295</v>
      </c>
      <c r="E62" s="7" t="s">
        <v>229</v>
      </c>
      <c r="F62" s="7" t="s">
        <v>230</v>
      </c>
      <c r="G62" s="7">
        <v>19</v>
      </c>
      <c r="H62" s="18">
        <v>10</v>
      </c>
      <c r="I62" s="7">
        <v>7</v>
      </c>
      <c r="J62" s="7">
        <v>12</v>
      </c>
      <c r="K62" s="7">
        <v>9</v>
      </c>
      <c r="L62" s="7">
        <v>5</v>
      </c>
      <c r="M62" s="7">
        <v>9</v>
      </c>
      <c r="N62" s="7">
        <v>2</v>
      </c>
      <c r="O62" s="7">
        <f t="shared" si="9"/>
        <v>6</v>
      </c>
      <c r="P62" s="7">
        <f t="shared" si="10"/>
        <v>1</v>
      </c>
      <c r="Q62" s="7">
        <v>0</v>
      </c>
      <c r="R62" s="7">
        <v>1</v>
      </c>
      <c r="S62" s="7">
        <v>0</v>
      </c>
      <c r="T62" s="7">
        <v>0</v>
      </c>
      <c r="U62" s="7">
        <f t="shared" si="11"/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f t="shared" si="12"/>
        <v>1</v>
      </c>
      <c r="AF62" s="7">
        <v>0</v>
      </c>
      <c r="AG62" s="7">
        <v>0</v>
      </c>
      <c r="AH62" s="7">
        <v>0</v>
      </c>
      <c r="AI62" s="7">
        <v>1</v>
      </c>
      <c r="AJ62" s="7">
        <f t="shared" si="13"/>
        <v>0</v>
      </c>
      <c r="AK62" s="7">
        <v>0</v>
      </c>
      <c r="AL62" s="7">
        <v>0</v>
      </c>
      <c r="AM62" s="7">
        <v>0</v>
      </c>
      <c r="AN62" s="7">
        <f t="shared" si="14"/>
        <v>1</v>
      </c>
      <c r="AO62" s="7">
        <v>0</v>
      </c>
      <c r="AP62" s="7">
        <v>1</v>
      </c>
      <c r="AQ62" s="7">
        <v>0</v>
      </c>
      <c r="AR62" s="7">
        <f t="shared" si="15"/>
        <v>0</v>
      </c>
      <c r="AS62" s="7">
        <v>0</v>
      </c>
      <c r="AT62" s="7">
        <v>0</v>
      </c>
      <c r="AU62" s="7">
        <v>0</v>
      </c>
      <c r="AV62" s="7">
        <v>0</v>
      </c>
      <c r="AW62" s="7">
        <f t="shared" si="16"/>
        <v>1</v>
      </c>
      <c r="AX62" s="7">
        <v>0</v>
      </c>
      <c r="AY62" s="7">
        <v>0</v>
      </c>
      <c r="AZ62" s="7">
        <v>0</v>
      </c>
      <c r="BA62" s="7">
        <v>1</v>
      </c>
      <c r="BB62" s="7">
        <f t="shared" si="17"/>
        <v>2</v>
      </c>
      <c r="BC62" s="7">
        <v>1</v>
      </c>
      <c r="BD62" s="7">
        <v>0</v>
      </c>
      <c r="BE62" s="7">
        <v>0</v>
      </c>
      <c r="BF62" s="7">
        <v>0</v>
      </c>
      <c r="BG62" s="7">
        <v>1</v>
      </c>
    </row>
    <row r="63" spans="1:59">
      <c r="A63" s="1" t="s">
        <v>169</v>
      </c>
      <c r="B63" s="17" t="s">
        <v>342</v>
      </c>
      <c r="C63" s="7" t="s">
        <v>343</v>
      </c>
      <c r="D63" s="7" t="s">
        <v>295</v>
      </c>
      <c r="E63" s="7" t="s">
        <v>229</v>
      </c>
      <c r="F63" s="7" t="s">
        <v>230</v>
      </c>
      <c r="G63" s="7">
        <v>19</v>
      </c>
      <c r="H63" s="18">
        <v>10</v>
      </c>
      <c r="I63" s="7">
        <v>7</v>
      </c>
      <c r="J63" s="7">
        <v>12</v>
      </c>
      <c r="K63" s="7">
        <v>9</v>
      </c>
      <c r="L63" s="7">
        <v>5</v>
      </c>
      <c r="M63" s="7">
        <v>9</v>
      </c>
      <c r="N63" s="7">
        <v>2</v>
      </c>
      <c r="O63" s="7">
        <f t="shared" si="9"/>
        <v>6</v>
      </c>
      <c r="P63" s="7">
        <f t="shared" si="10"/>
        <v>1</v>
      </c>
      <c r="Q63" s="7">
        <v>0</v>
      </c>
      <c r="R63" s="7">
        <v>1</v>
      </c>
      <c r="S63" s="7">
        <v>0</v>
      </c>
      <c r="T63" s="7">
        <v>0</v>
      </c>
      <c r="U63" s="7">
        <f t="shared" si="11"/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f t="shared" si="12"/>
        <v>1</v>
      </c>
      <c r="AF63" s="7">
        <v>0</v>
      </c>
      <c r="AG63" s="7">
        <v>0</v>
      </c>
      <c r="AH63" s="7">
        <v>0</v>
      </c>
      <c r="AI63" s="7">
        <v>1</v>
      </c>
      <c r="AJ63" s="7">
        <f t="shared" si="13"/>
        <v>0</v>
      </c>
      <c r="AK63" s="7">
        <v>0</v>
      </c>
      <c r="AL63" s="7">
        <v>0</v>
      </c>
      <c r="AM63" s="7">
        <v>0</v>
      </c>
      <c r="AN63" s="7">
        <f t="shared" si="14"/>
        <v>1</v>
      </c>
      <c r="AO63" s="7">
        <v>0</v>
      </c>
      <c r="AP63" s="7">
        <v>1</v>
      </c>
      <c r="AQ63" s="7">
        <v>0</v>
      </c>
      <c r="AR63" s="7">
        <f t="shared" si="15"/>
        <v>0</v>
      </c>
      <c r="AS63" s="7">
        <v>0</v>
      </c>
      <c r="AT63" s="7">
        <v>0</v>
      </c>
      <c r="AU63" s="7">
        <v>0</v>
      </c>
      <c r="AV63" s="7">
        <v>0</v>
      </c>
      <c r="AW63" s="7">
        <f t="shared" si="16"/>
        <v>1</v>
      </c>
      <c r="AX63" s="7">
        <v>0</v>
      </c>
      <c r="AY63" s="7">
        <v>0</v>
      </c>
      <c r="AZ63" s="7">
        <v>0</v>
      </c>
      <c r="BA63" s="7">
        <v>1</v>
      </c>
      <c r="BB63" s="7">
        <f t="shared" si="17"/>
        <v>2</v>
      </c>
      <c r="BC63" s="7">
        <v>1</v>
      </c>
      <c r="BD63" s="7">
        <v>0</v>
      </c>
      <c r="BE63" s="7">
        <v>0</v>
      </c>
      <c r="BF63" s="7">
        <v>0</v>
      </c>
      <c r="BG63" s="7">
        <v>1</v>
      </c>
    </row>
    <row r="64" spans="1:59">
      <c r="A64" s="1" t="s">
        <v>120</v>
      </c>
      <c r="B64" s="17" t="s">
        <v>168</v>
      </c>
      <c r="C64" s="7" t="s">
        <v>344</v>
      </c>
      <c r="D64" s="7" t="s">
        <v>295</v>
      </c>
      <c r="E64" s="7" t="s">
        <v>233</v>
      </c>
      <c r="F64" s="7" t="s">
        <v>230</v>
      </c>
      <c r="G64" s="7">
        <v>155</v>
      </c>
      <c r="H64" s="18">
        <v>10</v>
      </c>
      <c r="I64" s="7">
        <v>60</v>
      </c>
      <c r="J64" s="7">
        <v>58</v>
      </c>
      <c r="K64" s="7">
        <v>66</v>
      </c>
      <c r="L64" s="7">
        <v>6</v>
      </c>
      <c r="M64" s="7">
        <v>65</v>
      </c>
      <c r="N64" s="7">
        <v>16</v>
      </c>
      <c r="O64" s="7">
        <f t="shared" ref="O64:O80" si="18">U64+S64+P64+AE64+AJ64+AR64+AW64+AN64+BB64</f>
        <v>0</v>
      </c>
      <c r="P64" s="7">
        <f t="shared" ref="P64:P80" si="19">SUM(Q64:R64)</f>
        <v>0</v>
      </c>
      <c r="Q64" s="7">
        <v>0</v>
      </c>
      <c r="R64" s="7">
        <v>0</v>
      </c>
      <c r="S64" s="7">
        <v>0</v>
      </c>
      <c r="T64" s="7">
        <v>0</v>
      </c>
      <c r="U64" s="7">
        <f t="shared" ref="U64:U80" si="20">SUM(X64:AD64)</f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f t="shared" ref="AE64:AE80" si="21">SUM(AF64:AI64)</f>
        <v>0</v>
      </c>
      <c r="AF64" s="7">
        <v>0</v>
      </c>
      <c r="AG64" s="7">
        <v>0</v>
      </c>
      <c r="AH64" s="7">
        <v>0</v>
      </c>
      <c r="AI64" s="7">
        <v>0</v>
      </c>
      <c r="AJ64" s="7">
        <f t="shared" ref="AJ64:AJ80" si="22">SUM(AK64:AM64)</f>
        <v>0</v>
      </c>
      <c r="AK64" s="7">
        <v>0</v>
      </c>
      <c r="AL64" s="7">
        <v>0</v>
      </c>
      <c r="AM64" s="7">
        <v>0</v>
      </c>
      <c r="AN64" s="7">
        <f t="shared" ref="AN64:AN80" si="23">SUM(AO64:AQ64)</f>
        <v>0</v>
      </c>
      <c r="AO64" s="7">
        <v>0</v>
      </c>
      <c r="AP64" s="7">
        <v>0</v>
      </c>
      <c r="AQ64" s="7">
        <v>0</v>
      </c>
      <c r="AR64" s="7">
        <f t="shared" ref="AR64:AR80" si="24">SUM(AS64:AV64)</f>
        <v>0</v>
      </c>
      <c r="AS64" s="7">
        <v>0</v>
      </c>
      <c r="AT64" s="7">
        <v>0</v>
      </c>
      <c r="AU64" s="7">
        <v>0</v>
      </c>
      <c r="AV64" s="7">
        <v>0</v>
      </c>
      <c r="AW64" s="7">
        <f t="shared" ref="AW64:AW80" si="25">SUM(AX64:BA64)</f>
        <v>0</v>
      </c>
      <c r="AX64" s="7">
        <v>0</v>
      </c>
      <c r="AY64" s="7">
        <v>0</v>
      </c>
      <c r="AZ64" s="7">
        <v>0</v>
      </c>
      <c r="BA64" s="7">
        <v>0</v>
      </c>
      <c r="BB64" s="7">
        <f t="shared" ref="BB64:BB80" si="26">SUM(BC64:BG64)</f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</row>
    <row r="65" spans="1:59">
      <c r="A65" s="1" t="s">
        <v>122</v>
      </c>
      <c r="B65" s="17" t="s">
        <v>345</v>
      </c>
      <c r="C65" s="7" t="s">
        <v>346</v>
      </c>
      <c r="D65" s="7" t="s">
        <v>295</v>
      </c>
      <c r="E65" s="7" t="s">
        <v>233</v>
      </c>
      <c r="F65" s="7" t="s">
        <v>230</v>
      </c>
      <c r="G65" s="7">
        <v>155</v>
      </c>
      <c r="H65" s="18">
        <v>10</v>
      </c>
      <c r="I65" s="7">
        <v>60</v>
      </c>
      <c r="J65" s="7">
        <v>58</v>
      </c>
      <c r="K65" s="7">
        <v>66</v>
      </c>
      <c r="L65" s="7">
        <v>6</v>
      </c>
      <c r="M65" s="7">
        <v>65</v>
      </c>
      <c r="N65" s="7">
        <v>16</v>
      </c>
      <c r="O65" s="7">
        <f t="shared" si="18"/>
        <v>0</v>
      </c>
      <c r="P65" s="7">
        <f t="shared" si="19"/>
        <v>0</v>
      </c>
      <c r="Q65" s="7">
        <v>0</v>
      </c>
      <c r="R65" s="7">
        <v>0</v>
      </c>
      <c r="S65" s="7">
        <v>0</v>
      </c>
      <c r="T65" s="7">
        <v>0</v>
      </c>
      <c r="U65" s="7">
        <f t="shared" si="20"/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f t="shared" si="21"/>
        <v>0</v>
      </c>
      <c r="AF65" s="7">
        <v>0</v>
      </c>
      <c r="AG65" s="7">
        <v>0</v>
      </c>
      <c r="AH65" s="7">
        <v>0</v>
      </c>
      <c r="AI65" s="7">
        <v>0</v>
      </c>
      <c r="AJ65" s="7">
        <f t="shared" si="22"/>
        <v>0</v>
      </c>
      <c r="AK65" s="7">
        <v>0</v>
      </c>
      <c r="AL65" s="7">
        <v>0</v>
      </c>
      <c r="AM65" s="7">
        <v>0</v>
      </c>
      <c r="AN65" s="7">
        <f t="shared" si="23"/>
        <v>0</v>
      </c>
      <c r="AO65" s="7">
        <v>0</v>
      </c>
      <c r="AP65" s="7">
        <v>0</v>
      </c>
      <c r="AQ65" s="7">
        <v>0</v>
      </c>
      <c r="AR65" s="7">
        <f t="shared" si="24"/>
        <v>0</v>
      </c>
      <c r="AS65" s="7">
        <v>0</v>
      </c>
      <c r="AT65" s="7">
        <v>0</v>
      </c>
      <c r="AU65" s="7">
        <v>0</v>
      </c>
      <c r="AV65" s="7">
        <v>0</v>
      </c>
      <c r="AW65" s="7">
        <f t="shared" si="25"/>
        <v>0</v>
      </c>
      <c r="AX65" s="7">
        <v>0</v>
      </c>
      <c r="AY65" s="7">
        <v>0</v>
      </c>
      <c r="AZ65" s="7">
        <v>0</v>
      </c>
      <c r="BA65" s="7">
        <v>0</v>
      </c>
      <c r="BB65" s="7">
        <f t="shared" si="26"/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</row>
    <row r="66" spans="1:59">
      <c r="A66" s="1" t="s">
        <v>124</v>
      </c>
      <c r="B66" s="17" t="s">
        <v>347</v>
      </c>
      <c r="C66" s="7" t="s">
        <v>348</v>
      </c>
      <c r="D66" s="7" t="s">
        <v>295</v>
      </c>
      <c r="E66" s="7" t="s">
        <v>229</v>
      </c>
      <c r="F66" s="7" t="s">
        <v>230</v>
      </c>
      <c r="G66" s="7">
        <v>19</v>
      </c>
      <c r="H66" s="18">
        <v>10</v>
      </c>
      <c r="I66" s="7">
        <v>7</v>
      </c>
      <c r="J66" s="7">
        <v>12</v>
      </c>
      <c r="K66" s="7">
        <v>9</v>
      </c>
      <c r="L66" s="7">
        <v>5</v>
      </c>
      <c r="M66" s="7">
        <v>9</v>
      </c>
      <c r="N66" s="7">
        <v>2</v>
      </c>
      <c r="O66" s="7">
        <f t="shared" si="18"/>
        <v>6</v>
      </c>
      <c r="P66" s="7">
        <f t="shared" si="19"/>
        <v>1</v>
      </c>
      <c r="Q66" s="7">
        <v>0</v>
      </c>
      <c r="R66" s="7">
        <v>1</v>
      </c>
      <c r="S66" s="7">
        <v>0</v>
      </c>
      <c r="T66" s="7">
        <v>0</v>
      </c>
      <c r="U66" s="7">
        <f t="shared" si="20"/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f t="shared" si="21"/>
        <v>1</v>
      </c>
      <c r="AF66" s="7">
        <v>0</v>
      </c>
      <c r="AG66" s="7">
        <v>0</v>
      </c>
      <c r="AH66" s="7">
        <v>0</v>
      </c>
      <c r="AI66" s="7">
        <v>1</v>
      </c>
      <c r="AJ66" s="7">
        <f t="shared" si="22"/>
        <v>0</v>
      </c>
      <c r="AK66" s="7">
        <v>0</v>
      </c>
      <c r="AL66" s="7">
        <v>0</v>
      </c>
      <c r="AM66" s="7">
        <v>0</v>
      </c>
      <c r="AN66" s="7">
        <f t="shared" si="23"/>
        <v>1</v>
      </c>
      <c r="AO66" s="7">
        <v>0</v>
      </c>
      <c r="AP66" s="7">
        <v>1</v>
      </c>
      <c r="AQ66" s="7">
        <v>0</v>
      </c>
      <c r="AR66" s="7">
        <f t="shared" si="24"/>
        <v>0</v>
      </c>
      <c r="AS66" s="7">
        <v>0</v>
      </c>
      <c r="AT66" s="7">
        <v>0</v>
      </c>
      <c r="AU66" s="7">
        <v>0</v>
      </c>
      <c r="AV66" s="7">
        <v>0</v>
      </c>
      <c r="AW66" s="7">
        <f t="shared" si="25"/>
        <v>1</v>
      </c>
      <c r="AX66" s="7">
        <v>0</v>
      </c>
      <c r="AY66" s="7">
        <v>0</v>
      </c>
      <c r="AZ66" s="7">
        <v>0</v>
      </c>
      <c r="BA66" s="7">
        <v>1</v>
      </c>
      <c r="BB66" s="7">
        <f t="shared" si="26"/>
        <v>2</v>
      </c>
      <c r="BC66" s="7">
        <v>1</v>
      </c>
      <c r="BD66" s="7">
        <v>0</v>
      </c>
      <c r="BE66" s="7">
        <v>0</v>
      </c>
      <c r="BF66" s="7">
        <v>0</v>
      </c>
      <c r="BG66" s="7">
        <v>1</v>
      </c>
    </row>
    <row r="67" spans="1:59">
      <c r="A67" s="1" t="s">
        <v>126</v>
      </c>
      <c r="B67" s="17" t="s">
        <v>349</v>
      </c>
      <c r="C67" s="7" t="s">
        <v>350</v>
      </c>
      <c r="D67" s="7" t="s">
        <v>295</v>
      </c>
      <c r="E67" s="7" t="s">
        <v>229</v>
      </c>
      <c r="F67" s="7" t="s">
        <v>230</v>
      </c>
      <c r="G67" s="7">
        <v>19</v>
      </c>
      <c r="H67" s="18">
        <v>10</v>
      </c>
      <c r="I67" s="7">
        <v>7</v>
      </c>
      <c r="J67" s="7">
        <v>12</v>
      </c>
      <c r="K67" s="7">
        <v>9</v>
      </c>
      <c r="L67" s="7">
        <v>5</v>
      </c>
      <c r="M67" s="7">
        <v>9</v>
      </c>
      <c r="N67" s="7">
        <v>2</v>
      </c>
      <c r="O67" s="7">
        <f t="shared" si="18"/>
        <v>6</v>
      </c>
      <c r="P67" s="7">
        <f t="shared" si="19"/>
        <v>1</v>
      </c>
      <c r="Q67" s="7">
        <v>0</v>
      </c>
      <c r="R67" s="7">
        <v>1</v>
      </c>
      <c r="S67" s="7">
        <v>0</v>
      </c>
      <c r="T67" s="7">
        <v>0</v>
      </c>
      <c r="U67" s="7">
        <f t="shared" si="20"/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f t="shared" si="21"/>
        <v>1</v>
      </c>
      <c r="AF67" s="7">
        <v>0</v>
      </c>
      <c r="AG67" s="7">
        <v>0</v>
      </c>
      <c r="AH67" s="7">
        <v>0</v>
      </c>
      <c r="AI67" s="7">
        <v>1</v>
      </c>
      <c r="AJ67" s="7">
        <f t="shared" si="22"/>
        <v>0</v>
      </c>
      <c r="AK67" s="7">
        <v>0</v>
      </c>
      <c r="AL67" s="7">
        <v>0</v>
      </c>
      <c r="AM67" s="7">
        <v>0</v>
      </c>
      <c r="AN67" s="7">
        <f t="shared" si="23"/>
        <v>1</v>
      </c>
      <c r="AO67" s="7">
        <v>0</v>
      </c>
      <c r="AP67" s="7">
        <v>1</v>
      </c>
      <c r="AQ67" s="7">
        <v>0</v>
      </c>
      <c r="AR67" s="7">
        <f t="shared" si="24"/>
        <v>0</v>
      </c>
      <c r="AS67" s="7">
        <v>0</v>
      </c>
      <c r="AT67" s="7">
        <v>0</v>
      </c>
      <c r="AU67" s="7">
        <v>0</v>
      </c>
      <c r="AV67" s="7">
        <v>0</v>
      </c>
      <c r="AW67" s="7">
        <f t="shared" si="25"/>
        <v>1</v>
      </c>
      <c r="AX67" s="7">
        <v>0</v>
      </c>
      <c r="AY67" s="7">
        <v>0</v>
      </c>
      <c r="AZ67" s="7">
        <v>0</v>
      </c>
      <c r="BA67" s="7">
        <v>1</v>
      </c>
      <c r="BB67" s="7">
        <f t="shared" si="26"/>
        <v>2</v>
      </c>
      <c r="BC67" s="7">
        <v>1</v>
      </c>
      <c r="BD67" s="7">
        <v>0</v>
      </c>
      <c r="BE67" s="7">
        <v>0</v>
      </c>
      <c r="BF67" s="7">
        <v>0</v>
      </c>
      <c r="BG67" s="7">
        <v>1</v>
      </c>
    </row>
    <row r="68" spans="1:59">
      <c r="A68" s="1" t="s">
        <v>128</v>
      </c>
      <c r="B68" s="17" t="s">
        <v>351</v>
      </c>
      <c r="C68" s="7" t="s">
        <v>352</v>
      </c>
      <c r="D68" s="7" t="s">
        <v>295</v>
      </c>
      <c r="E68" s="7" t="s">
        <v>229</v>
      </c>
      <c r="F68" s="7" t="s">
        <v>230</v>
      </c>
      <c r="G68" s="7">
        <v>19</v>
      </c>
      <c r="H68" s="18">
        <v>10</v>
      </c>
      <c r="I68" s="7">
        <v>7</v>
      </c>
      <c r="J68" s="7">
        <v>12</v>
      </c>
      <c r="K68" s="7">
        <v>9</v>
      </c>
      <c r="L68" s="7">
        <v>5</v>
      </c>
      <c r="M68" s="7">
        <v>9</v>
      </c>
      <c r="N68" s="7">
        <v>2</v>
      </c>
      <c r="O68" s="7">
        <f t="shared" si="18"/>
        <v>10</v>
      </c>
      <c r="P68" s="7">
        <f t="shared" si="19"/>
        <v>1</v>
      </c>
      <c r="Q68" s="7">
        <v>0</v>
      </c>
      <c r="R68" s="7">
        <v>1</v>
      </c>
      <c r="S68" s="7">
        <v>0</v>
      </c>
      <c r="T68" s="7">
        <v>0</v>
      </c>
      <c r="U68" s="7">
        <f t="shared" si="20"/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f t="shared" si="21"/>
        <v>1</v>
      </c>
      <c r="AF68" s="7">
        <v>0</v>
      </c>
      <c r="AG68" s="7">
        <v>0</v>
      </c>
      <c r="AH68" s="7">
        <v>0</v>
      </c>
      <c r="AI68" s="7">
        <v>1</v>
      </c>
      <c r="AJ68" s="7">
        <f t="shared" si="22"/>
        <v>0</v>
      </c>
      <c r="AK68" s="7">
        <v>0</v>
      </c>
      <c r="AL68" s="7">
        <v>0</v>
      </c>
      <c r="AM68" s="7">
        <v>0</v>
      </c>
      <c r="AN68" s="7">
        <f t="shared" si="23"/>
        <v>2</v>
      </c>
      <c r="AO68" s="7">
        <v>1</v>
      </c>
      <c r="AP68" s="7">
        <v>1</v>
      </c>
      <c r="AQ68" s="7">
        <v>0</v>
      </c>
      <c r="AR68" s="7">
        <f t="shared" si="24"/>
        <v>0</v>
      </c>
      <c r="AS68" s="7">
        <v>0</v>
      </c>
      <c r="AT68" s="7">
        <v>0</v>
      </c>
      <c r="AU68" s="7">
        <v>0</v>
      </c>
      <c r="AV68" s="7">
        <v>0</v>
      </c>
      <c r="AW68" s="7">
        <f t="shared" si="25"/>
        <v>3</v>
      </c>
      <c r="AX68" s="7">
        <v>1</v>
      </c>
      <c r="AY68" s="7">
        <v>1</v>
      </c>
      <c r="AZ68" s="7">
        <v>0</v>
      </c>
      <c r="BA68" s="7">
        <v>1</v>
      </c>
      <c r="BB68" s="7">
        <f t="shared" si="26"/>
        <v>3</v>
      </c>
      <c r="BC68" s="7">
        <v>1</v>
      </c>
      <c r="BD68" s="7">
        <v>1</v>
      </c>
      <c r="BE68" s="7">
        <v>0</v>
      </c>
      <c r="BF68" s="7">
        <v>0</v>
      </c>
      <c r="BG68" s="7">
        <v>1</v>
      </c>
    </row>
    <row r="69" spans="1:59">
      <c r="A69" s="1" t="s">
        <v>130</v>
      </c>
      <c r="B69" s="17" t="s">
        <v>353</v>
      </c>
      <c r="C69" s="7" t="s">
        <v>354</v>
      </c>
      <c r="D69" s="7" t="s">
        <v>295</v>
      </c>
      <c r="E69" s="7" t="s">
        <v>229</v>
      </c>
      <c r="F69" s="7" t="s">
        <v>230</v>
      </c>
      <c r="G69" s="7">
        <v>19</v>
      </c>
      <c r="H69" s="18">
        <v>10</v>
      </c>
      <c r="I69" s="7">
        <v>7</v>
      </c>
      <c r="J69" s="7">
        <v>12</v>
      </c>
      <c r="K69" s="7">
        <v>9</v>
      </c>
      <c r="L69" s="7">
        <v>5</v>
      </c>
      <c r="M69" s="7">
        <v>9</v>
      </c>
      <c r="N69" s="7">
        <v>2</v>
      </c>
      <c r="O69" s="7">
        <f t="shared" si="18"/>
        <v>6</v>
      </c>
      <c r="P69" s="7">
        <f t="shared" si="19"/>
        <v>1</v>
      </c>
      <c r="Q69" s="7">
        <v>0</v>
      </c>
      <c r="R69" s="7">
        <v>1</v>
      </c>
      <c r="S69" s="7">
        <v>0</v>
      </c>
      <c r="T69" s="7">
        <v>0</v>
      </c>
      <c r="U69" s="7">
        <f t="shared" si="20"/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f t="shared" si="21"/>
        <v>1</v>
      </c>
      <c r="AF69" s="7">
        <v>0</v>
      </c>
      <c r="AG69" s="7">
        <v>0</v>
      </c>
      <c r="AH69" s="7">
        <v>0</v>
      </c>
      <c r="AI69" s="7">
        <v>1</v>
      </c>
      <c r="AJ69" s="7">
        <f t="shared" si="22"/>
        <v>0</v>
      </c>
      <c r="AK69" s="7">
        <v>0</v>
      </c>
      <c r="AL69" s="7">
        <v>0</v>
      </c>
      <c r="AM69" s="7">
        <v>0</v>
      </c>
      <c r="AN69" s="7">
        <f t="shared" si="23"/>
        <v>1</v>
      </c>
      <c r="AO69" s="7">
        <v>0</v>
      </c>
      <c r="AP69" s="7">
        <v>1</v>
      </c>
      <c r="AQ69" s="7">
        <v>0</v>
      </c>
      <c r="AR69" s="7">
        <f t="shared" si="24"/>
        <v>0</v>
      </c>
      <c r="AS69" s="7">
        <v>0</v>
      </c>
      <c r="AT69" s="7">
        <v>0</v>
      </c>
      <c r="AU69" s="7">
        <v>0</v>
      </c>
      <c r="AV69" s="7">
        <v>0</v>
      </c>
      <c r="AW69" s="7">
        <f t="shared" si="25"/>
        <v>1</v>
      </c>
      <c r="AX69" s="7">
        <v>0</v>
      </c>
      <c r="AY69" s="7">
        <v>0</v>
      </c>
      <c r="AZ69" s="7">
        <v>0</v>
      </c>
      <c r="BA69" s="7">
        <v>1</v>
      </c>
      <c r="BB69" s="7">
        <f t="shared" si="26"/>
        <v>2</v>
      </c>
      <c r="BC69" s="7">
        <v>1</v>
      </c>
      <c r="BD69" s="7">
        <v>0</v>
      </c>
      <c r="BE69" s="7">
        <v>0</v>
      </c>
      <c r="BF69" s="7">
        <v>0</v>
      </c>
      <c r="BG69" s="7">
        <v>1</v>
      </c>
    </row>
    <row r="70" spans="1:59">
      <c r="A70" s="1" t="s">
        <v>132</v>
      </c>
      <c r="B70" s="17" t="s">
        <v>355</v>
      </c>
      <c r="C70" s="7" t="s">
        <v>356</v>
      </c>
      <c r="D70" s="7" t="s">
        <v>295</v>
      </c>
      <c r="E70" s="7" t="s">
        <v>229</v>
      </c>
      <c r="F70" s="7" t="s">
        <v>230</v>
      </c>
      <c r="G70" s="7">
        <v>19</v>
      </c>
      <c r="H70" s="18">
        <v>10</v>
      </c>
      <c r="I70" s="7">
        <v>7</v>
      </c>
      <c r="J70" s="7">
        <v>12</v>
      </c>
      <c r="K70" s="7">
        <v>9</v>
      </c>
      <c r="L70" s="7">
        <v>5</v>
      </c>
      <c r="M70" s="7">
        <v>9</v>
      </c>
      <c r="N70" s="7">
        <v>2</v>
      </c>
      <c r="O70" s="7">
        <f t="shared" si="18"/>
        <v>6</v>
      </c>
      <c r="P70" s="7">
        <f t="shared" si="19"/>
        <v>1</v>
      </c>
      <c r="Q70" s="7">
        <v>0</v>
      </c>
      <c r="R70" s="7">
        <v>1</v>
      </c>
      <c r="S70" s="7">
        <v>0</v>
      </c>
      <c r="T70" s="7">
        <v>0</v>
      </c>
      <c r="U70" s="7">
        <f t="shared" si="20"/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f t="shared" si="21"/>
        <v>1</v>
      </c>
      <c r="AF70" s="7">
        <v>0</v>
      </c>
      <c r="AG70" s="7">
        <v>0</v>
      </c>
      <c r="AH70" s="7">
        <v>0</v>
      </c>
      <c r="AI70" s="7">
        <v>1</v>
      </c>
      <c r="AJ70" s="7">
        <f t="shared" si="22"/>
        <v>0</v>
      </c>
      <c r="AK70" s="7">
        <v>0</v>
      </c>
      <c r="AL70" s="7">
        <v>0</v>
      </c>
      <c r="AM70" s="7">
        <v>0</v>
      </c>
      <c r="AN70" s="7">
        <f t="shared" si="23"/>
        <v>1</v>
      </c>
      <c r="AO70" s="7">
        <v>0</v>
      </c>
      <c r="AP70" s="7">
        <v>1</v>
      </c>
      <c r="AQ70" s="7">
        <v>0</v>
      </c>
      <c r="AR70" s="7">
        <f t="shared" si="24"/>
        <v>0</v>
      </c>
      <c r="AS70" s="7">
        <v>0</v>
      </c>
      <c r="AT70" s="7">
        <v>0</v>
      </c>
      <c r="AU70" s="7">
        <v>0</v>
      </c>
      <c r="AV70" s="7">
        <v>0</v>
      </c>
      <c r="AW70" s="7">
        <f t="shared" si="25"/>
        <v>1</v>
      </c>
      <c r="AX70" s="7">
        <v>0</v>
      </c>
      <c r="AY70" s="7">
        <v>0</v>
      </c>
      <c r="AZ70" s="7">
        <v>0</v>
      </c>
      <c r="BA70" s="7">
        <v>1</v>
      </c>
      <c r="BB70" s="7">
        <f t="shared" si="26"/>
        <v>2</v>
      </c>
      <c r="BC70" s="7">
        <v>1</v>
      </c>
      <c r="BD70" s="7">
        <v>0</v>
      </c>
      <c r="BE70" s="7">
        <v>0</v>
      </c>
      <c r="BF70" s="7">
        <v>0</v>
      </c>
      <c r="BG70" s="7">
        <v>1</v>
      </c>
    </row>
    <row r="71" spans="1:59">
      <c r="A71" s="1" t="s">
        <v>134</v>
      </c>
      <c r="B71" s="17" t="s">
        <v>357</v>
      </c>
      <c r="C71" s="7" t="s">
        <v>358</v>
      </c>
      <c r="D71" s="7" t="s">
        <v>295</v>
      </c>
      <c r="E71" s="7" t="s">
        <v>229</v>
      </c>
      <c r="F71" s="7" t="s">
        <v>230</v>
      </c>
      <c r="G71" s="7">
        <v>19</v>
      </c>
      <c r="H71" s="18">
        <v>10</v>
      </c>
      <c r="I71" s="7">
        <v>7</v>
      </c>
      <c r="J71" s="7">
        <v>12</v>
      </c>
      <c r="K71" s="7">
        <v>9</v>
      </c>
      <c r="L71" s="7">
        <v>5</v>
      </c>
      <c r="M71" s="7">
        <v>9</v>
      </c>
      <c r="N71" s="7">
        <v>2</v>
      </c>
      <c r="O71" s="7">
        <f t="shared" si="18"/>
        <v>6</v>
      </c>
      <c r="P71" s="7">
        <f t="shared" si="19"/>
        <v>1</v>
      </c>
      <c r="Q71" s="7">
        <v>0</v>
      </c>
      <c r="R71" s="7">
        <v>1</v>
      </c>
      <c r="S71" s="7">
        <v>0</v>
      </c>
      <c r="T71" s="7">
        <v>0</v>
      </c>
      <c r="U71" s="7">
        <f t="shared" si="20"/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f t="shared" si="21"/>
        <v>1</v>
      </c>
      <c r="AF71" s="7">
        <v>0</v>
      </c>
      <c r="AG71" s="7">
        <v>0</v>
      </c>
      <c r="AH71" s="7">
        <v>0</v>
      </c>
      <c r="AI71" s="7">
        <v>1</v>
      </c>
      <c r="AJ71" s="7">
        <f t="shared" si="22"/>
        <v>0</v>
      </c>
      <c r="AK71" s="7">
        <v>0</v>
      </c>
      <c r="AL71" s="7">
        <v>0</v>
      </c>
      <c r="AM71" s="7">
        <v>0</v>
      </c>
      <c r="AN71" s="7">
        <f t="shared" si="23"/>
        <v>1</v>
      </c>
      <c r="AO71" s="7">
        <v>0</v>
      </c>
      <c r="AP71" s="7">
        <v>1</v>
      </c>
      <c r="AQ71" s="7">
        <v>0</v>
      </c>
      <c r="AR71" s="7">
        <f t="shared" si="24"/>
        <v>0</v>
      </c>
      <c r="AS71" s="7">
        <v>0</v>
      </c>
      <c r="AT71" s="7">
        <v>0</v>
      </c>
      <c r="AU71" s="7">
        <v>0</v>
      </c>
      <c r="AV71" s="7">
        <v>0</v>
      </c>
      <c r="AW71" s="7">
        <f t="shared" si="25"/>
        <v>1</v>
      </c>
      <c r="AX71" s="7">
        <v>0</v>
      </c>
      <c r="AY71" s="7">
        <v>0</v>
      </c>
      <c r="AZ71" s="7">
        <v>0</v>
      </c>
      <c r="BA71" s="7">
        <v>1</v>
      </c>
      <c r="BB71" s="7">
        <f t="shared" si="26"/>
        <v>2</v>
      </c>
      <c r="BC71" s="7">
        <v>1</v>
      </c>
      <c r="BD71" s="7">
        <v>0</v>
      </c>
      <c r="BE71" s="7">
        <v>0</v>
      </c>
      <c r="BF71" s="7">
        <v>0</v>
      </c>
      <c r="BG71" s="7">
        <v>1</v>
      </c>
    </row>
    <row r="72" spans="1:59">
      <c r="A72" s="1" t="s">
        <v>136</v>
      </c>
      <c r="B72" s="17" t="s">
        <v>359</v>
      </c>
      <c r="C72" s="7" t="s">
        <v>360</v>
      </c>
      <c r="D72" s="7" t="s">
        <v>313</v>
      </c>
      <c r="E72" s="7" t="s">
        <v>229</v>
      </c>
      <c r="F72" s="7" t="s">
        <v>230</v>
      </c>
      <c r="G72" s="7">
        <v>19</v>
      </c>
      <c r="H72" s="18">
        <v>10</v>
      </c>
      <c r="I72" s="7">
        <v>7</v>
      </c>
      <c r="J72" s="7">
        <v>12</v>
      </c>
      <c r="K72" s="7">
        <v>9</v>
      </c>
      <c r="L72" s="7">
        <v>5</v>
      </c>
      <c r="M72" s="7">
        <v>9</v>
      </c>
      <c r="N72" s="7">
        <v>2</v>
      </c>
      <c r="O72" s="7">
        <f t="shared" si="18"/>
        <v>6</v>
      </c>
      <c r="P72" s="7">
        <f t="shared" si="19"/>
        <v>1</v>
      </c>
      <c r="Q72" s="7">
        <v>0</v>
      </c>
      <c r="R72" s="7">
        <v>1</v>
      </c>
      <c r="S72" s="7">
        <v>0</v>
      </c>
      <c r="T72" s="7">
        <v>0</v>
      </c>
      <c r="U72" s="7">
        <f t="shared" si="20"/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f t="shared" si="21"/>
        <v>1</v>
      </c>
      <c r="AF72" s="7">
        <v>0</v>
      </c>
      <c r="AG72" s="7">
        <v>0</v>
      </c>
      <c r="AH72" s="7">
        <v>0</v>
      </c>
      <c r="AI72" s="7">
        <v>1</v>
      </c>
      <c r="AJ72" s="7">
        <f t="shared" si="22"/>
        <v>0</v>
      </c>
      <c r="AK72" s="7">
        <v>0</v>
      </c>
      <c r="AL72" s="7">
        <v>0</v>
      </c>
      <c r="AM72" s="7">
        <v>0</v>
      </c>
      <c r="AN72" s="7">
        <f t="shared" si="23"/>
        <v>1</v>
      </c>
      <c r="AO72" s="7">
        <v>0</v>
      </c>
      <c r="AP72" s="7">
        <v>1</v>
      </c>
      <c r="AQ72" s="7">
        <v>0</v>
      </c>
      <c r="AR72" s="7">
        <f t="shared" si="24"/>
        <v>0</v>
      </c>
      <c r="AS72" s="7">
        <v>0</v>
      </c>
      <c r="AT72" s="7">
        <v>0</v>
      </c>
      <c r="AU72" s="7">
        <v>0</v>
      </c>
      <c r="AV72" s="7">
        <v>0</v>
      </c>
      <c r="AW72" s="7">
        <f t="shared" si="25"/>
        <v>1</v>
      </c>
      <c r="AX72" s="7">
        <v>0</v>
      </c>
      <c r="AY72" s="7">
        <v>0</v>
      </c>
      <c r="AZ72" s="7">
        <v>0</v>
      </c>
      <c r="BA72" s="7">
        <v>1</v>
      </c>
      <c r="BB72" s="7">
        <f t="shared" si="26"/>
        <v>2</v>
      </c>
      <c r="BC72" s="7">
        <v>1</v>
      </c>
      <c r="BD72" s="7">
        <v>0</v>
      </c>
      <c r="BE72" s="7">
        <v>0</v>
      </c>
      <c r="BF72" s="7">
        <v>0</v>
      </c>
      <c r="BG72" s="7">
        <v>1</v>
      </c>
    </row>
    <row r="73" spans="1:59">
      <c r="A73" s="1" t="s">
        <v>138</v>
      </c>
      <c r="B73" s="17" t="s">
        <v>361</v>
      </c>
      <c r="C73" s="7" t="s">
        <v>362</v>
      </c>
      <c r="D73" s="7" t="s">
        <v>313</v>
      </c>
      <c r="E73" s="7" t="s">
        <v>229</v>
      </c>
      <c r="F73" s="7" t="s">
        <v>230</v>
      </c>
      <c r="G73" s="7">
        <v>19</v>
      </c>
      <c r="H73" s="18">
        <v>10</v>
      </c>
      <c r="I73" s="7">
        <v>7</v>
      </c>
      <c r="J73" s="7">
        <v>12</v>
      </c>
      <c r="K73" s="7">
        <v>9</v>
      </c>
      <c r="L73" s="7">
        <v>5</v>
      </c>
      <c r="M73" s="7">
        <v>9</v>
      </c>
      <c r="N73" s="7">
        <v>2</v>
      </c>
      <c r="O73" s="7">
        <f t="shared" si="18"/>
        <v>7</v>
      </c>
      <c r="P73" s="7">
        <f t="shared" si="19"/>
        <v>1</v>
      </c>
      <c r="Q73" s="7">
        <v>0</v>
      </c>
      <c r="R73" s="7">
        <v>1</v>
      </c>
      <c r="S73" s="7">
        <v>0</v>
      </c>
      <c r="T73" s="7">
        <v>0</v>
      </c>
      <c r="U73" s="7">
        <f t="shared" si="20"/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f t="shared" si="21"/>
        <v>1</v>
      </c>
      <c r="AF73" s="7">
        <v>0</v>
      </c>
      <c r="AG73" s="7">
        <v>0</v>
      </c>
      <c r="AH73" s="7">
        <v>0</v>
      </c>
      <c r="AI73" s="7">
        <v>1</v>
      </c>
      <c r="AJ73" s="7">
        <f t="shared" si="22"/>
        <v>0</v>
      </c>
      <c r="AK73" s="7">
        <v>0</v>
      </c>
      <c r="AL73" s="7">
        <v>0</v>
      </c>
      <c r="AM73" s="7">
        <v>0</v>
      </c>
      <c r="AN73" s="7">
        <f t="shared" si="23"/>
        <v>1</v>
      </c>
      <c r="AO73" s="7">
        <v>0</v>
      </c>
      <c r="AP73" s="7">
        <v>1</v>
      </c>
      <c r="AQ73" s="7">
        <v>0</v>
      </c>
      <c r="AR73" s="7">
        <f t="shared" si="24"/>
        <v>1</v>
      </c>
      <c r="AS73" s="7">
        <v>0</v>
      </c>
      <c r="AT73" s="7">
        <v>0</v>
      </c>
      <c r="AU73" s="7">
        <v>0</v>
      </c>
      <c r="AV73" s="7">
        <v>1</v>
      </c>
      <c r="AW73" s="7">
        <f t="shared" si="25"/>
        <v>1</v>
      </c>
      <c r="AX73" s="7">
        <v>0</v>
      </c>
      <c r="AY73" s="7">
        <v>0</v>
      </c>
      <c r="AZ73" s="7">
        <v>0</v>
      </c>
      <c r="BA73" s="7">
        <v>1</v>
      </c>
      <c r="BB73" s="7">
        <f t="shared" si="26"/>
        <v>2</v>
      </c>
      <c r="BC73" s="7">
        <v>1</v>
      </c>
      <c r="BD73" s="7">
        <v>0</v>
      </c>
      <c r="BE73" s="7">
        <v>0</v>
      </c>
      <c r="BF73" s="7">
        <v>0</v>
      </c>
      <c r="BG73" s="7">
        <v>1</v>
      </c>
    </row>
    <row r="74" spans="1:59">
      <c r="A74" s="1" t="s">
        <v>140</v>
      </c>
      <c r="B74" s="17" t="s">
        <v>363</v>
      </c>
      <c r="C74" s="7" t="s">
        <v>364</v>
      </c>
      <c r="D74" s="7" t="s">
        <v>313</v>
      </c>
      <c r="E74" s="7" t="s">
        <v>239</v>
      </c>
      <c r="F74" s="7" t="s">
        <v>230</v>
      </c>
      <c r="G74" s="7">
        <v>469</v>
      </c>
      <c r="H74" s="18">
        <v>92</v>
      </c>
      <c r="I74" s="7">
        <v>107</v>
      </c>
      <c r="J74" s="7">
        <v>79</v>
      </c>
      <c r="K74" s="7">
        <v>156</v>
      </c>
      <c r="L74" s="7">
        <v>64</v>
      </c>
      <c r="M74" s="7">
        <v>151</v>
      </c>
      <c r="N74" s="7">
        <v>87</v>
      </c>
      <c r="O74" s="7">
        <f t="shared" si="18"/>
        <v>8</v>
      </c>
      <c r="P74" s="7">
        <f t="shared" si="19"/>
        <v>1</v>
      </c>
      <c r="Q74" s="7">
        <v>0</v>
      </c>
      <c r="R74" s="7">
        <v>1</v>
      </c>
      <c r="S74" s="7">
        <v>0</v>
      </c>
      <c r="T74" s="7">
        <v>0</v>
      </c>
      <c r="U74" s="7">
        <f t="shared" si="20"/>
        <v>2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1</v>
      </c>
      <c r="AB74" s="7">
        <v>1</v>
      </c>
      <c r="AC74" s="7">
        <v>0</v>
      </c>
      <c r="AD74" s="7">
        <v>0</v>
      </c>
      <c r="AE74" s="7">
        <f t="shared" si="21"/>
        <v>1</v>
      </c>
      <c r="AF74" s="7">
        <v>0</v>
      </c>
      <c r="AG74" s="7">
        <v>0</v>
      </c>
      <c r="AH74" s="7">
        <v>1</v>
      </c>
      <c r="AI74" s="7">
        <v>0</v>
      </c>
      <c r="AJ74" s="7">
        <f t="shared" si="22"/>
        <v>1</v>
      </c>
      <c r="AK74" s="7">
        <v>0</v>
      </c>
      <c r="AL74" s="7">
        <v>1</v>
      </c>
      <c r="AM74" s="7">
        <v>0</v>
      </c>
      <c r="AN74" s="7">
        <f t="shared" si="23"/>
        <v>2</v>
      </c>
      <c r="AO74" s="7">
        <v>1</v>
      </c>
      <c r="AP74" s="7">
        <v>0</v>
      </c>
      <c r="AQ74" s="7">
        <v>1</v>
      </c>
      <c r="AR74" s="7">
        <f t="shared" si="24"/>
        <v>0</v>
      </c>
      <c r="AS74" s="7">
        <v>0</v>
      </c>
      <c r="AT74" s="7">
        <v>0</v>
      </c>
      <c r="AU74" s="7">
        <v>0</v>
      </c>
      <c r="AV74" s="7">
        <v>0</v>
      </c>
      <c r="AW74" s="7">
        <f t="shared" si="25"/>
        <v>0</v>
      </c>
      <c r="AX74" s="7">
        <v>0</v>
      </c>
      <c r="AY74" s="7">
        <v>0</v>
      </c>
      <c r="AZ74" s="7">
        <v>0</v>
      </c>
      <c r="BA74" s="7">
        <v>0</v>
      </c>
      <c r="BB74" s="7">
        <f t="shared" si="26"/>
        <v>1</v>
      </c>
      <c r="BC74" s="7">
        <v>1</v>
      </c>
      <c r="BD74" s="7">
        <v>0</v>
      </c>
      <c r="BE74" s="7">
        <v>0</v>
      </c>
      <c r="BF74" s="7">
        <v>0</v>
      </c>
      <c r="BG74" s="7">
        <v>0</v>
      </c>
    </row>
    <row r="75" spans="1:59">
      <c r="A75" s="1" t="s">
        <v>142</v>
      </c>
      <c r="B75" s="17" t="s">
        <v>365</v>
      </c>
      <c r="C75" s="7" t="s">
        <v>366</v>
      </c>
      <c r="D75" s="7" t="s">
        <v>228</v>
      </c>
      <c r="E75" s="7" t="s">
        <v>229</v>
      </c>
      <c r="F75" s="7" t="s">
        <v>230</v>
      </c>
      <c r="G75" s="7">
        <v>34</v>
      </c>
      <c r="H75" s="18">
        <v>10</v>
      </c>
      <c r="I75" s="7">
        <v>19</v>
      </c>
      <c r="J75" s="7">
        <v>12</v>
      </c>
      <c r="K75" s="7">
        <v>9</v>
      </c>
      <c r="L75" s="7">
        <v>5</v>
      </c>
      <c r="M75" s="7">
        <v>9</v>
      </c>
      <c r="N75" s="7">
        <v>2</v>
      </c>
      <c r="O75" s="7">
        <f t="shared" si="18"/>
        <v>4</v>
      </c>
      <c r="P75" s="7">
        <f t="shared" si="19"/>
        <v>0</v>
      </c>
      <c r="Q75" s="7">
        <v>0</v>
      </c>
      <c r="R75" s="7">
        <v>0</v>
      </c>
      <c r="S75" s="7">
        <v>0</v>
      </c>
      <c r="T75" s="7">
        <v>0</v>
      </c>
      <c r="U75" s="7">
        <f t="shared" si="20"/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f t="shared" si="21"/>
        <v>0</v>
      </c>
      <c r="AF75" s="7">
        <v>0</v>
      </c>
      <c r="AG75" s="7">
        <v>0</v>
      </c>
      <c r="AH75" s="7">
        <v>0</v>
      </c>
      <c r="AI75" s="7">
        <v>0</v>
      </c>
      <c r="AJ75" s="7">
        <f t="shared" si="22"/>
        <v>0</v>
      </c>
      <c r="AK75" s="7">
        <v>0</v>
      </c>
      <c r="AL75" s="7">
        <v>0</v>
      </c>
      <c r="AM75" s="7">
        <v>0</v>
      </c>
      <c r="AN75" s="7">
        <f t="shared" si="23"/>
        <v>1</v>
      </c>
      <c r="AO75" s="7">
        <v>1</v>
      </c>
      <c r="AP75" s="7">
        <v>0</v>
      </c>
      <c r="AQ75" s="7">
        <v>0</v>
      </c>
      <c r="AR75" s="7">
        <f t="shared" si="24"/>
        <v>0</v>
      </c>
      <c r="AS75" s="7">
        <v>0</v>
      </c>
      <c r="AT75" s="7">
        <v>0</v>
      </c>
      <c r="AU75" s="7">
        <v>0</v>
      </c>
      <c r="AV75" s="7">
        <v>0</v>
      </c>
      <c r="AW75" s="7">
        <f t="shared" si="25"/>
        <v>2</v>
      </c>
      <c r="AX75" s="7">
        <v>1</v>
      </c>
      <c r="AY75" s="7">
        <v>1</v>
      </c>
      <c r="AZ75" s="7">
        <v>0</v>
      </c>
      <c r="BA75" s="7">
        <v>0</v>
      </c>
      <c r="BB75" s="7">
        <f t="shared" si="26"/>
        <v>1</v>
      </c>
      <c r="BC75" s="7">
        <v>0</v>
      </c>
      <c r="BD75" s="7">
        <v>1</v>
      </c>
      <c r="BE75" s="7">
        <v>0</v>
      </c>
      <c r="BF75" s="7">
        <v>0</v>
      </c>
      <c r="BG75" s="7">
        <v>0</v>
      </c>
    </row>
    <row r="76" spans="1:59">
      <c r="A76" s="1" t="s">
        <v>144</v>
      </c>
      <c r="B76" s="17" t="s">
        <v>367</v>
      </c>
      <c r="C76" s="7" t="s">
        <v>368</v>
      </c>
      <c r="D76" s="7" t="s">
        <v>228</v>
      </c>
      <c r="E76" s="7" t="s">
        <v>229</v>
      </c>
      <c r="F76" s="7" t="s">
        <v>230</v>
      </c>
      <c r="G76" s="7">
        <v>19</v>
      </c>
      <c r="H76" s="18">
        <v>10</v>
      </c>
      <c r="I76" s="7">
        <v>7</v>
      </c>
      <c r="J76" s="7">
        <v>12</v>
      </c>
      <c r="K76" s="7">
        <v>9</v>
      </c>
      <c r="L76" s="7">
        <v>5</v>
      </c>
      <c r="M76" s="7">
        <v>9</v>
      </c>
      <c r="N76" s="7">
        <v>2</v>
      </c>
      <c r="O76" s="7">
        <f t="shared" si="18"/>
        <v>21</v>
      </c>
      <c r="P76" s="7">
        <f t="shared" si="19"/>
        <v>1</v>
      </c>
      <c r="Q76" s="7">
        <v>1</v>
      </c>
      <c r="R76" s="7">
        <v>0</v>
      </c>
      <c r="S76" s="7">
        <v>1</v>
      </c>
      <c r="T76" s="7">
        <v>1</v>
      </c>
      <c r="U76" s="7">
        <f t="shared" si="20"/>
        <v>5</v>
      </c>
      <c r="V76" s="7">
        <v>1</v>
      </c>
      <c r="W76" s="7">
        <v>0</v>
      </c>
      <c r="X76" s="7">
        <v>1</v>
      </c>
      <c r="Y76" s="7">
        <v>0</v>
      </c>
      <c r="Z76" s="7">
        <v>0</v>
      </c>
      <c r="AA76" s="7">
        <v>1</v>
      </c>
      <c r="AB76" s="7">
        <v>1</v>
      </c>
      <c r="AC76" s="7">
        <v>1</v>
      </c>
      <c r="AD76" s="7">
        <v>1</v>
      </c>
      <c r="AE76" s="7">
        <f t="shared" si="21"/>
        <v>3</v>
      </c>
      <c r="AF76" s="7">
        <v>1</v>
      </c>
      <c r="AG76" s="7">
        <v>1</v>
      </c>
      <c r="AH76" s="7">
        <v>0</v>
      </c>
      <c r="AI76" s="7">
        <v>1</v>
      </c>
      <c r="AJ76" s="7">
        <f t="shared" si="22"/>
        <v>2</v>
      </c>
      <c r="AK76" s="7">
        <v>1</v>
      </c>
      <c r="AL76" s="7">
        <v>0</v>
      </c>
      <c r="AM76" s="7">
        <v>1</v>
      </c>
      <c r="AN76" s="7">
        <f t="shared" si="23"/>
        <v>2</v>
      </c>
      <c r="AO76" s="7">
        <v>1</v>
      </c>
      <c r="AP76" s="7">
        <v>1</v>
      </c>
      <c r="AQ76" s="7">
        <v>0</v>
      </c>
      <c r="AR76" s="7">
        <f t="shared" si="24"/>
        <v>2</v>
      </c>
      <c r="AS76" s="7">
        <v>1</v>
      </c>
      <c r="AT76" s="7">
        <v>1</v>
      </c>
      <c r="AU76" s="7">
        <v>0</v>
      </c>
      <c r="AV76" s="7">
        <v>0</v>
      </c>
      <c r="AW76" s="7">
        <f t="shared" si="25"/>
        <v>1</v>
      </c>
      <c r="AX76" s="7">
        <v>0</v>
      </c>
      <c r="AY76" s="7">
        <v>0</v>
      </c>
      <c r="AZ76" s="7">
        <v>0</v>
      </c>
      <c r="BA76" s="7">
        <v>1</v>
      </c>
      <c r="BB76" s="7">
        <f t="shared" si="26"/>
        <v>4</v>
      </c>
      <c r="BC76" s="7">
        <v>1</v>
      </c>
      <c r="BD76" s="7">
        <v>0</v>
      </c>
      <c r="BE76" s="7">
        <v>1</v>
      </c>
      <c r="BF76" s="7">
        <v>1</v>
      </c>
      <c r="BG76" s="7">
        <v>1</v>
      </c>
    </row>
    <row r="77" spans="1:59">
      <c r="A77" s="1" t="s">
        <v>146</v>
      </c>
      <c r="B77" s="17" t="s">
        <v>369</v>
      </c>
      <c r="C77" s="7" t="s">
        <v>370</v>
      </c>
      <c r="D77" s="7" t="s">
        <v>295</v>
      </c>
      <c r="E77" s="7" t="s">
        <v>229</v>
      </c>
      <c r="F77" s="7" t="s">
        <v>230</v>
      </c>
      <c r="G77" s="7">
        <v>19</v>
      </c>
      <c r="H77" s="18">
        <v>10</v>
      </c>
      <c r="I77" s="7">
        <v>7</v>
      </c>
      <c r="J77" s="7">
        <v>12</v>
      </c>
      <c r="K77" s="7">
        <v>9</v>
      </c>
      <c r="L77" s="7">
        <v>5</v>
      </c>
      <c r="M77" s="7">
        <v>9</v>
      </c>
      <c r="N77" s="7">
        <v>2</v>
      </c>
      <c r="O77" s="7">
        <f t="shared" si="18"/>
        <v>7</v>
      </c>
      <c r="P77" s="7">
        <f t="shared" si="19"/>
        <v>1</v>
      </c>
      <c r="Q77" s="7">
        <v>0</v>
      </c>
      <c r="R77" s="7">
        <v>1</v>
      </c>
      <c r="S77" s="7">
        <v>0</v>
      </c>
      <c r="T77" s="7">
        <v>0</v>
      </c>
      <c r="U77" s="7">
        <f t="shared" si="20"/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f t="shared" si="21"/>
        <v>1</v>
      </c>
      <c r="AF77" s="7">
        <v>0</v>
      </c>
      <c r="AG77" s="7">
        <v>0</v>
      </c>
      <c r="AH77" s="7">
        <v>0</v>
      </c>
      <c r="AI77" s="7">
        <v>1</v>
      </c>
      <c r="AJ77" s="7">
        <f t="shared" si="22"/>
        <v>0</v>
      </c>
      <c r="AK77" s="7">
        <v>0</v>
      </c>
      <c r="AL77" s="7">
        <v>0</v>
      </c>
      <c r="AM77" s="7">
        <v>0</v>
      </c>
      <c r="AN77" s="7">
        <f t="shared" si="23"/>
        <v>1</v>
      </c>
      <c r="AO77" s="7">
        <v>0</v>
      </c>
      <c r="AP77" s="7">
        <v>1</v>
      </c>
      <c r="AQ77" s="7">
        <v>0</v>
      </c>
      <c r="AR77" s="7">
        <f t="shared" si="24"/>
        <v>0</v>
      </c>
      <c r="AS77" s="7">
        <v>0</v>
      </c>
      <c r="AT77" s="7">
        <v>0</v>
      </c>
      <c r="AU77" s="7">
        <v>0</v>
      </c>
      <c r="AV77" s="7">
        <v>0</v>
      </c>
      <c r="AW77" s="7">
        <f t="shared" si="25"/>
        <v>2</v>
      </c>
      <c r="AX77" s="7">
        <v>0</v>
      </c>
      <c r="AY77" s="7">
        <v>0</v>
      </c>
      <c r="AZ77" s="7">
        <v>1</v>
      </c>
      <c r="BA77" s="7">
        <v>1</v>
      </c>
      <c r="BB77" s="7">
        <f t="shared" si="26"/>
        <v>2</v>
      </c>
      <c r="BC77" s="7">
        <v>1</v>
      </c>
      <c r="BD77" s="7">
        <v>0</v>
      </c>
      <c r="BE77" s="7">
        <v>0</v>
      </c>
      <c r="BF77" s="7">
        <v>0</v>
      </c>
      <c r="BG77" s="7">
        <v>1</v>
      </c>
    </row>
    <row r="78" spans="1:59">
      <c r="A78" s="1" t="s">
        <v>148</v>
      </c>
      <c r="B78" s="17" t="s">
        <v>149</v>
      </c>
      <c r="C78" s="7" t="s">
        <v>371</v>
      </c>
      <c r="D78" s="7" t="s">
        <v>313</v>
      </c>
      <c r="E78" s="7" t="s">
        <v>229</v>
      </c>
      <c r="F78" s="7" t="s">
        <v>230</v>
      </c>
      <c r="G78" s="7">
        <v>34</v>
      </c>
      <c r="H78" s="18">
        <v>10</v>
      </c>
      <c r="I78" s="7">
        <v>19</v>
      </c>
      <c r="J78" s="7">
        <v>12</v>
      </c>
      <c r="K78" s="7">
        <v>9</v>
      </c>
      <c r="L78" s="7">
        <v>5</v>
      </c>
      <c r="M78" s="7">
        <v>9</v>
      </c>
      <c r="N78" s="7">
        <v>2</v>
      </c>
      <c r="O78" s="7">
        <f t="shared" si="18"/>
        <v>5</v>
      </c>
      <c r="P78" s="7">
        <f t="shared" si="19"/>
        <v>1</v>
      </c>
      <c r="Q78" s="7">
        <v>0</v>
      </c>
      <c r="R78" s="7">
        <v>1</v>
      </c>
      <c r="S78" s="7">
        <v>0</v>
      </c>
      <c r="T78" s="7">
        <v>0</v>
      </c>
      <c r="U78" s="7">
        <f t="shared" si="20"/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f t="shared" si="21"/>
        <v>0</v>
      </c>
      <c r="AF78" s="7">
        <v>0</v>
      </c>
      <c r="AG78" s="7">
        <v>0</v>
      </c>
      <c r="AH78" s="7">
        <v>0</v>
      </c>
      <c r="AI78" s="7">
        <v>0</v>
      </c>
      <c r="AJ78" s="7">
        <f t="shared" si="22"/>
        <v>0</v>
      </c>
      <c r="AK78" s="7">
        <v>0</v>
      </c>
      <c r="AL78" s="7">
        <v>0</v>
      </c>
      <c r="AM78" s="7">
        <v>0</v>
      </c>
      <c r="AN78" s="7">
        <f t="shared" si="23"/>
        <v>1</v>
      </c>
      <c r="AO78" s="7">
        <v>1</v>
      </c>
      <c r="AP78" s="7">
        <v>0</v>
      </c>
      <c r="AQ78" s="7">
        <v>0</v>
      </c>
      <c r="AR78" s="7">
        <f t="shared" si="24"/>
        <v>0</v>
      </c>
      <c r="AS78" s="7">
        <v>0</v>
      </c>
      <c r="AT78" s="7">
        <v>0</v>
      </c>
      <c r="AU78" s="7">
        <v>0</v>
      </c>
      <c r="AV78" s="7">
        <v>0</v>
      </c>
      <c r="AW78" s="7">
        <f t="shared" si="25"/>
        <v>2</v>
      </c>
      <c r="AX78" s="7">
        <v>1</v>
      </c>
      <c r="AY78" s="7">
        <v>1</v>
      </c>
      <c r="AZ78" s="7">
        <v>0</v>
      </c>
      <c r="BA78" s="7">
        <v>0</v>
      </c>
      <c r="BB78" s="7">
        <f t="shared" si="26"/>
        <v>1</v>
      </c>
      <c r="BC78" s="7">
        <v>0</v>
      </c>
      <c r="BD78" s="7">
        <v>1</v>
      </c>
      <c r="BE78" s="7">
        <v>0</v>
      </c>
      <c r="BF78" s="7">
        <v>0</v>
      </c>
      <c r="BG78" s="7">
        <v>0</v>
      </c>
    </row>
    <row r="79" spans="1:59">
      <c r="A79" s="1" t="s">
        <v>150</v>
      </c>
      <c r="B79" s="17" t="s">
        <v>372</v>
      </c>
      <c r="C79" s="7" t="s">
        <v>373</v>
      </c>
      <c r="D79" s="7" t="s">
        <v>295</v>
      </c>
      <c r="E79" s="7" t="s">
        <v>229</v>
      </c>
      <c r="F79" s="7" t="s">
        <v>230</v>
      </c>
      <c r="G79" s="7">
        <v>19</v>
      </c>
      <c r="H79" s="18">
        <v>10</v>
      </c>
      <c r="I79" s="7">
        <v>7</v>
      </c>
      <c r="J79" s="7">
        <v>12</v>
      </c>
      <c r="K79" s="7">
        <v>9</v>
      </c>
      <c r="L79" s="7">
        <v>5</v>
      </c>
      <c r="M79" s="7">
        <v>9</v>
      </c>
      <c r="N79" s="7">
        <v>2</v>
      </c>
      <c r="O79" s="7">
        <f t="shared" si="18"/>
        <v>6</v>
      </c>
      <c r="P79" s="7">
        <f t="shared" si="19"/>
        <v>1</v>
      </c>
      <c r="Q79" s="7">
        <v>0</v>
      </c>
      <c r="R79" s="7">
        <v>1</v>
      </c>
      <c r="S79" s="7">
        <v>0</v>
      </c>
      <c r="T79" s="7">
        <v>0</v>
      </c>
      <c r="U79" s="7">
        <f t="shared" si="20"/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f t="shared" si="21"/>
        <v>1</v>
      </c>
      <c r="AF79" s="7">
        <v>0</v>
      </c>
      <c r="AG79" s="7">
        <v>0</v>
      </c>
      <c r="AH79" s="7">
        <v>0</v>
      </c>
      <c r="AI79" s="7">
        <v>1</v>
      </c>
      <c r="AJ79" s="7">
        <f t="shared" si="22"/>
        <v>0</v>
      </c>
      <c r="AK79" s="7">
        <v>0</v>
      </c>
      <c r="AL79" s="7">
        <v>0</v>
      </c>
      <c r="AM79" s="7">
        <v>0</v>
      </c>
      <c r="AN79" s="7">
        <f t="shared" si="23"/>
        <v>1</v>
      </c>
      <c r="AO79" s="7">
        <v>0</v>
      </c>
      <c r="AP79" s="7">
        <v>1</v>
      </c>
      <c r="AQ79" s="7">
        <v>0</v>
      </c>
      <c r="AR79" s="7">
        <f t="shared" si="24"/>
        <v>0</v>
      </c>
      <c r="AS79" s="7">
        <v>0</v>
      </c>
      <c r="AT79" s="7">
        <v>0</v>
      </c>
      <c r="AU79" s="7">
        <v>0</v>
      </c>
      <c r="AV79" s="7">
        <v>0</v>
      </c>
      <c r="AW79" s="7">
        <f t="shared" si="25"/>
        <v>1</v>
      </c>
      <c r="AX79" s="7">
        <v>0</v>
      </c>
      <c r="AY79" s="7">
        <v>0</v>
      </c>
      <c r="AZ79" s="7">
        <v>0</v>
      </c>
      <c r="BA79" s="7">
        <v>1</v>
      </c>
      <c r="BB79" s="7">
        <f t="shared" si="26"/>
        <v>2</v>
      </c>
      <c r="BC79" s="7">
        <v>1</v>
      </c>
      <c r="BD79" s="7">
        <v>0</v>
      </c>
      <c r="BE79" s="7">
        <v>0</v>
      </c>
      <c r="BF79" s="7">
        <v>0</v>
      </c>
      <c r="BG79" s="7">
        <v>1</v>
      </c>
    </row>
    <row r="80" spans="1:59">
      <c r="A80" s="1" t="s">
        <v>152</v>
      </c>
      <c r="B80" s="17" t="s">
        <v>374</v>
      </c>
      <c r="C80" s="7" t="s">
        <v>375</v>
      </c>
      <c r="D80" s="7" t="s">
        <v>295</v>
      </c>
      <c r="E80" s="7" t="s">
        <v>229</v>
      </c>
      <c r="F80" s="7" t="s">
        <v>230</v>
      </c>
      <c r="G80" s="7">
        <v>19</v>
      </c>
      <c r="H80" s="18">
        <v>10</v>
      </c>
      <c r="I80" s="7">
        <v>7</v>
      </c>
      <c r="J80" s="7">
        <v>12</v>
      </c>
      <c r="K80" s="7">
        <v>9</v>
      </c>
      <c r="L80" s="7">
        <v>5</v>
      </c>
      <c r="M80" s="7">
        <v>9</v>
      </c>
      <c r="N80" s="7">
        <v>2</v>
      </c>
      <c r="O80" s="7">
        <f t="shared" si="18"/>
        <v>6</v>
      </c>
      <c r="P80" s="7">
        <f t="shared" si="19"/>
        <v>1</v>
      </c>
      <c r="Q80" s="7">
        <v>0</v>
      </c>
      <c r="R80" s="7">
        <v>1</v>
      </c>
      <c r="S80" s="7">
        <v>0</v>
      </c>
      <c r="T80" s="7">
        <v>0</v>
      </c>
      <c r="U80" s="7">
        <f t="shared" si="20"/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f t="shared" si="21"/>
        <v>1</v>
      </c>
      <c r="AF80" s="7">
        <v>0</v>
      </c>
      <c r="AG80" s="7">
        <v>0</v>
      </c>
      <c r="AH80" s="7">
        <v>0</v>
      </c>
      <c r="AI80" s="7">
        <v>1</v>
      </c>
      <c r="AJ80" s="7">
        <f t="shared" si="22"/>
        <v>0</v>
      </c>
      <c r="AK80" s="7">
        <v>0</v>
      </c>
      <c r="AL80" s="7">
        <v>0</v>
      </c>
      <c r="AM80" s="7">
        <v>0</v>
      </c>
      <c r="AN80" s="7">
        <f t="shared" si="23"/>
        <v>1</v>
      </c>
      <c r="AO80" s="7">
        <v>0</v>
      </c>
      <c r="AP80" s="7">
        <v>1</v>
      </c>
      <c r="AQ80" s="7">
        <v>0</v>
      </c>
      <c r="AR80" s="7">
        <f t="shared" si="24"/>
        <v>0</v>
      </c>
      <c r="AS80" s="7">
        <v>0</v>
      </c>
      <c r="AT80" s="7">
        <v>0</v>
      </c>
      <c r="AU80" s="7">
        <v>0</v>
      </c>
      <c r="AV80" s="7">
        <v>0</v>
      </c>
      <c r="AW80" s="7">
        <f t="shared" si="25"/>
        <v>1</v>
      </c>
      <c r="AX80" s="7">
        <v>0</v>
      </c>
      <c r="AY80" s="7">
        <v>0</v>
      </c>
      <c r="AZ80" s="7">
        <v>0</v>
      </c>
      <c r="BA80" s="7">
        <v>1</v>
      </c>
      <c r="BB80" s="7">
        <f t="shared" si="26"/>
        <v>2</v>
      </c>
      <c r="BC80" s="7">
        <v>1</v>
      </c>
      <c r="BD80" s="7">
        <v>0</v>
      </c>
      <c r="BE80" s="7">
        <v>0</v>
      </c>
      <c r="BF80" s="7">
        <v>0</v>
      </c>
      <c r="BG80" s="7">
        <v>1</v>
      </c>
    </row>
  </sheetData>
  <mergeCells count="9">
    <mergeCell ref="AW1:BA1"/>
    <mergeCell ref="BB1:BG1"/>
    <mergeCell ref="P1:R1"/>
    <mergeCell ref="S1:T1"/>
    <mergeCell ref="AE1:AI1"/>
    <mergeCell ref="AJ1:AM1"/>
    <mergeCell ref="AN1:AQ1"/>
    <mergeCell ref="AR1:AV1"/>
    <mergeCell ref="U1:AD1"/>
  </mergeCells>
  <phoneticPr fontId="3" type="noConversion"/>
  <conditionalFormatting sqref="B3:B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7B72-5412-426B-9899-C43E7C538EB1}">
  <dimension ref="A1:DS81"/>
  <sheetViews>
    <sheetView tabSelected="1" zoomScale="90" zoomScaleNormal="90" workbookViewId="0">
      <selection activeCell="C3" sqref="C3:E3"/>
    </sheetView>
  </sheetViews>
  <sheetFormatPr defaultRowHeight="15.6"/>
  <cols>
    <col min="1" max="1" width="9.8984375" customWidth="1"/>
    <col min="2" max="2" width="21.69921875" bestFit="1" customWidth="1"/>
    <col min="3" max="3" width="11.19921875" customWidth="1"/>
    <col min="4" max="4" width="15.3984375" customWidth="1"/>
    <col min="5" max="5" width="8.19921875" customWidth="1"/>
    <col min="6" max="6" width="13.19921875" customWidth="1"/>
    <col min="9" max="9" width="20.796875" customWidth="1"/>
    <col min="10" max="10" width="7.59765625" customWidth="1"/>
    <col min="11" max="11" width="10.3984375" customWidth="1"/>
    <col min="12" max="12" width="9.3984375" customWidth="1"/>
    <col min="13" max="13" width="11.59765625" customWidth="1"/>
    <col min="14" max="14" width="13.8984375" bestFit="1" customWidth="1"/>
    <col min="15" max="15" width="11.09765625" bestFit="1" customWidth="1"/>
    <col min="16" max="16" width="24" bestFit="1" customWidth="1"/>
    <col min="28" max="28" width="26" bestFit="1" customWidth="1"/>
    <col min="36" max="36" width="16" bestFit="1" customWidth="1"/>
    <col min="45" max="45" width="16.59765625" bestFit="1" customWidth="1"/>
    <col min="48" max="48" width="16" bestFit="1" customWidth="1"/>
    <col min="52" max="52" width="13.59765625" customWidth="1"/>
    <col min="54" max="54" width="16.59765625" bestFit="1" customWidth="1"/>
    <col min="59" max="59" width="34.796875" bestFit="1" customWidth="1"/>
    <col min="60" max="60" width="23.69921875" bestFit="1" customWidth="1"/>
    <col min="64" max="64" width="23.3984375" bestFit="1" customWidth="1"/>
    <col min="65" max="65" width="24.19921875" bestFit="1" customWidth="1"/>
    <col min="70" max="70" width="24.19921875" bestFit="1" customWidth="1"/>
    <col min="71" max="71" width="16" bestFit="1" customWidth="1"/>
    <col min="72" max="72" width="16.59765625" bestFit="1" customWidth="1"/>
    <col min="98" max="98" width="23.69921875" bestFit="1" customWidth="1"/>
    <col min="106" max="106" width="15.796875" customWidth="1"/>
    <col min="108" max="108" width="22.796875" bestFit="1" customWidth="1"/>
    <col min="109" max="109" width="13.59765625" bestFit="1" customWidth="1"/>
    <col min="111" max="111" width="12.5" style="24" bestFit="1" customWidth="1"/>
    <col min="112" max="112" width="11.296875" style="24" bestFit="1" customWidth="1"/>
    <col min="113" max="122" width="9.19921875" style="24"/>
    <col min="123" max="123" width="18.3984375" style="24" bestFit="1" customWidth="1"/>
  </cols>
  <sheetData>
    <row r="1" spans="1:123" ht="18" customHeight="1">
      <c r="A1" s="33" t="s">
        <v>380</v>
      </c>
      <c r="B1" s="33"/>
      <c r="C1" s="30"/>
      <c r="D1" s="30"/>
      <c r="E1" s="30"/>
      <c r="F1" s="34" t="s">
        <v>381</v>
      </c>
      <c r="G1" s="35" t="s">
        <v>382</v>
      </c>
      <c r="H1" s="35"/>
      <c r="I1" s="20" t="s">
        <v>383</v>
      </c>
      <c r="J1" s="36" t="s">
        <v>384</v>
      </c>
      <c r="K1" s="36"/>
      <c r="L1" s="36"/>
      <c r="M1" s="36"/>
      <c r="N1" s="21" t="s">
        <v>385</v>
      </c>
      <c r="O1" s="22" t="s">
        <v>386</v>
      </c>
      <c r="P1" s="37" t="s">
        <v>387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45" t="s">
        <v>388</v>
      </c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23" t="s">
        <v>389</v>
      </c>
      <c r="DH1" s="39" t="s">
        <v>390</v>
      </c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24" t="s">
        <v>391</v>
      </c>
    </row>
    <row r="2" spans="1:123" ht="14.1" customHeight="1">
      <c r="A2" s="33"/>
      <c r="B2" s="33"/>
      <c r="C2" s="30"/>
      <c r="D2" s="30"/>
      <c r="E2" s="30"/>
      <c r="F2" s="34"/>
      <c r="G2" s="40" t="s">
        <v>392</v>
      </c>
      <c r="H2" s="40"/>
      <c r="I2" s="25" t="s">
        <v>393</v>
      </c>
      <c r="J2" s="25" t="s">
        <v>394</v>
      </c>
      <c r="K2" t="s">
        <v>395</v>
      </c>
      <c r="L2" t="s">
        <v>396</v>
      </c>
      <c r="M2" s="25" t="s">
        <v>397</v>
      </c>
      <c r="N2" s="25" t="s">
        <v>398</v>
      </c>
      <c r="O2" s="26" t="s">
        <v>399</v>
      </c>
      <c r="P2" s="34" t="s">
        <v>400</v>
      </c>
      <c r="Q2" s="34"/>
      <c r="R2" s="34"/>
      <c r="S2" s="34"/>
      <c r="T2" s="34"/>
      <c r="U2" s="34"/>
      <c r="V2" s="34"/>
      <c r="W2" s="34" t="s">
        <v>401</v>
      </c>
      <c r="X2" s="34"/>
      <c r="Y2" s="34"/>
      <c r="Z2" s="34"/>
      <c r="AA2" s="34"/>
      <c r="AB2" s="34" t="s">
        <v>402</v>
      </c>
      <c r="AC2" s="34"/>
      <c r="AD2" s="34"/>
      <c r="AE2" s="34"/>
      <c r="AF2" s="34"/>
      <c r="AG2" s="34" t="s">
        <v>403</v>
      </c>
      <c r="AH2" s="34"/>
      <c r="AI2" s="34"/>
      <c r="AJ2" s="41" t="s">
        <v>404</v>
      </c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27" t="s">
        <v>405</v>
      </c>
      <c r="BH2" s="42" t="s">
        <v>406</v>
      </c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3" t="s">
        <v>407</v>
      </c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4" t="s">
        <v>408</v>
      </c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23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24" t="s">
        <v>409</v>
      </c>
    </row>
    <row r="3" spans="1:123" ht="15.6" customHeight="1">
      <c r="A3" s="33"/>
      <c r="B3" s="33"/>
      <c r="C3" s="49" t="s">
        <v>633</v>
      </c>
      <c r="D3" s="49" t="s">
        <v>634</v>
      </c>
      <c r="E3" s="49" t="s">
        <v>595</v>
      </c>
      <c r="F3" s="34"/>
      <c r="G3" t="s">
        <v>410</v>
      </c>
      <c r="H3" t="s">
        <v>411</v>
      </c>
      <c r="I3" t="s">
        <v>412</v>
      </c>
      <c r="J3" t="s">
        <v>413</v>
      </c>
      <c r="K3" t="s">
        <v>395</v>
      </c>
      <c r="L3" t="s">
        <v>414</v>
      </c>
      <c r="M3" t="s">
        <v>415</v>
      </c>
      <c r="N3" t="s">
        <v>416</v>
      </c>
      <c r="O3" t="s">
        <v>417</v>
      </c>
      <c r="P3" t="s">
        <v>418</v>
      </c>
      <c r="Q3" t="s">
        <v>419</v>
      </c>
      <c r="R3" t="s">
        <v>420</v>
      </c>
      <c r="S3" t="s">
        <v>421</v>
      </c>
      <c r="T3" t="s">
        <v>422</v>
      </c>
      <c r="U3" t="s">
        <v>423</v>
      </c>
      <c r="V3" t="s">
        <v>424</v>
      </c>
      <c r="W3" t="s">
        <v>425</v>
      </c>
      <c r="X3" t="s">
        <v>426</v>
      </c>
      <c r="Y3" t="s">
        <v>427</v>
      </c>
      <c r="Z3" t="s">
        <v>428</v>
      </c>
      <c r="AA3" t="s">
        <v>429</v>
      </c>
      <c r="AB3" t="s">
        <v>430</v>
      </c>
      <c r="AC3" t="s">
        <v>431</v>
      </c>
      <c r="AD3" t="s">
        <v>432</v>
      </c>
      <c r="AE3" t="s">
        <v>433</v>
      </c>
      <c r="AF3" t="s">
        <v>434</v>
      </c>
      <c r="AG3" t="s">
        <v>435</v>
      </c>
      <c r="AH3" t="s">
        <v>436</v>
      </c>
      <c r="AI3" t="s">
        <v>437</v>
      </c>
      <c r="AJ3" t="s">
        <v>438</v>
      </c>
      <c r="AK3" t="s">
        <v>439</v>
      </c>
      <c r="AL3" t="s">
        <v>440</v>
      </c>
      <c r="AM3" t="s">
        <v>441</v>
      </c>
      <c r="AN3" t="s">
        <v>442</v>
      </c>
      <c r="AO3" t="s">
        <v>443</v>
      </c>
      <c r="AP3" t="s">
        <v>444</v>
      </c>
      <c r="AQ3" t="s">
        <v>445</v>
      </c>
      <c r="AR3" t="s">
        <v>446</v>
      </c>
      <c r="AS3" t="s">
        <v>447</v>
      </c>
      <c r="AT3" t="s">
        <v>448</v>
      </c>
      <c r="AU3" t="s">
        <v>449</v>
      </c>
      <c r="AV3" t="s">
        <v>450</v>
      </c>
      <c r="AW3" t="s">
        <v>451</v>
      </c>
      <c r="AX3" t="s">
        <v>452</v>
      </c>
      <c r="AY3" t="s">
        <v>453</v>
      </c>
      <c r="AZ3" t="s">
        <v>454</v>
      </c>
      <c r="BA3" t="s">
        <v>455</v>
      </c>
      <c r="BB3" t="s">
        <v>456</v>
      </c>
      <c r="BC3" t="s">
        <v>457</v>
      </c>
      <c r="BD3" t="s">
        <v>458</v>
      </c>
      <c r="BE3" t="s">
        <v>459</v>
      </c>
      <c r="BF3" t="s">
        <v>460</v>
      </c>
      <c r="BG3" t="s">
        <v>461</v>
      </c>
      <c r="BH3" t="s">
        <v>462</v>
      </c>
      <c r="BI3" t="s">
        <v>463</v>
      </c>
      <c r="BJ3" t="s">
        <v>464</v>
      </c>
      <c r="BK3" t="s">
        <v>465</v>
      </c>
      <c r="BL3" t="s">
        <v>466</v>
      </c>
      <c r="BM3" t="s">
        <v>467</v>
      </c>
      <c r="BN3" t="s">
        <v>468</v>
      </c>
      <c r="BO3" t="s">
        <v>469</v>
      </c>
      <c r="BP3" t="s">
        <v>470</v>
      </c>
      <c r="BQ3" t="s">
        <v>471</v>
      </c>
      <c r="BR3" t="s">
        <v>472</v>
      </c>
      <c r="BS3" t="s">
        <v>473</v>
      </c>
      <c r="BT3" t="s">
        <v>474</v>
      </c>
      <c r="BU3" t="s">
        <v>475</v>
      </c>
      <c r="BV3" t="s">
        <v>476</v>
      </c>
      <c r="BW3" t="s">
        <v>477</v>
      </c>
      <c r="BX3" t="s">
        <v>478</v>
      </c>
      <c r="BY3" t="s">
        <v>479</v>
      </c>
      <c r="BZ3" t="s">
        <v>480</v>
      </c>
      <c r="CA3" t="s">
        <v>481</v>
      </c>
      <c r="CB3" t="s">
        <v>482</v>
      </c>
      <c r="CC3" t="s">
        <v>483</v>
      </c>
      <c r="CD3" t="s">
        <v>484</v>
      </c>
      <c r="CE3" t="s">
        <v>485</v>
      </c>
      <c r="CF3" t="s">
        <v>486</v>
      </c>
      <c r="CG3" t="s">
        <v>487</v>
      </c>
      <c r="CH3" t="s">
        <v>488</v>
      </c>
      <c r="CI3" t="s">
        <v>489</v>
      </c>
      <c r="CJ3" t="s">
        <v>490</v>
      </c>
      <c r="CK3" t="s">
        <v>491</v>
      </c>
      <c r="CL3" t="s">
        <v>492</v>
      </c>
      <c r="CM3" t="s">
        <v>493</v>
      </c>
      <c r="CN3" t="s">
        <v>494</v>
      </c>
      <c r="CO3" t="s">
        <v>495</v>
      </c>
      <c r="CP3" t="s">
        <v>496</v>
      </c>
      <c r="CQ3" t="s">
        <v>497</v>
      </c>
      <c r="CR3" t="s">
        <v>498</v>
      </c>
      <c r="CS3" t="s">
        <v>499</v>
      </c>
      <c r="CT3" t="s">
        <v>500</v>
      </c>
      <c r="CU3" t="s">
        <v>501</v>
      </c>
      <c r="CV3" t="s">
        <v>502</v>
      </c>
      <c r="CW3" t="s">
        <v>503</v>
      </c>
      <c r="CX3" t="s">
        <v>504</v>
      </c>
      <c r="CY3" t="s">
        <v>505</v>
      </c>
      <c r="CZ3" t="s">
        <v>506</v>
      </c>
      <c r="DA3" t="s">
        <v>507</v>
      </c>
      <c r="DB3" t="s">
        <v>508</v>
      </c>
      <c r="DC3" t="s">
        <v>509</v>
      </c>
      <c r="DD3" s="28" t="s">
        <v>510</v>
      </c>
      <c r="DE3" t="s">
        <v>511</v>
      </c>
      <c r="DF3" t="s">
        <v>512</v>
      </c>
      <c r="DG3" s="24" t="s">
        <v>513</v>
      </c>
      <c r="DH3" s="24" t="s">
        <v>629</v>
      </c>
      <c r="DI3" s="24" t="s">
        <v>630</v>
      </c>
      <c r="DJ3" s="24" t="s">
        <v>514</v>
      </c>
      <c r="DK3" s="24" t="s">
        <v>515</v>
      </c>
      <c r="DL3" s="24" t="s">
        <v>516</v>
      </c>
      <c r="DM3" s="24" t="s">
        <v>517</v>
      </c>
      <c r="DN3" s="24" t="s">
        <v>518</v>
      </c>
      <c r="DO3" s="24" t="s">
        <v>519</v>
      </c>
      <c r="DP3" s="24" t="s">
        <v>520</v>
      </c>
      <c r="DQ3" s="24" t="s">
        <v>521</v>
      </c>
      <c r="DR3" s="24" t="s">
        <v>522</v>
      </c>
      <c r="DS3" s="24" t="s">
        <v>523</v>
      </c>
    </row>
    <row r="4" spans="1:123">
      <c r="A4" s="1" t="s">
        <v>66</v>
      </c>
      <c r="B4" t="s">
        <v>67</v>
      </c>
      <c r="C4" s="7" t="s">
        <v>241</v>
      </c>
      <c r="D4" s="7" t="s">
        <v>229</v>
      </c>
      <c r="E4" s="7">
        <v>19</v>
      </c>
      <c r="F4">
        <v>101</v>
      </c>
      <c r="G4">
        <v>1</v>
      </c>
      <c r="H4">
        <v>1</v>
      </c>
      <c r="I4">
        <v>1</v>
      </c>
      <c r="J4">
        <v>1</v>
      </c>
      <c r="K4">
        <v>1</v>
      </c>
      <c r="L4">
        <v>0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0</v>
      </c>
      <c r="DE4">
        <v>1</v>
      </c>
      <c r="DF4">
        <v>1</v>
      </c>
      <c r="DG4" s="24">
        <v>0</v>
      </c>
      <c r="DH4" s="24">
        <v>0</v>
      </c>
      <c r="DI4" s="24">
        <v>0</v>
      </c>
      <c r="DJ4" s="24">
        <v>0</v>
      </c>
      <c r="DK4" s="24">
        <v>0</v>
      </c>
      <c r="DL4" s="24">
        <v>0</v>
      </c>
      <c r="DM4" s="24">
        <v>0</v>
      </c>
      <c r="DN4" s="24">
        <v>0</v>
      </c>
      <c r="DO4" s="24">
        <v>0</v>
      </c>
      <c r="DP4" s="24">
        <v>0</v>
      </c>
      <c r="DQ4" s="24">
        <v>0</v>
      </c>
      <c r="DR4" s="24">
        <v>0</v>
      </c>
      <c r="DS4" s="24">
        <v>0</v>
      </c>
    </row>
    <row r="5" spans="1:123">
      <c r="A5" s="1" t="s">
        <v>70</v>
      </c>
      <c r="B5" t="s">
        <v>71</v>
      </c>
      <c r="C5" s="7" t="s">
        <v>241</v>
      </c>
      <c r="D5" s="7" t="s">
        <v>229</v>
      </c>
      <c r="E5">
        <v>34</v>
      </c>
      <c r="F5">
        <v>101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1</v>
      </c>
      <c r="N5">
        <v>1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0</v>
      </c>
      <c r="DE5">
        <v>1</v>
      </c>
      <c r="DF5">
        <v>1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</row>
    <row r="6" spans="1:123">
      <c r="A6" s="1" t="s">
        <v>10</v>
      </c>
      <c r="B6" t="s">
        <v>11</v>
      </c>
      <c r="C6" s="7" t="s">
        <v>241</v>
      </c>
      <c r="D6" s="7" t="s">
        <v>229</v>
      </c>
      <c r="E6">
        <v>19</v>
      </c>
      <c r="F6">
        <v>102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0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0</v>
      </c>
      <c r="DE6">
        <v>1</v>
      </c>
      <c r="DF6">
        <v>1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</row>
    <row r="7" spans="1:123">
      <c r="A7" s="1" t="s">
        <v>68</v>
      </c>
      <c r="B7" t="s">
        <v>69</v>
      </c>
      <c r="C7" s="7" t="s">
        <v>241</v>
      </c>
      <c r="D7" s="7" t="s">
        <v>229</v>
      </c>
      <c r="E7">
        <v>19</v>
      </c>
      <c r="F7">
        <v>102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0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0</v>
      </c>
      <c r="DE7">
        <v>1</v>
      </c>
      <c r="DF7">
        <v>1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</row>
    <row r="8" spans="1:123">
      <c r="A8" s="1" t="s">
        <v>142</v>
      </c>
      <c r="B8" t="s">
        <v>143</v>
      </c>
      <c r="C8" s="7" t="s">
        <v>228</v>
      </c>
      <c r="D8" s="7" t="s">
        <v>229</v>
      </c>
      <c r="E8">
        <v>34</v>
      </c>
      <c r="F8">
        <v>102</v>
      </c>
      <c r="G8">
        <v>1</v>
      </c>
      <c r="H8">
        <v>1</v>
      </c>
      <c r="I8">
        <v>1</v>
      </c>
      <c r="J8">
        <v>1</v>
      </c>
      <c r="K8">
        <v>1</v>
      </c>
      <c r="L8">
        <v>0</v>
      </c>
      <c r="M8">
        <v>1</v>
      </c>
      <c r="N8">
        <v>1</v>
      </c>
      <c r="O8">
        <v>0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</row>
    <row r="9" spans="1:123">
      <c r="A9" s="1" t="s">
        <v>144</v>
      </c>
      <c r="B9" t="s">
        <v>145</v>
      </c>
      <c r="C9" s="7" t="s">
        <v>228</v>
      </c>
      <c r="D9" s="7" t="s">
        <v>229</v>
      </c>
      <c r="E9">
        <v>19</v>
      </c>
      <c r="F9">
        <v>101</v>
      </c>
      <c r="G9">
        <v>1</v>
      </c>
      <c r="H9">
        <v>1</v>
      </c>
      <c r="I9">
        <v>1</v>
      </c>
      <c r="J9">
        <v>1</v>
      </c>
      <c r="K9">
        <v>1</v>
      </c>
      <c r="L9">
        <v>0</v>
      </c>
      <c r="M9">
        <v>1</v>
      </c>
      <c r="N9">
        <v>1</v>
      </c>
      <c r="O9">
        <v>0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0</v>
      </c>
      <c r="DE9">
        <v>1</v>
      </c>
      <c r="DF9">
        <v>1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</row>
    <row r="10" spans="1:123">
      <c r="A10" s="1" t="s">
        <v>138</v>
      </c>
      <c r="B10" t="s">
        <v>139</v>
      </c>
      <c r="C10" s="7" t="s">
        <v>313</v>
      </c>
      <c r="D10" s="7" t="s">
        <v>229</v>
      </c>
      <c r="E10">
        <v>19</v>
      </c>
      <c r="F10">
        <v>102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1</v>
      </c>
      <c r="O10">
        <v>0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</row>
    <row r="11" spans="1:123">
      <c r="A11" s="1" t="s">
        <v>100</v>
      </c>
      <c r="B11" t="s">
        <v>101</v>
      </c>
      <c r="C11" s="7" t="s">
        <v>313</v>
      </c>
      <c r="D11" s="7" t="s">
        <v>229</v>
      </c>
      <c r="E11">
        <v>34</v>
      </c>
      <c r="F11">
        <v>102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1</v>
      </c>
      <c r="N11">
        <v>1</v>
      </c>
      <c r="O11">
        <v>0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</row>
    <row r="12" spans="1:123">
      <c r="A12" s="1" t="s">
        <v>90</v>
      </c>
      <c r="B12" t="s">
        <v>91</v>
      </c>
      <c r="C12" s="7" t="s">
        <v>313</v>
      </c>
      <c r="D12" s="7" t="s">
        <v>229</v>
      </c>
      <c r="E12">
        <v>34</v>
      </c>
      <c r="F12">
        <v>102</v>
      </c>
      <c r="G12">
        <v>1</v>
      </c>
      <c r="H12">
        <v>1</v>
      </c>
      <c r="I12">
        <v>1</v>
      </c>
      <c r="J12">
        <v>1</v>
      </c>
      <c r="K12">
        <v>1</v>
      </c>
      <c r="L12">
        <v>0</v>
      </c>
      <c r="M12">
        <v>1</v>
      </c>
      <c r="N12">
        <v>1</v>
      </c>
      <c r="O12">
        <v>0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</row>
    <row r="13" spans="1:123">
      <c r="A13" s="1" t="s">
        <v>92</v>
      </c>
      <c r="B13" t="s">
        <v>93</v>
      </c>
      <c r="C13" s="7" t="s">
        <v>313</v>
      </c>
      <c r="D13" s="7" t="s">
        <v>229</v>
      </c>
      <c r="E13">
        <v>34</v>
      </c>
      <c r="F13">
        <v>102</v>
      </c>
      <c r="G13">
        <v>1</v>
      </c>
      <c r="H13">
        <v>1</v>
      </c>
      <c r="I13">
        <v>1</v>
      </c>
      <c r="J13">
        <v>1</v>
      </c>
      <c r="K13">
        <v>1</v>
      </c>
      <c r="L13">
        <v>0</v>
      </c>
      <c r="M13">
        <v>1</v>
      </c>
      <c r="N13">
        <v>1</v>
      </c>
      <c r="O13">
        <v>0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</row>
    <row r="14" spans="1:123">
      <c r="A14" s="1" t="s">
        <v>110</v>
      </c>
      <c r="B14" t="s">
        <v>111</v>
      </c>
      <c r="C14" s="7" t="s">
        <v>313</v>
      </c>
      <c r="D14" s="7" t="s">
        <v>229</v>
      </c>
      <c r="E14">
        <v>34</v>
      </c>
      <c r="F14">
        <v>102</v>
      </c>
      <c r="G14">
        <v>1</v>
      </c>
      <c r="H14">
        <v>1</v>
      </c>
      <c r="I14">
        <v>1</v>
      </c>
      <c r="J14">
        <v>1</v>
      </c>
      <c r="K14">
        <v>1</v>
      </c>
      <c r="L14">
        <v>0</v>
      </c>
      <c r="M14">
        <v>1</v>
      </c>
      <c r="N14">
        <v>1</v>
      </c>
      <c r="O14">
        <v>0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</row>
    <row r="15" spans="1:123">
      <c r="A15" s="1" t="s">
        <v>112</v>
      </c>
      <c r="B15" t="s">
        <v>113</v>
      </c>
      <c r="C15" s="7" t="s">
        <v>313</v>
      </c>
      <c r="D15" s="7" t="s">
        <v>229</v>
      </c>
      <c r="E15">
        <v>34</v>
      </c>
      <c r="F15">
        <v>102</v>
      </c>
      <c r="G15">
        <v>1</v>
      </c>
      <c r="H15">
        <v>1</v>
      </c>
      <c r="I15">
        <v>1</v>
      </c>
      <c r="J15">
        <v>1</v>
      </c>
      <c r="K15">
        <v>1</v>
      </c>
      <c r="L15">
        <v>0</v>
      </c>
      <c r="M15">
        <v>1</v>
      </c>
      <c r="N15">
        <v>1</v>
      </c>
      <c r="O15">
        <v>0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</row>
    <row r="16" spans="1:123">
      <c r="A16" s="1" t="s">
        <v>102</v>
      </c>
      <c r="B16" t="s">
        <v>103</v>
      </c>
      <c r="C16" s="7" t="s">
        <v>313</v>
      </c>
      <c r="D16" s="7" t="s">
        <v>229</v>
      </c>
      <c r="E16">
        <v>34</v>
      </c>
      <c r="F16">
        <v>102</v>
      </c>
      <c r="G16">
        <v>1</v>
      </c>
      <c r="H16">
        <v>1</v>
      </c>
      <c r="I16">
        <v>1</v>
      </c>
      <c r="J16">
        <v>1</v>
      </c>
      <c r="K16">
        <v>1</v>
      </c>
      <c r="L16">
        <v>0</v>
      </c>
      <c r="M16">
        <v>1</v>
      </c>
      <c r="N16">
        <v>1</v>
      </c>
      <c r="O16">
        <v>0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</row>
    <row r="17" spans="1:123">
      <c r="A17" s="1" t="s">
        <v>148</v>
      </c>
      <c r="B17" t="s">
        <v>149</v>
      </c>
      <c r="C17" s="7" t="s">
        <v>313</v>
      </c>
      <c r="D17" s="7" t="s">
        <v>229</v>
      </c>
      <c r="E17">
        <v>34</v>
      </c>
      <c r="F17">
        <v>102</v>
      </c>
      <c r="G17">
        <v>1</v>
      </c>
      <c r="H17">
        <v>1</v>
      </c>
      <c r="I17">
        <v>1</v>
      </c>
      <c r="J17">
        <v>1</v>
      </c>
      <c r="K17">
        <v>1</v>
      </c>
      <c r="L17">
        <v>0</v>
      </c>
      <c r="M17">
        <v>1</v>
      </c>
      <c r="N17">
        <v>1</v>
      </c>
      <c r="O17">
        <v>0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</row>
    <row r="18" spans="1:123">
      <c r="A18" s="1" t="s">
        <v>96</v>
      </c>
      <c r="B18" t="s">
        <v>97</v>
      </c>
      <c r="C18" s="7" t="s">
        <v>313</v>
      </c>
      <c r="D18" s="7" t="s">
        <v>229</v>
      </c>
      <c r="E18">
        <v>34</v>
      </c>
      <c r="F18">
        <v>102</v>
      </c>
      <c r="G18">
        <v>1</v>
      </c>
      <c r="H18">
        <v>1</v>
      </c>
      <c r="I18">
        <v>1</v>
      </c>
      <c r="J18">
        <v>1</v>
      </c>
      <c r="K18">
        <v>1</v>
      </c>
      <c r="L18">
        <v>0</v>
      </c>
      <c r="M18">
        <v>1</v>
      </c>
      <c r="N18">
        <v>1</v>
      </c>
      <c r="O18">
        <v>0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</row>
    <row r="19" spans="1:123">
      <c r="A19" s="1" t="s">
        <v>94</v>
      </c>
      <c r="B19" t="s">
        <v>95</v>
      </c>
      <c r="C19" s="7" t="s">
        <v>313</v>
      </c>
      <c r="D19" s="7" t="s">
        <v>229</v>
      </c>
      <c r="E19">
        <v>34</v>
      </c>
      <c r="F19">
        <v>102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1</v>
      </c>
      <c r="N19">
        <v>1</v>
      </c>
      <c r="O19">
        <v>0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</row>
    <row r="20" spans="1:123">
      <c r="A20" s="1" t="s">
        <v>12</v>
      </c>
      <c r="B20" t="s">
        <v>13</v>
      </c>
      <c r="C20" s="7" t="s">
        <v>241</v>
      </c>
      <c r="D20" s="7" t="s">
        <v>229</v>
      </c>
      <c r="E20">
        <v>19</v>
      </c>
      <c r="F20">
        <v>101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0</v>
      </c>
      <c r="DE20">
        <v>1</v>
      </c>
      <c r="DF20">
        <v>1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</row>
    <row r="21" spans="1:123">
      <c r="A21" s="1" t="s">
        <v>14</v>
      </c>
      <c r="B21" t="s">
        <v>15</v>
      </c>
      <c r="C21" s="7" t="s">
        <v>241</v>
      </c>
      <c r="D21" s="7" t="s">
        <v>229</v>
      </c>
      <c r="E21">
        <v>19</v>
      </c>
      <c r="F21">
        <v>101</v>
      </c>
      <c r="G21">
        <v>1</v>
      </c>
      <c r="H21">
        <v>1</v>
      </c>
      <c r="I21">
        <v>1</v>
      </c>
      <c r="J21">
        <v>1</v>
      </c>
      <c r="K21">
        <v>1</v>
      </c>
      <c r="L21">
        <v>0</v>
      </c>
      <c r="M21">
        <v>1</v>
      </c>
      <c r="N21">
        <v>1</v>
      </c>
      <c r="O21">
        <v>0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0</v>
      </c>
      <c r="DE21">
        <v>1</v>
      </c>
      <c r="DF21">
        <v>1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</row>
    <row r="22" spans="1:123">
      <c r="A22" s="1" t="s">
        <v>64</v>
      </c>
      <c r="B22" t="s">
        <v>65</v>
      </c>
      <c r="C22" s="7" t="s">
        <v>241</v>
      </c>
      <c r="D22" s="7" t="s">
        <v>229</v>
      </c>
      <c r="E22">
        <v>19</v>
      </c>
      <c r="F22">
        <v>101</v>
      </c>
      <c r="G22">
        <v>1</v>
      </c>
      <c r="H22">
        <v>1</v>
      </c>
      <c r="I22">
        <v>1</v>
      </c>
      <c r="J22">
        <v>1</v>
      </c>
      <c r="K22">
        <v>1</v>
      </c>
      <c r="L22">
        <v>0</v>
      </c>
      <c r="M22">
        <v>1</v>
      </c>
      <c r="N22">
        <v>1</v>
      </c>
      <c r="O22">
        <v>0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0</v>
      </c>
      <c r="DE22">
        <v>1</v>
      </c>
      <c r="DF22">
        <v>1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</row>
    <row r="23" spans="1:123">
      <c r="A23" s="47" t="s">
        <v>98</v>
      </c>
      <c r="B23" s="46" t="s">
        <v>99</v>
      </c>
      <c r="C23" s="7" t="s">
        <v>313</v>
      </c>
      <c r="D23" s="7" t="s">
        <v>229</v>
      </c>
      <c r="E23">
        <v>34</v>
      </c>
      <c r="F23">
        <v>102</v>
      </c>
      <c r="G23">
        <v>1</v>
      </c>
      <c r="H23">
        <v>1</v>
      </c>
      <c r="I23">
        <v>1</v>
      </c>
      <c r="J23">
        <v>1</v>
      </c>
      <c r="K23">
        <v>1</v>
      </c>
      <c r="L23">
        <v>0</v>
      </c>
      <c r="M23">
        <v>1</v>
      </c>
      <c r="N23">
        <v>1</v>
      </c>
      <c r="O23">
        <v>0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</row>
    <row r="24" spans="1:123">
      <c r="A24" s="1" t="s">
        <v>118</v>
      </c>
      <c r="B24" t="s">
        <v>119</v>
      </c>
      <c r="C24" s="7" t="s">
        <v>295</v>
      </c>
      <c r="D24" s="7" t="s">
        <v>229</v>
      </c>
      <c r="E24">
        <v>19</v>
      </c>
      <c r="F24">
        <v>101</v>
      </c>
      <c r="G24">
        <v>1</v>
      </c>
      <c r="H24">
        <v>1</v>
      </c>
      <c r="I24">
        <v>1</v>
      </c>
      <c r="J24">
        <v>1</v>
      </c>
      <c r="K24">
        <v>1</v>
      </c>
      <c r="L24">
        <v>0</v>
      </c>
      <c r="M24">
        <v>1</v>
      </c>
      <c r="N24">
        <v>1</v>
      </c>
      <c r="O24">
        <v>0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0</v>
      </c>
      <c r="DE24">
        <v>1</v>
      </c>
      <c r="DF24">
        <v>1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</row>
    <row r="25" spans="1:123">
      <c r="A25" s="1" t="s">
        <v>116</v>
      </c>
      <c r="B25" t="s">
        <v>117</v>
      </c>
      <c r="C25" s="7" t="s">
        <v>295</v>
      </c>
      <c r="D25" s="7" t="s">
        <v>229</v>
      </c>
      <c r="E25">
        <v>19</v>
      </c>
      <c r="F25">
        <v>101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  <c r="M25">
        <v>1</v>
      </c>
      <c r="N25">
        <v>1</v>
      </c>
      <c r="O25">
        <v>0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0</v>
      </c>
      <c r="DE25">
        <v>1</v>
      </c>
      <c r="DF25">
        <v>1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</row>
    <row r="26" spans="1:123">
      <c r="A26" s="1" t="s">
        <v>78</v>
      </c>
      <c r="B26" t="s">
        <v>79</v>
      </c>
      <c r="C26" s="7" t="s">
        <v>295</v>
      </c>
      <c r="D26" s="7" t="s">
        <v>229</v>
      </c>
      <c r="E26">
        <v>19</v>
      </c>
      <c r="F26">
        <v>101</v>
      </c>
      <c r="G26">
        <v>1</v>
      </c>
      <c r="H26">
        <v>1</v>
      </c>
      <c r="I26">
        <v>1</v>
      </c>
      <c r="J26">
        <v>1</v>
      </c>
      <c r="K26">
        <v>1</v>
      </c>
      <c r="L26">
        <v>0</v>
      </c>
      <c r="M26">
        <v>1</v>
      </c>
      <c r="N26">
        <v>1</v>
      </c>
      <c r="O26">
        <v>0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0</v>
      </c>
      <c r="DE26">
        <v>1</v>
      </c>
      <c r="DF26">
        <v>1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</row>
    <row r="27" spans="1:123">
      <c r="A27" s="1" t="s">
        <v>80</v>
      </c>
      <c r="B27" t="s">
        <v>81</v>
      </c>
      <c r="C27" s="7" t="s">
        <v>295</v>
      </c>
      <c r="D27" s="7" t="s">
        <v>229</v>
      </c>
      <c r="E27">
        <v>19</v>
      </c>
      <c r="F27">
        <v>102</v>
      </c>
      <c r="G27">
        <v>1</v>
      </c>
      <c r="H27">
        <v>1</v>
      </c>
      <c r="I27">
        <v>1</v>
      </c>
      <c r="J27">
        <v>1</v>
      </c>
      <c r="K27">
        <v>1</v>
      </c>
      <c r="L27">
        <v>0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0</v>
      </c>
      <c r="DE27">
        <v>1</v>
      </c>
      <c r="DF27">
        <v>1</v>
      </c>
      <c r="DG27" s="24">
        <v>0</v>
      </c>
      <c r="DH27" s="24">
        <v>0</v>
      </c>
      <c r="DI27" s="24">
        <v>0</v>
      </c>
      <c r="DJ27" s="24">
        <v>0</v>
      </c>
      <c r="DK27" s="24">
        <v>0</v>
      </c>
      <c r="DL27" s="24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</row>
    <row r="28" spans="1:123">
      <c r="A28" s="1" t="s">
        <v>76</v>
      </c>
      <c r="B28" t="s">
        <v>77</v>
      </c>
      <c r="C28" s="7" t="s">
        <v>295</v>
      </c>
      <c r="D28" s="7" t="s">
        <v>229</v>
      </c>
      <c r="E28">
        <v>19</v>
      </c>
      <c r="F28">
        <v>101</v>
      </c>
      <c r="G28">
        <v>1</v>
      </c>
      <c r="H28">
        <v>1</v>
      </c>
      <c r="I28">
        <v>1</v>
      </c>
      <c r="J28">
        <v>1</v>
      </c>
      <c r="K28">
        <v>1</v>
      </c>
      <c r="L28">
        <v>0</v>
      </c>
      <c r="M28">
        <v>1</v>
      </c>
      <c r="N28">
        <v>1</v>
      </c>
      <c r="O28">
        <v>0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0</v>
      </c>
      <c r="DE28">
        <v>1</v>
      </c>
      <c r="DF28">
        <v>1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</row>
    <row r="29" spans="1:123">
      <c r="A29" s="1" t="s">
        <v>146</v>
      </c>
      <c r="B29" t="s">
        <v>147</v>
      </c>
      <c r="C29" s="7" t="s">
        <v>295</v>
      </c>
      <c r="D29" s="7" t="s">
        <v>229</v>
      </c>
      <c r="E29">
        <v>19</v>
      </c>
      <c r="F29">
        <v>101</v>
      </c>
      <c r="G29">
        <v>1</v>
      </c>
      <c r="H29">
        <v>1</v>
      </c>
      <c r="I29">
        <v>1</v>
      </c>
      <c r="J29">
        <v>1</v>
      </c>
      <c r="K29">
        <v>1</v>
      </c>
      <c r="L29">
        <v>0</v>
      </c>
      <c r="M29">
        <v>1</v>
      </c>
      <c r="N29">
        <v>1</v>
      </c>
      <c r="O29">
        <v>0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0</v>
      </c>
      <c r="DE29">
        <v>1</v>
      </c>
      <c r="DF29">
        <v>1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</row>
    <row r="30" spans="1:123">
      <c r="A30" s="1" t="s">
        <v>169</v>
      </c>
      <c r="B30" t="s">
        <v>121</v>
      </c>
      <c r="C30" s="7" t="s">
        <v>295</v>
      </c>
      <c r="D30" s="7" t="s">
        <v>229</v>
      </c>
      <c r="E30">
        <v>19</v>
      </c>
      <c r="F30">
        <v>101</v>
      </c>
      <c r="G30">
        <v>1</v>
      </c>
      <c r="H30">
        <v>1</v>
      </c>
      <c r="I30">
        <v>1</v>
      </c>
      <c r="J30">
        <v>1</v>
      </c>
      <c r="K30">
        <v>1</v>
      </c>
      <c r="L30">
        <v>0</v>
      </c>
      <c r="M30">
        <v>1</v>
      </c>
      <c r="N30">
        <v>1</v>
      </c>
      <c r="O30">
        <v>0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0</v>
      </c>
      <c r="DE30">
        <v>1</v>
      </c>
      <c r="DF30">
        <v>1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</row>
    <row r="31" spans="1:123">
      <c r="A31" s="1" t="s">
        <v>150</v>
      </c>
      <c r="B31" t="s">
        <v>151</v>
      </c>
      <c r="C31" s="7" t="s">
        <v>295</v>
      </c>
      <c r="D31" s="7" t="s">
        <v>229</v>
      </c>
      <c r="E31">
        <v>19</v>
      </c>
      <c r="F31">
        <v>101</v>
      </c>
      <c r="G31">
        <v>1</v>
      </c>
      <c r="H31">
        <v>1</v>
      </c>
      <c r="I31">
        <v>1</v>
      </c>
      <c r="J31">
        <v>1</v>
      </c>
      <c r="K31">
        <v>1</v>
      </c>
      <c r="L31">
        <v>0</v>
      </c>
      <c r="M31">
        <v>1</v>
      </c>
      <c r="N31">
        <v>1</v>
      </c>
      <c r="O31">
        <v>0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0</v>
      </c>
      <c r="DE31">
        <v>1</v>
      </c>
      <c r="DF31">
        <v>1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</row>
    <row r="32" spans="1:123">
      <c r="A32" s="1" t="s">
        <v>152</v>
      </c>
      <c r="B32" t="s">
        <v>153</v>
      </c>
      <c r="C32" s="7" t="s">
        <v>295</v>
      </c>
      <c r="D32" s="7" t="s">
        <v>229</v>
      </c>
      <c r="E32">
        <v>19</v>
      </c>
      <c r="F32">
        <v>101</v>
      </c>
      <c r="G32">
        <v>1</v>
      </c>
      <c r="H32">
        <v>1</v>
      </c>
      <c r="I32">
        <v>1</v>
      </c>
      <c r="J32">
        <v>1</v>
      </c>
      <c r="K32">
        <v>1</v>
      </c>
      <c r="L32">
        <v>0</v>
      </c>
      <c r="M32">
        <v>1</v>
      </c>
      <c r="N32">
        <v>1</v>
      </c>
      <c r="O32">
        <v>0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0</v>
      </c>
      <c r="DE32">
        <v>1</v>
      </c>
      <c r="DF32">
        <v>1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</row>
    <row r="33" spans="1:123">
      <c r="A33" s="1" t="s">
        <v>86</v>
      </c>
      <c r="B33" t="s">
        <v>87</v>
      </c>
      <c r="C33" s="7" t="s">
        <v>295</v>
      </c>
      <c r="D33" s="7" t="s">
        <v>229</v>
      </c>
      <c r="E33">
        <v>19</v>
      </c>
      <c r="F33">
        <v>102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0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0</v>
      </c>
      <c r="DE33">
        <v>1</v>
      </c>
      <c r="DF33">
        <v>1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</row>
    <row r="34" spans="1:123">
      <c r="A34" s="1" t="s">
        <v>88</v>
      </c>
      <c r="B34" t="s">
        <v>89</v>
      </c>
      <c r="C34" s="7" t="s">
        <v>295</v>
      </c>
      <c r="D34" s="7" t="s">
        <v>229</v>
      </c>
      <c r="E34">
        <v>19</v>
      </c>
      <c r="F34">
        <v>102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0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0</v>
      </c>
      <c r="DE34">
        <v>1</v>
      </c>
      <c r="DF34">
        <v>1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</row>
    <row r="35" spans="1:123">
      <c r="A35" s="1" t="s">
        <v>128</v>
      </c>
      <c r="B35" t="s">
        <v>129</v>
      </c>
      <c r="C35" s="7" t="s">
        <v>594</v>
      </c>
      <c r="D35" s="7" t="s">
        <v>229</v>
      </c>
      <c r="E35">
        <v>19</v>
      </c>
      <c r="F35">
        <v>102</v>
      </c>
      <c r="G35">
        <v>1</v>
      </c>
      <c r="H35">
        <v>1</v>
      </c>
      <c r="I35">
        <v>1</v>
      </c>
      <c r="J35">
        <v>1</v>
      </c>
      <c r="K35">
        <v>1</v>
      </c>
      <c r="L35">
        <v>0</v>
      </c>
      <c r="M35">
        <v>1</v>
      </c>
      <c r="N35">
        <v>1</v>
      </c>
      <c r="O35">
        <v>0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</row>
    <row r="36" spans="1:123">
      <c r="A36" s="1" t="s">
        <v>130</v>
      </c>
      <c r="B36" t="s">
        <v>131</v>
      </c>
      <c r="C36" s="7" t="s">
        <v>295</v>
      </c>
      <c r="D36" s="7" t="s">
        <v>229</v>
      </c>
      <c r="E36">
        <v>19</v>
      </c>
      <c r="F36">
        <v>101</v>
      </c>
      <c r="G36">
        <v>1</v>
      </c>
      <c r="H36">
        <v>1</v>
      </c>
      <c r="I36">
        <v>1</v>
      </c>
      <c r="J36">
        <v>1</v>
      </c>
      <c r="K36">
        <v>1</v>
      </c>
      <c r="L36">
        <v>0</v>
      </c>
      <c r="M36">
        <v>1</v>
      </c>
      <c r="N36">
        <v>1</v>
      </c>
      <c r="O36">
        <v>0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0</v>
      </c>
      <c r="DE36">
        <v>1</v>
      </c>
      <c r="DF36">
        <v>1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</row>
    <row r="37" spans="1:123">
      <c r="A37" s="1" t="s">
        <v>132</v>
      </c>
      <c r="B37" t="s">
        <v>133</v>
      </c>
      <c r="C37" s="7" t="s">
        <v>295</v>
      </c>
      <c r="D37" s="7" t="s">
        <v>229</v>
      </c>
      <c r="E37">
        <v>19</v>
      </c>
      <c r="F37">
        <v>101</v>
      </c>
      <c r="G37">
        <v>1</v>
      </c>
      <c r="H37">
        <v>1</v>
      </c>
      <c r="I37">
        <v>1</v>
      </c>
      <c r="J37">
        <v>1</v>
      </c>
      <c r="K37">
        <v>1</v>
      </c>
      <c r="L37">
        <v>0</v>
      </c>
      <c r="M37">
        <v>1</v>
      </c>
      <c r="N37">
        <v>1</v>
      </c>
      <c r="O37">
        <v>0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0</v>
      </c>
      <c r="DE37">
        <v>1</v>
      </c>
      <c r="DF37">
        <v>1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</row>
    <row r="38" spans="1:123">
      <c r="A38" s="1" t="s">
        <v>134</v>
      </c>
      <c r="B38" t="s">
        <v>135</v>
      </c>
      <c r="C38" s="7" t="s">
        <v>295</v>
      </c>
      <c r="D38" s="7" t="s">
        <v>229</v>
      </c>
      <c r="E38">
        <v>19</v>
      </c>
      <c r="F38">
        <v>101</v>
      </c>
      <c r="G38">
        <v>1</v>
      </c>
      <c r="H38">
        <v>1</v>
      </c>
      <c r="I38">
        <v>1</v>
      </c>
      <c r="J38">
        <v>1</v>
      </c>
      <c r="K38">
        <v>1</v>
      </c>
      <c r="L38">
        <v>0</v>
      </c>
      <c r="M38">
        <v>1</v>
      </c>
      <c r="N38">
        <v>1</v>
      </c>
      <c r="O38">
        <v>0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0</v>
      </c>
      <c r="DE38">
        <v>1</v>
      </c>
      <c r="DF38">
        <v>1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</row>
    <row r="39" spans="1:123">
      <c r="A39" s="47" t="s">
        <v>74</v>
      </c>
      <c r="B39" s="46" t="s">
        <v>75</v>
      </c>
      <c r="C39" s="7" t="s">
        <v>295</v>
      </c>
      <c r="D39" s="7" t="s">
        <v>229</v>
      </c>
      <c r="E39">
        <v>19</v>
      </c>
      <c r="F39">
        <v>102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0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0</v>
      </c>
      <c r="DE39">
        <v>1</v>
      </c>
      <c r="DF39">
        <v>1</v>
      </c>
      <c r="DG39" s="24">
        <v>0</v>
      </c>
      <c r="DH39" s="24">
        <v>0</v>
      </c>
      <c r="DI39" s="24">
        <v>0</v>
      </c>
      <c r="DJ39" s="24">
        <v>0</v>
      </c>
      <c r="DK39" s="24">
        <v>0</v>
      </c>
      <c r="DL39" s="24">
        <v>0</v>
      </c>
      <c r="DM39" s="24">
        <v>0</v>
      </c>
      <c r="DN39" s="24">
        <v>0</v>
      </c>
      <c r="DO39" s="24">
        <v>0</v>
      </c>
      <c r="DP39" s="24">
        <v>0</v>
      </c>
      <c r="DQ39" s="24">
        <v>0</v>
      </c>
      <c r="DR39" s="24">
        <v>0</v>
      </c>
      <c r="DS39" s="24">
        <v>0</v>
      </c>
    </row>
    <row r="40" spans="1:123">
      <c r="A40" s="1" t="s">
        <v>82</v>
      </c>
      <c r="B40" t="s">
        <v>83</v>
      </c>
      <c r="C40" s="7" t="s">
        <v>295</v>
      </c>
      <c r="D40" s="7" t="s">
        <v>304</v>
      </c>
      <c r="E40">
        <v>358</v>
      </c>
      <c r="F40">
        <v>89</v>
      </c>
      <c r="G40">
        <v>1</v>
      </c>
      <c r="H40">
        <v>1</v>
      </c>
      <c r="I40">
        <v>1</v>
      </c>
      <c r="J40">
        <v>1</v>
      </c>
      <c r="K40">
        <v>0</v>
      </c>
      <c r="L40">
        <v>0</v>
      </c>
      <c r="M40">
        <v>1</v>
      </c>
      <c r="N40">
        <v>0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0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0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0</v>
      </c>
      <c r="CW40">
        <v>1</v>
      </c>
      <c r="CX40">
        <v>1</v>
      </c>
      <c r="CY40">
        <v>1</v>
      </c>
      <c r="CZ40">
        <v>1</v>
      </c>
      <c r="DA40">
        <v>0</v>
      </c>
      <c r="DB40">
        <v>1</v>
      </c>
      <c r="DC40">
        <v>0</v>
      </c>
      <c r="DD40">
        <v>0</v>
      </c>
      <c r="DE40">
        <v>1</v>
      </c>
      <c r="DF40">
        <v>1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</row>
    <row r="41" spans="1:123">
      <c r="A41" s="1" t="s">
        <v>84</v>
      </c>
      <c r="B41" t="s">
        <v>85</v>
      </c>
      <c r="C41" s="7" t="s">
        <v>295</v>
      </c>
      <c r="D41" s="7" t="s">
        <v>304</v>
      </c>
      <c r="E41">
        <v>358</v>
      </c>
      <c r="F41">
        <v>89</v>
      </c>
      <c r="G41">
        <v>1</v>
      </c>
      <c r="H41">
        <v>1</v>
      </c>
      <c r="I41">
        <v>1</v>
      </c>
      <c r="J41">
        <v>1</v>
      </c>
      <c r="K41">
        <v>0</v>
      </c>
      <c r="L41">
        <v>0</v>
      </c>
      <c r="M41">
        <v>1</v>
      </c>
      <c r="N41">
        <v>0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0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0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0</v>
      </c>
      <c r="CW41">
        <v>1</v>
      </c>
      <c r="CX41">
        <v>1</v>
      </c>
      <c r="CY41">
        <v>1</v>
      </c>
      <c r="CZ41">
        <v>1</v>
      </c>
      <c r="DA41">
        <v>0</v>
      </c>
      <c r="DB41">
        <v>1</v>
      </c>
      <c r="DC41">
        <v>0</v>
      </c>
      <c r="DD41">
        <v>0</v>
      </c>
      <c r="DE41">
        <v>1</v>
      </c>
      <c r="DF41">
        <v>1</v>
      </c>
      <c r="DG41" s="24">
        <v>0</v>
      </c>
      <c r="DH41" s="24">
        <v>0</v>
      </c>
      <c r="DI41" s="24">
        <v>0</v>
      </c>
      <c r="DJ41" s="24">
        <v>0</v>
      </c>
      <c r="DK41" s="24">
        <v>0</v>
      </c>
      <c r="DL41" s="24">
        <v>0</v>
      </c>
      <c r="DM41" s="24">
        <v>0</v>
      </c>
      <c r="DN41" s="24">
        <v>0</v>
      </c>
      <c r="DO41" s="24">
        <v>0</v>
      </c>
      <c r="DP41" s="24">
        <v>0</v>
      </c>
      <c r="DQ41" s="24">
        <v>0</v>
      </c>
      <c r="DR41" s="24">
        <v>0</v>
      </c>
      <c r="DS41" s="24">
        <v>0</v>
      </c>
    </row>
    <row r="42" spans="1:123">
      <c r="A42" s="1" t="s">
        <v>126</v>
      </c>
      <c r="B42" t="s">
        <v>127</v>
      </c>
      <c r="C42" s="7" t="s">
        <v>295</v>
      </c>
      <c r="D42" s="7" t="s">
        <v>229</v>
      </c>
      <c r="E42">
        <v>19</v>
      </c>
      <c r="F42">
        <v>101</v>
      </c>
      <c r="G42">
        <v>1</v>
      </c>
      <c r="H42">
        <v>1</v>
      </c>
      <c r="I42">
        <v>1</v>
      </c>
      <c r="J42">
        <v>1</v>
      </c>
      <c r="K42">
        <v>1</v>
      </c>
      <c r="L42">
        <v>0</v>
      </c>
      <c r="M42">
        <v>1</v>
      </c>
      <c r="N42">
        <v>1</v>
      </c>
      <c r="O42">
        <v>0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0</v>
      </c>
      <c r="DE42">
        <v>1</v>
      </c>
      <c r="DF42">
        <v>1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0</v>
      </c>
    </row>
    <row r="43" spans="1:123">
      <c r="A43" s="1" t="s">
        <v>124</v>
      </c>
      <c r="B43" t="s">
        <v>125</v>
      </c>
      <c r="C43" s="7" t="s">
        <v>295</v>
      </c>
      <c r="D43" s="7" t="s">
        <v>229</v>
      </c>
      <c r="E43">
        <v>19</v>
      </c>
      <c r="F43">
        <v>101</v>
      </c>
      <c r="G43">
        <v>1</v>
      </c>
      <c r="H43">
        <v>1</v>
      </c>
      <c r="I43">
        <v>1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0</v>
      </c>
      <c r="DE43">
        <v>1</v>
      </c>
      <c r="DF43">
        <v>1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</row>
    <row r="44" spans="1:123">
      <c r="A44" s="47" t="s">
        <v>120</v>
      </c>
      <c r="B44" s="50" t="s">
        <v>168</v>
      </c>
      <c r="C44" s="51" t="s">
        <v>295</v>
      </c>
      <c r="D44" s="51" t="s">
        <v>233</v>
      </c>
      <c r="E44" s="46">
        <v>155</v>
      </c>
      <c r="F44">
        <v>101</v>
      </c>
      <c r="G44">
        <v>1</v>
      </c>
      <c r="H44">
        <v>1</v>
      </c>
      <c r="I44">
        <v>1</v>
      </c>
      <c r="J44">
        <v>1</v>
      </c>
      <c r="K44">
        <v>1</v>
      </c>
      <c r="L44">
        <v>0</v>
      </c>
      <c r="M44">
        <v>1</v>
      </c>
      <c r="N44">
        <v>1</v>
      </c>
      <c r="O44">
        <v>0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0</v>
      </c>
      <c r="CZ44">
        <v>1</v>
      </c>
      <c r="DA44">
        <v>1</v>
      </c>
      <c r="DB44">
        <v>1</v>
      </c>
      <c r="DC44">
        <v>1</v>
      </c>
      <c r="DD44">
        <v>0</v>
      </c>
      <c r="DE44">
        <v>1</v>
      </c>
      <c r="DF44">
        <v>1</v>
      </c>
      <c r="DG44" s="24">
        <v>1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</row>
    <row r="45" spans="1:123">
      <c r="A45" s="47" t="s">
        <v>122</v>
      </c>
      <c r="B45" s="46" t="s">
        <v>123</v>
      </c>
      <c r="C45" s="51" t="s">
        <v>295</v>
      </c>
      <c r="D45" s="51" t="s">
        <v>233</v>
      </c>
      <c r="E45" s="46">
        <v>155</v>
      </c>
      <c r="F45">
        <v>101</v>
      </c>
      <c r="G45">
        <v>1</v>
      </c>
      <c r="H45">
        <v>1</v>
      </c>
      <c r="I45">
        <v>1</v>
      </c>
      <c r="J45">
        <v>1</v>
      </c>
      <c r="K45">
        <v>1</v>
      </c>
      <c r="L45">
        <v>0</v>
      </c>
      <c r="M45">
        <v>1</v>
      </c>
      <c r="N45">
        <v>1</v>
      </c>
      <c r="O45">
        <v>0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0</v>
      </c>
      <c r="CZ45">
        <v>1</v>
      </c>
      <c r="DA45">
        <v>1</v>
      </c>
      <c r="DB45">
        <v>1</v>
      </c>
      <c r="DC45">
        <v>1</v>
      </c>
      <c r="DD45">
        <v>0</v>
      </c>
      <c r="DE45">
        <v>1</v>
      </c>
      <c r="DF45">
        <v>1</v>
      </c>
      <c r="DG45" s="24">
        <v>1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</row>
    <row r="46" spans="1:123">
      <c r="A46" s="1" t="s">
        <v>136</v>
      </c>
      <c r="B46" t="s">
        <v>137</v>
      </c>
      <c r="C46" s="7" t="s">
        <v>313</v>
      </c>
      <c r="D46" s="7" t="s">
        <v>229</v>
      </c>
      <c r="E46">
        <v>19</v>
      </c>
      <c r="F46">
        <v>102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0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0</v>
      </c>
      <c r="DE46">
        <v>1</v>
      </c>
      <c r="DF46">
        <v>1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</row>
    <row r="47" spans="1:123">
      <c r="A47" s="1" t="s">
        <v>108</v>
      </c>
      <c r="B47" t="s">
        <v>109</v>
      </c>
      <c r="C47" s="7" t="s">
        <v>313</v>
      </c>
      <c r="D47" s="7" t="s">
        <v>229</v>
      </c>
      <c r="E47">
        <v>19</v>
      </c>
      <c r="F47">
        <v>102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0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0</v>
      </c>
      <c r="DE47">
        <v>1</v>
      </c>
      <c r="DF47">
        <v>1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</row>
    <row r="48" spans="1:123">
      <c r="A48" s="1" t="s">
        <v>104</v>
      </c>
      <c r="B48" t="s">
        <v>105</v>
      </c>
      <c r="C48" s="7" t="s">
        <v>313</v>
      </c>
      <c r="D48" s="7" t="s">
        <v>229</v>
      </c>
      <c r="E48">
        <v>19</v>
      </c>
      <c r="F48">
        <v>101</v>
      </c>
      <c r="G48">
        <v>1</v>
      </c>
      <c r="H48">
        <v>1</v>
      </c>
      <c r="I48">
        <v>1</v>
      </c>
      <c r="J48">
        <v>1</v>
      </c>
      <c r="K48">
        <v>1</v>
      </c>
      <c r="L48">
        <v>0</v>
      </c>
      <c r="M48">
        <v>1</v>
      </c>
      <c r="N48">
        <v>1</v>
      </c>
      <c r="O48">
        <v>0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0</v>
      </c>
      <c r="DE48">
        <v>1</v>
      </c>
      <c r="DF48">
        <v>1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</row>
    <row r="49" spans="1:123">
      <c r="A49" s="1" t="s">
        <v>106</v>
      </c>
      <c r="B49" t="s">
        <v>107</v>
      </c>
      <c r="C49" s="7" t="s">
        <v>313</v>
      </c>
      <c r="D49" s="7" t="s">
        <v>229</v>
      </c>
      <c r="E49">
        <v>19</v>
      </c>
      <c r="F49">
        <v>101</v>
      </c>
      <c r="G49">
        <v>1</v>
      </c>
      <c r="H49">
        <v>1</v>
      </c>
      <c r="I49">
        <v>1</v>
      </c>
      <c r="J49">
        <v>1</v>
      </c>
      <c r="K49">
        <v>1</v>
      </c>
      <c r="L49">
        <v>0</v>
      </c>
      <c r="M49">
        <v>1</v>
      </c>
      <c r="N49">
        <v>1</v>
      </c>
      <c r="O49">
        <v>0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0</v>
      </c>
      <c r="DE49">
        <v>1</v>
      </c>
      <c r="DF49">
        <v>1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</row>
    <row r="50" spans="1:123">
      <c r="A50" s="1" t="s">
        <v>140</v>
      </c>
      <c r="B50" t="s">
        <v>141</v>
      </c>
      <c r="C50" s="7" t="s">
        <v>313</v>
      </c>
      <c r="D50" s="7" t="s">
        <v>239</v>
      </c>
      <c r="E50">
        <v>469</v>
      </c>
      <c r="F50">
        <v>103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0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</row>
    <row r="51" spans="1:123">
      <c r="A51" s="1" t="s">
        <v>114</v>
      </c>
      <c r="B51" t="s">
        <v>115</v>
      </c>
      <c r="C51" s="7" t="s">
        <v>241</v>
      </c>
      <c r="D51" s="7" t="s">
        <v>229</v>
      </c>
      <c r="E51">
        <v>34</v>
      </c>
      <c r="F51">
        <v>102</v>
      </c>
      <c r="G51">
        <v>1</v>
      </c>
      <c r="H51">
        <v>1</v>
      </c>
      <c r="I51">
        <v>1</v>
      </c>
      <c r="J51">
        <v>1</v>
      </c>
      <c r="K51">
        <v>1</v>
      </c>
      <c r="L51">
        <v>0</v>
      </c>
      <c r="M51">
        <v>1</v>
      </c>
      <c r="N51">
        <v>1</v>
      </c>
      <c r="O51">
        <v>0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4">
        <v>0</v>
      </c>
      <c r="DS51" s="24">
        <v>0</v>
      </c>
    </row>
    <row r="52" spans="1:123">
      <c r="A52" s="1" t="s">
        <v>22</v>
      </c>
      <c r="B52" t="s">
        <v>23</v>
      </c>
      <c r="C52" s="7" t="s">
        <v>228</v>
      </c>
      <c r="D52" s="7" t="s">
        <v>229</v>
      </c>
      <c r="E52">
        <v>19</v>
      </c>
      <c r="F52">
        <v>101</v>
      </c>
      <c r="G52">
        <v>1</v>
      </c>
      <c r="H52">
        <v>1</v>
      </c>
      <c r="I52">
        <v>1</v>
      </c>
      <c r="J52">
        <v>1</v>
      </c>
      <c r="K52">
        <v>1</v>
      </c>
      <c r="L52">
        <v>0</v>
      </c>
      <c r="M52">
        <v>1</v>
      </c>
      <c r="N52">
        <v>1</v>
      </c>
      <c r="O52">
        <v>0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0</v>
      </c>
      <c r="DE52">
        <v>1</v>
      </c>
      <c r="DF52">
        <v>1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</row>
    <row r="53" spans="1:123">
      <c r="A53" s="1" t="s">
        <v>24</v>
      </c>
      <c r="B53" t="s">
        <v>25</v>
      </c>
      <c r="C53" s="7" t="s">
        <v>228</v>
      </c>
      <c r="D53" s="7" t="s">
        <v>249</v>
      </c>
      <c r="E53">
        <v>40</v>
      </c>
      <c r="F53">
        <v>88</v>
      </c>
      <c r="G53">
        <v>1</v>
      </c>
      <c r="H53">
        <v>1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0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0</v>
      </c>
      <c r="CR53">
        <v>1</v>
      </c>
      <c r="CS53">
        <v>1</v>
      </c>
      <c r="CT53">
        <v>1</v>
      </c>
      <c r="CU53">
        <v>1</v>
      </c>
      <c r="CV53">
        <v>0</v>
      </c>
      <c r="CW53">
        <v>1</v>
      </c>
      <c r="CX53">
        <v>1</v>
      </c>
      <c r="CY53">
        <v>1</v>
      </c>
      <c r="CZ53">
        <v>1</v>
      </c>
      <c r="DA53">
        <v>0</v>
      </c>
      <c r="DB53">
        <v>1</v>
      </c>
      <c r="DC53">
        <v>0</v>
      </c>
      <c r="DD53">
        <v>0</v>
      </c>
      <c r="DE53">
        <v>1</v>
      </c>
      <c r="DF53">
        <v>1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</row>
    <row r="54" spans="1:123">
      <c r="A54" s="1" t="s">
        <v>26</v>
      </c>
      <c r="B54" t="s">
        <v>27</v>
      </c>
      <c r="C54" s="7" t="s">
        <v>228</v>
      </c>
      <c r="D54" s="7" t="s">
        <v>229</v>
      </c>
      <c r="E54">
        <v>19</v>
      </c>
      <c r="F54">
        <v>101</v>
      </c>
      <c r="G54">
        <v>1</v>
      </c>
      <c r="H54">
        <v>1</v>
      </c>
      <c r="I54">
        <v>1</v>
      </c>
      <c r="J54">
        <v>1</v>
      </c>
      <c r="K54">
        <v>1</v>
      </c>
      <c r="L54">
        <v>0</v>
      </c>
      <c r="M54">
        <v>1</v>
      </c>
      <c r="N54">
        <v>1</v>
      </c>
      <c r="O54">
        <v>0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0</v>
      </c>
      <c r="DE54">
        <v>1</v>
      </c>
      <c r="DF54">
        <v>1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</row>
    <row r="55" spans="1:123">
      <c r="A55" s="1" t="s">
        <v>0</v>
      </c>
      <c r="B55" t="s">
        <v>1</v>
      </c>
      <c r="C55" s="7" t="s">
        <v>228</v>
      </c>
      <c r="D55" s="7" t="s">
        <v>229</v>
      </c>
      <c r="E55">
        <v>19</v>
      </c>
      <c r="F55">
        <v>102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0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0</v>
      </c>
      <c r="DE55">
        <v>1</v>
      </c>
      <c r="DF55">
        <v>1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</row>
    <row r="56" spans="1:123">
      <c r="A56" s="1" t="s">
        <v>2</v>
      </c>
      <c r="B56" t="s">
        <v>3</v>
      </c>
      <c r="C56" s="7" t="s">
        <v>228</v>
      </c>
      <c r="D56" s="7" t="s">
        <v>233</v>
      </c>
      <c r="E56">
        <v>155</v>
      </c>
      <c r="F56">
        <v>101</v>
      </c>
      <c r="G56">
        <v>1</v>
      </c>
      <c r="H56">
        <v>1</v>
      </c>
      <c r="I56">
        <v>1</v>
      </c>
      <c r="J56">
        <v>1</v>
      </c>
      <c r="K56">
        <v>1</v>
      </c>
      <c r="L56">
        <v>0</v>
      </c>
      <c r="M56">
        <v>1</v>
      </c>
      <c r="N56">
        <v>1</v>
      </c>
      <c r="O56">
        <v>0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0</v>
      </c>
      <c r="CZ56">
        <v>1</v>
      </c>
      <c r="DA56">
        <v>1</v>
      </c>
      <c r="DB56">
        <v>1</v>
      </c>
      <c r="DC56">
        <v>1</v>
      </c>
      <c r="DD56">
        <v>0</v>
      </c>
      <c r="DE56">
        <v>1</v>
      </c>
      <c r="DF56">
        <v>1</v>
      </c>
      <c r="DG56" s="24">
        <v>1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</row>
    <row r="57" spans="1:123">
      <c r="A57" s="1" t="s">
        <v>72</v>
      </c>
      <c r="B57" t="s">
        <v>73</v>
      </c>
      <c r="C57" s="7" t="s">
        <v>228</v>
      </c>
      <c r="D57" s="7" t="s">
        <v>229</v>
      </c>
      <c r="E57">
        <v>34</v>
      </c>
      <c r="F57">
        <v>101</v>
      </c>
      <c r="G57">
        <v>1</v>
      </c>
      <c r="H57">
        <v>1</v>
      </c>
      <c r="I57">
        <v>1</v>
      </c>
      <c r="J57">
        <v>1</v>
      </c>
      <c r="K57">
        <v>1</v>
      </c>
      <c r="L57">
        <v>0</v>
      </c>
      <c r="M57">
        <v>1</v>
      </c>
      <c r="N57">
        <v>1</v>
      </c>
      <c r="O57">
        <v>0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0</v>
      </c>
      <c r="DE57">
        <v>1</v>
      </c>
      <c r="DF57">
        <v>1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</row>
    <row r="58" spans="1:123">
      <c r="A58" s="1" t="s">
        <v>6</v>
      </c>
      <c r="B58" t="s">
        <v>7</v>
      </c>
      <c r="C58" s="7" t="s">
        <v>228</v>
      </c>
      <c r="D58" s="7" t="s">
        <v>229</v>
      </c>
      <c r="E58">
        <v>19</v>
      </c>
      <c r="F58">
        <v>101</v>
      </c>
      <c r="G58">
        <v>1</v>
      </c>
      <c r="H58">
        <v>1</v>
      </c>
      <c r="I58">
        <v>1</v>
      </c>
      <c r="J58">
        <v>1</v>
      </c>
      <c r="K58">
        <v>1</v>
      </c>
      <c r="L58">
        <v>0</v>
      </c>
      <c r="M58">
        <v>1</v>
      </c>
      <c r="N58">
        <v>1</v>
      </c>
      <c r="O58">
        <v>0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0</v>
      </c>
      <c r="DE58">
        <v>1</v>
      </c>
      <c r="DF58">
        <v>1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</row>
    <row r="59" spans="1:123">
      <c r="A59" s="1" t="s">
        <v>4</v>
      </c>
      <c r="B59" t="s">
        <v>234</v>
      </c>
      <c r="C59" s="7" t="s">
        <v>228</v>
      </c>
      <c r="D59" s="7" t="s">
        <v>229</v>
      </c>
      <c r="E59">
        <v>19</v>
      </c>
      <c r="F59">
        <v>101</v>
      </c>
      <c r="G59">
        <v>1</v>
      </c>
      <c r="H59">
        <v>1</v>
      </c>
      <c r="I59">
        <v>1</v>
      </c>
      <c r="J59">
        <v>1</v>
      </c>
      <c r="K59">
        <v>1</v>
      </c>
      <c r="L59">
        <v>0</v>
      </c>
      <c r="M59">
        <v>1</v>
      </c>
      <c r="N59">
        <v>1</v>
      </c>
      <c r="O59">
        <v>0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0</v>
      </c>
      <c r="DE59">
        <v>1</v>
      </c>
      <c r="DF59">
        <v>1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</row>
    <row r="60" spans="1:123">
      <c r="A60" s="47" t="s">
        <v>8</v>
      </c>
      <c r="B60" s="50" t="s">
        <v>237</v>
      </c>
      <c r="C60" s="51" t="s">
        <v>228</v>
      </c>
      <c r="D60" s="51" t="s">
        <v>239</v>
      </c>
      <c r="E60">
        <v>469</v>
      </c>
      <c r="F60">
        <v>91</v>
      </c>
      <c r="G60">
        <v>1</v>
      </c>
      <c r="H60">
        <v>1</v>
      </c>
      <c r="I60">
        <v>1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0</v>
      </c>
      <c r="AF60">
        <v>1</v>
      </c>
      <c r="AG60">
        <v>0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0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0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0</v>
      </c>
      <c r="CW60">
        <v>1</v>
      </c>
      <c r="CX60">
        <v>1</v>
      </c>
      <c r="CY60">
        <v>1</v>
      </c>
      <c r="CZ60">
        <v>0</v>
      </c>
      <c r="DA60">
        <v>0</v>
      </c>
      <c r="DB60">
        <v>1</v>
      </c>
      <c r="DC60">
        <v>0</v>
      </c>
      <c r="DD60">
        <v>0</v>
      </c>
      <c r="DE60">
        <v>1</v>
      </c>
      <c r="DF60">
        <v>1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</row>
    <row r="61" spans="1:123">
      <c r="A61" s="1" t="s">
        <v>20</v>
      </c>
      <c r="B61" t="s">
        <v>21</v>
      </c>
      <c r="C61" s="7" t="s">
        <v>228</v>
      </c>
      <c r="D61" s="7" t="s">
        <v>239</v>
      </c>
      <c r="E61">
        <v>469</v>
      </c>
      <c r="F61">
        <v>91</v>
      </c>
      <c r="G61">
        <v>1</v>
      </c>
      <c r="H61">
        <v>1</v>
      </c>
      <c r="I61">
        <v>1</v>
      </c>
      <c r="J61">
        <v>1</v>
      </c>
      <c r="K61">
        <v>0</v>
      </c>
      <c r="L61">
        <v>0</v>
      </c>
      <c r="M61">
        <v>1</v>
      </c>
      <c r="N61">
        <v>0</v>
      </c>
      <c r="O61">
        <v>0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0</v>
      </c>
      <c r="AF61">
        <v>1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0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0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0</v>
      </c>
      <c r="CW61">
        <v>1</v>
      </c>
      <c r="CX61">
        <v>1</v>
      </c>
      <c r="CY61">
        <v>1</v>
      </c>
      <c r="CZ61">
        <v>0</v>
      </c>
      <c r="DA61">
        <v>0</v>
      </c>
      <c r="DB61">
        <v>1</v>
      </c>
      <c r="DC61">
        <v>0</v>
      </c>
      <c r="DD61">
        <v>0</v>
      </c>
      <c r="DE61">
        <v>1</v>
      </c>
      <c r="DF61">
        <v>1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</row>
    <row r="62" spans="1:123">
      <c r="A62" s="1" t="s">
        <v>16</v>
      </c>
      <c r="B62" t="s">
        <v>17</v>
      </c>
      <c r="C62" s="7" t="s">
        <v>228</v>
      </c>
      <c r="D62" s="7" t="s">
        <v>229</v>
      </c>
      <c r="E62">
        <v>19</v>
      </c>
      <c r="F62">
        <v>91</v>
      </c>
      <c r="G62">
        <v>1</v>
      </c>
      <c r="H62">
        <v>1</v>
      </c>
      <c r="I62">
        <v>1</v>
      </c>
      <c r="J62">
        <v>1</v>
      </c>
      <c r="K62">
        <v>0</v>
      </c>
      <c r="L62">
        <v>0</v>
      </c>
      <c r="M62">
        <v>1</v>
      </c>
      <c r="N62">
        <v>0</v>
      </c>
      <c r="O62">
        <v>0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0</v>
      </c>
      <c r="AF62">
        <v>1</v>
      </c>
      <c r="AG62">
        <v>0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0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0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0</v>
      </c>
      <c r="CW62">
        <v>1</v>
      </c>
      <c r="CX62">
        <v>1</v>
      </c>
      <c r="CY62">
        <v>1</v>
      </c>
      <c r="CZ62">
        <v>0</v>
      </c>
      <c r="DA62">
        <v>0</v>
      </c>
      <c r="DB62">
        <v>1</v>
      </c>
      <c r="DC62">
        <v>0</v>
      </c>
      <c r="DD62">
        <v>0</v>
      </c>
      <c r="DE62">
        <v>1</v>
      </c>
      <c r="DF62">
        <v>1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</row>
    <row r="63" spans="1:123">
      <c r="A63" s="1" t="s">
        <v>18</v>
      </c>
      <c r="B63" t="s">
        <v>19</v>
      </c>
      <c r="C63" s="7" t="s">
        <v>228</v>
      </c>
      <c r="D63" s="7" t="s">
        <v>239</v>
      </c>
      <c r="E63">
        <v>469</v>
      </c>
      <c r="F63">
        <v>91</v>
      </c>
      <c r="G63">
        <v>1</v>
      </c>
      <c r="H63">
        <v>1</v>
      </c>
      <c r="I63">
        <v>1</v>
      </c>
      <c r="J63">
        <v>1</v>
      </c>
      <c r="K63">
        <v>0</v>
      </c>
      <c r="L63">
        <v>0</v>
      </c>
      <c r="M63">
        <v>1</v>
      </c>
      <c r="N63">
        <v>0</v>
      </c>
      <c r="O63">
        <v>0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0</v>
      </c>
      <c r="AF63">
        <v>1</v>
      </c>
      <c r="AG63">
        <v>0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0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0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1</v>
      </c>
      <c r="CQ63">
        <v>1</v>
      </c>
      <c r="CR63">
        <v>1</v>
      </c>
      <c r="CS63">
        <v>1</v>
      </c>
      <c r="CT63">
        <v>1</v>
      </c>
      <c r="CU63">
        <v>1</v>
      </c>
      <c r="CV63">
        <v>0</v>
      </c>
      <c r="CW63">
        <v>1</v>
      </c>
      <c r="CX63">
        <v>1</v>
      </c>
      <c r="CY63">
        <v>1</v>
      </c>
      <c r="CZ63">
        <v>0</v>
      </c>
      <c r="DA63">
        <v>0</v>
      </c>
      <c r="DB63">
        <v>1</v>
      </c>
      <c r="DC63">
        <v>0</v>
      </c>
      <c r="DD63">
        <v>0</v>
      </c>
      <c r="DE63">
        <v>1</v>
      </c>
      <c r="DF63">
        <v>1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</row>
    <row r="64" spans="1:123">
      <c r="A64" s="1" t="s">
        <v>28</v>
      </c>
      <c r="B64" t="s">
        <v>29</v>
      </c>
      <c r="C64" s="7" t="s">
        <v>228</v>
      </c>
      <c r="D64" s="7" t="s">
        <v>229</v>
      </c>
      <c r="E64">
        <v>19</v>
      </c>
      <c r="F64">
        <v>101</v>
      </c>
      <c r="G64">
        <v>1</v>
      </c>
      <c r="H64">
        <v>1</v>
      </c>
      <c r="I64">
        <v>1</v>
      </c>
      <c r="J64">
        <v>1</v>
      </c>
      <c r="K64">
        <v>1</v>
      </c>
      <c r="L64">
        <v>0</v>
      </c>
      <c r="M64">
        <v>1</v>
      </c>
      <c r="N64">
        <v>1</v>
      </c>
      <c r="O64">
        <v>0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0</v>
      </c>
      <c r="DE64">
        <v>1</v>
      </c>
      <c r="DF64">
        <v>1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</row>
    <row r="65" spans="1:123">
      <c r="A65" s="1" t="s">
        <v>46</v>
      </c>
      <c r="B65" t="s">
        <v>524</v>
      </c>
      <c r="C65" s="7" t="s">
        <v>241</v>
      </c>
      <c r="D65" s="7" t="s">
        <v>233</v>
      </c>
      <c r="E65">
        <v>155</v>
      </c>
      <c r="F65">
        <v>101</v>
      </c>
      <c r="G65">
        <v>1</v>
      </c>
      <c r="H65">
        <v>1</v>
      </c>
      <c r="I65">
        <v>1</v>
      </c>
      <c r="J65">
        <v>1</v>
      </c>
      <c r="K65">
        <v>1</v>
      </c>
      <c r="L65">
        <v>0</v>
      </c>
      <c r="M65">
        <v>1</v>
      </c>
      <c r="N65">
        <v>1</v>
      </c>
      <c r="O65">
        <v>0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0</v>
      </c>
      <c r="CZ65">
        <v>1</v>
      </c>
      <c r="DA65">
        <v>1</v>
      </c>
      <c r="DB65">
        <v>1</v>
      </c>
      <c r="DC65">
        <v>1</v>
      </c>
      <c r="DD65">
        <v>0</v>
      </c>
      <c r="DE65">
        <v>1</v>
      </c>
      <c r="DF65">
        <v>1</v>
      </c>
      <c r="DG65" s="24">
        <v>1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</row>
    <row r="66" spans="1:123">
      <c r="A66" s="1" t="s">
        <v>50</v>
      </c>
      <c r="B66" t="s">
        <v>525</v>
      </c>
      <c r="C66" s="7" t="s">
        <v>241</v>
      </c>
      <c r="D66" s="7" t="s">
        <v>233</v>
      </c>
      <c r="E66">
        <v>155</v>
      </c>
      <c r="F66">
        <v>101</v>
      </c>
      <c r="G66">
        <v>1</v>
      </c>
      <c r="H66">
        <v>1</v>
      </c>
      <c r="I66">
        <v>1</v>
      </c>
      <c r="J66">
        <v>1</v>
      </c>
      <c r="K66">
        <v>1</v>
      </c>
      <c r="L66">
        <v>0</v>
      </c>
      <c r="M66">
        <v>1</v>
      </c>
      <c r="N66">
        <v>1</v>
      </c>
      <c r="O66">
        <v>0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0</v>
      </c>
      <c r="CZ66">
        <v>1</v>
      </c>
      <c r="DA66">
        <v>1</v>
      </c>
      <c r="DB66">
        <v>1</v>
      </c>
      <c r="DC66">
        <v>1</v>
      </c>
      <c r="DD66">
        <v>0</v>
      </c>
      <c r="DE66">
        <v>1</v>
      </c>
      <c r="DF66">
        <v>1</v>
      </c>
      <c r="DG66" s="24">
        <v>1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</row>
    <row r="67" spans="1:123">
      <c r="A67" s="1" t="s">
        <v>44</v>
      </c>
      <c r="B67" t="s">
        <v>526</v>
      </c>
      <c r="C67" s="7" t="s">
        <v>241</v>
      </c>
      <c r="D67" s="7" t="s">
        <v>233</v>
      </c>
      <c r="E67">
        <v>155</v>
      </c>
      <c r="F67">
        <v>101</v>
      </c>
      <c r="G67">
        <v>1</v>
      </c>
      <c r="H67">
        <v>1</v>
      </c>
      <c r="I67">
        <v>1</v>
      </c>
      <c r="J67">
        <v>1</v>
      </c>
      <c r="K67">
        <v>1</v>
      </c>
      <c r="L67">
        <v>0</v>
      </c>
      <c r="M67">
        <v>1</v>
      </c>
      <c r="N67">
        <v>1</v>
      </c>
      <c r="O67">
        <v>0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0</v>
      </c>
      <c r="CZ67">
        <v>1</v>
      </c>
      <c r="DA67">
        <v>1</v>
      </c>
      <c r="DB67">
        <v>1</v>
      </c>
      <c r="DC67">
        <v>1</v>
      </c>
      <c r="DD67">
        <v>0</v>
      </c>
      <c r="DE67">
        <v>1</v>
      </c>
      <c r="DF67">
        <v>1</v>
      </c>
      <c r="DG67" s="24">
        <v>1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</row>
    <row r="68" spans="1:123">
      <c r="A68" s="1" t="s">
        <v>48</v>
      </c>
      <c r="B68" t="s">
        <v>527</v>
      </c>
      <c r="C68" s="7" t="s">
        <v>241</v>
      </c>
      <c r="D68" s="7" t="s">
        <v>233</v>
      </c>
      <c r="E68">
        <v>155</v>
      </c>
      <c r="F68">
        <v>101</v>
      </c>
      <c r="G68">
        <v>1</v>
      </c>
      <c r="H68">
        <v>1</v>
      </c>
      <c r="I68">
        <v>1</v>
      </c>
      <c r="J68">
        <v>1</v>
      </c>
      <c r="K68">
        <v>1</v>
      </c>
      <c r="L68">
        <v>0</v>
      </c>
      <c r="M68">
        <v>1</v>
      </c>
      <c r="N68">
        <v>1</v>
      </c>
      <c r="O68">
        <v>0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0</v>
      </c>
      <c r="CZ68">
        <v>1</v>
      </c>
      <c r="DA68">
        <v>1</v>
      </c>
      <c r="DB68">
        <v>1</v>
      </c>
      <c r="DC68">
        <v>1</v>
      </c>
      <c r="DD68">
        <v>0</v>
      </c>
      <c r="DE68">
        <v>1</v>
      </c>
      <c r="DF68">
        <v>1</v>
      </c>
      <c r="DG68" s="24">
        <v>1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</row>
    <row r="69" spans="1:123">
      <c r="A69" s="1" t="s">
        <v>38</v>
      </c>
      <c r="B69" t="s">
        <v>528</v>
      </c>
      <c r="C69" s="7" t="s">
        <v>241</v>
      </c>
      <c r="D69" s="7" t="s">
        <v>233</v>
      </c>
      <c r="E69">
        <v>155</v>
      </c>
      <c r="F69">
        <v>101</v>
      </c>
      <c r="G69">
        <v>1</v>
      </c>
      <c r="H69">
        <v>1</v>
      </c>
      <c r="I69">
        <v>1</v>
      </c>
      <c r="J69">
        <v>1</v>
      </c>
      <c r="K69">
        <v>1</v>
      </c>
      <c r="L69">
        <v>0</v>
      </c>
      <c r="M69">
        <v>1</v>
      </c>
      <c r="N69">
        <v>1</v>
      </c>
      <c r="O69">
        <v>0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0</v>
      </c>
      <c r="CZ69">
        <v>1</v>
      </c>
      <c r="DA69">
        <v>1</v>
      </c>
      <c r="DB69">
        <v>1</v>
      </c>
      <c r="DC69">
        <v>1</v>
      </c>
      <c r="DD69">
        <v>0</v>
      </c>
      <c r="DE69">
        <v>1</v>
      </c>
      <c r="DF69">
        <v>1</v>
      </c>
      <c r="DG69" s="24">
        <v>1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</row>
    <row r="70" spans="1:123">
      <c r="A70" s="1" t="s">
        <v>40</v>
      </c>
      <c r="B70" t="s">
        <v>529</v>
      </c>
      <c r="C70" s="7" t="s">
        <v>241</v>
      </c>
      <c r="D70" s="7" t="s">
        <v>233</v>
      </c>
      <c r="E70">
        <v>155</v>
      </c>
      <c r="F70">
        <v>101</v>
      </c>
      <c r="G70">
        <v>1</v>
      </c>
      <c r="H70">
        <v>1</v>
      </c>
      <c r="I70">
        <v>1</v>
      </c>
      <c r="J70">
        <v>1</v>
      </c>
      <c r="K70">
        <v>1</v>
      </c>
      <c r="L70">
        <v>0</v>
      </c>
      <c r="M70">
        <v>1</v>
      </c>
      <c r="N70">
        <v>1</v>
      </c>
      <c r="O70">
        <v>0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0</v>
      </c>
      <c r="CZ70">
        <v>1</v>
      </c>
      <c r="DA70">
        <v>1</v>
      </c>
      <c r="DB70">
        <v>1</v>
      </c>
      <c r="DC70">
        <v>1</v>
      </c>
      <c r="DD70">
        <v>0</v>
      </c>
      <c r="DE70">
        <v>1</v>
      </c>
      <c r="DF70">
        <v>1</v>
      </c>
      <c r="DG70" s="24">
        <v>1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</row>
    <row r="71" spans="1:123">
      <c r="A71" s="1" t="s">
        <v>42</v>
      </c>
      <c r="B71" t="s">
        <v>530</v>
      </c>
      <c r="C71" s="7" t="s">
        <v>241</v>
      </c>
      <c r="D71" s="7" t="s">
        <v>233</v>
      </c>
      <c r="E71">
        <v>155</v>
      </c>
      <c r="F71">
        <v>101</v>
      </c>
      <c r="G71">
        <v>1</v>
      </c>
      <c r="H71">
        <v>1</v>
      </c>
      <c r="I71">
        <v>1</v>
      </c>
      <c r="J71">
        <v>1</v>
      </c>
      <c r="K71">
        <v>1</v>
      </c>
      <c r="L71">
        <v>0</v>
      </c>
      <c r="M71">
        <v>1</v>
      </c>
      <c r="N71">
        <v>1</v>
      </c>
      <c r="O71">
        <v>0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0</v>
      </c>
      <c r="CZ71">
        <v>1</v>
      </c>
      <c r="DA71">
        <v>1</v>
      </c>
      <c r="DB71">
        <v>1</v>
      </c>
      <c r="DC71">
        <v>1</v>
      </c>
      <c r="DD71">
        <v>0</v>
      </c>
      <c r="DE71">
        <v>1</v>
      </c>
      <c r="DF71">
        <v>1</v>
      </c>
      <c r="DG71" s="24">
        <v>1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</row>
    <row r="72" spans="1:123">
      <c r="A72" s="1" t="s">
        <v>30</v>
      </c>
      <c r="B72" t="s">
        <v>531</v>
      </c>
      <c r="C72" s="7" t="s">
        <v>241</v>
      </c>
      <c r="D72" s="7" t="s">
        <v>233</v>
      </c>
      <c r="E72">
        <v>155</v>
      </c>
      <c r="F72">
        <v>113</v>
      </c>
      <c r="G72">
        <v>1</v>
      </c>
      <c r="H72">
        <v>1</v>
      </c>
      <c r="I72">
        <v>1</v>
      </c>
      <c r="J72">
        <v>1</v>
      </c>
      <c r="K72">
        <v>1</v>
      </c>
      <c r="L72">
        <v>0</v>
      </c>
      <c r="M72">
        <v>1</v>
      </c>
      <c r="N72">
        <v>1</v>
      </c>
      <c r="O72">
        <v>0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0</v>
      </c>
      <c r="CZ72">
        <v>1</v>
      </c>
      <c r="DA72">
        <v>1</v>
      </c>
      <c r="DB72">
        <v>1</v>
      </c>
      <c r="DC72">
        <v>1</v>
      </c>
      <c r="DD72">
        <v>0</v>
      </c>
      <c r="DE72">
        <v>1</v>
      </c>
      <c r="DF72">
        <v>1</v>
      </c>
      <c r="DG72" s="24">
        <v>1</v>
      </c>
      <c r="DH72" s="24">
        <v>1</v>
      </c>
      <c r="DI72" s="24">
        <v>1</v>
      </c>
      <c r="DJ72" s="24">
        <v>1</v>
      </c>
      <c r="DK72" s="24">
        <v>1</v>
      </c>
      <c r="DL72" s="24">
        <v>1</v>
      </c>
      <c r="DM72" s="24">
        <v>1</v>
      </c>
      <c r="DN72" s="24">
        <v>1</v>
      </c>
      <c r="DO72" s="24">
        <v>1</v>
      </c>
      <c r="DP72" s="24">
        <v>1</v>
      </c>
      <c r="DQ72" s="24">
        <v>1</v>
      </c>
      <c r="DR72" s="24">
        <v>1</v>
      </c>
      <c r="DS72" s="24">
        <v>1</v>
      </c>
    </row>
    <row r="73" spans="1:123">
      <c r="A73" s="1" t="s">
        <v>32</v>
      </c>
      <c r="B73" t="s">
        <v>532</v>
      </c>
      <c r="C73" s="7" t="s">
        <v>241</v>
      </c>
      <c r="D73" s="7" t="s">
        <v>233</v>
      </c>
      <c r="E73">
        <v>155</v>
      </c>
      <c r="F73">
        <v>101</v>
      </c>
      <c r="G73">
        <v>1</v>
      </c>
      <c r="H73">
        <v>1</v>
      </c>
      <c r="I73">
        <v>1</v>
      </c>
      <c r="J73">
        <v>1</v>
      </c>
      <c r="K73">
        <v>1</v>
      </c>
      <c r="L73">
        <v>0</v>
      </c>
      <c r="M73">
        <v>1</v>
      </c>
      <c r="N73">
        <v>1</v>
      </c>
      <c r="O73">
        <v>0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0</v>
      </c>
      <c r="CZ73">
        <v>1</v>
      </c>
      <c r="DA73">
        <v>1</v>
      </c>
      <c r="DB73">
        <v>1</v>
      </c>
      <c r="DC73">
        <v>1</v>
      </c>
      <c r="DD73">
        <v>0</v>
      </c>
      <c r="DE73">
        <v>1</v>
      </c>
      <c r="DF73">
        <v>1</v>
      </c>
      <c r="DG73" s="24">
        <v>1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</row>
    <row r="74" spans="1:123">
      <c r="A74" s="1" t="s">
        <v>34</v>
      </c>
      <c r="B74" t="s">
        <v>533</v>
      </c>
      <c r="C74" s="7" t="s">
        <v>241</v>
      </c>
      <c r="D74" s="7" t="s">
        <v>233</v>
      </c>
      <c r="E74">
        <v>155</v>
      </c>
      <c r="F74">
        <v>101</v>
      </c>
      <c r="G74">
        <v>1</v>
      </c>
      <c r="H74">
        <v>1</v>
      </c>
      <c r="I74">
        <v>1</v>
      </c>
      <c r="J74">
        <v>1</v>
      </c>
      <c r="K74">
        <v>1</v>
      </c>
      <c r="L74">
        <v>0</v>
      </c>
      <c r="M74">
        <v>1</v>
      </c>
      <c r="N74">
        <v>1</v>
      </c>
      <c r="O74">
        <v>0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0</v>
      </c>
      <c r="CZ74">
        <v>1</v>
      </c>
      <c r="DA74">
        <v>1</v>
      </c>
      <c r="DB74">
        <v>1</v>
      </c>
      <c r="DC74">
        <v>1</v>
      </c>
      <c r="DD74">
        <v>0</v>
      </c>
      <c r="DE74">
        <v>1</v>
      </c>
      <c r="DF74">
        <v>1</v>
      </c>
      <c r="DG74" s="24">
        <v>1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</row>
    <row r="75" spans="1:123">
      <c r="A75" s="1" t="s">
        <v>36</v>
      </c>
      <c r="B75" t="s">
        <v>534</v>
      </c>
      <c r="C75" s="7" t="s">
        <v>241</v>
      </c>
      <c r="D75" s="7" t="s">
        <v>233</v>
      </c>
      <c r="E75">
        <v>155</v>
      </c>
      <c r="F75">
        <v>101</v>
      </c>
      <c r="G75">
        <v>1</v>
      </c>
      <c r="H75">
        <v>1</v>
      </c>
      <c r="I75">
        <v>1</v>
      </c>
      <c r="J75">
        <v>1</v>
      </c>
      <c r="K75">
        <v>1</v>
      </c>
      <c r="L75">
        <v>0</v>
      </c>
      <c r="M75">
        <v>1</v>
      </c>
      <c r="N75">
        <v>1</v>
      </c>
      <c r="O75">
        <v>0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0</v>
      </c>
      <c r="CZ75">
        <v>1</v>
      </c>
      <c r="DA75">
        <v>1</v>
      </c>
      <c r="DB75">
        <v>1</v>
      </c>
      <c r="DC75">
        <v>1</v>
      </c>
      <c r="DD75">
        <v>0</v>
      </c>
      <c r="DE75">
        <v>1</v>
      </c>
      <c r="DF75">
        <v>1</v>
      </c>
      <c r="DG75" s="24">
        <v>1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</row>
    <row r="76" spans="1:123">
      <c r="A76" s="1" t="s">
        <v>58</v>
      </c>
      <c r="B76" t="s">
        <v>535</v>
      </c>
      <c r="C76" s="7" t="s">
        <v>277</v>
      </c>
      <c r="D76" s="7" t="s">
        <v>229</v>
      </c>
      <c r="E76">
        <v>19</v>
      </c>
      <c r="F76">
        <v>101</v>
      </c>
      <c r="G76">
        <v>1</v>
      </c>
      <c r="H76">
        <v>1</v>
      </c>
      <c r="I76">
        <v>1</v>
      </c>
      <c r="J76">
        <v>1</v>
      </c>
      <c r="K76">
        <v>1</v>
      </c>
      <c r="L76">
        <v>0</v>
      </c>
      <c r="M76">
        <v>1</v>
      </c>
      <c r="N76">
        <v>1</v>
      </c>
      <c r="O76">
        <v>0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0</v>
      </c>
      <c r="DE76">
        <v>1</v>
      </c>
      <c r="DF76">
        <v>1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</row>
    <row r="77" spans="1:123">
      <c r="A77" s="1" t="s">
        <v>60</v>
      </c>
      <c r="B77" t="s">
        <v>536</v>
      </c>
      <c r="C77" s="7" t="s">
        <v>277</v>
      </c>
      <c r="D77" s="7" t="s">
        <v>229</v>
      </c>
      <c r="E77">
        <v>19</v>
      </c>
      <c r="F77">
        <v>102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0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0</v>
      </c>
      <c r="DE77">
        <v>1</v>
      </c>
      <c r="DF77">
        <v>1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</row>
    <row r="78" spans="1:123">
      <c r="A78" s="1" t="s">
        <v>62</v>
      </c>
      <c r="B78" t="s">
        <v>537</v>
      </c>
      <c r="C78" s="7" t="s">
        <v>277</v>
      </c>
      <c r="D78" s="7" t="s">
        <v>229</v>
      </c>
      <c r="E78">
        <v>19</v>
      </c>
      <c r="F78">
        <v>101</v>
      </c>
      <c r="G78">
        <v>1</v>
      </c>
      <c r="H78">
        <v>1</v>
      </c>
      <c r="I78">
        <v>1</v>
      </c>
      <c r="J78">
        <v>1</v>
      </c>
      <c r="K78">
        <v>1</v>
      </c>
      <c r="L78">
        <v>0</v>
      </c>
      <c r="M78">
        <v>1</v>
      </c>
      <c r="N78">
        <v>1</v>
      </c>
      <c r="O78">
        <v>0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0</v>
      </c>
      <c r="DE78">
        <v>1</v>
      </c>
      <c r="DF78">
        <v>1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</row>
    <row r="79" spans="1:123">
      <c r="A79" s="1" t="s">
        <v>54</v>
      </c>
      <c r="B79" t="s">
        <v>538</v>
      </c>
      <c r="C79" s="7" t="s">
        <v>277</v>
      </c>
      <c r="D79" s="7" t="s">
        <v>239</v>
      </c>
      <c r="E79">
        <v>469</v>
      </c>
      <c r="F79">
        <v>91</v>
      </c>
      <c r="G79">
        <v>1</v>
      </c>
      <c r="H79">
        <v>1</v>
      </c>
      <c r="I79">
        <v>1</v>
      </c>
      <c r="J79">
        <v>1</v>
      </c>
      <c r="K79">
        <v>0</v>
      </c>
      <c r="L79">
        <v>0</v>
      </c>
      <c r="M79">
        <v>1</v>
      </c>
      <c r="N79">
        <v>0</v>
      </c>
      <c r="O79">
        <v>0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0</v>
      </c>
      <c r="AF79">
        <v>1</v>
      </c>
      <c r="AG79">
        <v>0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0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0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0</v>
      </c>
      <c r="CW79">
        <v>1</v>
      </c>
      <c r="CX79">
        <v>1</v>
      </c>
      <c r="CY79">
        <v>1</v>
      </c>
      <c r="CZ79">
        <v>0</v>
      </c>
      <c r="DA79">
        <v>0</v>
      </c>
      <c r="DB79">
        <v>1</v>
      </c>
      <c r="DC79">
        <v>0</v>
      </c>
      <c r="DD79">
        <v>0</v>
      </c>
      <c r="DE79">
        <v>1</v>
      </c>
      <c r="DF79">
        <v>1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</row>
    <row r="80" spans="1:123">
      <c r="A80" s="1" t="s">
        <v>56</v>
      </c>
      <c r="B80" t="s">
        <v>539</v>
      </c>
      <c r="C80" s="7" t="s">
        <v>277</v>
      </c>
      <c r="D80" s="7" t="s">
        <v>239</v>
      </c>
      <c r="E80">
        <v>469</v>
      </c>
      <c r="F80">
        <v>91</v>
      </c>
      <c r="G80">
        <v>1</v>
      </c>
      <c r="H80">
        <v>1</v>
      </c>
      <c r="I80">
        <v>1</v>
      </c>
      <c r="J80">
        <v>1</v>
      </c>
      <c r="K80">
        <v>0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0</v>
      </c>
      <c r="AF80">
        <v>1</v>
      </c>
      <c r="AG80">
        <v>0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0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0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0</v>
      </c>
      <c r="CW80">
        <v>1</v>
      </c>
      <c r="CX80">
        <v>1</v>
      </c>
      <c r="CY80">
        <v>1</v>
      </c>
      <c r="CZ80">
        <v>0</v>
      </c>
      <c r="DA80">
        <v>0</v>
      </c>
      <c r="DB80">
        <v>1</v>
      </c>
      <c r="DC80">
        <v>0</v>
      </c>
      <c r="DD80">
        <v>0</v>
      </c>
      <c r="DE80">
        <v>1</v>
      </c>
      <c r="DF80">
        <v>1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</row>
    <row r="81" spans="1:123">
      <c r="A81" s="1" t="s">
        <v>52</v>
      </c>
      <c r="B81" t="s">
        <v>540</v>
      </c>
      <c r="C81" s="7" t="s">
        <v>277</v>
      </c>
      <c r="D81" s="7" t="s">
        <v>239</v>
      </c>
      <c r="E81">
        <v>469</v>
      </c>
      <c r="F81">
        <v>91</v>
      </c>
      <c r="G81">
        <v>1</v>
      </c>
      <c r="H81">
        <v>1</v>
      </c>
      <c r="I81">
        <v>1</v>
      </c>
      <c r="J81">
        <v>1</v>
      </c>
      <c r="K81">
        <v>0</v>
      </c>
      <c r="L81">
        <v>0</v>
      </c>
      <c r="M81">
        <v>1</v>
      </c>
      <c r="N81">
        <v>0</v>
      </c>
      <c r="O81">
        <v>0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0</v>
      </c>
      <c r="AF81">
        <v>1</v>
      </c>
      <c r="AG81">
        <v>0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0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0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0</v>
      </c>
      <c r="CW81">
        <v>1</v>
      </c>
      <c r="CX81">
        <v>1</v>
      </c>
      <c r="CY81">
        <v>1</v>
      </c>
      <c r="CZ81">
        <v>0</v>
      </c>
      <c r="DA81">
        <v>0</v>
      </c>
      <c r="DB81">
        <v>1</v>
      </c>
      <c r="DC81">
        <v>0</v>
      </c>
      <c r="DD81">
        <v>0</v>
      </c>
      <c r="DE81">
        <v>1</v>
      </c>
      <c r="DF81">
        <v>1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</row>
  </sheetData>
  <mergeCells count="17">
    <mergeCell ref="DH2:DR2"/>
    <mergeCell ref="DH1:DR1"/>
    <mergeCell ref="G2:H2"/>
    <mergeCell ref="P2:V2"/>
    <mergeCell ref="W2:AA2"/>
    <mergeCell ref="AB2:AF2"/>
    <mergeCell ref="AG2:AI2"/>
    <mergeCell ref="AJ2:BF2"/>
    <mergeCell ref="BH2:BR2"/>
    <mergeCell ref="BS2:CS2"/>
    <mergeCell ref="CT2:DF2"/>
    <mergeCell ref="AJ1:DF1"/>
    <mergeCell ref="F1:F3"/>
    <mergeCell ref="G1:H1"/>
    <mergeCell ref="J1:M1"/>
    <mergeCell ref="P1:AI1"/>
    <mergeCell ref="A1:B3"/>
  </mergeCells>
  <phoneticPr fontId="3" type="noConversion"/>
  <conditionalFormatting sqref="B44">
    <cfRule type="duplicateValues" dxfId="3" priority="2"/>
  </conditionalFormatting>
  <conditionalFormatting sqref="B60">
    <cfRule type="duplicateValues" dxfId="2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C885-3464-406A-8F53-D561B8E507E3}">
  <dimension ref="A1:S80"/>
  <sheetViews>
    <sheetView topLeftCell="A2" zoomScale="76" zoomScaleNormal="76" workbookViewId="0">
      <selection activeCell="A91" sqref="A91"/>
    </sheetView>
  </sheetViews>
  <sheetFormatPr defaultRowHeight="15.6"/>
  <cols>
    <col min="2" max="2" width="16" customWidth="1"/>
    <col min="3" max="3" width="12.09765625" customWidth="1"/>
    <col min="4" max="4" width="17.8984375" customWidth="1"/>
    <col min="5" max="5" width="10" customWidth="1"/>
    <col min="6" max="6" width="13.69921875" customWidth="1"/>
    <col min="7" max="7" width="12.796875" customWidth="1"/>
    <col min="8" max="8" width="11.5" customWidth="1"/>
    <col min="9" max="9" width="17.19921875" customWidth="1"/>
    <col min="10" max="10" width="12.3984375" customWidth="1"/>
    <col min="11" max="11" width="18.796875" customWidth="1"/>
    <col min="12" max="12" width="10.796875" customWidth="1"/>
    <col min="13" max="13" width="10.3984375" bestFit="1" customWidth="1"/>
    <col min="14" max="14" width="9.3984375" bestFit="1" customWidth="1"/>
    <col min="15" max="15" width="10.3984375" bestFit="1" customWidth="1"/>
  </cols>
  <sheetData>
    <row r="1" spans="1:15" ht="18">
      <c r="G1" s="52" t="s">
        <v>635</v>
      </c>
      <c r="H1" s="52"/>
      <c r="I1" s="52"/>
      <c r="J1" s="52"/>
      <c r="K1" s="52"/>
      <c r="L1" s="52"/>
      <c r="M1" s="52"/>
      <c r="N1" s="52"/>
      <c r="O1" s="52"/>
    </row>
    <row r="2" spans="1:15">
      <c r="C2" s="49" t="s">
        <v>633</v>
      </c>
      <c r="D2" s="49" t="s">
        <v>634</v>
      </c>
      <c r="E2" s="49" t="s">
        <v>595</v>
      </c>
      <c r="F2" t="s">
        <v>381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  <c r="O2" t="s">
        <v>549</v>
      </c>
    </row>
    <row r="3" spans="1:15">
      <c r="A3" s="1" t="s">
        <v>66</v>
      </c>
      <c r="B3" t="s">
        <v>67</v>
      </c>
      <c r="C3" s="7" t="s">
        <v>241</v>
      </c>
      <c r="D3" s="7" t="s">
        <v>229</v>
      </c>
      <c r="E3" s="7">
        <v>19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</row>
    <row r="4" spans="1:15">
      <c r="A4" s="1" t="s">
        <v>70</v>
      </c>
      <c r="B4" t="s">
        <v>71</v>
      </c>
      <c r="C4" s="7" t="s">
        <v>241</v>
      </c>
      <c r="D4" s="7" t="s">
        <v>229</v>
      </c>
      <c r="E4">
        <v>34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</row>
    <row r="5" spans="1:15">
      <c r="A5" s="1" t="s">
        <v>10</v>
      </c>
      <c r="B5" t="s">
        <v>11</v>
      </c>
      <c r="C5" s="7" t="s">
        <v>241</v>
      </c>
      <c r="D5" s="7" t="s">
        <v>229</v>
      </c>
      <c r="E5">
        <v>19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</row>
    <row r="6" spans="1:15">
      <c r="A6" s="1" t="s">
        <v>68</v>
      </c>
      <c r="B6" t="s">
        <v>69</v>
      </c>
      <c r="C6" s="7" t="s">
        <v>241</v>
      </c>
      <c r="D6" s="7" t="s">
        <v>229</v>
      </c>
      <c r="E6">
        <v>19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</row>
    <row r="7" spans="1:15">
      <c r="A7" s="1" t="s">
        <v>142</v>
      </c>
      <c r="B7" t="s">
        <v>143</v>
      </c>
      <c r="C7" s="7" t="s">
        <v>228</v>
      </c>
      <c r="D7" s="7" t="s">
        <v>229</v>
      </c>
      <c r="E7">
        <v>34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1</v>
      </c>
      <c r="N7">
        <v>0</v>
      </c>
      <c r="O7">
        <v>0</v>
      </c>
    </row>
    <row r="8" spans="1:15">
      <c r="A8" s="1" t="s">
        <v>144</v>
      </c>
      <c r="B8" t="s">
        <v>145</v>
      </c>
      <c r="C8" s="7" t="s">
        <v>228</v>
      </c>
      <c r="D8" s="7" t="s">
        <v>229</v>
      </c>
      <c r="E8">
        <v>19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5">
      <c r="A9" s="1" t="s">
        <v>138</v>
      </c>
      <c r="B9" t="s">
        <v>139</v>
      </c>
      <c r="C9" s="7" t="s">
        <v>313</v>
      </c>
      <c r="D9" s="7" t="s">
        <v>229</v>
      </c>
      <c r="E9">
        <v>19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</row>
    <row r="10" spans="1:15">
      <c r="A10" s="1" t="s">
        <v>100</v>
      </c>
      <c r="B10" t="s">
        <v>101</v>
      </c>
      <c r="C10" s="7" t="s">
        <v>313</v>
      </c>
      <c r="D10" s="7" t="s">
        <v>229</v>
      </c>
      <c r="E10">
        <v>34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0</v>
      </c>
      <c r="O10">
        <v>0</v>
      </c>
    </row>
    <row r="11" spans="1:15">
      <c r="A11" s="1" t="s">
        <v>90</v>
      </c>
      <c r="B11" t="s">
        <v>91</v>
      </c>
      <c r="C11" s="7" t="s">
        <v>313</v>
      </c>
      <c r="D11" s="7" t="s">
        <v>229</v>
      </c>
      <c r="E11">
        <v>34</v>
      </c>
      <c r="F11">
        <v>2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</row>
    <row r="12" spans="1:15">
      <c r="A12" s="1" t="s">
        <v>92</v>
      </c>
      <c r="B12" t="s">
        <v>93</v>
      </c>
      <c r="C12" s="7" t="s">
        <v>313</v>
      </c>
      <c r="D12" s="7" t="s">
        <v>229</v>
      </c>
      <c r="E12">
        <v>34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</row>
    <row r="13" spans="1:15">
      <c r="A13" s="1" t="s">
        <v>110</v>
      </c>
      <c r="B13" t="s">
        <v>111</v>
      </c>
      <c r="C13" s="7" t="s">
        <v>313</v>
      </c>
      <c r="D13" s="7" t="s">
        <v>229</v>
      </c>
      <c r="E13">
        <v>34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</row>
    <row r="14" spans="1:15">
      <c r="A14" s="1" t="s">
        <v>112</v>
      </c>
      <c r="B14" t="s">
        <v>113</v>
      </c>
      <c r="C14" s="7" t="s">
        <v>313</v>
      </c>
      <c r="D14" s="7" t="s">
        <v>229</v>
      </c>
      <c r="E14">
        <v>34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</row>
    <row r="15" spans="1:15">
      <c r="A15" s="1" t="s">
        <v>102</v>
      </c>
      <c r="B15" t="s">
        <v>103</v>
      </c>
      <c r="C15" s="7" t="s">
        <v>313</v>
      </c>
      <c r="D15" s="7" t="s">
        <v>229</v>
      </c>
      <c r="E15">
        <v>34</v>
      </c>
      <c r="F15">
        <v>2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0</v>
      </c>
    </row>
    <row r="16" spans="1:15">
      <c r="A16" s="1" t="s">
        <v>148</v>
      </c>
      <c r="B16" t="s">
        <v>149</v>
      </c>
      <c r="C16" s="7" t="s">
        <v>313</v>
      </c>
      <c r="D16" s="7" t="s">
        <v>229</v>
      </c>
      <c r="E16">
        <v>34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</row>
    <row r="17" spans="1:15">
      <c r="A17" s="1" t="s">
        <v>96</v>
      </c>
      <c r="B17" t="s">
        <v>97</v>
      </c>
      <c r="C17" s="7" t="s">
        <v>313</v>
      </c>
      <c r="D17" s="7" t="s">
        <v>229</v>
      </c>
      <c r="E17">
        <v>34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0</v>
      </c>
    </row>
    <row r="18" spans="1:15">
      <c r="A18" s="1" t="s">
        <v>94</v>
      </c>
      <c r="B18" t="s">
        <v>95</v>
      </c>
      <c r="C18" s="7" t="s">
        <v>313</v>
      </c>
      <c r="D18" s="7" t="s">
        <v>229</v>
      </c>
      <c r="E18">
        <v>34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</row>
    <row r="19" spans="1:15">
      <c r="A19" s="1" t="s">
        <v>12</v>
      </c>
      <c r="B19" t="s">
        <v>13</v>
      </c>
      <c r="C19" s="7" t="s">
        <v>241</v>
      </c>
      <c r="D19" s="7" t="s">
        <v>229</v>
      </c>
      <c r="E19">
        <v>19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</row>
    <row r="20" spans="1:15">
      <c r="A20" s="1" t="s">
        <v>14</v>
      </c>
      <c r="B20" t="s">
        <v>15</v>
      </c>
      <c r="C20" s="7" t="s">
        <v>241</v>
      </c>
      <c r="D20" s="7" t="s">
        <v>229</v>
      </c>
      <c r="E20">
        <v>19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>
      <c r="A21" s="1" t="s">
        <v>64</v>
      </c>
      <c r="B21" t="s">
        <v>65</v>
      </c>
      <c r="C21" s="7" t="s">
        <v>241</v>
      </c>
      <c r="D21" s="7" t="s">
        <v>229</v>
      </c>
      <c r="E21">
        <v>19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</row>
    <row r="22" spans="1:15">
      <c r="A22" s="47" t="s">
        <v>98</v>
      </c>
      <c r="B22" s="46" t="s">
        <v>99</v>
      </c>
      <c r="C22" s="7" t="s">
        <v>313</v>
      </c>
      <c r="D22" s="7" t="s">
        <v>229</v>
      </c>
      <c r="E22">
        <v>34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</row>
    <row r="23" spans="1:15">
      <c r="A23" s="1" t="s">
        <v>118</v>
      </c>
      <c r="B23" t="s">
        <v>119</v>
      </c>
      <c r="C23" s="7" t="s">
        <v>295</v>
      </c>
      <c r="D23" s="7" t="s">
        <v>229</v>
      </c>
      <c r="E23">
        <v>19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>
      <c r="A24" s="1" t="s">
        <v>116</v>
      </c>
      <c r="B24" t="s">
        <v>117</v>
      </c>
      <c r="C24" s="7" t="s">
        <v>295</v>
      </c>
      <c r="D24" s="7" t="s">
        <v>229</v>
      </c>
      <c r="E24">
        <v>19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</row>
    <row r="25" spans="1:15">
      <c r="A25" s="1" t="s">
        <v>78</v>
      </c>
      <c r="B25" t="s">
        <v>79</v>
      </c>
      <c r="C25" s="7" t="s">
        <v>295</v>
      </c>
      <c r="D25" s="7" t="s">
        <v>229</v>
      </c>
      <c r="E25">
        <v>19</v>
      </c>
      <c r="F25">
        <v>1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>
      <c r="A26" s="1" t="s">
        <v>80</v>
      </c>
      <c r="B26" t="s">
        <v>81</v>
      </c>
      <c r="C26" s="7" t="s">
        <v>295</v>
      </c>
      <c r="D26" s="7" t="s">
        <v>229</v>
      </c>
      <c r="E26">
        <v>19</v>
      </c>
      <c r="F26">
        <v>2</v>
      </c>
      <c r="G26">
        <v>0</v>
      </c>
      <c r="H26">
        <v>0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</row>
    <row r="27" spans="1:15">
      <c r="A27" s="1" t="s">
        <v>76</v>
      </c>
      <c r="B27" t="s">
        <v>77</v>
      </c>
      <c r="C27" s="7" t="s">
        <v>295</v>
      </c>
      <c r="D27" s="7" t="s">
        <v>229</v>
      </c>
      <c r="E27">
        <v>19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</row>
    <row r="28" spans="1:15">
      <c r="A28" s="1" t="s">
        <v>146</v>
      </c>
      <c r="B28" t="s">
        <v>147</v>
      </c>
      <c r="C28" s="7" t="s">
        <v>295</v>
      </c>
      <c r="D28" s="7" t="s">
        <v>229</v>
      </c>
      <c r="E28">
        <v>19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>
      <c r="A29" s="1" t="s">
        <v>169</v>
      </c>
      <c r="B29" t="s">
        <v>121</v>
      </c>
      <c r="C29" s="7" t="s">
        <v>295</v>
      </c>
      <c r="D29" s="7" t="s">
        <v>229</v>
      </c>
      <c r="E29">
        <v>19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</row>
    <row r="30" spans="1:15">
      <c r="A30" s="1" t="s">
        <v>150</v>
      </c>
      <c r="B30" t="s">
        <v>151</v>
      </c>
      <c r="C30" s="7" t="s">
        <v>295</v>
      </c>
      <c r="D30" s="7" t="s">
        <v>229</v>
      </c>
      <c r="E30">
        <v>19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</row>
    <row r="31" spans="1:15">
      <c r="A31" s="1" t="s">
        <v>152</v>
      </c>
      <c r="B31" t="s">
        <v>153</v>
      </c>
      <c r="C31" s="7" t="s">
        <v>295</v>
      </c>
      <c r="D31" s="7" t="s">
        <v>229</v>
      </c>
      <c r="E31">
        <v>19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</row>
    <row r="32" spans="1:15">
      <c r="A32" s="1" t="s">
        <v>86</v>
      </c>
      <c r="B32" t="s">
        <v>87</v>
      </c>
      <c r="C32" s="7" t="s">
        <v>295</v>
      </c>
      <c r="D32" s="7" t="s">
        <v>229</v>
      </c>
      <c r="E32">
        <v>19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</row>
    <row r="33" spans="1:19">
      <c r="A33" s="1" t="s">
        <v>88</v>
      </c>
      <c r="B33" t="s">
        <v>89</v>
      </c>
      <c r="C33" s="7" t="s">
        <v>295</v>
      </c>
      <c r="D33" s="7" t="s">
        <v>229</v>
      </c>
      <c r="E33">
        <v>19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  <row r="34" spans="1:19">
      <c r="A34" s="1" t="s">
        <v>128</v>
      </c>
      <c r="B34" t="s">
        <v>129</v>
      </c>
      <c r="C34" s="7" t="s">
        <v>295</v>
      </c>
      <c r="D34" s="7" t="s">
        <v>229</v>
      </c>
      <c r="E34">
        <v>19</v>
      </c>
      <c r="F34">
        <v>3</v>
      </c>
      <c r="G34">
        <v>0</v>
      </c>
      <c r="H34">
        <v>1</v>
      </c>
      <c r="I34">
        <v>0</v>
      </c>
      <c r="J34">
        <v>0</v>
      </c>
      <c r="K34">
        <v>0</v>
      </c>
      <c r="L34">
        <v>1</v>
      </c>
      <c r="M34">
        <v>1</v>
      </c>
      <c r="N34">
        <v>0</v>
      </c>
      <c r="O34">
        <v>0</v>
      </c>
    </row>
    <row r="35" spans="1:19">
      <c r="A35" s="1" t="s">
        <v>130</v>
      </c>
      <c r="B35" t="s">
        <v>131</v>
      </c>
      <c r="C35" s="7" t="s">
        <v>295</v>
      </c>
      <c r="D35" s="7" t="s">
        <v>229</v>
      </c>
      <c r="E35">
        <v>19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</row>
    <row r="36" spans="1:19">
      <c r="A36" s="1" t="s">
        <v>132</v>
      </c>
      <c r="B36" t="s">
        <v>133</v>
      </c>
      <c r="C36" s="7" t="s">
        <v>295</v>
      </c>
      <c r="D36" s="7" t="s">
        <v>229</v>
      </c>
      <c r="E36">
        <v>19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</row>
    <row r="37" spans="1:19">
      <c r="A37" s="1" t="s">
        <v>134</v>
      </c>
      <c r="B37" t="s">
        <v>135</v>
      </c>
      <c r="C37" s="7" t="s">
        <v>295</v>
      </c>
      <c r="D37" s="7" t="s">
        <v>229</v>
      </c>
      <c r="E37">
        <v>19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9">
      <c r="A38" s="47" t="s">
        <v>74</v>
      </c>
      <c r="B38" s="46" t="s">
        <v>75</v>
      </c>
      <c r="C38" s="7" t="s">
        <v>295</v>
      </c>
      <c r="D38" s="7" t="s">
        <v>229</v>
      </c>
      <c r="E38">
        <v>19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9">
      <c r="A39" s="1" t="s">
        <v>82</v>
      </c>
      <c r="B39" t="s">
        <v>83</v>
      </c>
      <c r="C39" s="7" t="s">
        <v>295</v>
      </c>
      <c r="D39" s="7" t="s">
        <v>304</v>
      </c>
      <c r="E39">
        <v>358</v>
      </c>
      <c r="F39">
        <v>3</v>
      </c>
      <c r="G39">
        <v>0</v>
      </c>
      <c r="H39">
        <v>0</v>
      </c>
      <c r="I39">
        <v>1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</row>
    <row r="40" spans="1:19">
      <c r="A40" s="1" t="s">
        <v>84</v>
      </c>
      <c r="B40" t="s">
        <v>85</v>
      </c>
      <c r="C40" s="7" t="s">
        <v>295</v>
      </c>
      <c r="D40" s="7" t="s">
        <v>304</v>
      </c>
      <c r="E40">
        <v>358</v>
      </c>
      <c r="F40">
        <v>4</v>
      </c>
      <c r="G40">
        <v>0</v>
      </c>
      <c r="H40">
        <v>1</v>
      </c>
      <c r="I40">
        <v>1</v>
      </c>
      <c r="J40">
        <v>1</v>
      </c>
      <c r="K40">
        <v>1</v>
      </c>
      <c r="L40">
        <v>0</v>
      </c>
      <c r="M40">
        <v>0</v>
      </c>
      <c r="N40">
        <v>0</v>
      </c>
      <c r="O40">
        <v>0</v>
      </c>
    </row>
    <row r="41" spans="1:19">
      <c r="A41" s="1" t="s">
        <v>126</v>
      </c>
      <c r="B41" t="s">
        <v>127</v>
      </c>
      <c r="C41" s="7" t="s">
        <v>295</v>
      </c>
      <c r="D41" s="7" t="s">
        <v>229</v>
      </c>
      <c r="E41">
        <v>19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</row>
    <row r="42" spans="1:19">
      <c r="A42" s="1" t="s">
        <v>124</v>
      </c>
      <c r="B42" t="s">
        <v>125</v>
      </c>
      <c r="C42" s="7" t="s">
        <v>295</v>
      </c>
      <c r="D42" s="7" t="s">
        <v>229</v>
      </c>
      <c r="E42">
        <v>19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19">
      <c r="A43" s="47" t="s">
        <v>120</v>
      </c>
      <c r="B43" s="50" t="s">
        <v>168</v>
      </c>
      <c r="C43" s="51" t="s">
        <v>295</v>
      </c>
      <c r="D43" s="51" t="s">
        <v>233</v>
      </c>
      <c r="E43" s="46">
        <v>155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</row>
    <row r="44" spans="1:19">
      <c r="A44" s="1" t="s">
        <v>122</v>
      </c>
      <c r="B44" t="s">
        <v>123</v>
      </c>
      <c r="C44" s="7" t="s">
        <v>295</v>
      </c>
      <c r="D44" s="7" t="s">
        <v>233</v>
      </c>
      <c r="E44">
        <v>155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</row>
    <row r="45" spans="1:19">
      <c r="A45" s="1" t="s">
        <v>136</v>
      </c>
      <c r="B45" t="s">
        <v>137</v>
      </c>
      <c r="C45" s="7" t="s">
        <v>313</v>
      </c>
      <c r="D45" s="7" t="s">
        <v>229</v>
      </c>
      <c r="E45">
        <v>19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19">
      <c r="A46" s="1" t="s">
        <v>108</v>
      </c>
      <c r="B46" t="s">
        <v>109</v>
      </c>
      <c r="C46" s="7" t="s">
        <v>313</v>
      </c>
      <c r="D46" s="7" t="s">
        <v>229</v>
      </c>
      <c r="E46">
        <v>19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19">
      <c r="A47" s="1" t="s">
        <v>104</v>
      </c>
      <c r="B47" t="s">
        <v>105</v>
      </c>
      <c r="C47" s="7" t="s">
        <v>313</v>
      </c>
      <c r="D47" s="7" t="s">
        <v>229</v>
      </c>
      <c r="E47">
        <v>19</v>
      </c>
      <c r="F47">
        <v>1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19">
      <c r="A48" s="1" t="s">
        <v>106</v>
      </c>
      <c r="B48" t="s">
        <v>107</v>
      </c>
      <c r="C48" s="7" t="s">
        <v>313</v>
      </c>
      <c r="D48" s="7" t="s">
        <v>229</v>
      </c>
      <c r="E48">
        <v>19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S48" s="1"/>
    </row>
    <row r="49" spans="1:15">
      <c r="A49" s="1" t="s">
        <v>140</v>
      </c>
      <c r="B49" t="s">
        <v>141</v>
      </c>
      <c r="C49" s="7" t="s">
        <v>313</v>
      </c>
      <c r="D49" s="7" t="s">
        <v>239</v>
      </c>
      <c r="E49">
        <v>469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1</v>
      </c>
      <c r="N49">
        <v>0</v>
      </c>
      <c r="O49">
        <v>0</v>
      </c>
    </row>
    <row r="50" spans="1:15">
      <c r="A50" s="1" t="s">
        <v>114</v>
      </c>
      <c r="B50" t="s">
        <v>115</v>
      </c>
      <c r="C50" s="7" t="s">
        <v>241</v>
      </c>
      <c r="D50" s="7" t="s">
        <v>229</v>
      </c>
      <c r="E50">
        <v>34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1</v>
      </c>
      <c r="N50">
        <v>0</v>
      </c>
      <c r="O50">
        <v>0</v>
      </c>
    </row>
    <row r="51" spans="1:15">
      <c r="A51" s="1" t="s">
        <v>22</v>
      </c>
      <c r="B51" t="s">
        <v>23</v>
      </c>
      <c r="C51" s="7" t="s">
        <v>228</v>
      </c>
      <c r="D51" s="7" t="s">
        <v>229</v>
      </c>
      <c r="E51">
        <v>19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>
      <c r="A52" s="1" t="s">
        <v>24</v>
      </c>
      <c r="B52" t="s">
        <v>25</v>
      </c>
      <c r="C52" s="7" t="s">
        <v>228</v>
      </c>
      <c r="D52" s="7" t="s">
        <v>249</v>
      </c>
      <c r="E52">
        <v>40</v>
      </c>
      <c r="F52">
        <v>4</v>
      </c>
      <c r="G52">
        <v>1</v>
      </c>
      <c r="H52">
        <v>0</v>
      </c>
      <c r="I52">
        <v>0</v>
      </c>
      <c r="J52">
        <v>0</v>
      </c>
      <c r="K52">
        <v>0</v>
      </c>
      <c r="L52">
        <v>1</v>
      </c>
      <c r="M52">
        <v>1</v>
      </c>
      <c r="N52">
        <v>1</v>
      </c>
      <c r="O52">
        <v>0</v>
      </c>
    </row>
    <row r="53" spans="1:15">
      <c r="A53" s="1" t="s">
        <v>26</v>
      </c>
      <c r="B53" t="s">
        <v>27</v>
      </c>
      <c r="C53" s="7" t="s">
        <v>228</v>
      </c>
      <c r="D53" s="7" t="s">
        <v>229</v>
      </c>
      <c r="E53">
        <v>19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</row>
    <row r="54" spans="1:15">
      <c r="A54" s="1" t="s">
        <v>0</v>
      </c>
      <c r="B54" t="s">
        <v>1</v>
      </c>
      <c r="C54" s="7" t="s">
        <v>228</v>
      </c>
      <c r="D54" s="7" t="s">
        <v>229</v>
      </c>
      <c r="E54">
        <v>19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</row>
    <row r="55" spans="1:15">
      <c r="A55" s="1" t="s">
        <v>2</v>
      </c>
      <c r="B55" t="s">
        <v>3</v>
      </c>
      <c r="C55" s="7" t="s">
        <v>228</v>
      </c>
      <c r="D55" s="7" t="s">
        <v>233</v>
      </c>
      <c r="E55">
        <v>155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</row>
    <row r="56" spans="1:15">
      <c r="A56" s="1" t="s">
        <v>72</v>
      </c>
      <c r="B56" t="s">
        <v>73</v>
      </c>
      <c r="C56" s="7" t="s">
        <v>228</v>
      </c>
      <c r="D56" s="7" t="s">
        <v>229</v>
      </c>
      <c r="E56">
        <v>34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</row>
    <row r="57" spans="1:15">
      <c r="A57" s="1" t="s">
        <v>6</v>
      </c>
      <c r="B57" t="s">
        <v>7</v>
      </c>
      <c r="C57" s="7" t="s">
        <v>228</v>
      </c>
      <c r="D57" s="7" t="s">
        <v>229</v>
      </c>
      <c r="E57">
        <v>19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</row>
    <row r="58" spans="1:15">
      <c r="A58" s="1" t="s">
        <v>4</v>
      </c>
      <c r="B58" t="s">
        <v>234</v>
      </c>
      <c r="C58" s="7" t="s">
        <v>228</v>
      </c>
      <c r="D58" s="7" t="s">
        <v>229</v>
      </c>
      <c r="E58">
        <v>19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</row>
    <row r="59" spans="1:15">
      <c r="A59" s="47" t="s">
        <v>8</v>
      </c>
      <c r="B59" s="50" t="s">
        <v>237</v>
      </c>
      <c r="C59" s="51" t="s">
        <v>228</v>
      </c>
      <c r="D59" s="51" t="s">
        <v>239</v>
      </c>
      <c r="E59">
        <v>469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</row>
    <row r="60" spans="1:15">
      <c r="A60" s="1" t="s">
        <v>20</v>
      </c>
      <c r="B60" t="s">
        <v>21</v>
      </c>
      <c r="C60" s="7" t="s">
        <v>228</v>
      </c>
      <c r="D60" s="7" t="s">
        <v>239</v>
      </c>
      <c r="E60">
        <v>469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</row>
    <row r="61" spans="1:15">
      <c r="A61" s="1" t="s">
        <v>16</v>
      </c>
      <c r="B61" t="s">
        <v>17</v>
      </c>
      <c r="C61" s="7" t="s">
        <v>228</v>
      </c>
      <c r="D61" s="7" t="s">
        <v>229</v>
      </c>
      <c r="E61">
        <v>19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>
      <c r="A62" s="1" t="s">
        <v>18</v>
      </c>
      <c r="B62" t="s">
        <v>19</v>
      </c>
      <c r="C62" s="7" t="s">
        <v>228</v>
      </c>
      <c r="D62" s="7" t="s">
        <v>239</v>
      </c>
      <c r="E62">
        <v>469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>
      <c r="A63" s="1" t="s">
        <v>28</v>
      </c>
      <c r="B63" t="s">
        <v>29</v>
      </c>
      <c r="C63" s="7" t="s">
        <v>228</v>
      </c>
      <c r="D63" s="7" t="s">
        <v>229</v>
      </c>
      <c r="E63">
        <v>19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</row>
    <row r="64" spans="1:15">
      <c r="A64" s="1" t="s">
        <v>46</v>
      </c>
      <c r="B64" t="s">
        <v>524</v>
      </c>
      <c r="C64" s="7" t="s">
        <v>241</v>
      </c>
      <c r="D64" s="7" t="s">
        <v>233</v>
      </c>
      <c r="E64">
        <v>155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</row>
    <row r="65" spans="1:15">
      <c r="A65" s="1" t="s">
        <v>50</v>
      </c>
      <c r="B65" t="s">
        <v>525</v>
      </c>
      <c r="C65" s="7" t="s">
        <v>241</v>
      </c>
      <c r="D65" s="7" t="s">
        <v>233</v>
      </c>
      <c r="E65">
        <v>155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</row>
    <row r="66" spans="1:15">
      <c r="A66" s="1" t="s">
        <v>44</v>
      </c>
      <c r="B66" t="s">
        <v>526</v>
      </c>
      <c r="C66" s="7" t="s">
        <v>241</v>
      </c>
      <c r="D66" s="7" t="s">
        <v>233</v>
      </c>
      <c r="E66">
        <v>155</v>
      </c>
      <c r="F66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</row>
    <row r="67" spans="1:15">
      <c r="A67" s="1" t="s">
        <v>48</v>
      </c>
      <c r="B67" t="s">
        <v>527</v>
      </c>
      <c r="C67" s="7" t="s">
        <v>241</v>
      </c>
      <c r="D67" s="7" t="s">
        <v>233</v>
      </c>
      <c r="E67">
        <v>155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</row>
    <row r="68" spans="1:15">
      <c r="A68" s="1" t="s">
        <v>38</v>
      </c>
      <c r="B68" t="s">
        <v>528</v>
      </c>
      <c r="C68" s="7" t="s">
        <v>241</v>
      </c>
      <c r="D68" s="7" t="s">
        <v>233</v>
      </c>
      <c r="E68">
        <v>155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</row>
    <row r="69" spans="1:15">
      <c r="A69" s="1" t="s">
        <v>40</v>
      </c>
      <c r="B69" t="s">
        <v>529</v>
      </c>
      <c r="C69" s="7" t="s">
        <v>241</v>
      </c>
      <c r="D69" s="7" t="s">
        <v>233</v>
      </c>
      <c r="E69">
        <v>155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</row>
    <row r="70" spans="1:15">
      <c r="A70" s="1" t="s">
        <v>42</v>
      </c>
      <c r="B70" t="s">
        <v>530</v>
      </c>
      <c r="C70" s="7" t="s">
        <v>241</v>
      </c>
      <c r="D70" s="7" t="s">
        <v>233</v>
      </c>
      <c r="E70">
        <v>155</v>
      </c>
      <c r="F70">
        <v>2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</row>
    <row r="71" spans="1:15">
      <c r="A71" s="1" t="s">
        <v>30</v>
      </c>
      <c r="B71" t="s">
        <v>531</v>
      </c>
      <c r="C71" s="7" t="s">
        <v>241</v>
      </c>
      <c r="D71" s="7" t="s">
        <v>233</v>
      </c>
      <c r="E71">
        <v>155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</row>
    <row r="72" spans="1:15">
      <c r="A72" s="1" t="s">
        <v>32</v>
      </c>
      <c r="B72" t="s">
        <v>532</v>
      </c>
      <c r="C72" s="7" t="s">
        <v>241</v>
      </c>
      <c r="D72" s="7" t="s">
        <v>233</v>
      </c>
      <c r="E72">
        <v>155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</row>
    <row r="73" spans="1:15">
      <c r="A73" s="1" t="s">
        <v>34</v>
      </c>
      <c r="B73" t="s">
        <v>533</v>
      </c>
      <c r="C73" s="7" t="s">
        <v>241</v>
      </c>
      <c r="D73" s="7" t="s">
        <v>233</v>
      </c>
      <c r="E73">
        <v>155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</v>
      </c>
    </row>
    <row r="74" spans="1:15">
      <c r="A74" s="1" t="s">
        <v>36</v>
      </c>
      <c r="B74" t="s">
        <v>534</v>
      </c>
      <c r="C74" s="7" t="s">
        <v>241</v>
      </c>
      <c r="D74" s="7" t="s">
        <v>233</v>
      </c>
      <c r="E74">
        <v>155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</row>
    <row r="75" spans="1:15">
      <c r="A75" s="1" t="s">
        <v>58</v>
      </c>
      <c r="B75" t="s">
        <v>535</v>
      </c>
      <c r="C75" s="7" t="s">
        <v>277</v>
      </c>
      <c r="D75" s="7" t="s">
        <v>229</v>
      </c>
      <c r="E75">
        <v>19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</row>
    <row r="76" spans="1:15">
      <c r="A76" s="1" t="s">
        <v>60</v>
      </c>
      <c r="B76" t="s">
        <v>536</v>
      </c>
      <c r="C76" s="7" t="s">
        <v>277</v>
      </c>
      <c r="D76" s="7" t="s">
        <v>229</v>
      </c>
      <c r="E76">
        <v>19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>
      <c r="A77" s="1" t="s">
        <v>62</v>
      </c>
      <c r="B77" t="s">
        <v>537</v>
      </c>
      <c r="C77" s="7" t="s">
        <v>277</v>
      </c>
      <c r="D77" s="7" t="s">
        <v>229</v>
      </c>
      <c r="E77">
        <v>19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5">
      <c r="A78" s="1" t="s">
        <v>54</v>
      </c>
      <c r="B78" t="s">
        <v>538</v>
      </c>
      <c r="C78" s="7" t="s">
        <v>277</v>
      </c>
      <c r="D78" s="7" t="s">
        <v>239</v>
      </c>
      <c r="E78">
        <v>469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>
      <c r="A79" s="1" t="s">
        <v>56</v>
      </c>
      <c r="B79" t="s">
        <v>539</v>
      </c>
      <c r="C79" s="7" t="s">
        <v>277</v>
      </c>
      <c r="D79" s="7" t="s">
        <v>239</v>
      </c>
      <c r="E79">
        <v>469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>
      <c r="A80" s="1" t="s">
        <v>52</v>
      </c>
      <c r="B80" t="s">
        <v>540</v>
      </c>
      <c r="C80" s="7" t="s">
        <v>277</v>
      </c>
      <c r="D80" s="7" t="s">
        <v>239</v>
      </c>
      <c r="E80">
        <v>469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</row>
  </sheetData>
  <mergeCells count="1">
    <mergeCell ref="G1:O1"/>
  </mergeCells>
  <conditionalFormatting sqref="B43">
    <cfRule type="duplicateValues" dxfId="1" priority="2"/>
  </conditionalFormatting>
  <conditionalFormatting sqref="B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S1. MIC</vt:lpstr>
      <vt:lpstr>S2. ARG</vt:lpstr>
      <vt:lpstr>S3. VFDB</vt:lpstr>
      <vt:lpstr>S4. Plasmid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Abdelaziz ED-DRA</cp:lastModifiedBy>
  <dcterms:created xsi:type="dcterms:W3CDTF">2020-06-16T04:29:00Z</dcterms:created>
  <dcterms:modified xsi:type="dcterms:W3CDTF">2021-04-27T03:53:59Z</dcterms:modified>
</cp:coreProperties>
</file>