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46D7B406-B49D-48A1-8A69-DD51E51635B1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Table S1" sheetId="2" r:id="rId1"/>
    <sheet name="Table S2" sheetId="3" r:id="rId2"/>
    <sheet name="Table S3" sheetId="4" r:id="rId3"/>
    <sheet name="Table S4" sheetId="5" r:id="rId4"/>
    <sheet name="Table S5" sheetId="1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7" i="5" l="1"/>
  <c r="P77" i="5"/>
  <c r="K77" i="5"/>
  <c r="AE76" i="5"/>
  <c r="P76" i="5"/>
  <c r="K76" i="5"/>
  <c r="AE74" i="5"/>
  <c r="Z74" i="5"/>
  <c r="AE73" i="5"/>
  <c r="Z73" i="5"/>
  <c r="U73" i="5"/>
  <c r="AE72" i="5"/>
  <c r="Z72" i="5"/>
  <c r="U72" i="5"/>
  <c r="P72" i="5"/>
  <c r="K72" i="5"/>
  <c r="AE71" i="5"/>
  <c r="Z71" i="5"/>
  <c r="U71" i="5"/>
  <c r="P71" i="5"/>
  <c r="K71" i="5"/>
  <c r="AE70" i="5"/>
  <c r="P70" i="5"/>
  <c r="K70" i="5"/>
  <c r="AE69" i="5"/>
  <c r="Z69" i="5"/>
  <c r="U69" i="5"/>
  <c r="K69" i="5"/>
  <c r="F69" i="5"/>
  <c r="AE68" i="5"/>
  <c r="Z68" i="5"/>
  <c r="U68" i="5"/>
  <c r="P68" i="5"/>
  <c r="K68" i="5"/>
  <c r="AE67" i="5"/>
  <c r="Z67" i="5"/>
  <c r="U67" i="5"/>
  <c r="P67" i="5"/>
  <c r="K67" i="5"/>
  <c r="AE66" i="5"/>
  <c r="Z66" i="5"/>
  <c r="U66" i="5"/>
  <c r="P66" i="5"/>
  <c r="K66" i="5"/>
  <c r="AE65" i="5"/>
  <c r="Z65" i="5"/>
  <c r="U65" i="5"/>
  <c r="K65" i="5"/>
  <c r="F65" i="5"/>
  <c r="AE64" i="5"/>
  <c r="Z64" i="5"/>
  <c r="U64" i="5"/>
  <c r="P64" i="5"/>
  <c r="K64" i="5"/>
  <c r="AE63" i="5"/>
  <c r="Z63" i="5"/>
  <c r="U63" i="5"/>
  <c r="P63" i="5"/>
  <c r="K63" i="5"/>
  <c r="AE62" i="5"/>
  <c r="Z62" i="5"/>
  <c r="U62" i="5"/>
  <c r="P62" i="5"/>
  <c r="K62" i="5"/>
  <c r="AE61" i="5"/>
  <c r="Z61" i="5"/>
  <c r="U61" i="5"/>
  <c r="K61" i="5"/>
  <c r="F61" i="5"/>
  <c r="AE59" i="5"/>
  <c r="Z59" i="5"/>
  <c r="U59" i="5"/>
  <c r="AE58" i="5"/>
  <c r="Z58" i="5"/>
  <c r="U58" i="5"/>
  <c r="P58" i="5"/>
  <c r="K58" i="5"/>
  <c r="AE57" i="5"/>
  <c r="Z57" i="5"/>
  <c r="U57" i="5"/>
  <c r="P57" i="5"/>
  <c r="K57" i="5"/>
  <c r="AE56" i="5"/>
  <c r="Z56" i="5"/>
  <c r="U56" i="5"/>
  <c r="P56" i="5"/>
  <c r="K56" i="5"/>
  <c r="AE55" i="5"/>
  <c r="P55" i="5"/>
  <c r="K55" i="5"/>
  <c r="AE54" i="5"/>
  <c r="Z54" i="5"/>
  <c r="U54" i="5"/>
  <c r="P54" i="5"/>
  <c r="K54" i="5"/>
  <c r="AE53" i="5"/>
  <c r="Z53" i="5"/>
  <c r="U53" i="5"/>
  <c r="P53" i="5"/>
  <c r="K53" i="5"/>
  <c r="AE52" i="5"/>
  <c r="Z52" i="5"/>
  <c r="U52" i="5"/>
  <c r="P52" i="5"/>
  <c r="K52" i="5"/>
  <c r="Z51" i="5"/>
  <c r="U51" i="5"/>
  <c r="P51" i="5"/>
  <c r="K51" i="5"/>
  <c r="Z50" i="5"/>
  <c r="U50" i="5"/>
  <c r="P50" i="5"/>
  <c r="K50" i="5"/>
  <c r="Z49" i="5"/>
  <c r="U49" i="5"/>
  <c r="P49" i="5"/>
  <c r="K49" i="5"/>
  <c r="Z48" i="5"/>
  <c r="U48" i="5"/>
  <c r="P48" i="5"/>
  <c r="K48" i="5"/>
  <c r="Z47" i="5"/>
  <c r="U47" i="5"/>
  <c r="P47" i="5"/>
  <c r="K47" i="5"/>
  <c r="Z44" i="5"/>
  <c r="U44" i="5"/>
  <c r="P44" i="5"/>
  <c r="K44" i="5"/>
  <c r="AE43" i="5"/>
  <c r="P43" i="5"/>
  <c r="K43" i="5"/>
  <c r="U42" i="5"/>
  <c r="AE41" i="5"/>
  <c r="P41" i="5"/>
  <c r="K41" i="5"/>
  <c r="AE40" i="5"/>
  <c r="Z40" i="5"/>
  <c r="U40" i="5"/>
  <c r="P40" i="5"/>
  <c r="K40" i="5"/>
  <c r="AE39" i="5"/>
  <c r="Z39" i="5"/>
  <c r="U39" i="5"/>
  <c r="P39" i="5"/>
  <c r="K39" i="5"/>
  <c r="AE38" i="5"/>
  <c r="Z38" i="5"/>
  <c r="U38" i="5"/>
  <c r="P38" i="5"/>
  <c r="K38" i="5"/>
  <c r="P37" i="5"/>
  <c r="K37" i="5"/>
  <c r="AE35" i="5"/>
  <c r="P35" i="5"/>
  <c r="K35" i="5"/>
  <c r="AE34" i="5"/>
  <c r="Z34" i="5"/>
  <c r="U34" i="5"/>
  <c r="P34" i="5"/>
  <c r="K34" i="5"/>
  <c r="AE33" i="5"/>
  <c r="Z33" i="5"/>
  <c r="U33" i="5"/>
  <c r="P33" i="5"/>
  <c r="K33" i="5"/>
  <c r="AE32" i="5"/>
  <c r="P32" i="5"/>
  <c r="K32" i="5"/>
  <c r="AE28" i="5"/>
  <c r="Z28" i="5"/>
  <c r="U28" i="5"/>
  <c r="P28" i="5"/>
  <c r="K28" i="5"/>
  <c r="AE27" i="5"/>
  <c r="Z27" i="5"/>
  <c r="U27" i="5"/>
  <c r="P27" i="5"/>
  <c r="K27" i="5"/>
  <c r="AE26" i="5"/>
  <c r="Z26" i="5"/>
  <c r="U26" i="5"/>
  <c r="P26" i="5"/>
  <c r="K26" i="5"/>
  <c r="AE25" i="5"/>
  <c r="Z25" i="5"/>
  <c r="U25" i="5"/>
  <c r="Z24" i="5"/>
  <c r="U24" i="5"/>
  <c r="P24" i="5"/>
  <c r="K24" i="5"/>
  <c r="AE23" i="5"/>
  <c r="P23" i="5"/>
  <c r="K23" i="5"/>
  <c r="AE22" i="5"/>
  <c r="Z22" i="5"/>
  <c r="U22" i="5"/>
  <c r="P22" i="5"/>
  <c r="K22" i="5"/>
  <c r="AE21" i="5"/>
  <c r="Z21" i="5"/>
  <c r="U21" i="5"/>
  <c r="AE20" i="5"/>
  <c r="Z20" i="5"/>
  <c r="U20" i="5"/>
  <c r="P20" i="5"/>
  <c r="K20" i="5"/>
  <c r="Z19" i="5"/>
  <c r="U19" i="5"/>
  <c r="P19" i="5"/>
  <c r="K19" i="5"/>
  <c r="AE18" i="5"/>
  <c r="Z18" i="5"/>
  <c r="U18" i="5"/>
  <c r="P18" i="5"/>
  <c r="K18" i="5"/>
  <c r="AE17" i="5"/>
  <c r="Z17" i="5"/>
  <c r="U17" i="5"/>
  <c r="AE16" i="5"/>
  <c r="Z16" i="5"/>
  <c r="U16" i="5"/>
  <c r="P16" i="5"/>
  <c r="K16" i="5"/>
  <c r="AE15" i="5"/>
  <c r="Z15" i="5"/>
  <c r="U15" i="5"/>
  <c r="P15" i="5"/>
  <c r="K15" i="5"/>
  <c r="AE14" i="5"/>
  <c r="Z14" i="5"/>
  <c r="U14" i="5"/>
  <c r="P14" i="5"/>
  <c r="K14" i="5"/>
  <c r="AE13" i="5"/>
  <c r="Z13" i="5"/>
  <c r="U13" i="5"/>
  <c r="P13" i="5"/>
  <c r="K13" i="5"/>
  <c r="Z12" i="5"/>
  <c r="U12" i="5"/>
  <c r="P12" i="5"/>
  <c r="K12" i="5"/>
  <c r="AE11" i="5"/>
  <c r="Z11" i="5"/>
  <c r="U11" i="5"/>
  <c r="P11" i="5"/>
  <c r="K11" i="5"/>
  <c r="AE10" i="5"/>
  <c r="Z10" i="5"/>
  <c r="U10" i="5"/>
  <c r="P10" i="5"/>
  <c r="K10" i="5"/>
  <c r="AE9" i="5"/>
  <c r="Z9" i="5"/>
  <c r="U9" i="5"/>
  <c r="P9" i="5"/>
  <c r="K9" i="5"/>
  <c r="AE8" i="5"/>
  <c r="P8" i="5"/>
  <c r="K8" i="5"/>
  <c r="AE7" i="5"/>
  <c r="P7" i="5"/>
  <c r="K7" i="5"/>
  <c r="AE6" i="5"/>
  <c r="Z6" i="5"/>
  <c r="U6" i="5"/>
  <c r="P6" i="5"/>
  <c r="K6" i="5"/>
  <c r="AE5" i="5"/>
  <c r="Z5" i="5"/>
  <c r="U5" i="5"/>
  <c r="P5" i="5"/>
  <c r="K5" i="5"/>
  <c r="AE4" i="5"/>
  <c r="Z4" i="5"/>
  <c r="U4" i="5"/>
  <c r="P4" i="5"/>
  <c r="K4" i="5"/>
</calcChain>
</file>

<file path=xl/sharedStrings.xml><?xml version="1.0" encoding="utf-8"?>
<sst xmlns="http://schemas.openxmlformats.org/spreadsheetml/2006/main" count="813" uniqueCount="254">
  <si>
    <t>Trifolium repens</t>
    <phoneticPr fontId="1" type="noConversion"/>
  </si>
  <si>
    <t>NC_027149.1</t>
  </si>
  <si>
    <t>Cicer arietinum</t>
    <phoneticPr fontId="1" type="noConversion"/>
  </si>
  <si>
    <t>Medicago hybrida</t>
    <phoneticPr fontId="1" type="noConversion"/>
  </si>
  <si>
    <t>Astragalus mongholicus</t>
    <phoneticPr fontId="1" type="noConversion"/>
  </si>
  <si>
    <t>Oxytropis splendens</t>
    <phoneticPr fontId="1" type="noConversion"/>
  </si>
  <si>
    <t>NC_050860.1</t>
    <phoneticPr fontId="1" type="noConversion"/>
  </si>
  <si>
    <t>NC_050861.1</t>
    <phoneticPr fontId="1" type="noConversion"/>
  </si>
  <si>
    <t>NC_029828.1</t>
    <phoneticPr fontId="1" type="noConversion"/>
  </si>
  <si>
    <t>NC_028171.1</t>
    <phoneticPr fontId="1" type="noConversion"/>
  </si>
  <si>
    <t>Astragalus nakaianus</t>
    <phoneticPr fontId="1" type="noConversion"/>
  </si>
  <si>
    <t>NC_047381.1</t>
    <phoneticPr fontId="1" type="noConversion"/>
  </si>
  <si>
    <t>NC_047251.1</t>
    <phoneticPr fontId="1" type="noConversion"/>
  </si>
  <si>
    <t>Astragalus gummifer</t>
    <phoneticPr fontId="1" type="noConversion"/>
  </si>
  <si>
    <t>NC_011163.1</t>
    <phoneticPr fontId="1" type="noConversion"/>
  </si>
  <si>
    <t>NC_027075.1</t>
    <phoneticPr fontId="1" type="noConversion"/>
  </si>
  <si>
    <t>NC_014063.1</t>
    <phoneticPr fontId="1" type="noConversion"/>
  </si>
  <si>
    <t>NC_027153.1</t>
    <phoneticPr fontId="1" type="noConversion"/>
  </si>
  <si>
    <t>NC_027154.1</t>
    <phoneticPr fontId="1" type="noConversion"/>
  </si>
  <si>
    <t>NC_025744.1</t>
    <phoneticPr fontId="1" type="noConversion"/>
  </si>
  <si>
    <t>NC_024166.1</t>
    <phoneticPr fontId="1" type="noConversion"/>
  </si>
  <si>
    <t>NC_024036.1</t>
    <phoneticPr fontId="1" type="noConversion"/>
  </si>
  <si>
    <t>NC_025745.1</t>
    <phoneticPr fontId="1" type="noConversion"/>
  </si>
  <si>
    <t>NC_027677.1</t>
    <phoneticPr fontId="1" type="noConversion"/>
  </si>
  <si>
    <t>NC_029406.1</t>
    <phoneticPr fontId="1" type="noConversion"/>
  </si>
  <si>
    <t>NC_000932.1</t>
    <phoneticPr fontId="1" type="noConversion"/>
  </si>
  <si>
    <t>NC_001879.2</t>
    <phoneticPr fontId="1" type="noConversion"/>
  </si>
  <si>
    <t>Wisteria sinensis</t>
    <phoneticPr fontId="1" type="noConversion"/>
  </si>
  <si>
    <t>Trifolium strictum</t>
    <phoneticPr fontId="1" type="noConversion"/>
  </si>
  <si>
    <t>Trifolium glanduliferum</t>
    <phoneticPr fontId="1" type="noConversion"/>
  </si>
  <si>
    <t>Trifolium meduseum</t>
    <phoneticPr fontId="1" type="noConversion"/>
  </si>
  <si>
    <t>Lathyrus japonicus</t>
    <phoneticPr fontId="1" type="noConversion"/>
  </si>
  <si>
    <t>Lathyrus inconspicuus</t>
    <phoneticPr fontId="1" type="noConversion"/>
  </si>
  <si>
    <t>Lathyrus sativus</t>
    <phoneticPr fontId="1" type="noConversion"/>
  </si>
  <si>
    <t>Medicago papillosa</t>
    <phoneticPr fontId="1" type="noConversion"/>
  </si>
  <si>
    <t>Arabidopsis thaliana</t>
    <phoneticPr fontId="1" type="noConversion"/>
  </si>
  <si>
    <t>Nicotiana tabacum</t>
    <phoneticPr fontId="1" type="noConversion"/>
  </si>
  <si>
    <t xml:space="preserve">Astragalus bhotanensis </t>
    <phoneticPr fontId="1" type="noConversion"/>
  </si>
  <si>
    <t xml:space="preserve">Wisteria floribunda </t>
    <phoneticPr fontId="1" type="noConversion"/>
  </si>
  <si>
    <t>Tribe</t>
    <phoneticPr fontId="1" type="noConversion"/>
  </si>
  <si>
    <t>Genus</t>
    <phoneticPr fontId="1" type="noConversion"/>
  </si>
  <si>
    <t>Astragalus</t>
  </si>
  <si>
    <t>Oxytropis arctobia</t>
    <phoneticPr fontId="1" type="noConversion"/>
  </si>
  <si>
    <t>Oxytropis</t>
  </si>
  <si>
    <t>Cicer</t>
  </si>
  <si>
    <t>Lathyrus</t>
  </si>
  <si>
    <t>Medicago</t>
    <phoneticPr fontId="1" type="noConversion"/>
  </si>
  <si>
    <t>Trifolium</t>
  </si>
  <si>
    <t>Vigna</t>
    <phoneticPr fontId="1" type="noConversion"/>
  </si>
  <si>
    <t>Wisteria</t>
  </si>
  <si>
    <t>Arabidopsis</t>
  </si>
  <si>
    <t>Nicotiana</t>
  </si>
  <si>
    <t>Cicereae</t>
  </si>
  <si>
    <t>Vicieae</t>
    <phoneticPr fontId="1" type="noConversion"/>
  </si>
  <si>
    <t>Trifolieae</t>
    <phoneticPr fontId="1" type="noConversion"/>
  </si>
  <si>
    <t> Phaseoleae</t>
  </si>
  <si>
    <t> Tephrosieae</t>
  </si>
  <si>
    <t>Arabideae</t>
  </si>
  <si>
    <t>Cestreae</t>
  </si>
  <si>
    <t>Outgroups</t>
  </si>
  <si>
    <t>Table S5 Species used for polygenetic analysis</t>
    <phoneticPr fontId="1" type="noConversion"/>
  </si>
  <si>
    <t>Subfamily</t>
    <phoneticPr fontId="1" type="noConversion"/>
  </si>
  <si>
    <t>Papilionoideae</t>
  </si>
  <si>
    <t>NC_027155.1</t>
  </si>
  <si>
    <t>Vicia sativa</t>
    <phoneticPr fontId="1" type="noConversion"/>
  </si>
  <si>
    <t>Galegeae</t>
  </si>
  <si>
    <t>Species</t>
    <phoneticPr fontId="1" type="noConversion"/>
  </si>
  <si>
    <t>Code</t>
    <phoneticPr fontId="1" type="noConversion"/>
  </si>
  <si>
    <t>MW719854</t>
    <phoneticPr fontId="1" type="noConversion"/>
  </si>
  <si>
    <t>MW719855</t>
    <phoneticPr fontId="1" type="noConversion"/>
  </si>
  <si>
    <t>MW719856</t>
    <phoneticPr fontId="1" type="noConversion"/>
  </si>
  <si>
    <t>Astragalus melilotoides</t>
  </si>
  <si>
    <t>Astragalus adsurgens</t>
    <phoneticPr fontId="1" type="noConversion"/>
  </si>
  <si>
    <t>Astragalus melilotoides</t>
    <phoneticPr fontId="1" type="noConversion"/>
  </si>
  <si>
    <t>GenBank accession numbers</t>
    <phoneticPr fontId="1" type="noConversion"/>
  </si>
  <si>
    <t>Gene</t>
  </si>
  <si>
    <t>Strand</t>
    <phoneticPr fontId="6" type="noConversion"/>
  </si>
  <si>
    <t>Start</t>
  </si>
  <si>
    <t>End</t>
  </si>
  <si>
    <t>ExonI</t>
  </si>
  <si>
    <t>IntronI</t>
  </si>
  <si>
    <t>ExonII</t>
  </si>
  <si>
    <t>IntronII</t>
  </si>
  <si>
    <t>ExonIII</t>
  </si>
  <si>
    <t>Strand</t>
  </si>
  <si>
    <t>trnL-UAA</t>
  </si>
  <si>
    <t>-</t>
  </si>
  <si>
    <t>ycf3</t>
  </si>
  <si>
    <t>+</t>
  </si>
  <si>
    <t xml:space="preserve">  </t>
    <phoneticPr fontId="6" type="noConversion"/>
  </si>
  <si>
    <t>rpoC1</t>
  </si>
  <si>
    <t>atpF</t>
  </si>
  <si>
    <t>clpP</t>
  </si>
  <si>
    <t>petB</t>
  </si>
  <si>
    <t>petD</t>
  </si>
  <si>
    <t>rpl2</t>
  </si>
  <si>
    <t>ndhB</t>
  </si>
  <si>
    <t>trnA-UGC</t>
    <phoneticPr fontId="6" type="noConversion"/>
  </si>
  <si>
    <t>trnA-UGC</t>
  </si>
  <si>
    <t>ndhA</t>
  </si>
  <si>
    <t>trnC-ACA</t>
    <phoneticPr fontId="6" type="noConversion"/>
  </si>
  <si>
    <t>rpl16</t>
  </si>
  <si>
    <t>trnE-UUC</t>
    <phoneticPr fontId="6" type="noConversion"/>
  </si>
  <si>
    <t xml:space="preserve">Astragalus adsurgens </t>
    <phoneticPr fontId="6" type="noConversion"/>
  </si>
  <si>
    <t>Strand</t>
    <phoneticPr fontId="6" type="noConversion"/>
  </si>
  <si>
    <t>rpl16</t>
    <phoneticPr fontId="6" type="noConversion"/>
  </si>
  <si>
    <r>
      <t xml:space="preserve">Table S3 Repeat sequences (&gt;= 30bp) identified in three </t>
    </r>
    <r>
      <rPr>
        <b/>
        <i/>
        <sz val="11"/>
        <color theme="1"/>
        <rFont val="Times New Roman"/>
        <family val="1"/>
      </rPr>
      <t>Astragalus</t>
    </r>
    <r>
      <rPr>
        <b/>
        <sz val="11"/>
        <color theme="1"/>
        <rFont val="Times New Roman"/>
        <family val="1"/>
      </rPr>
      <t xml:space="preserve"> species</t>
    </r>
    <phoneticPr fontId="6" type="noConversion"/>
  </si>
  <si>
    <t>Repeat 1 Start</t>
  </si>
  <si>
    <t>Type</t>
  </si>
  <si>
    <t>Repeat 2 Start</t>
  </si>
  <si>
    <t>E-value</t>
  </si>
  <si>
    <t>A. adsurgens</t>
  </si>
  <si>
    <t>F</t>
  </si>
  <si>
    <t>P</t>
  </si>
  <si>
    <t>R</t>
  </si>
  <si>
    <t>C</t>
  </si>
  <si>
    <t>A. melilotoides</t>
  </si>
  <si>
    <t>Table S3 SSR type and number identified in three Astragalus species</t>
    <phoneticPr fontId="6" type="noConversion"/>
  </si>
  <si>
    <t>Repeats</t>
  </si>
  <si>
    <t>Astragalus adsurgens</t>
    <phoneticPr fontId="6" type="noConversion"/>
  </si>
  <si>
    <t xml:space="preserve">Astragalus melilotoides </t>
    <phoneticPr fontId="6" type="noConversion"/>
  </si>
  <si>
    <t>A/T</t>
    <phoneticPr fontId="6" type="noConversion"/>
  </si>
  <si>
    <t>In total</t>
    <phoneticPr fontId="6" type="noConversion"/>
  </si>
  <si>
    <t>Proportion in the total SSRs (%)</t>
    <phoneticPr fontId="6" type="noConversion"/>
  </si>
  <si>
    <t>TA/TA</t>
    <phoneticPr fontId="6" type="noConversion"/>
  </si>
  <si>
    <t>In total</t>
  </si>
  <si>
    <t>AT/AT</t>
  </si>
  <si>
    <t>ATA/TAT</t>
    <phoneticPr fontId="6" type="noConversion"/>
  </si>
  <si>
    <t>AAT/ATT</t>
    <phoneticPr fontId="6" type="noConversion"/>
  </si>
  <si>
    <t>TTA/TAA</t>
    <phoneticPr fontId="6" type="noConversion"/>
  </si>
  <si>
    <t xml:space="preserve"> </t>
    <phoneticPr fontId="6" type="noConversion"/>
  </si>
  <si>
    <t>ATT/AAT</t>
    <phoneticPr fontId="6" type="noConversion"/>
  </si>
  <si>
    <t>TAA/TTA</t>
    <phoneticPr fontId="6" type="noConversion"/>
  </si>
  <si>
    <t>ATAG/CTAT</t>
    <phoneticPr fontId="6" type="noConversion"/>
  </si>
  <si>
    <t>TATT/AATA</t>
    <phoneticPr fontId="6" type="noConversion"/>
  </si>
  <si>
    <t>AGGT/ACCT</t>
    <phoneticPr fontId="6" type="noConversion"/>
  </si>
  <si>
    <t>Proportion in the total SSRs (%)</t>
    <phoneticPr fontId="6" type="noConversion"/>
  </si>
  <si>
    <t>TTTA/TAAA</t>
    <phoneticPr fontId="6" type="noConversion"/>
  </si>
  <si>
    <t>ATCA/TGAT</t>
    <phoneticPr fontId="6" type="noConversion"/>
  </si>
  <si>
    <t>CTTA/TAAG</t>
    <phoneticPr fontId="6" type="noConversion"/>
  </si>
  <si>
    <t>TTTC/GAAA</t>
    <phoneticPr fontId="6" type="noConversion"/>
  </si>
  <si>
    <t>AATA/TATT</t>
    <phoneticPr fontId="6" type="noConversion"/>
  </si>
  <si>
    <t>ATTT/AAAT</t>
    <phoneticPr fontId="6" type="noConversion"/>
  </si>
  <si>
    <t>TTTA/TAAA</t>
    <phoneticPr fontId="6" type="noConversion"/>
  </si>
  <si>
    <t>AATTA/TAATT</t>
    <phoneticPr fontId="6" type="noConversion"/>
  </si>
  <si>
    <t>ATATA/TATAT</t>
    <phoneticPr fontId="6" type="noConversion"/>
  </si>
  <si>
    <t>TTCGAC/GTCGAA</t>
    <phoneticPr fontId="6" type="noConversion"/>
  </si>
  <si>
    <t>Number of SSRs present in compound formation</t>
    <phoneticPr fontId="6" type="noConversion"/>
  </si>
  <si>
    <t>Proportion in the total SSRs</t>
    <phoneticPr fontId="6" type="noConversion"/>
  </si>
  <si>
    <t>Table S4 dN and dS paired comparisons among four species</t>
    <phoneticPr fontId="1" type="noConversion"/>
  </si>
  <si>
    <t>Ada-Aad</t>
    <phoneticPr fontId="1" type="noConversion"/>
  </si>
  <si>
    <t>Ame-Aad</t>
    <phoneticPr fontId="1" type="noConversion"/>
  </si>
  <si>
    <t>Ame-Ada</t>
    <phoneticPr fontId="1" type="noConversion"/>
  </si>
  <si>
    <t>Amo-Aad</t>
    <phoneticPr fontId="1" type="noConversion"/>
  </si>
  <si>
    <t>Amo-Ada</t>
    <phoneticPr fontId="1" type="noConversion"/>
  </si>
  <si>
    <t>AMO-Ame</t>
    <phoneticPr fontId="1" type="noConversion"/>
  </si>
  <si>
    <t>Name</t>
    <phoneticPr fontId="1" type="noConversion"/>
  </si>
  <si>
    <t>dN</t>
  </si>
  <si>
    <t>dN(se)</t>
  </si>
  <si>
    <t>dS</t>
  </si>
  <si>
    <t>dS(se)</t>
  </si>
  <si>
    <t>dN/dS</t>
  </si>
  <si>
    <t>accD</t>
    <phoneticPr fontId="1" type="noConversion"/>
  </si>
  <si>
    <t>/</t>
    <phoneticPr fontId="1" type="noConversion"/>
  </si>
  <si>
    <t>/</t>
    <phoneticPr fontId="1" type="noConversion"/>
  </si>
  <si>
    <t>atpA</t>
    <phoneticPr fontId="1" type="noConversion"/>
  </si>
  <si>
    <t>atpB</t>
    <phoneticPr fontId="1" type="noConversion"/>
  </si>
  <si>
    <t>atpE</t>
    <phoneticPr fontId="1" type="noConversion"/>
  </si>
  <si>
    <t>/</t>
    <phoneticPr fontId="1" type="noConversion"/>
  </si>
  <si>
    <t>atpF</t>
    <phoneticPr fontId="1" type="noConversion"/>
  </si>
  <si>
    <t>atpH</t>
    <phoneticPr fontId="1" type="noConversion"/>
  </si>
  <si>
    <t>atpI</t>
    <phoneticPr fontId="1" type="noConversion"/>
  </si>
  <si>
    <t>ccsA</t>
    <phoneticPr fontId="1" type="noConversion"/>
  </si>
  <si>
    <t>cemA</t>
    <phoneticPr fontId="1" type="noConversion"/>
  </si>
  <si>
    <t>clpP</t>
    <phoneticPr fontId="1" type="noConversion"/>
  </si>
  <si>
    <t>matK</t>
    <phoneticPr fontId="1" type="noConversion"/>
  </si>
  <si>
    <t>ndhA</t>
    <phoneticPr fontId="1" type="noConversion"/>
  </si>
  <si>
    <t>ndhB</t>
    <phoneticPr fontId="1" type="noConversion"/>
  </si>
  <si>
    <t>ndhC</t>
    <phoneticPr fontId="1" type="noConversion"/>
  </si>
  <si>
    <t>ndhD</t>
    <phoneticPr fontId="1" type="noConversion"/>
  </si>
  <si>
    <t>ndhE</t>
    <phoneticPr fontId="1" type="noConversion"/>
  </si>
  <si>
    <t>/</t>
    <phoneticPr fontId="1" type="noConversion"/>
  </si>
  <si>
    <t>ndhF</t>
    <phoneticPr fontId="1" type="noConversion"/>
  </si>
  <si>
    <t>/</t>
    <phoneticPr fontId="1" type="noConversion"/>
  </si>
  <si>
    <t>ndhG</t>
    <phoneticPr fontId="1" type="noConversion"/>
  </si>
  <si>
    <t>/</t>
    <phoneticPr fontId="1" type="noConversion"/>
  </si>
  <si>
    <t>ndhH</t>
    <phoneticPr fontId="1" type="noConversion"/>
  </si>
  <si>
    <t>ndhI</t>
    <phoneticPr fontId="1" type="noConversion"/>
  </si>
  <si>
    <t>ndhJ</t>
    <phoneticPr fontId="1" type="noConversion"/>
  </si>
  <si>
    <t>ndhK</t>
    <phoneticPr fontId="1" type="noConversion"/>
  </si>
  <si>
    <t>petA</t>
    <phoneticPr fontId="1" type="noConversion"/>
  </si>
  <si>
    <t>petB</t>
    <phoneticPr fontId="1" type="noConversion"/>
  </si>
  <si>
    <t>petD</t>
    <phoneticPr fontId="1" type="noConversion"/>
  </si>
  <si>
    <t>petG</t>
    <phoneticPr fontId="1" type="noConversion"/>
  </si>
  <si>
    <t>petL</t>
    <phoneticPr fontId="1" type="noConversion"/>
  </si>
  <si>
    <t>petN</t>
    <phoneticPr fontId="1" type="noConversion"/>
  </si>
  <si>
    <t>psaA</t>
    <phoneticPr fontId="1" type="noConversion"/>
  </si>
  <si>
    <t xml:space="preserve">psaB </t>
    <phoneticPr fontId="1" type="noConversion"/>
  </si>
  <si>
    <t>psaC</t>
    <phoneticPr fontId="1" type="noConversion"/>
  </si>
  <si>
    <t>psaI</t>
    <phoneticPr fontId="1" type="noConversion"/>
  </si>
  <si>
    <t>psaJ</t>
    <phoneticPr fontId="1" type="noConversion"/>
  </si>
  <si>
    <t>psbA</t>
    <phoneticPr fontId="1" type="noConversion"/>
  </si>
  <si>
    <t>psbB</t>
    <phoneticPr fontId="1" type="noConversion"/>
  </si>
  <si>
    <t>psbC</t>
    <phoneticPr fontId="1" type="noConversion"/>
  </si>
  <si>
    <t>psbD</t>
    <phoneticPr fontId="1" type="noConversion"/>
  </si>
  <si>
    <t>psbE</t>
    <phoneticPr fontId="1" type="noConversion"/>
  </si>
  <si>
    <t>psbF</t>
    <phoneticPr fontId="1" type="noConversion"/>
  </si>
  <si>
    <t>psbH</t>
    <phoneticPr fontId="1" type="noConversion"/>
  </si>
  <si>
    <t>psbI</t>
    <phoneticPr fontId="1" type="noConversion"/>
  </si>
  <si>
    <t>psbJ</t>
    <phoneticPr fontId="1" type="noConversion"/>
  </si>
  <si>
    <t>psbK</t>
    <phoneticPr fontId="1" type="noConversion"/>
  </si>
  <si>
    <t>psbL</t>
    <phoneticPr fontId="1" type="noConversion"/>
  </si>
  <si>
    <t>psbM</t>
    <phoneticPr fontId="1" type="noConversion"/>
  </si>
  <si>
    <t>psbN</t>
    <phoneticPr fontId="1" type="noConversion"/>
  </si>
  <si>
    <t>psbT</t>
    <phoneticPr fontId="1" type="noConversion"/>
  </si>
  <si>
    <t>psbZ</t>
    <phoneticPr fontId="1" type="noConversion"/>
  </si>
  <si>
    <t>rbcL</t>
    <phoneticPr fontId="1" type="noConversion"/>
  </si>
  <si>
    <t>rpl2</t>
    <phoneticPr fontId="1" type="noConversion"/>
  </si>
  <si>
    <t>rpl14</t>
    <phoneticPr fontId="1" type="noConversion"/>
  </si>
  <si>
    <t>rpl16</t>
    <phoneticPr fontId="1" type="noConversion"/>
  </si>
  <si>
    <t>rpl20</t>
    <phoneticPr fontId="1" type="noConversion"/>
  </si>
  <si>
    <t>rpl23</t>
    <phoneticPr fontId="1" type="noConversion"/>
  </si>
  <si>
    <t>rpl32</t>
    <phoneticPr fontId="1" type="noConversion"/>
  </si>
  <si>
    <t>rpl33</t>
    <phoneticPr fontId="1" type="noConversion"/>
  </si>
  <si>
    <t>rpl36</t>
    <phoneticPr fontId="1" type="noConversion"/>
  </si>
  <si>
    <t>rpoA</t>
    <phoneticPr fontId="1" type="noConversion"/>
  </si>
  <si>
    <t>rpoB</t>
    <phoneticPr fontId="1" type="noConversion"/>
  </si>
  <si>
    <t>rpoC1</t>
    <phoneticPr fontId="1" type="noConversion"/>
  </si>
  <si>
    <t>rpoC2</t>
    <phoneticPr fontId="1" type="noConversion"/>
  </si>
  <si>
    <t>rps2</t>
    <phoneticPr fontId="1" type="noConversion"/>
  </si>
  <si>
    <t>rps3</t>
    <phoneticPr fontId="1" type="noConversion"/>
  </si>
  <si>
    <t>rps4</t>
    <phoneticPr fontId="1" type="noConversion"/>
  </si>
  <si>
    <t>rps7</t>
    <phoneticPr fontId="1" type="noConversion"/>
  </si>
  <si>
    <t>rps8</t>
    <phoneticPr fontId="1" type="noConversion"/>
  </si>
  <si>
    <t>rps11</t>
    <phoneticPr fontId="1" type="noConversion"/>
  </si>
  <si>
    <t>rps12</t>
    <phoneticPr fontId="1" type="noConversion"/>
  </si>
  <si>
    <t>rps14</t>
    <phoneticPr fontId="1" type="noConversion"/>
  </si>
  <si>
    <t>rps15</t>
    <phoneticPr fontId="1" type="noConversion"/>
  </si>
  <si>
    <t>rps18</t>
    <phoneticPr fontId="1" type="noConversion"/>
  </si>
  <si>
    <t>rps19</t>
    <phoneticPr fontId="1" type="noConversion"/>
  </si>
  <si>
    <t>ycf2</t>
    <phoneticPr fontId="1" type="noConversion"/>
  </si>
  <si>
    <t>/</t>
    <phoneticPr fontId="1" type="noConversion"/>
  </si>
  <si>
    <t>ycf3</t>
    <phoneticPr fontId="1" type="noConversion"/>
  </si>
  <si>
    <t>/</t>
    <phoneticPr fontId="1" type="noConversion"/>
  </si>
  <si>
    <t>Code</t>
  </si>
  <si>
    <r>
      <rPr>
        <b/>
        <i/>
        <sz val="11"/>
        <color theme="1"/>
        <rFont val="Times New Roman"/>
        <family val="1"/>
      </rPr>
      <t>Astragalus mongholicus</t>
    </r>
    <r>
      <rPr>
        <b/>
        <sz val="11"/>
        <color theme="1"/>
        <rFont val="Times New Roman"/>
        <family val="1"/>
      </rPr>
      <t xml:space="preserve"> var. dahuricus</t>
    </r>
    <phoneticPr fontId="1" type="noConversion"/>
  </si>
  <si>
    <t>SSR type</t>
  </si>
  <si>
    <r>
      <t xml:space="preserve">Astragalus mongholicus </t>
    </r>
    <r>
      <rPr>
        <b/>
        <sz val="12"/>
        <color rgb="FF000000"/>
        <rFont val="Times New Roman"/>
        <family val="1"/>
      </rPr>
      <t>var</t>
    </r>
    <r>
      <rPr>
        <b/>
        <i/>
        <sz val="12"/>
        <color rgb="FF000000"/>
        <rFont val="Times New Roman"/>
        <family val="1"/>
      </rPr>
      <t>. dahuricus</t>
    </r>
    <phoneticPr fontId="1" type="noConversion"/>
  </si>
  <si>
    <r>
      <t xml:space="preserve">Table S1 Location and length of intron-containing genes in three </t>
    </r>
    <r>
      <rPr>
        <b/>
        <i/>
        <sz val="11"/>
        <color theme="1"/>
        <rFont val="Times New Roman"/>
        <family val="1"/>
      </rPr>
      <t>Astragalus</t>
    </r>
    <r>
      <rPr>
        <b/>
        <sz val="11"/>
        <color theme="1"/>
        <rFont val="Times New Roman"/>
        <family val="1"/>
      </rPr>
      <t xml:space="preserve"> species</t>
    </r>
    <phoneticPr fontId="6" type="noConversion"/>
  </si>
  <si>
    <r>
      <t xml:space="preserve">Astragalus mongholicus </t>
    </r>
    <r>
      <rPr>
        <b/>
        <sz val="12"/>
        <color theme="1"/>
        <rFont val="Times New Roman"/>
        <family val="1"/>
      </rPr>
      <t xml:space="preserve">var. </t>
    </r>
    <r>
      <rPr>
        <b/>
        <i/>
        <sz val="12"/>
        <color theme="1"/>
        <rFont val="Times New Roman"/>
        <family val="1"/>
      </rPr>
      <t>dahuricus</t>
    </r>
    <phoneticPr fontId="1" type="noConversion"/>
  </si>
  <si>
    <t>Mismatch</t>
  </si>
  <si>
    <t>Length</t>
  </si>
  <si>
    <t>Length</t>
    <phoneticPr fontId="1" type="noConversion"/>
  </si>
  <si>
    <r>
      <t xml:space="preserve">Astragalus mongholicus </t>
    </r>
    <r>
      <rPr>
        <b/>
        <sz val="11"/>
        <color theme="1"/>
        <rFont val="Times New Roman"/>
        <family val="1"/>
      </rPr>
      <t>var</t>
    </r>
    <r>
      <rPr>
        <b/>
        <i/>
        <sz val="11"/>
        <color theme="1"/>
        <rFont val="Times New Roman"/>
        <family val="1"/>
      </rPr>
      <t>. dahuricus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</si>
</sst>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 "/>
    <numFmt numFmtId="177" formatCode="0.0000_);[Red]\(0.0000\)"/>
  </numFmts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2"/>
      <scheme val="minor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/>
    <xf numFmtId="0" fontId="14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177" fontId="14" fillId="0" borderId="16" xfId="0" applyNumberFormat="1" applyFont="1" applyBorder="1" applyAlignment="1">
      <alignment horizontal="center"/>
    </xf>
    <xf numFmtId="177" fontId="14" fillId="0" borderId="4" xfId="0" applyNumberFormat="1" applyFont="1" applyBorder="1" applyAlignment="1">
      <alignment horizontal="center"/>
    </xf>
    <xf numFmtId="177" fontId="14" fillId="0" borderId="15" xfId="0" applyNumberFormat="1" applyFont="1" applyBorder="1" applyAlignment="1">
      <alignment horizontal="center"/>
    </xf>
    <xf numFmtId="177" fontId="14" fillId="0" borderId="7" xfId="0" applyNumberFormat="1" applyFont="1" applyBorder="1" applyAlignment="1">
      <alignment horizontal="center"/>
    </xf>
    <xf numFmtId="177" fontId="14" fillId="0" borderId="1" xfId="0" applyNumberFormat="1" applyFont="1" applyBorder="1" applyAlignment="1">
      <alignment horizontal="center"/>
    </xf>
    <xf numFmtId="177" fontId="14" fillId="0" borderId="17" xfId="0" applyNumberFormat="1" applyFont="1" applyBorder="1" applyAlignment="1">
      <alignment horizontal="center"/>
    </xf>
    <xf numFmtId="177" fontId="14" fillId="0" borderId="18" xfId="0" applyNumberFormat="1" applyFont="1" applyBorder="1" applyAlignment="1">
      <alignment horizontal="center"/>
    </xf>
    <xf numFmtId="177" fontId="14" fillId="0" borderId="2" xfId="0" applyNumberFormat="1" applyFont="1" applyBorder="1" applyAlignment="1">
      <alignment horizontal="center"/>
    </xf>
    <xf numFmtId="177" fontId="14" fillId="0" borderId="10" xfId="0" applyNumberFormat="1" applyFont="1" applyBorder="1" applyAlignment="1">
      <alignment horizontal="center"/>
    </xf>
    <xf numFmtId="177" fontId="14" fillId="0" borderId="9" xfId="0" applyNumberFormat="1" applyFont="1" applyBorder="1" applyAlignment="1">
      <alignment horizontal="center"/>
    </xf>
    <xf numFmtId="177" fontId="14" fillId="0" borderId="6" xfId="0" applyNumberFormat="1" applyFont="1" applyBorder="1" applyAlignment="1">
      <alignment horizontal="center"/>
    </xf>
    <xf numFmtId="0" fontId="14" fillId="0" borderId="19" xfId="0" applyFont="1" applyBorder="1"/>
    <xf numFmtId="177" fontId="14" fillId="0" borderId="5" xfId="0" applyNumberFormat="1" applyFont="1" applyBorder="1" applyAlignment="1">
      <alignment horizontal="center"/>
    </xf>
    <xf numFmtId="177" fontId="14" fillId="0" borderId="20" xfId="0" applyNumberFormat="1" applyFont="1" applyBorder="1" applyAlignment="1">
      <alignment horizontal="center"/>
    </xf>
    <xf numFmtId="177" fontId="14" fillId="0" borderId="21" xfId="0" applyNumberFormat="1" applyFont="1" applyBorder="1" applyAlignment="1">
      <alignment horizontal="center"/>
    </xf>
    <xf numFmtId="177" fontId="14" fillId="0" borderId="22" xfId="0" applyNumberFormat="1" applyFont="1" applyBorder="1" applyAlignment="1">
      <alignment horizontal="center"/>
    </xf>
    <xf numFmtId="177" fontId="14" fillId="0" borderId="2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77" fontId="14" fillId="0" borderId="24" xfId="0" applyNumberFormat="1" applyFont="1" applyBorder="1"/>
    <xf numFmtId="177" fontId="1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1" fontId="2" fillId="0" borderId="15" xfId="0" applyNumberFormat="1" applyFont="1" applyBorder="1" applyAlignment="1">
      <alignment horizontal="center" vertical="center"/>
    </xf>
    <xf numFmtId="11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1" fontId="2" fillId="0" borderId="2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50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177" fontId="15" fillId="0" borderId="10" xfId="0" applyNumberFormat="1" applyFont="1" applyBorder="1" applyAlignment="1">
      <alignment horizontal="center"/>
    </xf>
    <xf numFmtId="177" fontId="15" fillId="0" borderId="2" xfId="0" applyNumberFormat="1" applyFont="1" applyBorder="1" applyAlignment="1">
      <alignment horizontal="center"/>
    </xf>
    <xf numFmtId="177" fontId="15" fillId="0" borderId="9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workbookViewId="0">
      <selection activeCell="U16" sqref="U16"/>
    </sheetView>
  </sheetViews>
  <sheetFormatPr defaultColWidth="9" defaultRowHeight="15" x14ac:dyDescent="0.2"/>
  <cols>
    <col min="1" max="1" width="8.375" style="2" customWidth="1"/>
    <col min="2" max="2" width="5.125" style="2" customWidth="1"/>
    <col min="3" max="3" width="5.75" style="2" customWidth="1"/>
    <col min="4" max="4" width="5.375" style="2" customWidth="1"/>
    <col min="5" max="5" width="4.5" style="2" customWidth="1"/>
    <col min="6" max="6" width="5.625" style="2" customWidth="1"/>
    <col min="7" max="7" width="4.75" style="2" customWidth="1"/>
    <col min="8" max="8" width="5" style="2" customWidth="1"/>
    <col min="9" max="9" width="5.875" style="2" customWidth="1"/>
    <col min="10" max="10" width="1.375" style="2" customWidth="1"/>
    <col min="11" max="11" width="7.25" style="2" customWidth="1"/>
    <col min="12" max="13" width="5.625" style="2" customWidth="1"/>
    <col min="14" max="14" width="5.75" style="2" customWidth="1"/>
    <col min="15" max="15" width="7.625" style="2" customWidth="1"/>
    <col min="16" max="16" width="4.625" style="2" customWidth="1"/>
    <col min="17" max="17" width="5.125" style="2" customWidth="1"/>
    <col min="18" max="18" width="5.375" style="2" customWidth="1"/>
    <col min="19" max="19" width="5.5" style="2" customWidth="1"/>
    <col min="20" max="20" width="1.375" style="2" customWidth="1"/>
    <col min="21" max="21" width="7.25" style="2" customWidth="1"/>
    <col min="22" max="22" width="5.25" style="2" customWidth="1"/>
    <col min="23" max="23" width="6.125" style="2" customWidth="1"/>
    <col min="24" max="24" width="6.75" style="2" customWidth="1"/>
    <col min="25" max="25" width="5.75" style="2" customWidth="1"/>
    <col min="26" max="26" width="3.625" style="2" customWidth="1"/>
    <col min="27" max="27" width="5.125" style="2" customWidth="1"/>
    <col min="28" max="28" width="6.125" style="2" customWidth="1"/>
    <col min="29" max="29" width="6" style="2" customWidth="1"/>
    <col min="30" max="16384" width="9" style="2"/>
  </cols>
  <sheetData>
    <row r="1" spans="1:29" ht="24" customHeight="1" thickBot="1" x14ac:dyDescent="0.25">
      <c r="A1" s="140" t="s">
        <v>248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</row>
    <row r="2" spans="1:29" ht="16.5" thickBot="1" x14ac:dyDescent="0.25">
      <c r="A2" s="141" t="s">
        <v>249</v>
      </c>
      <c r="B2" s="142"/>
      <c r="C2" s="142"/>
      <c r="D2" s="142"/>
      <c r="E2" s="142"/>
      <c r="F2" s="142"/>
      <c r="G2" s="142"/>
      <c r="H2" s="142"/>
      <c r="I2" s="142"/>
      <c r="J2" s="54"/>
      <c r="K2" s="137" t="s">
        <v>71</v>
      </c>
      <c r="L2" s="138"/>
      <c r="M2" s="138"/>
      <c r="N2" s="138"/>
      <c r="O2" s="138"/>
      <c r="P2" s="138"/>
      <c r="Q2" s="138"/>
      <c r="R2" s="138"/>
      <c r="S2" s="139"/>
      <c r="U2" s="134" t="s">
        <v>103</v>
      </c>
      <c r="V2" s="135"/>
      <c r="W2" s="135"/>
      <c r="X2" s="135"/>
      <c r="Y2" s="135"/>
      <c r="Z2" s="135"/>
      <c r="AA2" s="135"/>
      <c r="AB2" s="135"/>
      <c r="AC2" s="136"/>
    </row>
    <row r="3" spans="1:29" ht="15.75" thickBot="1" x14ac:dyDescent="0.25">
      <c r="A3" s="63" t="s">
        <v>75</v>
      </c>
      <c r="B3" s="64" t="s">
        <v>76</v>
      </c>
      <c r="C3" s="65" t="s">
        <v>77</v>
      </c>
      <c r="D3" s="65" t="s">
        <v>78</v>
      </c>
      <c r="E3" s="65" t="s">
        <v>79</v>
      </c>
      <c r="F3" s="65" t="s">
        <v>80</v>
      </c>
      <c r="G3" s="65" t="s">
        <v>81</v>
      </c>
      <c r="H3" s="65" t="s">
        <v>82</v>
      </c>
      <c r="I3" s="66" t="s">
        <v>83</v>
      </c>
      <c r="J3" s="9"/>
      <c r="K3" s="67" t="s">
        <v>75</v>
      </c>
      <c r="L3" s="68" t="s">
        <v>84</v>
      </c>
      <c r="M3" s="69" t="s">
        <v>77</v>
      </c>
      <c r="N3" s="69" t="s">
        <v>78</v>
      </c>
      <c r="O3" s="69" t="s">
        <v>79</v>
      </c>
      <c r="P3" s="69" t="s">
        <v>80</v>
      </c>
      <c r="Q3" s="69" t="s">
        <v>81</v>
      </c>
      <c r="R3" s="69" t="s">
        <v>82</v>
      </c>
      <c r="S3" s="70" t="s">
        <v>83</v>
      </c>
      <c r="U3" s="63" t="s">
        <v>75</v>
      </c>
      <c r="V3" s="64" t="s">
        <v>104</v>
      </c>
      <c r="W3" s="65" t="s">
        <v>77</v>
      </c>
      <c r="X3" s="65" t="s">
        <v>78</v>
      </c>
      <c r="Y3" s="65" t="s">
        <v>79</v>
      </c>
      <c r="Z3" s="65" t="s">
        <v>80</v>
      </c>
      <c r="AA3" s="65" t="s">
        <v>81</v>
      </c>
      <c r="AB3" s="65" t="s">
        <v>82</v>
      </c>
      <c r="AC3" s="66" t="s">
        <v>83</v>
      </c>
    </row>
    <row r="4" spans="1:29" x14ac:dyDescent="0.2">
      <c r="A4" s="59" t="s">
        <v>85</v>
      </c>
      <c r="B4" s="60" t="s">
        <v>86</v>
      </c>
      <c r="C4" s="61">
        <v>13253</v>
      </c>
      <c r="D4" s="61">
        <v>13890</v>
      </c>
      <c r="E4" s="61">
        <v>36</v>
      </c>
      <c r="F4" s="61">
        <v>551</v>
      </c>
      <c r="G4" s="61">
        <v>51</v>
      </c>
      <c r="H4" s="61"/>
      <c r="I4" s="62"/>
      <c r="J4" s="9"/>
      <c r="K4" s="59" t="s">
        <v>85</v>
      </c>
      <c r="L4" s="60" t="s">
        <v>86</v>
      </c>
      <c r="M4" s="61">
        <v>13248</v>
      </c>
      <c r="N4" s="61">
        <v>13885</v>
      </c>
      <c r="O4" s="61">
        <v>36</v>
      </c>
      <c r="P4" s="61">
        <v>551</v>
      </c>
      <c r="Q4" s="61">
        <v>51</v>
      </c>
      <c r="R4" s="61">
        <v>753</v>
      </c>
      <c r="S4" s="62">
        <v>153</v>
      </c>
      <c r="U4" s="59" t="s">
        <v>85</v>
      </c>
      <c r="V4" s="60" t="s">
        <v>86</v>
      </c>
      <c r="W4" s="61">
        <v>13513</v>
      </c>
      <c r="X4" s="61">
        <v>13932</v>
      </c>
      <c r="Y4" s="61">
        <v>36</v>
      </c>
      <c r="Z4" s="61">
        <v>333</v>
      </c>
      <c r="AA4" s="61">
        <v>51</v>
      </c>
      <c r="AB4" s="61"/>
      <c r="AC4" s="62"/>
    </row>
    <row r="5" spans="1:29" x14ac:dyDescent="0.2">
      <c r="A5" s="57" t="s">
        <v>87</v>
      </c>
      <c r="B5" s="55" t="s">
        <v>88</v>
      </c>
      <c r="C5" s="10">
        <v>16485</v>
      </c>
      <c r="D5" s="10">
        <v>18439</v>
      </c>
      <c r="E5" s="10">
        <v>115</v>
      </c>
      <c r="F5" s="10">
        <v>705</v>
      </c>
      <c r="G5" s="10">
        <v>230</v>
      </c>
      <c r="H5" s="10">
        <v>752</v>
      </c>
      <c r="I5" s="48" t="s">
        <v>89</v>
      </c>
      <c r="J5" s="9"/>
      <c r="K5" s="57" t="s">
        <v>87</v>
      </c>
      <c r="L5" s="55" t="s">
        <v>88</v>
      </c>
      <c r="M5" s="10">
        <v>16492</v>
      </c>
      <c r="N5" s="10">
        <v>18447</v>
      </c>
      <c r="O5" s="10">
        <v>115</v>
      </c>
      <c r="P5" s="10">
        <v>705</v>
      </c>
      <c r="Q5" s="10">
        <v>230</v>
      </c>
      <c r="R5" s="10"/>
      <c r="S5" s="48"/>
      <c r="U5" s="57" t="s">
        <v>87</v>
      </c>
      <c r="V5" s="55" t="s">
        <v>88</v>
      </c>
      <c r="W5" s="10">
        <v>16332</v>
      </c>
      <c r="X5" s="10">
        <v>18257</v>
      </c>
      <c r="Y5" s="10">
        <v>115</v>
      </c>
      <c r="Z5" s="10">
        <v>708</v>
      </c>
      <c r="AA5" s="10">
        <v>230</v>
      </c>
      <c r="AB5" s="10">
        <v>720</v>
      </c>
      <c r="AC5" s="48">
        <v>153</v>
      </c>
    </row>
    <row r="6" spans="1:29" x14ac:dyDescent="0.2">
      <c r="A6" s="57" t="s">
        <v>90</v>
      </c>
      <c r="B6" s="55" t="s">
        <v>88</v>
      </c>
      <c r="C6" s="10">
        <v>37325</v>
      </c>
      <c r="D6" s="10">
        <v>40088</v>
      </c>
      <c r="E6" s="10">
        <v>430</v>
      </c>
      <c r="F6" s="10">
        <v>709</v>
      </c>
      <c r="G6" s="10">
        <v>1625</v>
      </c>
      <c r="H6" s="10"/>
      <c r="I6" s="48"/>
      <c r="J6" s="9"/>
      <c r="K6" s="57" t="s">
        <v>90</v>
      </c>
      <c r="L6" s="55" t="s">
        <v>88</v>
      </c>
      <c r="M6" s="10">
        <v>37332</v>
      </c>
      <c r="N6" s="10">
        <v>40095</v>
      </c>
      <c r="O6" s="10">
        <v>430</v>
      </c>
      <c r="P6" s="10">
        <v>709</v>
      </c>
      <c r="Q6" s="10">
        <v>1625</v>
      </c>
      <c r="R6" s="10"/>
      <c r="S6" s="48"/>
      <c r="U6" s="57" t="s">
        <v>90</v>
      </c>
      <c r="V6" s="55" t="s">
        <v>88</v>
      </c>
      <c r="W6" s="10">
        <v>37283</v>
      </c>
      <c r="X6" s="10">
        <v>40063</v>
      </c>
      <c r="Y6" s="10">
        <v>430</v>
      </c>
      <c r="Z6" s="10">
        <v>726</v>
      </c>
      <c r="AA6" s="10">
        <v>1625</v>
      </c>
      <c r="AB6" s="10"/>
      <c r="AC6" s="48"/>
    </row>
    <row r="7" spans="1:29" x14ac:dyDescent="0.2">
      <c r="A7" s="57" t="s">
        <v>91</v>
      </c>
      <c r="B7" s="55" t="s">
        <v>88</v>
      </c>
      <c r="C7" s="10">
        <v>47968</v>
      </c>
      <c r="D7" s="10">
        <v>49222</v>
      </c>
      <c r="E7" s="10">
        <v>172</v>
      </c>
      <c r="F7" s="10">
        <v>676</v>
      </c>
      <c r="G7" s="10">
        <v>407</v>
      </c>
      <c r="H7" s="10"/>
      <c r="I7" s="48"/>
      <c r="J7" s="9"/>
      <c r="K7" s="57" t="s">
        <v>91</v>
      </c>
      <c r="L7" s="55" t="s">
        <v>88</v>
      </c>
      <c r="M7" s="10">
        <v>47968</v>
      </c>
      <c r="N7" s="10">
        <v>49222</v>
      </c>
      <c r="O7" s="10">
        <v>172</v>
      </c>
      <c r="P7" s="10">
        <v>676</v>
      </c>
      <c r="Q7" s="10">
        <v>407</v>
      </c>
      <c r="R7" s="10"/>
      <c r="S7" s="48"/>
      <c r="U7" s="57" t="s">
        <v>91</v>
      </c>
      <c r="V7" s="55" t="s">
        <v>88</v>
      </c>
      <c r="W7" s="10">
        <v>47987</v>
      </c>
      <c r="X7" s="10">
        <v>49243</v>
      </c>
      <c r="Y7" s="10">
        <v>172</v>
      </c>
      <c r="Z7" s="10">
        <v>678</v>
      </c>
      <c r="AA7" s="10">
        <v>407</v>
      </c>
      <c r="AB7" s="10"/>
      <c r="AC7" s="48"/>
    </row>
    <row r="8" spans="1:29" x14ac:dyDescent="0.2">
      <c r="A8" s="57" t="s">
        <v>92</v>
      </c>
      <c r="B8" s="55" t="s">
        <v>86</v>
      </c>
      <c r="C8" s="10">
        <v>66795</v>
      </c>
      <c r="D8" s="10">
        <v>68014</v>
      </c>
      <c r="E8" s="10">
        <v>360</v>
      </c>
      <c r="F8" s="10">
        <v>632</v>
      </c>
      <c r="G8" s="10">
        <v>228</v>
      </c>
      <c r="H8" s="10"/>
      <c r="I8" s="48"/>
      <c r="J8" s="9"/>
      <c r="K8" s="57" t="s">
        <v>92</v>
      </c>
      <c r="L8" s="55" t="s">
        <v>86</v>
      </c>
      <c r="M8" s="10">
        <v>66796</v>
      </c>
      <c r="N8" s="10">
        <v>68015</v>
      </c>
      <c r="O8" s="10">
        <v>360</v>
      </c>
      <c r="P8" s="10">
        <v>632</v>
      </c>
      <c r="Q8" s="10">
        <v>228</v>
      </c>
      <c r="R8" s="10"/>
      <c r="S8" s="48"/>
      <c r="U8" s="57" t="s">
        <v>92</v>
      </c>
      <c r="V8" s="55" t="s">
        <v>86</v>
      </c>
      <c r="W8" s="10">
        <v>67508</v>
      </c>
      <c r="X8" s="10">
        <v>68725</v>
      </c>
      <c r="Y8" s="10">
        <v>360</v>
      </c>
      <c r="Z8" s="10">
        <v>630</v>
      </c>
      <c r="AA8" s="10">
        <v>228</v>
      </c>
      <c r="AB8" s="10"/>
      <c r="AC8" s="48"/>
    </row>
    <row r="9" spans="1:29" x14ac:dyDescent="0.2">
      <c r="A9" s="57" t="s">
        <v>93</v>
      </c>
      <c r="B9" s="55" t="s">
        <v>88</v>
      </c>
      <c r="C9" s="10">
        <v>71005</v>
      </c>
      <c r="D9" s="10">
        <v>72455</v>
      </c>
      <c r="E9" s="10">
        <v>6</v>
      </c>
      <c r="F9" s="10">
        <v>803</v>
      </c>
      <c r="G9" s="10">
        <v>642</v>
      </c>
      <c r="H9" s="10"/>
      <c r="I9" s="48"/>
      <c r="J9" s="9"/>
      <c r="K9" s="57" t="s">
        <v>93</v>
      </c>
      <c r="L9" s="55" t="s">
        <v>88</v>
      </c>
      <c r="M9" s="10">
        <v>71006</v>
      </c>
      <c r="N9" s="10">
        <v>72456</v>
      </c>
      <c r="O9" s="10">
        <v>6</v>
      </c>
      <c r="P9" s="10">
        <v>803</v>
      </c>
      <c r="Q9" s="10">
        <v>642</v>
      </c>
      <c r="R9" s="10"/>
      <c r="S9" s="48"/>
      <c r="U9" s="57" t="s">
        <v>93</v>
      </c>
      <c r="V9" s="55" t="s">
        <v>88</v>
      </c>
      <c r="W9" s="10">
        <v>71737</v>
      </c>
      <c r="X9" s="10">
        <v>73199</v>
      </c>
      <c r="Y9" s="10">
        <v>6</v>
      </c>
      <c r="Z9" s="10">
        <v>815</v>
      </c>
      <c r="AA9" s="10">
        <v>642</v>
      </c>
      <c r="AB9" s="10"/>
      <c r="AC9" s="48"/>
    </row>
    <row r="10" spans="1:29" x14ac:dyDescent="0.2">
      <c r="A10" s="57" t="s">
        <v>94</v>
      </c>
      <c r="B10" s="55" t="s">
        <v>88</v>
      </c>
      <c r="C10" s="10">
        <v>72661</v>
      </c>
      <c r="D10" s="10">
        <v>73855</v>
      </c>
      <c r="E10" s="10">
        <v>8</v>
      </c>
      <c r="F10" s="10">
        <v>712</v>
      </c>
      <c r="G10" s="10">
        <v>475</v>
      </c>
      <c r="H10" s="10"/>
      <c r="I10" s="48"/>
      <c r="J10" s="9"/>
      <c r="K10" s="57" t="s">
        <v>94</v>
      </c>
      <c r="L10" s="55" t="s">
        <v>88</v>
      </c>
      <c r="M10" s="10">
        <v>72662</v>
      </c>
      <c r="N10" s="10">
        <v>73856</v>
      </c>
      <c r="O10" s="10">
        <v>8</v>
      </c>
      <c r="P10" s="10">
        <v>712</v>
      </c>
      <c r="Q10" s="10">
        <v>475</v>
      </c>
      <c r="R10" s="10"/>
      <c r="S10" s="48"/>
      <c r="U10" s="57" t="s">
        <v>94</v>
      </c>
      <c r="V10" s="55" t="s">
        <v>88</v>
      </c>
      <c r="W10" s="10">
        <v>73407</v>
      </c>
      <c r="X10" s="10">
        <v>74601</v>
      </c>
      <c r="Y10" s="10">
        <v>8</v>
      </c>
      <c r="Z10" s="10">
        <v>712</v>
      </c>
      <c r="AA10" s="10">
        <v>475</v>
      </c>
      <c r="AB10" s="10"/>
      <c r="AC10" s="48"/>
    </row>
    <row r="11" spans="1:29" x14ac:dyDescent="0.2">
      <c r="A11" s="57" t="s">
        <v>95</v>
      </c>
      <c r="B11" s="55" t="s">
        <v>86</v>
      </c>
      <c r="C11" s="10">
        <v>80501</v>
      </c>
      <c r="D11" s="10">
        <v>82049</v>
      </c>
      <c r="E11" s="10">
        <v>397</v>
      </c>
      <c r="F11" s="10">
        <v>721</v>
      </c>
      <c r="G11" s="10">
        <v>431</v>
      </c>
      <c r="H11" s="10"/>
      <c r="I11" s="48"/>
      <c r="J11" s="9"/>
      <c r="K11" s="57" t="s">
        <v>95</v>
      </c>
      <c r="L11" s="55" t="s">
        <v>86</v>
      </c>
      <c r="M11" s="10">
        <v>80507</v>
      </c>
      <c r="N11" s="10">
        <v>82055</v>
      </c>
      <c r="O11" s="10">
        <v>397</v>
      </c>
      <c r="P11" s="10">
        <v>721</v>
      </c>
      <c r="Q11" s="10">
        <v>431</v>
      </c>
      <c r="R11" s="10"/>
      <c r="S11" s="48"/>
      <c r="U11" s="57" t="s">
        <v>95</v>
      </c>
      <c r="V11" s="55" t="s">
        <v>86</v>
      </c>
      <c r="W11" s="10">
        <v>81225</v>
      </c>
      <c r="X11" s="10">
        <v>82759</v>
      </c>
      <c r="Y11" s="10">
        <v>397</v>
      </c>
      <c r="Z11" s="10">
        <v>707</v>
      </c>
      <c r="AA11" s="10">
        <v>431</v>
      </c>
      <c r="AB11" s="10"/>
      <c r="AC11" s="48"/>
    </row>
    <row r="12" spans="1:29" x14ac:dyDescent="0.2">
      <c r="A12" s="57" t="s">
        <v>96</v>
      </c>
      <c r="B12" s="55" t="s">
        <v>86</v>
      </c>
      <c r="C12" s="10">
        <v>90000</v>
      </c>
      <c r="D12" s="10">
        <v>92175</v>
      </c>
      <c r="E12" s="10">
        <v>721</v>
      </c>
      <c r="F12" s="10">
        <v>691</v>
      </c>
      <c r="G12" s="10">
        <v>764</v>
      </c>
      <c r="H12" s="10"/>
      <c r="I12" s="48"/>
      <c r="J12" s="9"/>
      <c r="K12" s="57" t="s">
        <v>96</v>
      </c>
      <c r="L12" s="55" t="s">
        <v>86</v>
      </c>
      <c r="M12" s="10">
        <v>90006</v>
      </c>
      <c r="N12" s="10">
        <v>92181</v>
      </c>
      <c r="O12" s="10">
        <v>721</v>
      </c>
      <c r="P12" s="10">
        <v>691</v>
      </c>
      <c r="Q12" s="10">
        <v>764</v>
      </c>
      <c r="R12" s="10"/>
      <c r="S12" s="48"/>
      <c r="U12" s="57" t="s">
        <v>96</v>
      </c>
      <c r="V12" s="55" t="s">
        <v>86</v>
      </c>
      <c r="W12" s="10">
        <v>90772</v>
      </c>
      <c r="X12" s="10">
        <v>92941</v>
      </c>
      <c r="Y12" s="10">
        <v>721</v>
      </c>
      <c r="Z12" s="10">
        <v>685</v>
      </c>
      <c r="AA12" s="10">
        <v>764</v>
      </c>
      <c r="AB12" s="10"/>
      <c r="AC12" s="48"/>
    </row>
    <row r="13" spans="1:29" x14ac:dyDescent="0.2">
      <c r="A13" s="57" t="s">
        <v>98</v>
      </c>
      <c r="B13" s="55" t="s">
        <v>88</v>
      </c>
      <c r="C13" s="10">
        <v>97921</v>
      </c>
      <c r="D13" s="10">
        <v>98826</v>
      </c>
      <c r="E13" s="10">
        <v>38</v>
      </c>
      <c r="F13" s="10">
        <v>830</v>
      </c>
      <c r="G13" s="10">
        <v>38</v>
      </c>
      <c r="H13" s="10"/>
      <c r="I13" s="48"/>
      <c r="J13" s="9"/>
      <c r="K13" s="57" t="s">
        <v>98</v>
      </c>
      <c r="L13" s="55" t="s">
        <v>88</v>
      </c>
      <c r="M13" s="10">
        <v>97927</v>
      </c>
      <c r="N13" s="10">
        <v>98832</v>
      </c>
      <c r="O13" s="10">
        <v>38</v>
      </c>
      <c r="P13" s="10">
        <v>830</v>
      </c>
      <c r="Q13" s="10">
        <v>38</v>
      </c>
      <c r="R13" s="10"/>
      <c r="S13" s="48"/>
      <c r="U13" s="57" t="s">
        <v>97</v>
      </c>
      <c r="V13" s="55" t="s">
        <v>88</v>
      </c>
      <c r="W13" s="10">
        <v>98782</v>
      </c>
      <c r="X13" s="10">
        <v>99692</v>
      </c>
      <c r="Y13" s="10">
        <v>38</v>
      </c>
      <c r="Z13" s="10">
        <v>835</v>
      </c>
      <c r="AA13" s="10">
        <v>38</v>
      </c>
      <c r="AB13" s="10"/>
      <c r="AC13" s="48"/>
    </row>
    <row r="14" spans="1:29" x14ac:dyDescent="0.2">
      <c r="A14" s="57" t="s">
        <v>99</v>
      </c>
      <c r="B14" s="55" t="s">
        <v>88</v>
      </c>
      <c r="C14" s="10">
        <v>110824</v>
      </c>
      <c r="D14" s="10">
        <v>113170</v>
      </c>
      <c r="E14" s="10">
        <v>553</v>
      </c>
      <c r="F14" s="10">
        <v>1255</v>
      </c>
      <c r="G14" s="10">
        <v>539</v>
      </c>
      <c r="H14" s="10"/>
      <c r="I14" s="48"/>
      <c r="J14" s="9"/>
      <c r="K14" s="57" t="s">
        <v>99</v>
      </c>
      <c r="L14" s="55" t="s">
        <v>88</v>
      </c>
      <c r="M14" s="10">
        <v>110835</v>
      </c>
      <c r="N14" s="10">
        <v>113181</v>
      </c>
      <c r="O14" s="10">
        <v>553</v>
      </c>
      <c r="P14" s="10">
        <v>1255</v>
      </c>
      <c r="Q14" s="10">
        <v>539</v>
      </c>
      <c r="R14" s="11"/>
      <c r="S14" s="51"/>
      <c r="U14" s="57" t="s">
        <v>99</v>
      </c>
      <c r="V14" s="55" t="s">
        <v>88</v>
      </c>
      <c r="W14" s="10">
        <v>111748</v>
      </c>
      <c r="X14" s="10">
        <v>114085</v>
      </c>
      <c r="Y14" s="10">
        <v>553</v>
      </c>
      <c r="Z14" s="10">
        <v>1246</v>
      </c>
      <c r="AA14" s="10">
        <v>539</v>
      </c>
      <c r="AB14" s="10"/>
      <c r="AC14" s="48"/>
    </row>
    <row r="15" spans="1:29" ht="15.75" thickBot="1" x14ac:dyDescent="0.25">
      <c r="A15" s="58" t="s">
        <v>105</v>
      </c>
      <c r="B15" s="56" t="s">
        <v>86</v>
      </c>
      <c r="C15" s="49">
        <v>77671</v>
      </c>
      <c r="D15" s="49">
        <v>79072</v>
      </c>
      <c r="E15" s="49">
        <v>9</v>
      </c>
      <c r="F15" s="49">
        <v>982</v>
      </c>
      <c r="G15" s="49">
        <v>411</v>
      </c>
      <c r="H15" s="49"/>
      <c r="I15" s="50"/>
      <c r="J15" s="9"/>
      <c r="K15" s="58" t="s">
        <v>101</v>
      </c>
      <c r="L15" s="56" t="s">
        <v>86</v>
      </c>
      <c r="M15" s="49">
        <v>77672</v>
      </c>
      <c r="N15" s="49">
        <v>79072</v>
      </c>
      <c r="O15" s="49">
        <v>9</v>
      </c>
      <c r="P15" s="49">
        <v>981</v>
      </c>
      <c r="Q15" s="49">
        <v>411</v>
      </c>
      <c r="R15" s="52"/>
      <c r="S15" s="53"/>
      <c r="U15" s="57" t="s">
        <v>100</v>
      </c>
      <c r="V15" s="55" t="s">
        <v>86</v>
      </c>
      <c r="W15" s="10">
        <v>9794</v>
      </c>
      <c r="X15" s="10">
        <v>10510</v>
      </c>
      <c r="Y15" s="10">
        <v>41</v>
      </c>
      <c r="Z15" s="10">
        <v>635</v>
      </c>
      <c r="AA15" s="10">
        <v>41</v>
      </c>
      <c r="AB15" s="11"/>
      <c r="AC15" s="51"/>
    </row>
    <row r="16" spans="1:29" ht="15.75" thickBot="1" x14ac:dyDescent="0.25">
      <c r="U16" s="75" t="s">
        <v>102</v>
      </c>
      <c r="V16" s="56" t="s">
        <v>88</v>
      </c>
      <c r="W16" s="49">
        <v>97849</v>
      </c>
      <c r="X16" s="49">
        <v>98744</v>
      </c>
      <c r="Y16" s="49">
        <v>33</v>
      </c>
      <c r="Z16" s="49">
        <v>830</v>
      </c>
      <c r="AA16" s="49">
        <v>33</v>
      </c>
      <c r="AB16" s="52"/>
      <c r="AC16" s="53"/>
    </row>
  </sheetData>
  <mergeCells count="4">
    <mergeCell ref="U2:AC2"/>
    <mergeCell ref="K2:S2"/>
    <mergeCell ref="A1:AC1"/>
    <mergeCell ref="A2:I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2"/>
  <sheetViews>
    <sheetView topLeftCell="A22" workbookViewId="0">
      <selection activeCell="A2" sqref="A2:A152"/>
    </sheetView>
  </sheetViews>
  <sheetFormatPr defaultColWidth="14.75" defaultRowHeight="15" x14ac:dyDescent="0.2"/>
  <cols>
    <col min="1" max="1" width="16.625" style="3" customWidth="1"/>
    <col min="2" max="2" width="6.125" style="1" customWidth="1"/>
    <col min="3" max="3" width="9" style="1" customWidth="1"/>
    <col min="4" max="4" width="19.375" style="1" customWidth="1"/>
    <col min="5" max="5" width="6.125" style="1" customWidth="1"/>
    <col min="6" max="6" width="9.125" style="1" customWidth="1"/>
    <col min="7" max="7" width="12.25" style="1" customWidth="1"/>
    <col min="8" max="8" width="13.125" style="1" customWidth="1"/>
    <col min="9" max="9" width="10.125" style="1" customWidth="1"/>
    <col min="10" max="16384" width="14.75" style="1"/>
  </cols>
  <sheetData>
    <row r="1" spans="1:11" ht="30" customHeight="1" thickBot="1" x14ac:dyDescent="0.25">
      <c r="A1" s="143" t="s">
        <v>106</v>
      </c>
      <c r="B1" s="144"/>
      <c r="C1" s="144"/>
      <c r="D1" s="144"/>
      <c r="E1" s="144"/>
      <c r="F1" s="144"/>
      <c r="G1" s="144"/>
      <c r="H1" s="144"/>
      <c r="I1" s="145"/>
    </row>
    <row r="2" spans="1:11" ht="22.5" customHeight="1" thickBot="1" x14ac:dyDescent="0.25">
      <c r="A2" s="85" t="s">
        <v>66</v>
      </c>
      <c r="B2" s="84" t="s">
        <v>244</v>
      </c>
      <c r="C2" s="78" t="s">
        <v>251</v>
      </c>
      <c r="D2" s="78" t="s">
        <v>107</v>
      </c>
      <c r="E2" s="78" t="s">
        <v>108</v>
      </c>
      <c r="F2" s="78" t="s">
        <v>252</v>
      </c>
      <c r="G2" s="78" t="s">
        <v>109</v>
      </c>
      <c r="H2" s="78" t="s">
        <v>250</v>
      </c>
      <c r="I2" s="79" t="s">
        <v>110</v>
      </c>
    </row>
    <row r="3" spans="1:11" x14ac:dyDescent="0.2">
      <c r="A3" s="146" t="s">
        <v>111</v>
      </c>
      <c r="B3" s="86">
        <v>1</v>
      </c>
      <c r="C3" s="77">
        <v>116</v>
      </c>
      <c r="D3" s="77">
        <v>103424</v>
      </c>
      <c r="E3" s="77" t="s">
        <v>112</v>
      </c>
      <c r="F3" s="77">
        <v>117</v>
      </c>
      <c r="G3" s="77">
        <v>103481</v>
      </c>
      <c r="H3" s="77">
        <v>2</v>
      </c>
      <c r="I3" s="80">
        <v>1.2E-55</v>
      </c>
    </row>
    <row r="4" spans="1:11" x14ac:dyDescent="0.2">
      <c r="A4" s="147"/>
      <c r="B4" s="87">
        <v>2</v>
      </c>
      <c r="C4" s="71">
        <v>85</v>
      </c>
      <c r="D4" s="71">
        <v>103455</v>
      </c>
      <c r="E4" s="71" t="s">
        <v>112</v>
      </c>
      <c r="F4" s="71">
        <v>85</v>
      </c>
      <c r="G4" s="71">
        <v>103513</v>
      </c>
      <c r="H4" s="71">
        <v>0</v>
      </c>
      <c r="I4" s="81">
        <v>2.8299999999999999E-42</v>
      </c>
    </row>
    <row r="5" spans="1:11" x14ac:dyDescent="0.2">
      <c r="A5" s="147"/>
      <c r="B5" s="87">
        <v>3</v>
      </c>
      <c r="C5" s="71">
        <v>81</v>
      </c>
      <c r="D5" s="71">
        <v>20027</v>
      </c>
      <c r="E5" s="71" t="s">
        <v>112</v>
      </c>
      <c r="F5" s="71">
        <v>81</v>
      </c>
      <c r="G5" s="71">
        <v>22251</v>
      </c>
      <c r="H5" s="71">
        <v>3</v>
      </c>
      <c r="I5" s="81">
        <v>5.4499999999999999E-32</v>
      </c>
    </row>
    <row r="6" spans="1:11" x14ac:dyDescent="0.2">
      <c r="A6" s="147"/>
      <c r="B6" s="87">
        <v>4</v>
      </c>
      <c r="C6" s="71">
        <v>67</v>
      </c>
      <c r="D6" s="71">
        <v>68118</v>
      </c>
      <c r="E6" s="71" t="s">
        <v>113</v>
      </c>
      <c r="F6" s="71">
        <v>67</v>
      </c>
      <c r="G6" s="71">
        <v>121238</v>
      </c>
      <c r="H6" s="71">
        <v>2</v>
      </c>
      <c r="I6" s="81">
        <v>4.9599999999999997E-26</v>
      </c>
    </row>
    <row r="7" spans="1:11" x14ac:dyDescent="0.2">
      <c r="A7" s="147"/>
      <c r="B7" s="87">
        <v>5</v>
      </c>
      <c r="C7" s="71">
        <v>66</v>
      </c>
      <c r="D7" s="71">
        <v>63063</v>
      </c>
      <c r="E7" s="71" t="s">
        <v>113</v>
      </c>
      <c r="F7" s="71">
        <v>66</v>
      </c>
      <c r="G7" s="71">
        <v>63063</v>
      </c>
      <c r="H7" s="71">
        <v>2</v>
      </c>
      <c r="I7" s="81">
        <v>1.9200000000000001E-25</v>
      </c>
      <c r="K7" s="76"/>
    </row>
    <row r="8" spans="1:11" x14ac:dyDescent="0.2">
      <c r="A8" s="147"/>
      <c r="B8" s="87">
        <v>6</v>
      </c>
      <c r="C8" s="71">
        <v>66</v>
      </c>
      <c r="D8" s="71">
        <v>56937</v>
      </c>
      <c r="E8" s="71" t="s">
        <v>112</v>
      </c>
      <c r="F8" s="71">
        <v>66</v>
      </c>
      <c r="G8" s="71">
        <v>57336</v>
      </c>
      <c r="H8" s="71">
        <v>3</v>
      </c>
      <c r="I8" s="81">
        <v>3.1400000000000001E-23</v>
      </c>
    </row>
    <row r="9" spans="1:11" x14ac:dyDescent="0.2">
      <c r="A9" s="147"/>
      <c r="B9" s="87">
        <v>7</v>
      </c>
      <c r="C9" s="71">
        <v>58</v>
      </c>
      <c r="D9" s="71">
        <v>103424</v>
      </c>
      <c r="E9" s="71" t="s">
        <v>112</v>
      </c>
      <c r="F9" s="71">
        <v>59</v>
      </c>
      <c r="G9" s="71">
        <v>103539</v>
      </c>
      <c r="H9" s="71">
        <v>2</v>
      </c>
      <c r="I9" s="81">
        <v>2.52E-21</v>
      </c>
    </row>
    <row r="10" spans="1:11" x14ac:dyDescent="0.2">
      <c r="A10" s="147"/>
      <c r="B10" s="87">
        <v>8</v>
      </c>
      <c r="C10" s="71">
        <v>49</v>
      </c>
      <c r="D10" s="71">
        <v>78098</v>
      </c>
      <c r="E10" s="71" t="s">
        <v>113</v>
      </c>
      <c r="F10" s="71">
        <v>49</v>
      </c>
      <c r="G10" s="71">
        <v>112564</v>
      </c>
      <c r="H10" s="71">
        <v>0</v>
      </c>
      <c r="I10" s="81">
        <v>1.3399999999999999E-20</v>
      </c>
    </row>
    <row r="11" spans="1:11" x14ac:dyDescent="0.2">
      <c r="A11" s="147"/>
      <c r="B11" s="87">
        <v>9</v>
      </c>
      <c r="C11" s="71">
        <v>48</v>
      </c>
      <c r="D11" s="71">
        <v>56955</v>
      </c>
      <c r="E11" s="71" t="s">
        <v>112</v>
      </c>
      <c r="F11" s="71">
        <v>48</v>
      </c>
      <c r="G11" s="71">
        <v>57354</v>
      </c>
      <c r="H11" s="71">
        <v>0</v>
      </c>
      <c r="I11" s="81">
        <v>5.3500000000000001E-20</v>
      </c>
    </row>
    <row r="12" spans="1:11" x14ac:dyDescent="0.2">
      <c r="A12" s="147"/>
      <c r="B12" s="87">
        <v>10</v>
      </c>
      <c r="C12" s="71">
        <v>52</v>
      </c>
      <c r="D12" s="71">
        <v>68133</v>
      </c>
      <c r="E12" s="71" t="s">
        <v>113</v>
      </c>
      <c r="F12" s="71">
        <v>52</v>
      </c>
      <c r="G12" s="71">
        <v>121238</v>
      </c>
      <c r="H12" s="71">
        <v>1</v>
      </c>
      <c r="I12" s="81">
        <v>1.29E-19</v>
      </c>
    </row>
    <row r="13" spans="1:11" x14ac:dyDescent="0.2">
      <c r="A13" s="147"/>
      <c r="B13" s="87">
        <v>11</v>
      </c>
      <c r="C13" s="71">
        <v>51</v>
      </c>
      <c r="D13" s="71">
        <v>82647</v>
      </c>
      <c r="E13" s="71" t="s">
        <v>112</v>
      </c>
      <c r="F13" s="71">
        <v>51</v>
      </c>
      <c r="G13" s="71">
        <v>82757</v>
      </c>
      <c r="H13" s="71">
        <v>1</v>
      </c>
      <c r="I13" s="81">
        <v>5.0800000000000001E-19</v>
      </c>
    </row>
    <row r="14" spans="1:11" x14ac:dyDescent="0.2">
      <c r="A14" s="147"/>
      <c r="B14" s="87">
        <v>12</v>
      </c>
      <c r="C14" s="71">
        <v>48</v>
      </c>
      <c r="D14" s="71">
        <v>82523</v>
      </c>
      <c r="E14" s="71" t="s">
        <v>112</v>
      </c>
      <c r="F14" s="71">
        <v>48</v>
      </c>
      <c r="G14" s="71">
        <v>83499</v>
      </c>
      <c r="H14" s="71">
        <v>1</v>
      </c>
      <c r="I14" s="81">
        <v>3.06E-17</v>
      </c>
    </row>
    <row r="15" spans="1:11" x14ac:dyDescent="0.2">
      <c r="A15" s="147"/>
      <c r="B15" s="87">
        <v>13</v>
      </c>
      <c r="C15" s="71">
        <v>41</v>
      </c>
      <c r="D15" s="71">
        <v>78107</v>
      </c>
      <c r="E15" s="71" t="s">
        <v>112</v>
      </c>
      <c r="F15" s="71">
        <v>41</v>
      </c>
      <c r="G15" s="71">
        <v>93288</v>
      </c>
      <c r="H15" s="71">
        <v>0</v>
      </c>
      <c r="I15" s="81">
        <v>8.7699999999999995E-16</v>
      </c>
    </row>
    <row r="16" spans="1:11" x14ac:dyDescent="0.2">
      <c r="A16" s="147"/>
      <c r="B16" s="87">
        <v>14</v>
      </c>
      <c r="C16" s="71">
        <v>40</v>
      </c>
      <c r="D16" s="71">
        <v>93288</v>
      </c>
      <c r="E16" s="71" t="s">
        <v>113</v>
      </c>
      <c r="F16" s="71">
        <v>40</v>
      </c>
      <c r="G16" s="71">
        <v>112564</v>
      </c>
      <c r="H16" s="71">
        <v>0</v>
      </c>
      <c r="I16" s="81">
        <v>3.5099999999999998E-15</v>
      </c>
    </row>
    <row r="17" spans="1:9" x14ac:dyDescent="0.2">
      <c r="A17" s="147"/>
      <c r="B17" s="87">
        <v>15</v>
      </c>
      <c r="C17" s="71">
        <v>47</v>
      </c>
      <c r="D17" s="71">
        <v>108890</v>
      </c>
      <c r="E17" s="71" t="s">
        <v>113</v>
      </c>
      <c r="F17" s="71">
        <v>47</v>
      </c>
      <c r="G17" s="71">
        <v>108890</v>
      </c>
      <c r="H17" s="71">
        <v>3</v>
      </c>
      <c r="I17" s="81">
        <v>3.0599999999999999E-12</v>
      </c>
    </row>
    <row r="18" spans="1:9" x14ac:dyDescent="0.2">
      <c r="A18" s="147"/>
      <c r="B18" s="87">
        <v>16</v>
      </c>
      <c r="C18" s="71">
        <v>45</v>
      </c>
      <c r="D18" s="71">
        <v>50994</v>
      </c>
      <c r="E18" s="71" t="s">
        <v>113</v>
      </c>
      <c r="F18" s="71">
        <v>45</v>
      </c>
      <c r="G18" s="71">
        <v>50994</v>
      </c>
      <c r="H18" s="71">
        <v>3</v>
      </c>
      <c r="I18" s="81">
        <v>4.2799999999999997E-11</v>
      </c>
    </row>
    <row r="19" spans="1:9" x14ac:dyDescent="0.2">
      <c r="A19" s="147"/>
      <c r="B19" s="87">
        <v>17</v>
      </c>
      <c r="C19" s="71">
        <v>45</v>
      </c>
      <c r="D19" s="71">
        <v>115833</v>
      </c>
      <c r="E19" s="71" t="s">
        <v>113</v>
      </c>
      <c r="F19" s="71">
        <v>45</v>
      </c>
      <c r="G19" s="71">
        <v>115833</v>
      </c>
      <c r="H19" s="71">
        <v>3</v>
      </c>
      <c r="I19" s="81">
        <v>4.2799999999999997E-11</v>
      </c>
    </row>
    <row r="20" spans="1:9" x14ac:dyDescent="0.2">
      <c r="A20" s="147"/>
      <c r="B20" s="87">
        <v>18</v>
      </c>
      <c r="C20" s="71">
        <v>33</v>
      </c>
      <c r="D20" s="71">
        <v>82665</v>
      </c>
      <c r="E20" s="71" t="s">
        <v>112</v>
      </c>
      <c r="F20" s="71">
        <v>33</v>
      </c>
      <c r="G20" s="71">
        <v>82775</v>
      </c>
      <c r="H20" s="71">
        <v>0</v>
      </c>
      <c r="I20" s="81">
        <v>5.7500000000000002E-11</v>
      </c>
    </row>
    <row r="21" spans="1:9" x14ac:dyDescent="0.2">
      <c r="A21" s="147"/>
      <c r="B21" s="87">
        <v>19</v>
      </c>
      <c r="C21" s="71">
        <v>41</v>
      </c>
      <c r="D21" s="71">
        <v>119512</v>
      </c>
      <c r="E21" s="71" t="s">
        <v>113</v>
      </c>
      <c r="F21" s="71">
        <v>41</v>
      </c>
      <c r="G21" s="71">
        <v>119512</v>
      </c>
      <c r="H21" s="71">
        <v>2</v>
      </c>
      <c r="I21" s="81">
        <v>8.2800000000000001E-11</v>
      </c>
    </row>
    <row r="22" spans="1:9" x14ac:dyDescent="0.2">
      <c r="A22" s="147"/>
      <c r="B22" s="87">
        <v>20</v>
      </c>
      <c r="C22" s="71">
        <v>39</v>
      </c>
      <c r="D22" s="71">
        <v>17236</v>
      </c>
      <c r="E22" s="71" t="s">
        <v>113</v>
      </c>
      <c r="F22" s="71">
        <v>39</v>
      </c>
      <c r="G22" s="71">
        <v>78109</v>
      </c>
      <c r="H22" s="71">
        <v>2</v>
      </c>
      <c r="I22" s="81">
        <v>1.2E-9</v>
      </c>
    </row>
    <row r="23" spans="1:9" x14ac:dyDescent="0.2">
      <c r="A23" s="147"/>
      <c r="B23" s="87">
        <v>21</v>
      </c>
      <c r="C23" s="71">
        <v>39</v>
      </c>
      <c r="D23" s="71">
        <v>17236</v>
      </c>
      <c r="E23" s="71" t="s">
        <v>113</v>
      </c>
      <c r="F23" s="71">
        <v>39</v>
      </c>
      <c r="G23" s="71">
        <v>93290</v>
      </c>
      <c r="H23" s="71">
        <v>2</v>
      </c>
      <c r="I23" s="81">
        <v>1.2E-9</v>
      </c>
    </row>
    <row r="24" spans="1:9" x14ac:dyDescent="0.2">
      <c r="A24" s="147"/>
      <c r="B24" s="87">
        <v>22</v>
      </c>
      <c r="C24" s="71">
        <v>42</v>
      </c>
      <c r="D24" s="71">
        <v>303</v>
      </c>
      <c r="E24" s="71" t="s">
        <v>113</v>
      </c>
      <c r="F24" s="71">
        <v>42</v>
      </c>
      <c r="G24" s="71">
        <v>303</v>
      </c>
      <c r="H24" s="71">
        <v>3</v>
      </c>
      <c r="I24" s="81">
        <v>2.2200000000000002E-9</v>
      </c>
    </row>
    <row r="25" spans="1:9" x14ac:dyDescent="0.2">
      <c r="A25" s="147"/>
      <c r="B25" s="87">
        <v>23</v>
      </c>
      <c r="C25" s="71">
        <v>30</v>
      </c>
      <c r="D25" s="71">
        <v>103416</v>
      </c>
      <c r="E25" s="71" t="s">
        <v>112</v>
      </c>
      <c r="F25" s="71">
        <v>30</v>
      </c>
      <c r="G25" s="71">
        <v>103582</v>
      </c>
      <c r="H25" s="71">
        <v>0</v>
      </c>
      <c r="I25" s="81">
        <v>3.6800000000000001E-9</v>
      </c>
    </row>
    <row r="26" spans="1:9" x14ac:dyDescent="0.2">
      <c r="A26" s="147"/>
      <c r="B26" s="87">
        <v>24</v>
      </c>
      <c r="C26" s="71">
        <v>38</v>
      </c>
      <c r="D26" s="71">
        <v>17237</v>
      </c>
      <c r="E26" s="71" t="s">
        <v>112</v>
      </c>
      <c r="F26" s="71">
        <v>38</v>
      </c>
      <c r="G26" s="71">
        <v>112564</v>
      </c>
      <c r="H26" s="71">
        <v>2</v>
      </c>
      <c r="I26" s="81">
        <v>4.5500000000000002E-9</v>
      </c>
    </row>
    <row r="27" spans="1:9" x14ac:dyDescent="0.2">
      <c r="A27" s="147"/>
      <c r="B27" s="87">
        <v>25</v>
      </c>
      <c r="C27" s="71">
        <v>40</v>
      </c>
      <c r="D27" s="71">
        <v>297</v>
      </c>
      <c r="E27" s="71" t="s">
        <v>113</v>
      </c>
      <c r="F27" s="71">
        <v>40</v>
      </c>
      <c r="G27" s="71">
        <v>310</v>
      </c>
      <c r="H27" s="71">
        <v>3</v>
      </c>
      <c r="I27" s="81">
        <v>3.0500000000000002E-8</v>
      </c>
    </row>
    <row r="28" spans="1:9" x14ac:dyDescent="0.2">
      <c r="A28" s="147"/>
      <c r="B28" s="87">
        <v>26</v>
      </c>
      <c r="C28" s="71">
        <v>40</v>
      </c>
      <c r="D28" s="71">
        <v>20110</v>
      </c>
      <c r="E28" s="71" t="s">
        <v>112</v>
      </c>
      <c r="F28" s="71">
        <v>40</v>
      </c>
      <c r="G28" s="71">
        <v>22334</v>
      </c>
      <c r="H28" s="71">
        <v>3</v>
      </c>
      <c r="I28" s="81">
        <v>3.0500000000000002E-8</v>
      </c>
    </row>
    <row r="29" spans="1:9" x14ac:dyDescent="0.2">
      <c r="A29" s="147"/>
      <c r="B29" s="87">
        <v>27</v>
      </c>
      <c r="C29" s="71">
        <v>36</v>
      </c>
      <c r="D29" s="71">
        <v>16153</v>
      </c>
      <c r="E29" s="71" t="s">
        <v>113</v>
      </c>
      <c r="F29" s="71">
        <v>34</v>
      </c>
      <c r="G29" s="71">
        <v>52511</v>
      </c>
      <c r="H29" s="71">
        <v>2</v>
      </c>
      <c r="I29" s="81">
        <v>6.5200000000000001E-8</v>
      </c>
    </row>
    <row r="30" spans="1:9" x14ac:dyDescent="0.2">
      <c r="A30" s="147"/>
      <c r="B30" s="87">
        <v>28</v>
      </c>
      <c r="C30" s="71">
        <v>34</v>
      </c>
      <c r="D30" s="71">
        <v>14779</v>
      </c>
      <c r="E30" s="71" t="s">
        <v>112</v>
      </c>
      <c r="F30" s="71">
        <v>35</v>
      </c>
      <c r="G30" s="71">
        <v>14806</v>
      </c>
      <c r="H30" s="71">
        <v>2</v>
      </c>
      <c r="I30" s="81">
        <v>2.4600000000000001E-7</v>
      </c>
    </row>
    <row r="31" spans="1:9" x14ac:dyDescent="0.2">
      <c r="A31" s="147"/>
      <c r="B31" s="87">
        <v>29</v>
      </c>
      <c r="C31" s="71">
        <v>30</v>
      </c>
      <c r="D31" s="71">
        <v>103452</v>
      </c>
      <c r="E31" s="71" t="s">
        <v>112</v>
      </c>
      <c r="F31" s="71">
        <v>31</v>
      </c>
      <c r="G31" s="71">
        <v>103567</v>
      </c>
      <c r="H31" s="71">
        <v>1</v>
      </c>
      <c r="I31" s="81">
        <v>3.3999999999999997E-7</v>
      </c>
    </row>
    <row r="32" spans="1:9" x14ac:dyDescent="0.2">
      <c r="A32" s="147"/>
      <c r="B32" s="87">
        <v>30</v>
      </c>
      <c r="C32" s="71">
        <v>36</v>
      </c>
      <c r="D32" s="71">
        <v>14740</v>
      </c>
      <c r="E32" s="71" t="s">
        <v>113</v>
      </c>
      <c r="F32" s="71">
        <v>37</v>
      </c>
      <c r="G32" s="71">
        <v>94004</v>
      </c>
      <c r="H32" s="71">
        <v>3</v>
      </c>
      <c r="I32" s="81">
        <v>1.5400000000000001E-6</v>
      </c>
    </row>
    <row r="33" spans="1:9" x14ac:dyDescent="0.2">
      <c r="A33" s="147"/>
      <c r="B33" s="87">
        <v>31</v>
      </c>
      <c r="C33" s="71">
        <v>32</v>
      </c>
      <c r="D33" s="71">
        <v>25548</v>
      </c>
      <c r="E33" s="71" t="s">
        <v>112</v>
      </c>
      <c r="F33" s="71">
        <v>32</v>
      </c>
      <c r="G33" s="71">
        <v>52517</v>
      </c>
      <c r="H33" s="71">
        <v>2</v>
      </c>
      <c r="I33" s="81">
        <v>1.31E-5</v>
      </c>
    </row>
    <row r="34" spans="1:9" x14ac:dyDescent="0.2">
      <c r="A34" s="147"/>
      <c r="B34" s="87">
        <v>32</v>
      </c>
      <c r="C34" s="71">
        <v>31</v>
      </c>
      <c r="D34" s="71">
        <v>56775</v>
      </c>
      <c r="E34" s="71" t="s">
        <v>113</v>
      </c>
      <c r="F34" s="71">
        <v>32</v>
      </c>
      <c r="G34" s="71">
        <v>94030</v>
      </c>
      <c r="H34" s="71">
        <v>2</v>
      </c>
      <c r="I34" s="81">
        <v>1.31E-5</v>
      </c>
    </row>
    <row r="35" spans="1:9" x14ac:dyDescent="0.2">
      <c r="A35" s="147"/>
      <c r="B35" s="87">
        <v>33</v>
      </c>
      <c r="C35" s="71">
        <v>35</v>
      </c>
      <c r="D35" s="71">
        <v>20086</v>
      </c>
      <c r="E35" s="71" t="s">
        <v>112</v>
      </c>
      <c r="F35" s="71">
        <v>35</v>
      </c>
      <c r="G35" s="71">
        <v>22310</v>
      </c>
      <c r="H35" s="71">
        <v>3</v>
      </c>
      <c r="I35" s="81">
        <v>2.0699999999999998E-5</v>
      </c>
    </row>
    <row r="36" spans="1:9" x14ac:dyDescent="0.2">
      <c r="A36" s="147"/>
      <c r="B36" s="87">
        <v>34</v>
      </c>
      <c r="C36" s="71">
        <v>34</v>
      </c>
      <c r="D36" s="71">
        <v>14399</v>
      </c>
      <c r="E36" s="71" t="s">
        <v>114</v>
      </c>
      <c r="F36" s="71">
        <v>35</v>
      </c>
      <c r="G36" s="71">
        <v>53412</v>
      </c>
      <c r="H36" s="71">
        <v>3</v>
      </c>
      <c r="I36" s="81">
        <v>2.0699999999999998E-5</v>
      </c>
    </row>
    <row r="37" spans="1:9" x14ac:dyDescent="0.2">
      <c r="A37" s="147"/>
      <c r="B37" s="87">
        <v>35</v>
      </c>
      <c r="C37" s="71">
        <v>31</v>
      </c>
      <c r="D37" s="71">
        <v>4463</v>
      </c>
      <c r="E37" s="71" t="s">
        <v>112</v>
      </c>
      <c r="F37" s="71">
        <v>30</v>
      </c>
      <c r="G37" s="71">
        <v>29420</v>
      </c>
      <c r="H37" s="71">
        <v>2</v>
      </c>
      <c r="I37" s="81">
        <v>4.9299999999999999E-5</v>
      </c>
    </row>
    <row r="38" spans="1:9" x14ac:dyDescent="0.2">
      <c r="A38" s="147"/>
      <c r="B38" s="87">
        <v>36</v>
      </c>
      <c r="C38" s="71">
        <v>31</v>
      </c>
      <c r="D38" s="71">
        <v>80410</v>
      </c>
      <c r="E38" s="71" t="s">
        <v>114</v>
      </c>
      <c r="F38" s="71">
        <v>31</v>
      </c>
      <c r="G38" s="71">
        <v>80410</v>
      </c>
      <c r="H38" s="71">
        <v>2</v>
      </c>
      <c r="I38" s="81">
        <v>4.9299999999999999E-5</v>
      </c>
    </row>
    <row r="39" spans="1:9" x14ac:dyDescent="0.2">
      <c r="A39" s="147"/>
      <c r="B39" s="87">
        <v>37</v>
      </c>
      <c r="C39" s="71">
        <v>34</v>
      </c>
      <c r="D39" s="71">
        <v>14729</v>
      </c>
      <c r="E39" s="71" t="s">
        <v>112</v>
      </c>
      <c r="F39" s="71">
        <v>33</v>
      </c>
      <c r="G39" s="71">
        <v>18596</v>
      </c>
      <c r="H39" s="71">
        <v>3</v>
      </c>
      <c r="I39" s="81">
        <v>7.5699999999999997E-5</v>
      </c>
    </row>
    <row r="40" spans="1:9" x14ac:dyDescent="0.2">
      <c r="A40" s="147"/>
      <c r="B40" s="87">
        <v>38</v>
      </c>
      <c r="C40" s="71">
        <v>34</v>
      </c>
      <c r="D40" s="71">
        <v>14891</v>
      </c>
      <c r="E40" s="71" t="s">
        <v>115</v>
      </c>
      <c r="F40" s="71">
        <v>32</v>
      </c>
      <c r="G40" s="71">
        <v>94370</v>
      </c>
      <c r="H40" s="71">
        <v>3</v>
      </c>
      <c r="I40" s="81">
        <v>7.5699999999999997E-5</v>
      </c>
    </row>
    <row r="41" spans="1:9" x14ac:dyDescent="0.2">
      <c r="A41" s="147"/>
      <c r="B41" s="87">
        <v>39</v>
      </c>
      <c r="C41" s="71">
        <v>33</v>
      </c>
      <c r="D41" s="71">
        <v>29415</v>
      </c>
      <c r="E41" s="71" t="s">
        <v>115</v>
      </c>
      <c r="F41" s="71">
        <v>34</v>
      </c>
      <c r="G41" s="71">
        <v>54109</v>
      </c>
      <c r="H41" s="71">
        <v>3</v>
      </c>
      <c r="I41" s="81">
        <v>7.5699999999999997E-5</v>
      </c>
    </row>
    <row r="42" spans="1:9" x14ac:dyDescent="0.2">
      <c r="A42" s="147"/>
      <c r="B42" s="87">
        <v>40</v>
      </c>
      <c r="C42" s="71">
        <v>32</v>
      </c>
      <c r="D42" s="71">
        <v>53414</v>
      </c>
      <c r="E42" s="71" t="s">
        <v>113</v>
      </c>
      <c r="F42" s="71">
        <v>34</v>
      </c>
      <c r="G42" s="71">
        <v>94006</v>
      </c>
      <c r="H42" s="71">
        <v>3</v>
      </c>
      <c r="I42" s="81">
        <v>7.5699999999999997E-5</v>
      </c>
    </row>
    <row r="43" spans="1:9" x14ac:dyDescent="0.2">
      <c r="A43" s="147"/>
      <c r="B43" s="87">
        <v>41</v>
      </c>
      <c r="C43" s="71">
        <v>30</v>
      </c>
      <c r="D43" s="71">
        <v>4464</v>
      </c>
      <c r="E43" s="71" t="s">
        <v>115</v>
      </c>
      <c r="F43" s="71">
        <v>30</v>
      </c>
      <c r="G43" s="71">
        <v>54116</v>
      </c>
      <c r="H43" s="71">
        <v>2</v>
      </c>
      <c r="I43" s="81">
        <v>1.84E-4</v>
      </c>
    </row>
    <row r="44" spans="1:9" x14ac:dyDescent="0.2">
      <c r="A44" s="147"/>
      <c r="B44" s="87">
        <v>42</v>
      </c>
      <c r="C44" s="71">
        <v>30</v>
      </c>
      <c r="D44" s="71">
        <v>82646</v>
      </c>
      <c r="E44" s="71" t="s">
        <v>112</v>
      </c>
      <c r="F44" s="71">
        <v>30</v>
      </c>
      <c r="G44" s="71">
        <v>82789</v>
      </c>
      <c r="H44" s="71">
        <v>2</v>
      </c>
      <c r="I44" s="81">
        <v>1.84E-4</v>
      </c>
    </row>
    <row r="45" spans="1:9" x14ac:dyDescent="0.2">
      <c r="A45" s="147"/>
      <c r="B45" s="87">
        <v>43</v>
      </c>
      <c r="C45" s="71">
        <v>30</v>
      </c>
      <c r="D45" s="71">
        <v>94373</v>
      </c>
      <c r="E45" s="71" t="s">
        <v>114</v>
      </c>
      <c r="F45" s="71">
        <v>30</v>
      </c>
      <c r="G45" s="71">
        <v>94373</v>
      </c>
      <c r="H45" s="71">
        <v>2</v>
      </c>
      <c r="I45" s="81">
        <v>1.84E-4</v>
      </c>
    </row>
    <row r="46" spans="1:9" x14ac:dyDescent="0.2">
      <c r="A46" s="147"/>
      <c r="B46" s="87">
        <v>44</v>
      </c>
      <c r="C46" s="71">
        <v>33</v>
      </c>
      <c r="D46" s="71">
        <v>4434</v>
      </c>
      <c r="E46" s="71" t="s">
        <v>113</v>
      </c>
      <c r="F46" s="71">
        <v>32</v>
      </c>
      <c r="G46" s="71">
        <v>82588</v>
      </c>
      <c r="H46" s="71">
        <v>3</v>
      </c>
      <c r="I46" s="81">
        <v>2.7599999999999999E-4</v>
      </c>
    </row>
    <row r="47" spans="1:9" x14ac:dyDescent="0.2">
      <c r="A47" s="147"/>
      <c r="B47" s="87">
        <v>45</v>
      </c>
      <c r="C47" s="71">
        <v>33</v>
      </c>
      <c r="D47" s="71">
        <v>4445</v>
      </c>
      <c r="E47" s="71" t="s">
        <v>115</v>
      </c>
      <c r="F47" s="71">
        <v>32</v>
      </c>
      <c r="G47" s="71">
        <v>18584</v>
      </c>
      <c r="H47" s="71">
        <v>3</v>
      </c>
      <c r="I47" s="81">
        <v>2.7599999999999999E-4</v>
      </c>
    </row>
    <row r="48" spans="1:9" x14ac:dyDescent="0.2">
      <c r="A48" s="147"/>
      <c r="B48" s="87">
        <v>46</v>
      </c>
      <c r="C48" s="71">
        <v>33</v>
      </c>
      <c r="D48" s="71">
        <v>4448</v>
      </c>
      <c r="E48" s="71" t="s">
        <v>113</v>
      </c>
      <c r="F48" s="71">
        <v>31</v>
      </c>
      <c r="G48" s="71">
        <v>56707</v>
      </c>
      <c r="H48" s="71">
        <v>3</v>
      </c>
      <c r="I48" s="81">
        <v>2.7599999999999999E-4</v>
      </c>
    </row>
    <row r="49" spans="1:9" x14ac:dyDescent="0.2">
      <c r="A49" s="147"/>
      <c r="B49" s="87">
        <v>47</v>
      </c>
      <c r="C49" s="71">
        <v>33</v>
      </c>
      <c r="D49" s="71">
        <v>14425</v>
      </c>
      <c r="E49" s="71" t="s">
        <v>113</v>
      </c>
      <c r="F49" s="71">
        <v>33</v>
      </c>
      <c r="G49" s="71">
        <v>109168</v>
      </c>
      <c r="H49" s="71">
        <v>3</v>
      </c>
      <c r="I49" s="81">
        <v>2.7599999999999999E-4</v>
      </c>
    </row>
    <row r="50" spans="1:9" x14ac:dyDescent="0.2">
      <c r="A50" s="147"/>
      <c r="B50" s="87">
        <v>48</v>
      </c>
      <c r="C50" s="71">
        <v>33</v>
      </c>
      <c r="D50" s="71">
        <v>14741</v>
      </c>
      <c r="E50" s="71" t="s">
        <v>112</v>
      </c>
      <c r="F50" s="71">
        <v>32</v>
      </c>
      <c r="G50" s="71">
        <v>53414</v>
      </c>
      <c r="H50" s="71">
        <v>3</v>
      </c>
      <c r="I50" s="81">
        <v>2.7599999999999999E-4</v>
      </c>
    </row>
    <row r="51" spans="1:9" x14ac:dyDescent="0.2">
      <c r="A51" s="147"/>
      <c r="B51" s="87">
        <v>49</v>
      </c>
      <c r="C51" s="71">
        <v>33</v>
      </c>
      <c r="D51" s="71">
        <v>71748</v>
      </c>
      <c r="E51" s="71" t="s">
        <v>113</v>
      </c>
      <c r="F51" s="71">
        <v>33</v>
      </c>
      <c r="G51" s="71">
        <v>90811</v>
      </c>
      <c r="H51" s="71">
        <v>3</v>
      </c>
      <c r="I51" s="81">
        <v>2.7599999999999999E-4</v>
      </c>
    </row>
    <row r="52" spans="1:9" ht="15.75" thickBot="1" x14ac:dyDescent="0.25">
      <c r="A52" s="148"/>
      <c r="B52" s="87">
        <v>50</v>
      </c>
      <c r="C52" s="71">
        <v>33</v>
      </c>
      <c r="D52" s="71">
        <v>119424</v>
      </c>
      <c r="E52" s="71" t="s">
        <v>113</v>
      </c>
      <c r="F52" s="71">
        <v>31</v>
      </c>
      <c r="G52" s="71">
        <v>119451</v>
      </c>
      <c r="H52" s="71">
        <v>3</v>
      </c>
      <c r="I52" s="81">
        <v>2.7599999999999999E-4</v>
      </c>
    </row>
    <row r="53" spans="1:9" x14ac:dyDescent="0.2">
      <c r="A53" s="149" t="s">
        <v>253</v>
      </c>
      <c r="B53" s="87">
        <v>1</v>
      </c>
      <c r="C53" s="71">
        <v>116</v>
      </c>
      <c r="D53" s="71">
        <v>103418</v>
      </c>
      <c r="E53" s="71" t="s">
        <v>112</v>
      </c>
      <c r="F53" s="71">
        <v>117</v>
      </c>
      <c r="G53" s="71">
        <v>103475</v>
      </c>
      <c r="H53" s="71">
        <v>2</v>
      </c>
      <c r="I53" s="81">
        <v>1.2E-55</v>
      </c>
    </row>
    <row r="54" spans="1:9" x14ac:dyDescent="0.2">
      <c r="A54" s="150"/>
      <c r="B54" s="87">
        <v>2</v>
      </c>
      <c r="C54" s="71">
        <v>85</v>
      </c>
      <c r="D54" s="71">
        <v>103449</v>
      </c>
      <c r="E54" s="71" t="s">
        <v>112</v>
      </c>
      <c r="F54" s="71">
        <v>85</v>
      </c>
      <c r="G54" s="71">
        <v>103507</v>
      </c>
      <c r="H54" s="71">
        <v>0</v>
      </c>
      <c r="I54" s="81">
        <v>2.8299999999999999E-42</v>
      </c>
    </row>
    <row r="55" spans="1:9" x14ac:dyDescent="0.2">
      <c r="A55" s="150"/>
      <c r="B55" s="87">
        <v>3</v>
      </c>
      <c r="C55" s="71">
        <v>81</v>
      </c>
      <c r="D55" s="71">
        <v>20019</v>
      </c>
      <c r="E55" s="71" t="s">
        <v>112</v>
      </c>
      <c r="F55" s="71">
        <v>81</v>
      </c>
      <c r="G55" s="71">
        <v>22243</v>
      </c>
      <c r="H55" s="71">
        <v>3</v>
      </c>
      <c r="I55" s="81">
        <v>5.4400000000000001E-32</v>
      </c>
    </row>
    <row r="56" spans="1:9" x14ac:dyDescent="0.2">
      <c r="A56" s="150"/>
      <c r="B56" s="87">
        <v>4</v>
      </c>
      <c r="C56" s="71">
        <v>67</v>
      </c>
      <c r="D56" s="71">
        <v>68117</v>
      </c>
      <c r="E56" s="71" t="s">
        <v>113</v>
      </c>
      <c r="F56" s="71">
        <v>67</v>
      </c>
      <c r="G56" s="71">
        <v>121228</v>
      </c>
      <c r="H56" s="71">
        <v>2</v>
      </c>
      <c r="I56" s="81">
        <v>4.9599999999999997E-26</v>
      </c>
    </row>
    <row r="57" spans="1:9" x14ac:dyDescent="0.2">
      <c r="A57" s="150"/>
      <c r="B57" s="87">
        <v>5</v>
      </c>
      <c r="C57" s="71">
        <v>66</v>
      </c>
      <c r="D57" s="71">
        <v>63062</v>
      </c>
      <c r="E57" s="71" t="s">
        <v>113</v>
      </c>
      <c r="F57" s="71">
        <v>66</v>
      </c>
      <c r="G57" s="71">
        <v>63062</v>
      </c>
      <c r="H57" s="71">
        <v>2</v>
      </c>
      <c r="I57" s="81">
        <v>1.9200000000000001E-25</v>
      </c>
    </row>
    <row r="58" spans="1:9" x14ac:dyDescent="0.2">
      <c r="A58" s="150"/>
      <c r="B58" s="87">
        <v>6</v>
      </c>
      <c r="C58" s="71">
        <v>66</v>
      </c>
      <c r="D58" s="71">
        <v>56935</v>
      </c>
      <c r="E58" s="71" t="s">
        <v>112</v>
      </c>
      <c r="F58" s="71">
        <v>66</v>
      </c>
      <c r="G58" s="71">
        <v>57334</v>
      </c>
      <c r="H58" s="71">
        <v>3</v>
      </c>
      <c r="I58" s="81">
        <v>3.13E-23</v>
      </c>
    </row>
    <row r="59" spans="1:9" x14ac:dyDescent="0.2">
      <c r="A59" s="150"/>
      <c r="B59" s="87">
        <v>7</v>
      </c>
      <c r="C59" s="71">
        <v>58</v>
      </c>
      <c r="D59" s="71">
        <v>103418</v>
      </c>
      <c r="E59" s="71" t="s">
        <v>112</v>
      </c>
      <c r="F59" s="71">
        <v>59</v>
      </c>
      <c r="G59" s="71">
        <v>103533</v>
      </c>
      <c r="H59" s="71">
        <v>2</v>
      </c>
      <c r="I59" s="81">
        <v>2.5100000000000001E-21</v>
      </c>
    </row>
    <row r="60" spans="1:9" x14ac:dyDescent="0.2">
      <c r="A60" s="150"/>
      <c r="B60" s="87">
        <v>8</v>
      </c>
      <c r="C60" s="71">
        <v>49</v>
      </c>
      <c r="D60" s="71">
        <v>78097</v>
      </c>
      <c r="E60" s="71" t="s">
        <v>113</v>
      </c>
      <c r="F60" s="71">
        <v>49</v>
      </c>
      <c r="G60" s="71">
        <v>112553</v>
      </c>
      <c r="H60" s="71">
        <v>0</v>
      </c>
      <c r="I60" s="81">
        <v>1.3399999999999999E-20</v>
      </c>
    </row>
    <row r="61" spans="1:9" x14ac:dyDescent="0.2">
      <c r="A61" s="150"/>
      <c r="B61" s="87">
        <v>9</v>
      </c>
      <c r="C61" s="71">
        <v>48</v>
      </c>
      <c r="D61" s="71">
        <v>56953</v>
      </c>
      <c r="E61" s="71" t="s">
        <v>112</v>
      </c>
      <c r="F61" s="71">
        <v>48</v>
      </c>
      <c r="G61" s="71">
        <v>57352</v>
      </c>
      <c r="H61" s="71">
        <v>0</v>
      </c>
      <c r="I61" s="81">
        <v>5.3500000000000001E-20</v>
      </c>
    </row>
    <row r="62" spans="1:9" x14ac:dyDescent="0.2">
      <c r="A62" s="150"/>
      <c r="B62" s="87">
        <v>10</v>
      </c>
      <c r="C62" s="71">
        <v>52</v>
      </c>
      <c r="D62" s="71">
        <v>68132</v>
      </c>
      <c r="E62" s="71" t="s">
        <v>113</v>
      </c>
      <c r="F62" s="71">
        <v>52</v>
      </c>
      <c r="G62" s="71">
        <v>121228</v>
      </c>
      <c r="H62" s="71">
        <v>1</v>
      </c>
      <c r="I62" s="81">
        <v>1.29E-19</v>
      </c>
    </row>
    <row r="63" spans="1:9" x14ac:dyDescent="0.2">
      <c r="A63" s="150"/>
      <c r="B63" s="87">
        <v>11</v>
      </c>
      <c r="C63" s="71">
        <v>51</v>
      </c>
      <c r="D63" s="71">
        <v>82641</v>
      </c>
      <c r="E63" s="71" t="s">
        <v>112</v>
      </c>
      <c r="F63" s="71">
        <v>51</v>
      </c>
      <c r="G63" s="71">
        <v>82751</v>
      </c>
      <c r="H63" s="71">
        <v>1</v>
      </c>
      <c r="I63" s="81">
        <v>5.0800000000000001E-19</v>
      </c>
    </row>
    <row r="64" spans="1:9" x14ac:dyDescent="0.2">
      <c r="A64" s="150"/>
      <c r="B64" s="87">
        <v>12</v>
      </c>
      <c r="C64" s="71">
        <v>48</v>
      </c>
      <c r="D64" s="71">
        <v>82517</v>
      </c>
      <c r="E64" s="71" t="s">
        <v>112</v>
      </c>
      <c r="F64" s="71">
        <v>48</v>
      </c>
      <c r="G64" s="71">
        <v>83493</v>
      </c>
      <c r="H64" s="71">
        <v>1</v>
      </c>
      <c r="I64" s="81">
        <v>3.06E-17</v>
      </c>
    </row>
    <row r="65" spans="1:9" x14ac:dyDescent="0.2">
      <c r="A65" s="150"/>
      <c r="B65" s="87">
        <v>13</v>
      </c>
      <c r="C65" s="71">
        <v>41</v>
      </c>
      <c r="D65" s="71">
        <v>78106</v>
      </c>
      <c r="E65" s="71" t="s">
        <v>112</v>
      </c>
      <c r="F65" s="71">
        <v>41</v>
      </c>
      <c r="G65" s="71">
        <v>93282</v>
      </c>
      <c r="H65" s="71">
        <v>0</v>
      </c>
      <c r="I65" s="81">
        <v>8.7600000000000003E-16</v>
      </c>
    </row>
    <row r="66" spans="1:9" x14ac:dyDescent="0.2">
      <c r="A66" s="150"/>
      <c r="B66" s="87">
        <v>14</v>
      </c>
      <c r="C66" s="71">
        <v>40</v>
      </c>
      <c r="D66" s="71">
        <v>93282</v>
      </c>
      <c r="E66" s="71" t="s">
        <v>113</v>
      </c>
      <c r="F66" s="71">
        <v>40</v>
      </c>
      <c r="G66" s="71">
        <v>112553</v>
      </c>
      <c r="H66" s="71">
        <v>0</v>
      </c>
      <c r="I66" s="81">
        <v>3.5000000000000001E-15</v>
      </c>
    </row>
    <row r="67" spans="1:9" x14ac:dyDescent="0.2">
      <c r="A67" s="150"/>
      <c r="B67" s="87">
        <v>15</v>
      </c>
      <c r="C67" s="71">
        <v>47</v>
      </c>
      <c r="D67" s="71">
        <v>108884</v>
      </c>
      <c r="E67" s="71" t="s">
        <v>113</v>
      </c>
      <c r="F67" s="71">
        <v>47</v>
      </c>
      <c r="G67" s="71">
        <v>108884</v>
      </c>
      <c r="H67" s="71">
        <v>3</v>
      </c>
      <c r="I67" s="81">
        <v>3.0500000000000001E-12</v>
      </c>
    </row>
    <row r="68" spans="1:9" x14ac:dyDescent="0.2">
      <c r="A68" s="150"/>
      <c r="B68" s="87">
        <v>16</v>
      </c>
      <c r="C68" s="71">
        <v>45</v>
      </c>
      <c r="D68" s="71">
        <v>50995</v>
      </c>
      <c r="E68" s="71" t="s">
        <v>113</v>
      </c>
      <c r="F68" s="71">
        <v>45</v>
      </c>
      <c r="G68" s="71">
        <v>50995</v>
      </c>
      <c r="H68" s="71">
        <v>3</v>
      </c>
      <c r="I68" s="81">
        <v>4.2699999999999999E-11</v>
      </c>
    </row>
    <row r="69" spans="1:9" x14ac:dyDescent="0.2">
      <c r="A69" s="150"/>
      <c r="B69" s="87">
        <v>17</v>
      </c>
      <c r="C69" s="71">
        <v>45</v>
      </c>
      <c r="D69" s="71">
        <v>115822</v>
      </c>
      <c r="E69" s="71" t="s">
        <v>113</v>
      </c>
      <c r="F69" s="71">
        <v>45</v>
      </c>
      <c r="G69" s="71">
        <v>115822</v>
      </c>
      <c r="H69" s="71">
        <v>3</v>
      </c>
      <c r="I69" s="81">
        <v>4.2699999999999999E-11</v>
      </c>
    </row>
    <row r="70" spans="1:9" x14ac:dyDescent="0.2">
      <c r="A70" s="150"/>
      <c r="B70" s="87">
        <v>18</v>
      </c>
      <c r="C70" s="71">
        <v>33</v>
      </c>
      <c r="D70" s="71">
        <v>82659</v>
      </c>
      <c r="E70" s="71" t="s">
        <v>112</v>
      </c>
      <c r="F70" s="71">
        <v>33</v>
      </c>
      <c r="G70" s="71">
        <v>82769</v>
      </c>
      <c r="H70" s="71">
        <v>0</v>
      </c>
      <c r="I70" s="81">
        <v>5.7399999999999997E-11</v>
      </c>
    </row>
    <row r="71" spans="1:9" x14ac:dyDescent="0.2">
      <c r="A71" s="150"/>
      <c r="B71" s="87">
        <v>19</v>
      </c>
      <c r="C71" s="71">
        <v>41</v>
      </c>
      <c r="D71" s="71">
        <v>119502</v>
      </c>
      <c r="E71" s="71" t="s">
        <v>113</v>
      </c>
      <c r="F71" s="71">
        <v>41</v>
      </c>
      <c r="G71" s="71">
        <v>119502</v>
      </c>
      <c r="H71" s="71">
        <v>2</v>
      </c>
      <c r="I71" s="81">
        <v>8.2800000000000001E-11</v>
      </c>
    </row>
    <row r="72" spans="1:9" x14ac:dyDescent="0.2">
      <c r="A72" s="150"/>
      <c r="B72" s="87">
        <v>20</v>
      </c>
      <c r="C72" s="71">
        <v>39</v>
      </c>
      <c r="D72" s="71">
        <v>17229</v>
      </c>
      <c r="E72" s="71" t="s">
        <v>113</v>
      </c>
      <c r="F72" s="71">
        <v>39</v>
      </c>
      <c r="G72" s="71">
        <v>78108</v>
      </c>
      <c r="H72" s="71">
        <v>2</v>
      </c>
      <c r="I72" s="81">
        <v>1.2E-9</v>
      </c>
    </row>
    <row r="73" spans="1:9" x14ac:dyDescent="0.2">
      <c r="A73" s="150"/>
      <c r="B73" s="87">
        <v>21</v>
      </c>
      <c r="C73" s="71">
        <v>39</v>
      </c>
      <c r="D73" s="71">
        <v>17229</v>
      </c>
      <c r="E73" s="71" t="s">
        <v>113</v>
      </c>
      <c r="F73" s="71">
        <v>39</v>
      </c>
      <c r="G73" s="71">
        <v>93284</v>
      </c>
      <c r="H73" s="71">
        <v>2</v>
      </c>
      <c r="I73" s="81">
        <v>1.2E-9</v>
      </c>
    </row>
    <row r="74" spans="1:9" x14ac:dyDescent="0.2">
      <c r="A74" s="150"/>
      <c r="B74" s="87">
        <v>22</v>
      </c>
      <c r="C74" s="71">
        <v>42</v>
      </c>
      <c r="D74" s="71">
        <v>303</v>
      </c>
      <c r="E74" s="71" t="s">
        <v>113</v>
      </c>
      <c r="F74" s="71">
        <v>42</v>
      </c>
      <c r="G74" s="71">
        <v>303</v>
      </c>
      <c r="H74" s="71">
        <v>3</v>
      </c>
      <c r="I74" s="81">
        <v>2.21E-9</v>
      </c>
    </row>
    <row r="75" spans="1:9" x14ac:dyDescent="0.2">
      <c r="A75" s="150"/>
      <c r="B75" s="87">
        <v>23</v>
      </c>
      <c r="C75" s="71">
        <v>30</v>
      </c>
      <c r="D75" s="71">
        <v>103410</v>
      </c>
      <c r="E75" s="71" t="s">
        <v>112</v>
      </c>
      <c r="F75" s="71">
        <v>30</v>
      </c>
      <c r="G75" s="71">
        <v>103576</v>
      </c>
      <c r="H75" s="71">
        <v>0</v>
      </c>
      <c r="I75" s="81">
        <v>3.6699999999999999E-9</v>
      </c>
    </row>
    <row r="76" spans="1:9" x14ac:dyDescent="0.2">
      <c r="A76" s="150"/>
      <c r="B76" s="87">
        <v>24</v>
      </c>
      <c r="C76" s="71">
        <v>38</v>
      </c>
      <c r="D76" s="71">
        <v>17230</v>
      </c>
      <c r="E76" s="71" t="s">
        <v>112</v>
      </c>
      <c r="F76" s="71">
        <v>38</v>
      </c>
      <c r="G76" s="71">
        <v>112553</v>
      </c>
      <c r="H76" s="71">
        <v>2</v>
      </c>
      <c r="I76" s="81">
        <v>4.5399999999999996E-9</v>
      </c>
    </row>
    <row r="77" spans="1:9" x14ac:dyDescent="0.2">
      <c r="A77" s="150"/>
      <c r="B77" s="87">
        <v>25</v>
      </c>
      <c r="C77" s="71">
        <v>40</v>
      </c>
      <c r="D77" s="71">
        <v>297</v>
      </c>
      <c r="E77" s="71" t="s">
        <v>113</v>
      </c>
      <c r="F77" s="71">
        <v>40</v>
      </c>
      <c r="G77" s="71">
        <v>310</v>
      </c>
      <c r="H77" s="71">
        <v>3</v>
      </c>
      <c r="I77" s="81">
        <v>3.0500000000000002E-8</v>
      </c>
    </row>
    <row r="78" spans="1:9" x14ac:dyDescent="0.2">
      <c r="A78" s="150"/>
      <c r="B78" s="87">
        <v>26</v>
      </c>
      <c r="C78" s="71">
        <v>40</v>
      </c>
      <c r="D78" s="71">
        <v>20102</v>
      </c>
      <c r="E78" s="71" t="s">
        <v>112</v>
      </c>
      <c r="F78" s="71">
        <v>40</v>
      </c>
      <c r="G78" s="71">
        <v>22326</v>
      </c>
      <c r="H78" s="71">
        <v>3</v>
      </c>
      <c r="I78" s="81">
        <v>3.0500000000000002E-8</v>
      </c>
    </row>
    <row r="79" spans="1:9" x14ac:dyDescent="0.2">
      <c r="A79" s="150"/>
      <c r="B79" s="87">
        <v>27</v>
      </c>
      <c r="C79" s="71">
        <v>36</v>
      </c>
      <c r="D79" s="71">
        <v>14664</v>
      </c>
      <c r="E79" s="71" t="s">
        <v>114</v>
      </c>
      <c r="F79" s="71">
        <v>36</v>
      </c>
      <c r="G79" s="71">
        <v>14664</v>
      </c>
      <c r="H79" s="71">
        <v>2</v>
      </c>
      <c r="I79" s="81">
        <v>6.5099999999999994E-8</v>
      </c>
    </row>
    <row r="80" spans="1:9" x14ac:dyDescent="0.2">
      <c r="A80" s="150"/>
      <c r="B80" s="87">
        <v>28</v>
      </c>
      <c r="C80" s="71">
        <v>36</v>
      </c>
      <c r="D80" s="71">
        <v>16146</v>
      </c>
      <c r="E80" s="71" t="s">
        <v>113</v>
      </c>
      <c r="F80" s="71">
        <v>34</v>
      </c>
      <c r="G80" s="71">
        <v>52512</v>
      </c>
      <c r="H80" s="71">
        <v>2</v>
      </c>
      <c r="I80" s="81">
        <v>6.5099999999999994E-8</v>
      </c>
    </row>
    <row r="81" spans="1:9" x14ac:dyDescent="0.2">
      <c r="A81" s="150"/>
      <c r="B81" s="87">
        <v>29</v>
      </c>
      <c r="C81" s="71">
        <v>30</v>
      </c>
      <c r="D81" s="71">
        <v>103446</v>
      </c>
      <c r="E81" s="71" t="s">
        <v>112</v>
      </c>
      <c r="F81" s="71">
        <v>31</v>
      </c>
      <c r="G81" s="71">
        <v>103561</v>
      </c>
      <c r="H81" s="71">
        <v>1</v>
      </c>
      <c r="I81" s="81">
        <v>3.39E-7</v>
      </c>
    </row>
    <row r="82" spans="1:9" x14ac:dyDescent="0.2">
      <c r="A82" s="150"/>
      <c r="B82" s="87">
        <v>30</v>
      </c>
      <c r="C82" s="71">
        <v>36</v>
      </c>
      <c r="D82" s="71">
        <v>14761</v>
      </c>
      <c r="E82" s="71" t="s">
        <v>113</v>
      </c>
      <c r="F82" s="71">
        <v>37</v>
      </c>
      <c r="G82" s="71">
        <v>93998</v>
      </c>
      <c r="H82" s="71">
        <v>3</v>
      </c>
      <c r="I82" s="81">
        <v>1.53E-6</v>
      </c>
    </row>
    <row r="83" spans="1:9" x14ac:dyDescent="0.2">
      <c r="A83" s="150"/>
      <c r="B83" s="87">
        <v>31</v>
      </c>
      <c r="C83" s="71">
        <v>32</v>
      </c>
      <c r="D83" s="71">
        <v>25540</v>
      </c>
      <c r="E83" s="71" t="s">
        <v>112</v>
      </c>
      <c r="F83" s="71">
        <v>32</v>
      </c>
      <c r="G83" s="71">
        <v>52518</v>
      </c>
      <c r="H83" s="71">
        <v>2</v>
      </c>
      <c r="I83" s="81">
        <v>1.31E-5</v>
      </c>
    </row>
    <row r="84" spans="1:9" x14ac:dyDescent="0.2">
      <c r="A84" s="150"/>
      <c r="B84" s="87">
        <v>32</v>
      </c>
      <c r="C84" s="71">
        <v>31</v>
      </c>
      <c r="D84" s="71">
        <v>56774</v>
      </c>
      <c r="E84" s="71" t="s">
        <v>113</v>
      </c>
      <c r="F84" s="71">
        <v>32</v>
      </c>
      <c r="G84" s="71">
        <v>94024</v>
      </c>
      <c r="H84" s="71">
        <v>2</v>
      </c>
      <c r="I84" s="81">
        <v>1.31E-5</v>
      </c>
    </row>
    <row r="85" spans="1:9" x14ac:dyDescent="0.2">
      <c r="A85" s="150"/>
      <c r="B85" s="87">
        <v>33</v>
      </c>
      <c r="C85" s="71">
        <v>35</v>
      </c>
      <c r="D85" s="71">
        <v>20078</v>
      </c>
      <c r="E85" s="71" t="s">
        <v>112</v>
      </c>
      <c r="F85" s="71">
        <v>35</v>
      </c>
      <c r="G85" s="71">
        <v>22302</v>
      </c>
      <c r="H85" s="71">
        <v>3</v>
      </c>
      <c r="I85" s="81">
        <v>2.0699999999999998E-5</v>
      </c>
    </row>
    <row r="86" spans="1:9" x14ac:dyDescent="0.2">
      <c r="A86" s="150"/>
      <c r="B86" s="87">
        <v>34</v>
      </c>
      <c r="C86" s="71">
        <v>34</v>
      </c>
      <c r="D86" s="71">
        <v>14404</v>
      </c>
      <c r="E86" s="71" t="s">
        <v>114</v>
      </c>
      <c r="F86" s="71">
        <v>35</v>
      </c>
      <c r="G86" s="71">
        <v>53412</v>
      </c>
      <c r="H86" s="71">
        <v>3</v>
      </c>
      <c r="I86" s="81">
        <v>2.0699999999999998E-5</v>
      </c>
    </row>
    <row r="87" spans="1:9" x14ac:dyDescent="0.2">
      <c r="A87" s="150"/>
      <c r="B87" s="87">
        <v>35</v>
      </c>
      <c r="C87" s="71">
        <v>31</v>
      </c>
      <c r="D87" s="71">
        <v>4464</v>
      </c>
      <c r="E87" s="71" t="s">
        <v>112</v>
      </c>
      <c r="F87" s="71">
        <v>30</v>
      </c>
      <c r="G87" s="71">
        <v>29413</v>
      </c>
      <c r="H87" s="71">
        <v>2</v>
      </c>
      <c r="I87" s="81">
        <v>4.9200000000000003E-5</v>
      </c>
    </row>
    <row r="88" spans="1:9" x14ac:dyDescent="0.2">
      <c r="A88" s="150"/>
      <c r="B88" s="87">
        <v>36</v>
      </c>
      <c r="C88" s="71">
        <v>34</v>
      </c>
      <c r="D88" s="71">
        <v>14750</v>
      </c>
      <c r="E88" s="71" t="s">
        <v>112</v>
      </c>
      <c r="F88" s="71">
        <v>33</v>
      </c>
      <c r="G88" s="71">
        <v>18588</v>
      </c>
      <c r="H88" s="71">
        <v>3</v>
      </c>
      <c r="I88" s="81">
        <v>7.5599999999999994E-5</v>
      </c>
    </row>
    <row r="89" spans="1:9" x14ac:dyDescent="0.2">
      <c r="A89" s="150"/>
      <c r="B89" s="87">
        <v>37</v>
      </c>
      <c r="C89" s="71">
        <v>34</v>
      </c>
      <c r="D89" s="71">
        <v>14884</v>
      </c>
      <c r="E89" s="71" t="s">
        <v>115</v>
      </c>
      <c r="F89" s="71">
        <v>32</v>
      </c>
      <c r="G89" s="71">
        <v>94364</v>
      </c>
      <c r="H89" s="71">
        <v>3</v>
      </c>
      <c r="I89" s="81">
        <v>7.5599999999999994E-5</v>
      </c>
    </row>
    <row r="90" spans="1:9" x14ac:dyDescent="0.2">
      <c r="A90" s="150"/>
      <c r="B90" s="87">
        <v>38</v>
      </c>
      <c r="C90" s="71">
        <v>33</v>
      </c>
      <c r="D90" s="71">
        <v>29408</v>
      </c>
      <c r="E90" s="71" t="s">
        <v>115</v>
      </c>
      <c r="F90" s="71">
        <v>34</v>
      </c>
      <c r="G90" s="71">
        <v>54109</v>
      </c>
      <c r="H90" s="71">
        <v>3</v>
      </c>
      <c r="I90" s="81">
        <v>7.5599999999999994E-5</v>
      </c>
    </row>
    <row r="91" spans="1:9" x14ac:dyDescent="0.2">
      <c r="A91" s="150"/>
      <c r="B91" s="87">
        <v>39</v>
      </c>
      <c r="C91" s="71">
        <v>32</v>
      </c>
      <c r="D91" s="71">
        <v>53414</v>
      </c>
      <c r="E91" s="71" t="s">
        <v>113</v>
      </c>
      <c r="F91" s="71">
        <v>34</v>
      </c>
      <c r="G91" s="71">
        <v>94000</v>
      </c>
      <c r="H91" s="71">
        <v>3</v>
      </c>
      <c r="I91" s="81">
        <v>7.5599999999999994E-5</v>
      </c>
    </row>
    <row r="92" spans="1:9" x14ac:dyDescent="0.2">
      <c r="A92" s="150"/>
      <c r="B92" s="87">
        <v>40</v>
      </c>
      <c r="C92" s="71">
        <v>30</v>
      </c>
      <c r="D92" s="71">
        <v>4465</v>
      </c>
      <c r="E92" s="71" t="s">
        <v>115</v>
      </c>
      <c r="F92" s="71">
        <v>30</v>
      </c>
      <c r="G92" s="71">
        <v>54116</v>
      </c>
      <c r="H92" s="71">
        <v>2</v>
      </c>
      <c r="I92" s="81">
        <v>1.84E-4</v>
      </c>
    </row>
    <row r="93" spans="1:9" x14ac:dyDescent="0.2">
      <c r="A93" s="150"/>
      <c r="B93" s="87">
        <v>41</v>
      </c>
      <c r="C93" s="71">
        <v>30</v>
      </c>
      <c r="D93" s="71">
        <v>82640</v>
      </c>
      <c r="E93" s="71" t="s">
        <v>112</v>
      </c>
      <c r="F93" s="71">
        <v>30</v>
      </c>
      <c r="G93" s="71">
        <v>82783</v>
      </c>
      <c r="H93" s="71">
        <v>2</v>
      </c>
      <c r="I93" s="81">
        <v>1.84E-4</v>
      </c>
    </row>
    <row r="94" spans="1:9" x14ac:dyDescent="0.2">
      <c r="A94" s="150"/>
      <c r="B94" s="87">
        <v>42</v>
      </c>
      <c r="C94" s="71">
        <v>30</v>
      </c>
      <c r="D94" s="71">
        <v>94367</v>
      </c>
      <c r="E94" s="71" t="s">
        <v>114</v>
      </c>
      <c r="F94" s="71">
        <v>30</v>
      </c>
      <c r="G94" s="71">
        <v>94367</v>
      </c>
      <c r="H94" s="71">
        <v>2</v>
      </c>
      <c r="I94" s="81">
        <v>1.84E-4</v>
      </c>
    </row>
    <row r="95" spans="1:9" x14ac:dyDescent="0.2">
      <c r="A95" s="150"/>
      <c r="B95" s="87">
        <v>43</v>
      </c>
      <c r="C95" s="71">
        <v>33</v>
      </c>
      <c r="D95" s="71">
        <v>4435</v>
      </c>
      <c r="E95" s="71" t="s">
        <v>113</v>
      </c>
      <c r="F95" s="71">
        <v>32</v>
      </c>
      <c r="G95" s="71">
        <v>82582</v>
      </c>
      <c r="H95" s="71">
        <v>3</v>
      </c>
      <c r="I95" s="81">
        <v>2.7599999999999999E-4</v>
      </c>
    </row>
    <row r="96" spans="1:9" x14ac:dyDescent="0.2">
      <c r="A96" s="150"/>
      <c r="B96" s="87">
        <v>44</v>
      </c>
      <c r="C96" s="71">
        <v>33</v>
      </c>
      <c r="D96" s="71">
        <v>4446</v>
      </c>
      <c r="E96" s="71" t="s">
        <v>115</v>
      </c>
      <c r="F96" s="71">
        <v>32</v>
      </c>
      <c r="G96" s="71">
        <v>18576</v>
      </c>
      <c r="H96" s="71">
        <v>3</v>
      </c>
      <c r="I96" s="81">
        <v>2.7599999999999999E-4</v>
      </c>
    </row>
    <row r="97" spans="1:9" x14ac:dyDescent="0.2">
      <c r="A97" s="150"/>
      <c r="B97" s="87">
        <v>45</v>
      </c>
      <c r="C97" s="71">
        <v>33</v>
      </c>
      <c r="D97" s="71">
        <v>4449</v>
      </c>
      <c r="E97" s="71" t="s">
        <v>113</v>
      </c>
      <c r="F97" s="71">
        <v>31</v>
      </c>
      <c r="G97" s="71">
        <v>56706</v>
      </c>
      <c r="H97" s="71">
        <v>3</v>
      </c>
      <c r="I97" s="81">
        <v>2.7599999999999999E-4</v>
      </c>
    </row>
    <row r="98" spans="1:9" x14ac:dyDescent="0.2">
      <c r="A98" s="150"/>
      <c r="B98" s="87">
        <v>46</v>
      </c>
      <c r="C98" s="71">
        <v>33</v>
      </c>
      <c r="D98" s="71">
        <v>12986</v>
      </c>
      <c r="E98" s="71" t="s">
        <v>112</v>
      </c>
      <c r="F98" s="71">
        <v>32</v>
      </c>
      <c r="G98" s="71">
        <v>14679</v>
      </c>
      <c r="H98" s="71">
        <v>3</v>
      </c>
      <c r="I98" s="81">
        <v>2.7599999999999999E-4</v>
      </c>
    </row>
    <row r="99" spans="1:9" x14ac:dyDescent="0.2">
      <c r="A99" s="150"/>
      <c r="B99" s="87">
        <v>47</v>
      </c>
      <c r="C99" s="71">
        <v>33</v>
      </c>
      <c r="D99" s="71">
        <v>14430</v>
      </c>
      <c r="E99" s="71" t="s">
        <v>113</v>
      </c>
      <c r="F99" s="71">
        <v>33</v>
      </c>
      <c r="G99" s="71">
        <v>109162</v>
      </c>
      <c r="H99" s="71">
        <v>3</v>
      </c>
      <c r="I99" s="81">
        <v>2.7599999999999999E-4</v>
      </c>
    </row>
    <row r="100" spans="1:9" x14ac:dyDescent="0.2">
      <c r="A100" s="150"/>
      <c r="B100" s="87">
        <v>48</v>
      </c>
      <c r="C100" s="71">
        <v>33</v>
      </c>
      <c r="D100" s="71">
        <v>14667</v>
      </c>
      <c r="E100" s="71" t="s">
        <v>114</v>
      </c>
      <c r="F100" s="71">
        <v>33</v>
      </c>
      <c r="G100" s="71">
        <v>93985</v>
      </c>
      <c r="H100" s="71">
        <v>3</v>
      </c>
      <c r="I100" s="81">
        <v>2.7599999999999999E-4</v>
      </c>
    </row>
    <row r="101" spans="1:9" x14ac:dyDescent="0.2">
      <c r="A101" s="150"/>
      <c r="B101" s="87">
        <v>49</v>
      </c>
      <c r="C101" s="71">
        <v>33</v>
      </c>
      <c r="D101" s="71">
        <v>14762</v>
      </c>
      <c r="E101" s="71" t="s">
        <v>112</v>
      </c>
      <c r="F101" s="71">
        <v>32</v>
      </c>
      <c r="G101" s="71">
        <v>53414</v>
      </c>
      <c r="H101" s="71">
        <v>3</v>
      </c>
      <c r="I101" s="81">
        <v>2.7599999999999999E-4</v>
      </c>
    </row>
    <row r="102" spans="1:9" ht="15.75" thickBot="1" x14ac:dyDescent="0.25">
      <c r="A102" s="151"/>
      <c r="B102" s="87">
        <v>50</v>
      </c>
      <c r="C102" s="71">
        <v>33</v>
      </c>
      <c r="D102" s="71">
        <v>71747</v>
      </c>
      <c r="E102" s="71" t="s">
        <v>113</v>
      </c>
      <c r="F102" s="71">
        <v>33</v>
      </c>
      <c r="G102" s="71">
        <v>90805</v>
      </c>
      <c r="H102" s="71">
        <v>3</v>
      </c>
      <c r="I102" s="81">
        <v>2.7599999999999999E-4</v>
      </c>
    </row>
    <row r="103" spans="1:9" ht="15" customHeight="1" x14ac:dyDescent="0.2">
      <c r="A103" s="146" t="s">
        <v>116</v>
      </c>
      <c r="B103" s="87">
        <v>1</v>
      </c>
      <c r="C103" s="71">
        <v>82</v>
      </c>
      <c r="D103" s="71">
        <v>104294</v>
      </c>
      <c r="E103" s="71" t="s">
        <v>112</v>
      </c>
      <c r="F103" s="71">
        <v>81</v>
      </c>
      <c r="G103" s="71">
        <v>104346</v>
      </c>
      <c r="H103" s="71">
        <v>2</v>
      </c>
      <c r="I103" s="81">
        <v>7.0399999999999998E-35</v>
      </c>
    </row>
    <row r="104" spans="1:9" ht="15" customHeight="1" x14ac:dyDescent="0.2">
      <c r="A104" s="147"/>
      <c r="B104" s="87">
        <v>2</v>
      </c>
      <c r="C104" s="71">
        <v>81</v>
      </c>
      <c r="D104" s="71">
        <v>19846</v>
      </c>
      <c r="E104" s="71" t="s">
        <v>112</v>
      </c>
      <c r="F104" s="71">
        <v>81</v>
      </c>
      <c r="G104" s="71">
        <v>22070</v>
      </c>
      <c r="H104" s="71">
        <v>2</v>
      </c>
      <c r="I104" s="81">
        <v>2.7500000000000001E-34</v>
      </c>
    </row>
    <row r="105" spans="1:9" ht="15" customHeight="1" x14ac:dyDescent="0.2">
      <c r="A105" s="147"/>
      <c r="B105" s="87">
        <v>3</v>
      </c>
      <c r="C105" s="71">
        <v>70</v>
      </c>
      <c r="D105" s="71">
        <v>104306</v>
      </c>
      <c r="E105" s="71" t="s">
        <v>112</v>
      </c>
      <c r="F105" s="71">
        <v>69</v>
      </c>
      <c r="G105" s="71">
        <v>104358</v>
      </c>
      <c r="H105" s="71">
        <v>1</v>
      </c>
      <c r="I105" s="81">
        <v>2.5700000000000001E-30</v>
      </c>
    </row>
    <row r="106" spans="1:9" ht="15" customHeight="1" x14ac:dyDescent="0.2">
      <c r="A106" s="147"/>
      <c r="B106" s="87">
        <v>4</v>
      </c>
      <c r="C106" s="71">
        <v>72</v>
      </c>
      <c r="D106" s="71">
        <v>104304</v>
      </c>
      <c r="E106" s="71" t="s">
        <v>112</v>
      </c>
      <c r="F106" s="71">
        <v>73</v>
      </c>
      <c r="G106" s="71">
        <v>104354</v>
      </c>
      <c r="H106" s="71">
        <v>3</v>
      </c>
      <c r="I106" s="81">
        <v>2.6400000000000001E-27</v>
      </c>
    </row>
    <row r="107" spans="1:9" ht="15" customHeight="1" x14ac:dyDescent="0.2">
      <c r="A107" s="147"/>
      <c r="B107" s="87">
        <v>5</v>
      </c>
      <c r="C107" s="71">
        <v>67</v>
      </c>
      <c r="D107" s="71">
        <v>68828</v>
      </c>
      <c r="E107" s="71" t="s">
        <v>113</v>
      </c>
      <c r="F107" s="71">
        <v>67</v>
      </c>
      <c r="G107" s="71">
        <v>122100</v>
      </c>
      <c r="H107" s="71">
        <v>2</v>
      </c>
      <c r="I107" s="81">
        <v>5.0300000000000001E-26</v>
      </c>
    </row>
    <row r="108" spans="1:9" ht="15" customHeight="1" x14ac:dyDescent="0.2">
      <c r="A108" s="147"/>
      <c r="B108" s="87">
        <v>6</v>
      </c>
      <c r="C108" s="71">
        <v>59</v>
      </c>
      <c r="D108" s="71">
        <v>83333</v>
      </c>
      <c r="E108" s="71" t="s">
        <v>112</v>
      </c>
      <c r="F108" s="71">
        <v>59</v>
      </c>
      <c r="G108" s="71">
        <v>83388</v>
      </c>
      <c r="H108" s="71">
        <v>2</v>
      </c>
      <c r="I108" s="81">
        <v>2.55E-21</v>
      </c>
    </row>
    <row r="109" spans="1:9" ht="15" customHeight="1" x14ac:dyDescent="0.2">
      <c r="A109" s="147"/>
      <c r="B109" s="87">
        <v>7</v>
      </c>
      <c r="C109" s="71">
        <v>49</v>
      </c>
      <c r="D109" s="71">
        <v>78858</v>
      </c>
      <c r="E109" s="71" t="s">
        <v>113</v>
      </c>
      <c r="F109" s="71">
        <v>49</v>
      </c>
      <c r="G109" s="71">
        <v>113468</v>
      </c>
      <c r="H109" s="71">
        <v>0</v>
      </c>
      <c r="I109" s="81">
        <v>1.36E-20</v>
      </c>
    </row>
    <row r="110" spans="1:9" ht="15" customHeight="1" x14ac:dyDescent="0.2">
      <c r="A110" s="147"/>
      <c r="B110" s="87">
        <v>8</v>
      </c>
      <c r="C110" s="71">
        <v>53</v>
      </c>
      <c r="D110" s="71">
        <v>299</v>
      </c>
      <c r="E110" s="71" t="s">
        <v>113</v>
      </c>
      <c r="F110" s="71">
        <v>53</v>
      </c>
      <c r="G110" s="71">
        <v>299</v>
      </c>
      <c r="H110" s="71">
        <v>1</v>
      </c>
      <c r="I110" s="81">
        <v>3.3499999999999999E-20</v>
      </c>
    </row>
    <row r="111" spans="1:9" ht="15" customHeight="1" x14ac:dyDescent="0.2">
      <c r="A111" s="147"/>
      <c r="B111" s="87">
        <v>9</v>
      </c>
      <c r="C111" s="71">
        <v>48</v>
      </c>
      <c r="D111" s="71">
        <v>83220</v>
      </c>
      <c r="E111" s="71" t="s">
        <v>112</v>
      </c>
      <c r="F111" s="71">
        <v>48</v>
      </c>
      <c r="G111" s="71">
        <v>84225</v>
      </c>
      <c r="H111" s="71">
        <v>0</v>
      </c>
      <c r="I111" s="81">
        <v>5.4299999999999997E-20</v>
      </c>
    </row>
    <row r="112" spans="1:9" ht="15" customHeight="1" x14ac:dyDescent="0.2">
      <c r="A112" s="147"/>
      <c r="B112" s="87">
        <v>10</v>
      </c>
      <c r="C112" s="71">
        <v>47</v>
      </c>
      <c r="D112" s="71">
        <v>64040</v>
      </c>
      <c r="E112" s="71" t="s">
        <v>112</v>
      </c>
      <c r="F112" s="71">
        <v>47</v>
      </c>
      <c r="G112" s="71">
        <v>64085</v>
      </c>
      <c r="H112" s="71">
        <v>0</v>
      </c>
      <c r="I112" s="81">
        <v>2.1699999999999998E-19</v>
      </c>
    </row>
    <row r="113" spans="1:9" ht="15" customHeight="1" x14ac:dyDescent="0.2">
      <c r="A113" s="147"/>
      <c r="B113" s="87">
        <v>11</v>
      </c>
      <c r="C113" s="71">
        <v>44</v>
      </c>
      <c r="D113" s="71">
        <v>120281</v>
      </c>
      <c r="E113" s="71" t="s">
        <v>113</v>
      </c>
      <c r="F113" s="71">
        <v>44</v>
      </c>
      <c r="G113" s="71">
        <v>120281</v>
      </c>
      <c r="H113" s="71">
        <v>0</v>
      </c>
      <c r="I113" s="81">
        <v>1.3900000000000002E-17</v>
      </c>
    </row>
    <row r="114" spans="1:9" ht="15" customHeight="1" x14ac:dyDescent="0.2">
      <c r="A114" s="147"/>
      <c r="B114" s="87">
        <v>12</v>
      </c>
      <c r="C114" s="71">
        <v>41</v>
      </c>
      <c r="D114" s="71">
        <v>78867</v>
      </c>
      <c r="E114" s="71" t="s">
        <v>112</v>
      </c>
      <c r="F114" s="71">
        <v>41</v>
      </c>
      <c r="G114" s="71">
        <v>94052</v>
      </c>
      <c r="H114" s="71">
        <v>0</v>
      </c>
      <c r="I114" s="81">
        <v>8.8900000000000005E-16</v>
      </c>
    </row>
    <row r="115" spans="1:9" ht="15" customHeight="1" x14ac:dyDescent="0.2">
      <c r="A115" s="147"/>
      <c r="B115" s="87">
        <v>13</v>
      </c>
      <c r="C115" s="71">
        <v>40</v>
      </c>
      <c r="D115" s="71">
        <v>94052</v>
      </c>
      <c r="E115" s="71" t="s">
        <v>113</v>
      </c>
      <c r="F115" s="71">
        <v>40</v>
      </c>
      <c r="G115" s="71">
        <v>113468</v>
      </c>
      <c r="H115" s="71">
        <v>0</v>
      </c>
      <c r="I115" s="81">
        <v>3.5600000000000003E-15</v>
      </c>
    </row>
    <row r="116" spans="1:9" ht="15" customHeight="1" x14ac:dyDescent="0.2">
      <c r="A116" s="147"/>
      <c r="B116" s="87">
        <v>14</v>
      </c>
      <c r="C116" s="71">
        <v>38</v>
      </c>
      <c r="D116" s="71">
        <v>120277</v>
      </c>
      <c r="E116" s="71" t="s">
        <v>113</v>
      </c>
      <c r="F116" s="71">
        <v>38</v>
      </c>
      <c r="G116" s="71">
        <v>120277</v>
      </c>
      <c r="H116" s="71">
        <v>0</v>
      </c>
      <c r="I116" s="81">
        <v>5.6900000000000002E-14</v>
      </c>
    </row>
    <row r="117" spans="1:9" ht="15" customHeight="1" x14ac:dyDescent="0.2">
      <c r="A117" s="147"/>
      <c r="B117" s="87">
        <v>15</v>
      </c>
      <c r="C117" s="71">
        <v>49</v>
      </c>
      <c r="D117" s="71">
        <v>4471</v>
      </c>
      <c r="E117" s="71" t="s">
        <v>114</v>
      </c>
      <c r="F117" s="71">
        <v>50</v>
      </c>
      <c r="G117" s="71">
        <v>4483</v>
      </c>
      <c r="H117" s="71">
        <v>3</v>
      </c>
      <c r="I117" s="81">
        <v>5.8500000000000003E-14</v>
      </c>
    </row>
    <row r="118" spans="1:9" ht="15" customHeight="1" x14ac:dyDescent="0.2">
      <c r="A118" s="147"/>
      <c r="B118" s="87">
        <v>16</v>
      </c>
      <c r="C118" s="71">
        <v>49</v>
      </c>
      <c r="D118" s="71">
        <v>120266</v>
      </c>
      <c r="E118" s="71" t="s">
        <v>113</v>
      </c>
      <c r="F118" s="71">
        <v>48</v>
      </c>
      <c r="G118" s="71">
        <v>120277</v>
      </c>
      <c r="H118" s="71">
        <v>3</v>
      </c>
      <c r="I118" s="81">
        <v>2.2E-13</v>
      </c>
    </row>
    <row r="119" spans="1:9" ht="15" customHeight="1" x14ac:dyDescent="0.2">
      <c r="A119" s="147"/>
      <c r="B119" s="87">
        <v>17</v>
      </c>
      <c r="C119" s="71">
        <v>48</v>
      </c>
      <c r="D119" s="71">
        <v>57092</v>
      </c>
      <c r="E119" s="71" t="s">
        <v>112</v>
      </c>
      <c r="F119" s="71">
        <v>48</v>
      </c>
      <c r="G119" s="71">
        <v>57500</v>
      </c>
      <c r="H119" s="71">
        <v>3</v>
      </c>
      <c r="I119" s="81">
        <v>8.2600000000000001E-13</v>
      </c>
    </row>
    <row r="120" spans="1:9" ht="15" customHeight="1" x14ac:dyDescent="0.2">
      <c r="A120" s="147"/>
      <c r="B120" s="87">
        <v>18</v>
      </c>
      <c r="C120" s="71">
        <v>35</v>
      </c>
      <c r="D120" s="71">
        <v>104270</v>
      </c>
      <c r="E120" s="71" t="s">
        <v>112</v>
      </c>
      <c r="F120" s="71">
        <v>35</v>
      </c>
      <c r="G120" s="71">
        <v>104307</v>
      </c>
      <c r="H120" s="71">
        <v>0</v>
      </c>
      <c r="I120" s="81">
        <v>3.6399999999999998E-12</v>
      </c>
    </row>
    <row r="121" spans="1:9" ht="15" customHeight="1" x14ac:dyDescent="0.2">
      <c r="A121" s="147"/>
      <c r="B121" s="87">
        <v>19</v>
      </c>
      <c r="C121" s="71">
        <v>35</v>
      </c>
      <c r="D121" s="71">
        <v>104270</v>
      </c>
      <c r="E121" s="71" t="s">
        <v>112</v>
      </c>
      <c r="F121" s="71">
        <v>35</v>
      </c>
      <c r="G121" s="71">
        <v>104359</v>
      </c>
      <c r="H121" s="71">
        <v>0</v>
      </c>
      <c r="I121" s="81">
        <v>3.6399999999999998E-12</v>
      </c>
    </row>
    <row r="122" spans="1:9" ht="15" customHeight="1" x14ac:dyDescent="0.2">
      <c r="A122" s="147"/>
      <c r="B122" s="87">
        <v>20</v>
      </c>
      <c r="C122" s="71">
        <v>46</v>
      </c>
      <c r="D122" s="71">
        <v>95142</v>
      </c>
      <c r="E122" s="71" t="s">
        <v>112</v>
      </c>
      <c r="F122" s="71">
        <v>45</v>
      </c>
      <c r="G122" s="71">
        <v>95168</v>
      </c>
      <c r="H122" s="71">
        <v>3</v>
      </c>
      <c r="I122" s="81">
        <v>1.1600000000000001E-11</v>
      </c>
    </row>
    <row r="123" spans="1:9" ht="15" customHeight="1" x14ac:dyDescent="0.2">
      <c r="A123" s="147"/>
      <c r="B123" s="87">
        <v>21</v>
      </c>
      <c r="C123" s="71">
        <v>46</v>
      </c>
      <c r="D123" s="71">
        <v>120265</v>
      </c>
      <c r="E123" s="71" t="s">
        <v>112</v>
      </c>
      <c r="F123" s="71">
        <v>45</v>
      </c>
      <c r="G123" s="71">
        <v>120280</v>
      </c>
      <c r="H123" s="71">
        <v>3</v>
      </c>
      <c r="I123" s="81">
        <v>1.1600000000000001E-11</v>
      </c>
    </row>
    <row r="124" spans="1:9" ht="15" customHeight="1" x14ac:dyDescent="0.2">
      <c r="A124" s="147"/>
      <c r="B124" s="87">
        <v>22</v>
      </c>
      <c r="C124" s="71">
        <v>34</v>
      </c>
      <c r="D124" s="71">
        <v>120277</v>
      </c>
      <c r="E124" s="71" t="s">
        <v>112</v>
      </c>
      <c r="F124" s="71">
        <v>34</v>
      </c>
      <c r="G124" s="71">
        <v>120291</v>
      </c>
      <c r="H124" s="71">
        <v>0</v>
      </c>
      <c r="I124" s="81">
        <v>1.46E-11</v>
      </c>
    </row>
    <row r="125" spans="1:9" ht="15" customHeight="1" x14ac:dyDescent="0.2">
      <c r="A125" s="147"/>
      <c r="B125" s="87">
        <v>23</v>
      </c>
      <c r="C125" s="71">
        <v>45</v>
      </c>
      <c r="D125" s="71">
        <v>51011</v>
      </c>
      <c r="E125" s="71" t="s">
        <v>113</v>
      </c>
      <c r="F125" s="71">
        <v>45</v>
      </c>
      <c r="G125" s="71">
        <v>51011</v>
      </c>
      <c r="H125" s="71">
        <v>3</v>
      </c>
      <c r="I125" s="81">
        <v>4.34E-11</v>
      </c>
    </row>
    <row r="126" spans="1:9" ht="15" customHeight="1" x14ac:dyDescent="0.2">
      <c r="A126" s="147"/>
      <c r="B126" s="87">
        <v>24</v>
      </c>
      <c r="C126" s="71">
        <v>33</v>
      </c>
      <c r="D126" s="71">
        <v>18386</v>
      </c>
      <c r="E126" s="71" t="s">
        <v>112</v>
      </c>
      <c r="F126" s="71">
        <v>33</v>
      </c>
      <c r="G126" s="71">
        <v>18415</v>
      </c>
      <c r="H126" s="71">
        <v>0</v>
      </c>
      <c r="I126" s="81">
        <v>5.8299999999999995E-11</v>
      </c>
    </row>
    <row r="127" spans="1:9" ht="15" customHeight="1" x14ac:dyDescent="0.2">
      <c r="A127" s="147"/>
      <c r="B127" s="87">
        <v>25</v>
      </c>
      <c r="C127" s="71">
        <v>44</v>
      </c>
      <c r="D127" s="71">
        <v>120372</v>
      </c>
      <c r="E127" s="71" t="s">
        <v>113</v>
      </c>
      <c r="F127" s="71">
        <v>44</v>
      </c>
      <c r="G127" s="71">
        <v>120372</v>
      </c>
      <c r="H127" s="71">
        <v>3</v>
      </c>
      <c r="I127" s="81">
        <v>1.6200000000000001E-10</v>
      </c>
    </row>
    <row r="128" spans="1:9" ht="15" customHeight="1" x14ac:dyDescent="0.2">
      <c r="A128" s="147"/>
      <c r="B128" s="87">
        <v>26</v>
      </c>
      <c r="C128" s="71">
        <v>40</v>
      </c>
      <c r="D128" s="71">
        <v>95159</v>
      </c>
      <c r="E128" s="71" t="s">
        <v>114</v>
      </c>
      <c r="F128" s="71">
        <v>39</v>
      </c>
      <c r="G128" s="71">
        <v>95174</v>
      </c>
      <c r="H128" s="71">
        <v>2</v>
      </c>
      <c r="I128" s="81">
        <v>3.1999999999999998E-10</v>
      </c>
    </row>
    <row r="129" spans="1:9" ht="15" customHeight="1" x14ac:dyDescent="0.2">
      <c r="A129" s="147"/>
      <c r="B129" s="87">
        <v>27</v>
      </c>
      <c r="C129" s="71">
        <v>39</v>
      </c>
      <c r="D129" s="71">
        <v>17079</v>
      </c>
      <c r="E129" s="71" t="s">
        <v>113</v>
      </c>
      <c r="F129" s="71">
        <v>39</v>
      </c>
      <c r="G129" s="71">
        <v>78869</v>
      </c>
      <c r="H129" s="71">
        <v>2</v>
      </c>
      <c r="I129" s="81">
        <v>1.21E-9</v>
      </c>
    </row>
    <row r="130" spans="1:9" ht="15" customHeight="1" x14ac:dyDescent="0.2">
      <c r="A130" s="147"/>
      <c r="B130" s="87">
        <v>28</v>
      </c>
      <c r="C130" s="71">
        <v>39</v>
      </c>
      <c r="D130" s="71">
        <v>17079</v>
      </c>
      <c r="E130" s="71" t="s">
        <v>113</v>
      </c>
      <c r="F130" s="71">
        <v>39</v>
      </c>
      <c r="G130" s="71">
        <v>94054</v>
      </c>
      <c r="H130" s="71">
        <v>2</v>
      </c>
      <c r="I130" s="81">
        <v>1.21E-9</v>
      </c>
    </row>
    <row r="131" spans="1:9" ht="15" customHeight="1" x14ac:dyDescent="0.2">
      <c r="A131" s="147"/>
      <c r="B131" s="87">
        <v>29</v>
      </c>
      <c r="C131" s="71">
        <v>30</v>
      </c>
      <c r="D131" s="71">
        <v>33197</v>
      </c>
      <c r="E131" s="71" t="s">
        <v>113</v>
      </c>
      <c r="F131" s="71">
        <v>30</v>
      </c>
      <c r="G131" s="71">
        <v>33197</v>
      </c>
      <c r="H131" s="71">
        <v>0</v>
      </c>
      <c r="I131" s="81">
        <v>3.7300000000000001E-9</v>
      </c>
    </row>
    <row r="132" spans="1:9" ht="15" customHeight="1" x14ac:dyDescent="0.2">
      <c r="A132" s="147"/>
      <c r="B132" s="87">
        <v>30</v>
      </c>
      <c r="C132" s="71">
        <v>30</v>
      </c>
      <c r="D132" s="71">
        <v>120295</v>
      </c>
      <c r="E132" s="71" t="s">
        <v>113</v>
      </c>
      <c r="F132" s="71">
        <v>30</v>
      </c>
      <c r="G132" s="71">
        <v>120295</v>
      </c>
      <c r="H132" s="71">
        <v>0</v>
      </c>
      <c r="I132" s="81">
        <v>3.7300000000000001E-9</v>
      </c>
    </row>
    <row r="133" spans="1:9" ht="15" customHeight="1" x14ac:dyDescent="0.2">
      <c r="A133" s="147"/>
      <c r="B133" s="87">
        <v>31</v>
      </c>
      <c r="C133" s="71">
        <v>38</v>
      </c>
      <c r="D133" s="71">
        <v>17080</v>
      </c>
      <c r="E133" s="71" t="s">
        <v>112</v>
      </c>
      <c r="F133" s="71">
        <v>38</v>
      </c>
      <c r="G133" s="71">
        <v>113468</v>
      </c>
      <c r="H133" s="71">
        <v>2</v>
      </c>
      <c r="I133" s="81">
        <v>4.6099999999999996E-9</v>
      </c>
    </row>
    <row r="134" spans="1:9" ht="15" customHeight="1" x14ac:dyDescent="0.2">
      <c r="A134" s="147"/>
      <c r="B134" s="87">
        <v>32</v>
      </c>
      <c r="C134" s="71">
        <v>38</v>
      </c>
      <c r="D134" s="71">
        <v>95177</v>
      </c>
      <c r="E134" s="71" t="s">
        <v>114</v>
      </c>
      <c r="F134" s="71">
        <v>38</v>
      </c>
      <c r="G134" s="71">
        <v>95177</v>
      </c>
      <c r="H134" s="71">
        <v>2</v>
      </c>
      <c r="I134" s="81">
        <v>4.6099999999999996E-9</v>
      </c>
    </row>
    <row r="135" spans="1:9" ht="15" customHeight="1" x14ac:dyDescent="0.2">
      <c r="A135" s="147"/>
      <c r="B135" s="87">
        <v>33</v>
      </c>
      <c r="C135" s="71">
        <v>38</v>
      </c>
      <c r="D135" s="71">
        <v>120277</v>
      </c>
      <c r="E135" s="71" t="s">
        <v>113</v>
      </c>
      <c r="F135" s="71">
        <v>36</v>
      </c>
      <c r="G135" s="71">
        <v>120277</v>
      </c>
      <c r="H135" s="71">
        <v>2</v>
      </c>
      <c r="I135" s="81">
        <v>4.6099999999999996E-9</v>
      </c>
    </row>
    <row r="136" spans="1:9" ht="15" customHeight="1" x14ac:dyDescent="0.2">
      <c r="A136" s="147"/>
      <c r="B136" s="87">
        <v>34</v>
      </c>
      <c r="C136" s="71">
        <v>41</v>
      </c>
      <c r="D136" s="71">
        <v>19899</v>
      </c>
      <c r="E136" s="71" t="s">
        <v>112</v>
      </c>
      <c r="F136" s="71">
        <v>41</v>
      </c>
      <c r="G136" s="71">
        <v>22123</v>
      </c>
      <c r="H136" s="71">
        <v>3</v>
      </c>
      <c r="I136" s="81">
        <v>8.3500000000000003E-9</v>
      </c>
    </row>
    <row r="137" spans="1:9" ht="15" customHeight="1" x14ac:dyDescent="0.2">
      <c r="A137" s="147"/>
      <c r="B137" s="87">
        <v>35</v>
      </c>
      <c r="C137" s="71">
        <v>40</v>
      </c>
      <c r="D137" s="71">
        <v>19929</v>
      </c>
      <c r="E137" s="71" t="s">
        <v>112</v>
      </c>
      <c r="F137" s="71">
        <v>40</v>
      </c>
      <c r="G137" s="71">
        <v>22153</v>
      </c>
      <c r="H137" s="71">
        <v>3</v>
      </c>
      <c r="I137" s="81">
        <v>3.0899999999999999E-8</v>
      </c>
    </row>
    <row r="138" spans="1:9" ht="15" customHeight="1" x14ac:dyDescent="0.2">
      <c r="A138" s="147"/>
      <c r="B138" s="87">
        <v>36</v>
      </c>
      <c r="C138" s="71">
        <v>36</v>
      </c>
      <c r="D138" s="71">
        <v>15979</v>
      </c>
      <c r="E138" s="71" t="s">
        <v>113</v>
      </c>
      <c r="F138" s="71">
        <v>34</v>
      </c>
      <c r="G138" s="71">
        <v>52654</v>
      </c>
      <c r="H138" s="71">
        <v>2</v>
      </c>
      <c r="I138" s="81">
        <v>6.6100000000000003E-8</v>
      </c>
    </row>
    <row r="139" spans="1:9" ht="15" customHeight="1" x14ac:dyDescent="0.2">
      <c r="A139" s="147"/>
      <c r="B139" s="87">
        <v>37</v>
      </c>
      <c r="C139" s="71">
        <v>32</v>
      </c>
      <c r="D139" s="71">
        <v>107028</v>
      </c>
      <c r="E139" s="71" t="s">
        <v>112</v>
      </c>
      <c r="F139" s="71">
        <v>32</v>
      </c>
      <c r="G139" s="71">
        <v>107040</v>
      </c>
      <c r="H139" s="71">
        <v>1</v>
      </c>
      <c r="I139" s="81">
        <v>8.8899999999999995E-8</v>
      </c>
    </row>
    <row r="140" spans="1:9" ht="15" customHeight="1" x14ac:dyDescent="0.2">
      <c r="A140" s="147"/>
      <c r="B140" s="87">
        <v>38</v>
      </c>
      <c r="C140" s="71">
        <v>38</v>
      </c>
      <c r="D140" s="71">
        <v>53555</v>
      </c>
      <c r="E140" s="71" t="s">
        <v>114</v>
      </c>
      <c r="F140" s="71">
        <v>37</v>
      </c>
      <c r="G140" s="71">
        <v>53559</v>
      </c>
      <c r="H140" s="71">
        <v>3</v>
      </c>
      <c r="I140" s="81">
        <v>4.2300000000000002E-7</v>
      </c>
    </row>
    <row r="141" spans="1:9" ht="15" customHeight="1" x14ac:dyDescent="0.2">
      <c r="A141" s="147"/>
      <c r="B141" s="87">
        <v>39</v>
      </c>
      <c r="C141" s="71">
        <v>37</v>
      </c>
      <c r="D141" s="71">
        <v>4483</v>
      </c>
      <c r="E141" s="71" t="s">
        <v>115</v>
      </c>
      <c r="F141" s="71">
        <v>38</v>
      </c>
      <c r="G141" s="71">
        <v>83303</v>
      </c>
      <c r="H141" s="71">
        <v>3</v>
      </c>
      <c r="I141" s="81">
        <v>4.2300000000000002E-7</v>
      </c>
    </row>
    <row r="142" spans="1:9" ht="15" customHeight="1" x14ac:dyDescent="0.2">
      <c r="A142" s="147"/>
      <c r="B142" s="87">
        <v>40</v>
      </c>
      <c r="C142" s="71">
        <v>34</v>
      </c>
      <c r="D142" s="71">
        <v>33189</v>
      </c>
      <c r="E142" s="71" t="s">
        <v>113</v>
      </c>
      <c r="F142" s="71">
        <v>34</v>
      </c>
      <c r="G142" s="71">
        <v>33189</v>
      </c>
      <c r="H142" s="71">
        <v>2</v>
      </c>
      <c r="I142" s="81">
        <v>9.4200000000000004E-7</v>
      </c>
    </row>
    <row r="143" spans="1:9" ht="15" customHeight="1" x14ac:dyDescent="0.2">
      <c r="A143" s="147"/>
      <c r="B143" s="87">
        <v>41</v>
      </c>
      <c r="C143" s="71">
        <v>34</v>
      </c>
      <c r="D143" s="71">
        <v>120277</v>
      </c>
      <c r="E143" s="71" t="s">
        <v>112</v>
      </c>
      <c r="F143" s="71">
        <v>32</v>
      </c>
      <c r="G143" s="71">
        <v>120293</v>
      </c>
      <c r="H143" s="71">
        <v>2</v>
      </c>
      <c r="I143" s="81">
        <v>9.4200000000000004E-7</v>
      </c>
    </row>
    <row r="144" spans="1:9" ht="15" customHeight="1" x14ac:dyDescent="0.2">
      <c r="A144" s="147"/>
      <c r="B144" s="87">
        <v>42</v>
      </c>
      <c r="C144" s="71">
        <v>32</v>
      </c>
      <c r="D144" s="71">
        <v>120279</v>
      </c>
      <c r="E144" s="71" t="s">
        <v>112</v>
      </c>
      <c r="F144" s="71">
        <v>34</v>
      </c>
      <c r="G144" s="71">
        <v>120291</v>
      </c>
      <c r="H144" s="71">
        <v>2</v>
      </c>
      <c r="I144" s="81">
        <v>9.4200000000000004E-7</v>
      </c>
    </row>
    <row r="145" spans="1:9" ht="15" customHeight="1" x14ac:dyDescent="0.2">
      <c r="A145" s="147"/>
      <c r="B145" s="87">
        <v>43</v>
      </c>
      <c r="C145" s="71">
        <v>37</v>
      </c>
      <c r="D145" s="71">
        <v>83298</v>
      </c>
      <c r="E145" s="71" t="s">
        <v>112</v>
      </c>
      <c r="F145" s="71">
        <v>35</v>
      </c>
      <c r="G145" s="71">
        <v>120282</v>
      </c>
      <c r="H145" s="71">
        <v>3</v>
      </c>
      <c r="I145" s="81">
        <v>1.5600000000000001E-6</v>
      </c>
    </row>
    <row r="146" spans="1:9" ht="15" customHeight="1" x14ac:dyDescent="0.2">
      <c r="A146" s="147"/>
      <c r="B146" s="87">
        <v>44</v>
      </c>
      <c r="C146" s="71">
        <v>37</v>
      </c>
      <c r="D146" s="71">
        <v>83298</v>
      </c>
      <c r="E146" s="71" t="s">
        <v>113</v>
      </c>
      <c r="F146" s="71">
        <v>35</v>
      </c>
      <c r="G146" s="71">
        <v>120289</v>
      </c>
      <c r="H146" s="71">
        <v>3</v>
      </c>
      <c r="I146" s="81">
        <v>1.5600000000000001E-6</v>
      </c>
    </row>
    <row r="147" spans="1:9" ht="15" customHeight="1" x14ac:dyDescent="0.2">
      <c r="A147" s="147"/>
      <c r="B147" s="87">
        <v>45</v>
      </c>
      <c r="C147" s="71">
        <v>33</v>
      </c>
      <c r="D147" s="71">
        <v>4478</v>
      </c>
      <c r="E147" s="71" t="s">
        <v>114</v>
      </c>
      <c r="F147" s="71">
        <v>33</v>
      </c>
      <c r="G147" s="71">
        <v>83312</v>
      </c>
      <c r="H147" s="71">
        <v>2</v>
      </c>
      <c r="I147" s="81">
        <v>3.5499999999999999E-6</v>
      </c>
    </row>
    <row r="148" spans="1:9" ht="15" customHeight="1" x14ac:dyDescent="0.2">
      <c r="A148" s="147"/>
      <c r="B148" s="87">
        <v>46</v>
      </c>
      <c r="C148" s="71">
        <v>33</v>
      </c>
      <c r="D148" s="71">
        <v>90351</v>
      </c>
      <c r="E148" s="71" t="s">
        <v>114</v>
      </c>
      <c r="F148" s="71">
        <v>33</v>
      </c>
      <c r="G148" s="71">
        <v>90351</v>
      </c>
      <c r="H148" s="71">
        <v>2</v>
      </c>
      <c r="I148" s="81">
        <v>3.5499999999999999E-6</v>
      </c>
    </row>
    <row r="149" spans="1:9" ht="15" customHeight="1" x14ac:dyDescent="0.2">
      <c r="A149" s="147"/>
      <c r="B149" s="87">
        <v>47</v>
      </c>
      <c r="C149" s="71">
        <v>33</v>
      </c>
      <c r="D149" s="71">
        <v>104291</v>
      </c>
      <c r="E149" s="71" t="s">
        <v>112</v>
      </c>
      <c r="F149" s="71">
        <v>32</v>
      </c>
      <c r="G149" s="71">
        <v>104395</v>
      </c>
      <c r="H149" s="71">
        <v>2</v>
      </c>
      <c r="I149" s="81">
        <v>3.5499999999999999E-6</v>
      </c>
    </row>
    <row r="150" spans="1:9" ht="15" customHeight="1" x14ac:dyDescent="0.2">
      <c r="A150" s="147"/>
      <c r="B150" s="87">
        <v>48</v>
      </c>
      <c r="C150" s="71">
        <v>33</v>
      </c>
      <c r="D150" s="71">
        <v>107027</v>
      </c>
      <c r="E150" s="71" t="s">
        <v>112</v>
      </c>
      <c r="F150" s="71">
        <v>32</v>
      </c>
      <c r="G150" s="71">
        <v>107040</v>
      </c>
      <c r="H150" s="71">
        <v>2</v>
      </c>
      <c r="I150" s="81">
        <v>3.5499999999999999E-6</v>
      </c>
    </row>
    <row r="151" spans="1:9" ht="15" customHeight="1" x14ac:dyDescent="0.2">
      <c r="A151" s="147"/>
      <c r="B151" s="87">
        <v>49</v>
      </c>
      <c r="C151" s="71">
        <v>36</v>
      </c>
      <c r="D151" s="71">
        <v>4476</v>
      </c>
      <c r="E151" s="71" t="s">
        <v>113</v>
      </c>
      <c r="F151" s="71">
        <v>35</v>
      </c>
      <c r="G151" s="71">
        <v>4480</v>
      </c>
      <c r="H151" s="71">
        <v>3</v>
      </c>
      <c r="I151" s="81">
        <v>5.7200000000000003E-6</v>
      </c>
    </row>
    <row r="152" spans="1:9" ht="15" customHeight="1" thickBot="1" x14ac:dyDescent="0.25">
      <c r="A152" s="152"/>
      <c r="B152" s="88">
        <v>50</v>
      </c>
      <c r="C152" s="82">
        <v>36</v>
      </c>
      <c r="D152" s="82">
        <v>4481</v>
      </c>
      <c r="E152" s="82" t="s">
        <v>115</v>
      </c>
      <c r="F152" s="82">
        <v>36</v>
      </c>
      <c r="G152" s="82">
        <v>95152</v>
      </c>
      <c r="H152" s="82">
        <v>3</v>
      </c>
      <c r="I152" s="83">
        <v>5.7200000000000003E-6</v>
      </c>
    </row>
  </sheetData>
  <mergeCells count="4">
    <mergeCell ref="A1:I1"/>
    <mergeCell ref="A3:A52"/>
    <mergeCell ref="A53:A102"/>
    <mergeCell ref="A103:A15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"/>
  <sheetViews>
    <sheetView topLeftCell="A78" workbookViewId="0">
      <selection activeCell="A2" sqref="A2:A100"/>
    </sheetView>
  </sheetViews>
  <sheetFormatPr defaultColWidth="9" defaultRowHeight="15" x14ac:dyDescent="0.2"/>
  <cols>
    <col min="1" max="1" width="21.375" style="1" customWidth="1"/>
    <col min="2" max="2" width="27.625" style="2" customWidth="1"/>
    <col min="3" max="3" width="17.75" style="2" customWidth="1"/>
    <col min="4" max="4" width="21.625" style="2" customWidth="1"/>
    <col min="5" max="5" width="23.625" style="2" customWidth="1"/>
    <col min="6" max="16384" width="9" style="2"/>
  </cols>
  <sheetData>
    <row r="1" spans="1:8" ht="35.450000000000003" customHeight="1" thickBot="1" x14ac:dyDescent="0.25">
      <c r="A1" s="161" t="s">
        <v>117</v>
      </c>
      <c r="B1" s="161"/>
      <c r="C1" s="161"/>
      <c r="D1" s="161"/>
      <c r="E1" s="161"/>
      <c r="F1" s="14"/>
      <c r="G1" s="14"/>
      <c r="H1" s="14"/>
    </row>
    <row r="2" spans="1:8" ht="34.5" customHeight="1" thickBot="1" x14ac:dyDescent="0.3">
      <c r="A2" s="112" t="s">
        <v>246</v>
      </c>
      <c r="B2" s="104" t="s">
        <v>118</v>
      </c>
      <c r="C2" s="105" t="s">
        <v>119</v>
      </c>
      <c r="D2" s="106" t="s">
        <v>247</v>
      </c>
      <c r="E2" s="107" t="s">
        <v>120</v>
      </c>
      <c r="G2" s="47"/>
      <c r="H2" s="14"/>
    </row>
    <row r="3" spans="1:8" x14ac:dyDescent="0.2">
      <c r="A3" s="158" t="s">
        <v>121</v>
      </c>
      <c r="B3" s="117">
        <v>3</v>
      </c>
      <c r="C3" s="108" t="s">
        <v>86</v>
      </c>
      <c r="D3" s="108" t="s">
        <v>86</v>
      </c>
      <c r="E3" s="109" t="s">
        <v>86</v>
      </c>
      <c r="G3" s="12"/>
      <c r="H3" s="14"/>
    </row>
    <row r="4" spans="1:8" x14ac:dyDescent="0.2">
      <c r="A4" s="159"/>
      <c r="B4" s="100">
        <v>4</v>
      </c>
      <c r="C4" s="71" t="s">
        <v>86</v>
      </c>
      <c r="D4" s="71" t="s">
        <v>86</v>
      </c>
      <c r="E4" s="92" t="s">
        <v>86</v>
      </c>
      <c r="G4" s="12"/>
      <c r="H4" s="14"/>
    </row>
    <row r="5" spans="1:8" x14ac:dyDescent="0.2">
      <c r="A5" s="159"/>
      <c r="B5" s="100">
        <v>5</v>
      </c>
      <c r="C5" s="71" t="s">
        <v>86</v>
      </c>
      <c r="D5" s="71" t="s">
        <v>86</v>
      </c>
      <c r="E5" s="92" t="s">
        <v>86</v>
      </c>
      <c r="G5" s="12"/>
      <c r="H5" s="14"/>
    </row>
    <row r="6" spans="1:8" x14ac:dyDescent="0.2">
      <c r="A6" s="159"/>
      <c r="B6" s="100">
        <v>6</v>
      </c>
      <c r="C6" s="7" t="s">
        <v>86</v>
      </c>
      <c r="D6" s="7" t="s">
        <v>86</v>
      </c>
      <c r="E6" s="91" t="s">
        <v>86</v>
      </c>
      <c r="F6" s="15"/>
      <c r="G6" s="16"/>
      <c r="H6" s="14"/>
    </row>
    <row r="7" spans="1:8" x14ac:dyDescent="0.2">
      <c r="A7" s="159"/>
      <c r="B7" s="100">
        <v>7</v>
      </c>
      <c r="C7" s="7" t="s">
        <v>86</v>
      </c>
      <c r="D7" s="7" t="s">
        <v>86</v>
      </c>
      <c r="E7" s="91" t="s">
        <v>86</v>
      </c>
      <c r="F7" s="15"/>
      <c r="G7" s="16"/>
      <c r="H7" s="14"/>
    </row>
    <row r="8" spans="1:8" x14ac:dyDescent="0.2">
      <c r="A8" s="159"/>
      <c r="B8" s="100">
        <v>8</v>
      </c>
      <c r="C8" s="7">
        <v>29</v>
      </c>
      <c r="D8" s="7">
        <v>29</v>
      </c>
      <c r="E8" s="91">
        <v>35</v>
      </c>
      <c r="F8" s="15"/>
      <c r="G8" s="16"/>
      <c r="H8" s="14"/>
    </row>
    <row r="9" spans="1:8" x14ac:dyDescent="0.2">
      <c r="A9" s="159"/>
      <c r="B9" s="100">
        <v>9</v>
      </c>
      <c r="C9" s="7">
        <v>11</v>
      </c>
      <c r="D9" s="7">
        <v>11</v>
      </c>
      <c r="E9" s="91">
        <v>20</v>
      </c>
      <c r="F9" s="15"/>
      <c r="G9" s="16"/>
      <c r="H9" s="14"/>
    </row>
    <row r="10" spans="1:8" x14ac:dyDescent="0.2">
      <c r="A10" s="159"/>
      <c r="B10" s="100">
        <v>10</v>
      </c>
      <c r="C10" s="7">
        <v>11</v>
      </c>
      <c r="D10" s="7">
        <v>11</v>
      </c>
      <c r="E10" s="91">
        <v>12</v>
      </c>
      <c r="F10" s="15"/>
      <c r="G10" s="16"/>
      <c r="H10" s="14"/>
    </row>
    <row r="11" spans="1:8" x14ac:dyDescent="0.2">
      <c r="A11" s="159"/>
      <c r="B11" s="100">
        <v>11</v>
      </c>
      <c r="C11" s="7">
        <v>7</v>
      </c>
      <c r="D11" s="7">
        <v>8</v>
      </c>
      <c r="E11" s="91">
        <v>12</v>
      </c>
      <c r="F11" s="15"/>
      <c r="G11" s="16"/>
      <c r="H11" s="14"/>
    </row>
    <row r="12" spans="1:8" x14ac:dyDescent="0.2">
      <c r="A12" s="159"/>
      <c r="B12" s="100">
        <v>12</v>
      </c>
      <c r="C12" s="7">
        <v>4</v>
      </c>
      <c r="D12" s="7">
        <v>5</v>
      </c>
      <c r="E12" s="91">
        <v>4</v>
      </c>
      <c r="F12" s="15"/>
      <c r="G12" s="16"/>
      <c r="H12" s="14"/>
    </row>
    <row r="13" spans="1:8" x14ac:dyDescent="0.2">
      <c r="A13" s="159"/>
      <c r="B13" s="100">
        <v>13</v>
      </c>
      <c r="C13" s="7">
        <v>4</v>
      </c>
      <c r="D13" s="7">
        <v>1</v>
      </c>
      <c r="E13" s="91">
        <v>4</v>
      </c>
      <c r="F13" s="15"/>
      <c r="G13" s="16"/>
      <c r="H13" s="14"/>
    </row>
    <row r="14" spans="1:8" x14ac:dyDescent="0.2">
      <c r="A14" s="159"/>
      <c r="B14" s="100">
        <v>14</v>
      </c>
      <c r="C14" s="7" t="s">
        <v>86</v>
      </c>
      <c r="D14" s="7" t="s">
        <v>86</v>
      </c>
      <c r="E14" s="91" t="s">
        <v>86</v>
      </c>
      <c r="F14" s="15"/>
      <c r="G14" s="16"/>
      <c r="H14" s="14"/>
    </row>
    <row r="15" spans="1:8" x14ac:dyDescent="0.2">
      <c r="A15" s="159"/>
      <c r="B15" s="100">
        <v>15</v>
      </c>
      <c r="C15" s="7" t="s">
        <v>86</v>
      </c>
      <c r="D15" s="7" t="s">
        <v>86</v>
      </c>
      <c r="E15" s="91" t="s">
        <v>86</v>
      </c>
      <c r="F15" s="15"/>
      <c r="G15" s="16"/>
      <c r="H15" s="14"/>
    </row>
    <row r="16" spans="1:8" x14ac:dyDescent="0.2">
      <c r="A16" s="159"/>
      <c r="B16" s="100">
        <v>16</v>
      </c>
      <c r="C16" s="7">
        <v>1</v>
      </c>
      <c r="D16" s="7">
        <v>1</v>
      </c>
      <c r="E16" s="91" t="s">
        <v>86</v>
      </c>
      <c r="F16" s="15"/>
      <c r="G16" s="16"/>
      <c r="H16" s="14"/>
    </row>
    <row r="17" spans="1:10" x14ac:dyDescent="0.2">
      <c r="A17" s="159"/>
      <c r="B17" s="100">
        <v>17</v>
      </c>
      <c r="C17" s="7" t="s">
        <v>86</v>
      </c>
      <c r="D17" s="7" t="s">
        <v>86</v>
      </c>
      <c r="E17" s="91" t="s">
        <v>86</v>
      </c>
      <c r="F17" s="15"/>
      <c r="G17" s="16"/>
      <c r="H17" s="14"/>
    </row>
    <row r="18" spans="1:10" x14ac:dyDescent="0.2">
      <c r="A18" s="159"/>
      <c r="B18" s="100">
        <v>18</v>
      </c>
      <c r="C18" s="7" t="s">
        <v>86</v>
      </c>
      <c r="D18" s="7" t="s">
        <v>86</v>
      </c>
      <c r="E18" s="91" t="s">
        <v>86</v>
      </c>
      <c r="F18" s="15"/>
      <c r="G18" s="16"/>
      <c r="H18" s="14"/>
    </row>
    <row r="19" spans="1:10" x14ac:dyDescent="0.2">
      <c r="A19" s="159"/>
      <c r="B19" s="100">
        <v>19</v>
      </c>
      <c r="C19" s="7" t="s">
        <v>86</v>
      </c>
      <c r="D19" s="7">
        <v>1</v>
      </c>
      <c r="E19" s="91" t="s">
        <v>86</v>
      </c>
      <c r="F19" s="15"/>
      <c r="G19" s="16"/>
      <c r="H19" s="14"/>
    </row>
    <row r="20" spans="1:10" x14ac:dyDescent="0.2">
      <c r="A20" s="159"/>
      <c r="B20" s="100" t="s">
        <v>122</v>
      </c>
      <c r="C20" s="7">
        <v>67</v>
      </c>
      <c r="D20" s="7">
        <v>67</v>
      </c>
      <c r="E20" s="91">
        <v>87</v>
      </c>
      <c r="F20" s="15"/>
      <c r="G20" s="16"/>
      <c r="H20" s="14"/>
    </row>
    <row r="21" spans="1:10" ht="15.75" thickBot="1" x14ac:dyDescent="0.25">
      <c r="A21" s="160"/>
      <c r="B21" s="118" t="s">
        <v>123</v>
      </c>
      <c r="C21" s="110">
        <v>51.94</v>
      </c>
      <c r="D21" s="110">
        <v>51.94</v>
      </c>
      <c r="E21" s="111">
        <v>59.59</v>
      </c>
      <c r="F21" s="15"/>
      <c r="G21" s="16"/>
      <c r="H21" s="14"/>
    </row>
    <row r="22" spans="1:10" x14ac:dyDescent="0.2">
      <c r="A22" s="158" t="s">
        <v>124</v>
      </c>
      <c r="B22" s="119">
        <v>3</v>
      </c>
      <c r="C22" s="73" t="s">
        <v>86</v>
      </c>
      <c r="D22" s="73" t="s">
        <v>86</v>
      </c>
      <c r="E22" s="114" t="s">
        <v>86</v>
      </c>
      <c r="F22" s="15"/>
      <c r="G22" s="16"/>
      <c r="H22" s="14"/>
    </row>
    <row r="23" spans="1:10" x14ac:dyDescent="0.2">
      <c r="A23" s="159"/>
      <c r="B23" s="100">
        <v>4</v>
      </c>
      <c r="C23" s="7" t="s">
        <v>86</v>
      </c>
      <c r="D23" s="7" t="s">
        <v>86</v>
      </c>
      <c r="E23" s="91" t="s">
        <v>86</v>
      </c>
      <c r="F23" s="15"/>
      <c r="G23" s="16"/>
      <c r="H23" s="14"/>
    </row>
    <row r="24" spans="1:10" x14ac:dyDescent="0.2">
      <c r="A24" s="159"/>
      <c r="B24" s="100">
        <v>5</v>
      </c>
      <c r="C24" s="7">
        <v>2</v>
      </c>
      <c r="D24" s="7">
        <v>2</v>
      </c>
      <c r="E24" s="91">
        <v>4</v>
      </c>
      <c r="F24" s="15"/>
      <c r="G24" s="16"/>
      <c r="H24" s="14"/>
    </row>
    <row r="25" spans="1:10" x14ac:dyDescent="0.2">
      <c r="A25" s="159"/>
      <c r="B25" s="100">
        <v>6</v>
      </c>
      <c r="C25" s="7">
        <v>1</v>
      </c>
      <c r="D25" s="7">
        <v>1</v>
      </c>
      <c r="E25" s="91">
        <v>1</v>
      </c>
      <c r="F25" s="15"/>
      <c r="G25" s="16"/>
      <c r="H25" s="14"/>
    </row>
    <row r="26" spans="1:10" x14ac:dyDescent="0.2">
      <c r="A26" s="159"/>
      <c r="B26" s="100">
        <v>7</v>
      </c>
      <c r="C26" s="7" t="s">
        <v>86</v>
      </c>
      <c r="D26" s="7" t="s">
        <v>86</v>
      </c>
      <c r="E26" s="91">
        <v>1</v>
      </c>
      <c r="F26" s="15"/>
      <c r="G26" s="16"/>
      <c r="H26" s="14"/>
      <c r="J26" s="17"/>
    </row>
    <row r="27" spans="1:10" x14ac:dyDescent="0.2">
      <c r="A27" s="159"/>
      <c r="B27" s="100" t="s">
        <v>125</v>
      </c>
      <c r="C27" s="7">
        <v>3</v>
      </c>
      <c r="D27" s="7">
        <v>3</v>
      </c>
      <c r="E27" s="91">
        <v>6</v>
      </c>
      <c r="F27" s="15"/>
      <c r="G27" s="16"/>
      <c r="H27" s="14"/>
    </row>
    <row r="28" spans="1:10" ht="15.75" thickBot="1" x14ac:dyDescent="0.25">
      <c r="A28" s="160"/>
      <c r="B28" s="118" t="s">
        <v>123</v>
      </c>
      <c r="C28" s="110">
        <v>2.33</v>
      </c>
      <c r="D28" s="110">
        <v>2.33</v>
      </c>
      <c r="E28" s="111">
        <v>4.1100000000000003</v>
      </c>
      <c r="F28" s="15"/>
      <c r="G28" s="16"/>
      <c r="H28" s="14"/>
    </row>
    <row r="29" spans="1:10" x14ac:dyDescent="0.2">
      <c r="A29" s="158" t="s">
        <v>126</v>
      </c>
      <c r="B29" s="119">
        <v>3</v>
      </c>
      <c r="C29" s="73" t="s">
        <v>86</v>
      </c>
      <c r="D29" s="73" t="s">
        <v>86</v>
      </c>
      <c r="E29" s="114" t="s">
        <v>86</v>
      </c>
      <c r="F29" s="15"/>
      <c r="G29" s="16"/>
      <c r="H29" s="14"/>
    </row>
    <row r="30" spans="1:10" x14ac:dyDescent="0.2">
      <c r="A30" s="159"/>
      <c r="B30" s="100">
        <v>4</v>
      </c>
      <c r="C30" s="7" t="s">
        <v>86</v>
      </c>
      <c r="D30" s="7" t="s">
        <v>86</v>
      </c>
      <c r="E30" s="91" t="s">
        <v>86</v>
      </c>
      <c r="F30" s="15"/>
      <c r="G30" s="16"/>
      <c r="H30" s="14"/>
    </row>
    <row r="31" spans="1:10" x14ac:dyDescent="0.2">
      <c r="A31" s="159"/>
      <c r="B31" s="100">
        <v>5</v>
      </c>
      <c r="C31" s="7">
        <v>6</v>
      </c>
      <c r="D31" s="7">
        <v>6</v>
      </c>
      <c r="E31" s="91">
        <v>4</v>
      </c>
      <c r="F31" s="15"/>
      <c r="G31" s="16"/>
      <c r="H31" s="14"/>
    </row>
    <row r="32" spans="1:10" x14ac:dyDescent="0.2">
      <c r="A32" s="159"/>
      <c r="B32" s="100">
        <v>6</v>
      </c>
      <c r="C32" s="7">
        <v>1</v>
      </c>
      <c r="D32" s="7">
        <v>1</v>
      </c>
      <c r="E32" s="91">
        <v>2</v>
      </c>
      <c r="F32" s="15"/>
      <c r="G32" s="16"/>
      <c r="H32" s="14"/>
    </row>
    <row r="33" spans="1:9" x14ac:dyDescent="0.2">
      <c r="A33" s="159"/>
      <c r="B33" s="100">
        <v>7</v>
      </c>
      <c r="C33" s="7" t="s">
        <v>86</v>
      </c>
      <c r="D33" s="7" t="s">
        <v>86</v>
      </c>
      <c r="E33" s="91" t="s">
        <v>86</v>
      </c>
      <c r="F33" s="15"/>
      <c r="G33" s="16"/>
      <c r="H33" s="14"/>
    </row>
    <row r="34" spans="1:9" x14ac:dyDescent="0.2">
      <c r="A34" s="159"/>
      <c r="B34" s="100">
        <v>8</v>
      </c>
      <c r="C34" s="7">
        <v>1</v>
      </c>
      <c r="D34" s="7">
        <v>1</v>
      </c>
      <c r="E34" s="91" t="s">
        <v>86</v>
      </c>
      <c r="F34" s="15"/>
      <c r="G34" s="16"/>
      <c r="H34" s="14"/>
    </row>
    <row r="35" spans="1:9" x14ac:dyDescent="0.2">
      <c r="A35" s="159"/>
      <c r="B35" s="100">
        <v>9</v>
      </c>
      <c r="C35" s="7">
        <v>1</v>
      </c>
      <c r="D35" s="7">
        <v>1</v>
      </c>
      <c r="E35" s="91" t="s">
        <v>86</v>
      </c>
      <c r="F35" s="15"/>
      <c r="G35" s="16"/>
      <c r="H35" s="14"/>
    </row>
    <row r="36" spans="1:9" x14ac:dyDescent="0.2">
      <c r="A36" s="159"/>
      <c r="B36" s="100" t="s">
        <v>125</v>
      </c>
      <c r="C36" s="7">
        <v>9</v>
      </c>
      <c r="D36" s="7">
        <v>9</v>
      </c>
      <c r="E36" s="91">
        <v>6</v>
      </c>
      <c r="F36" s="15"/>
      <c r="G36" s="16"/>
      <c r="H36" s="14"/>
    </row>
    <row r="37" spans="1:9" ht="15.75" thickBot="1" x14ac:dyDescent="0.25">
      <c r="A37" s="160"/>
      <c r="B37" s="118" t="s">
        <v>123</v>
      </c>
      <c r="C37" s="110">
        <v>6.98</v>
      </c>
      <c r="D37" s="110">
        <v>6.98</v>
      </c>
      <c r="E37" s="111">
        <v>4.1100000000000003</v>
      </c>
      <c r="F37" s="15"/>
      <c r="G37" s="16"/>
      <c r="H37" s="14"/>
    </row>
    <row r="38" spans="1:9" x14ac:dyDescent="0.2">
      <c r="A38" s="158" t="s">
        <v>127</v>
      </c>
      <c r="B38" s="117">
        <v>3</v>
      </c>
      <c r="C38" s="73" t="s">
        <v>86</v>
      </c>
      <c r="D38" s="73" t="s">
        <v>86</v>
      </c>
      <c r="E38" s="114" t="s">
        <v>86</v>
      </c>
      <c r="F38" s="15"/>
      <c r="G38" s="16"/>
      <c r="H38" s="14"/>
    </row>
    <row r="39" spans="1:9" x14ac:dyDescent="0.2">
      <c r="A39" s="159"/>
      <c r="B39" s="100">
        <v>4</v>
      </c>
      <c r="C39" s="7" t="s">
        <v>86</v>
      </c>
      <c r="D39" s="7" t="s">
        <v>86</v>
      </c>
      <c r="E39" s="91">
        <v>3</v>
      </c>
      <c r="F39" s="15"/>
      <c r="G39" s="16"/>
      <c r="H39" s="14"/>
    </row>
    <row r="40" spans="1:9" x14ac:dyDescent="0.2">
      <c r="A40" s="159"/>
      <c r="B40" s="100" t="s">
        <v>125</v>
      </c>
      <c r="C40" s="7" t="s">
        <v>86</v>
      </c>
      <c r="D40" s="7" t="s">
        <v>86</v>
      </c>
      <c r="E40" s="91">
        <v>3</v>
      </c>
      <c r="F40" s="15"/>
      <c r="G40" s="16"/>
      <c r="H40" s="14"/>
    </row>
    <row r="41" spans="1:9" ht="15.75" thickBot="1" x14ac:dyDescent="0.25">
      <c r="A41" s="160"/>
      <c r="B41" s="118" t="s">
        <v>123</v>
      </c>
      <c r="C41" s="110" t="s">
        <v>86</v>
      </c>
      <c r="D41" s="110" t="s">
        <v>86</v>
      </c>
      <c r="E41" s="111">
        <v>2.0499999999999998</v>
      </c>
      <c r="F41" s="15"/>
      <c r="G41" s="16"/>
      <c r="H41" s="14"/>
    </row>
    <row r="42" spans="1:9" x14ac:dyDescent="0.2">
      <c r="A42" s="155" t="s">
        <v>128</v>
      </c>
      <c r="B42" s="119">
        <v>3</v>
      </c>
      <c r="C42" s="73" t="s">
        <v>86</v>
      </c>
      <c r="D42" s="73" t="s">
        <v>86</v>
      </c>
      <c r="E42" s="114" t="s">
        <v>86</v>
      </c>
      <c r="F42" s="15"/>
      <c r="G42" s="16"/>
      <c r="H42" s="14"/>
    </row>
    <row r="43" spans="1:9" x14ac:dyDescent="0.2">
      <c r="A43" s="156"/>
      <c r="B43" s="100">
        <v>4</v>
      </c>
      <c r="C43" s="7">
        <v>1</v>
      </c>
      <c r="D43" s="7">
        <v>1</v>
      </c>
      <c r="E43" s="91" t="s">
        <v>86</v>
      </c>
      <c r="F43" s="15"/>
      <c r="G43" s="16"/>
      <c r="H43" s="14"/>
    </row>
    <row r="44" spans="1:9" x14ac:dyDescent="0.2">
      <c r="A44" s="156"/>
      <c r="B44" s="100" t="s">
        <v>125</v>
      </c>
      <c r="C44" s="7">
        <v>1</v>
      </c>
      <c r="D44" s="7">
        <v>1</v>
      </c>
      <c r="E44" s="91" t="s">
        <v>86</v>
      </c>
      <c r="F44" s="15"/>
      <c r="G44" s="16"/>
      <c r="H44" s="14"/>
    </row>
    <row r="45" spans="1:9" ht="15.75" thickBot="1" x14ac:dyDescent="0.25">
      <c r="A45" s="157"/>
      <c r="B45" s="118" t="s">
        <v>123</v>
      </c>
      <c r="C45" s="110">
        <v>0.77</v>
      </c>
      <c r="D45" s="110">
        <v>0.77</v>
      </c>
      <c r="E45" s="111" t="s">
        <v>86</v>
      </c>
      <c r="F45" s="15"/>
      <c r="G45" s="16"/>
      <c r="H45" s="14"/>
    </row>
    <row r="46" spans="1:9" x14ac:dyDescent="0.2">
      <c r="A46" s="162" t="s">
        <v>129</v>
      </c>
      <c r="B46" s="121">
        <v>3</v>
      </c>
      <c r="C46" s="73" t="s">
        <v>86</v>
      </c>
      <c r="D46" s="73" t="s">
        <v>86</v>
      </c>
      <c r="E46" s="114" t="s">
        <v>86</v>
      </c>
      <c r="F46" s="15"/>
      <c r="G46" s="16"/>
      <c r="H46" s="14"/>
    </row>
    <row r="47" spans="1:9" x14ac:dyDescent="0.2">
      <c r="A47" s="162"/>
      <c r="B47" s="120">
        <v>4</v>
      </c>
      <c r="C47" s="7" t="s">
        <v>86</v>
      </c>
      <c r="D47" s="7" t="s">
        <v>86</v>
      </c>
      <c r="E47" s="91" t="s">
        <v>86</v>
      </c>
      <c r="F47" s="15"/>
      <c r="G47" s="16"/>
      <c r="H47" s="14"/>
      <c r="I47" s="2" t="s">
        <v>130</v>
      </c>
    </row>
    <row r="48" spans="1:9" x14ac:dyDescent="0.2">
      <c r="A48" s="162"/>
      <c r="B48" s="120" t="s">
        <v>125</v>
      </c>
      <c r="C48" s="7" t="s">
        <v>86</v>
      </c>
      <c r="D48" s="7" t="s">
        <v>86</v>
      </c>
      <c r="E48" s="91" t="s">
        <v>86</v>
      </c>
      <c r="F48" s="15"/>
      <c r="G48" s="16"/>
      <c r="H48" s="14"/>
    </row>
    <row r="49" spans="1:8" ht="15.75" thickBot="1" x14ac:dyDescent="0.25">
      <c r="A49" s="163"/>
      <c r="B49" s="122" t="s">
        <v>123</v>
      </c>
      <c r="C49" s="110" t="s">
        <v>86</v>
      </c>
      <c r="D49" s="110" t="s">
        <v>86</v>
      </c>
      <c r="E49" s="111" t="s">
        <v>86</v>
      </c>
      <c r="F49" s="15"/>
      <c r="G49" s="16"/>
      <c r="H49" s="14"/>
    </row>
    <row r="50" spans="1:8" x14ac:dyDescent="0.2">
      <c r="A50" s="155" t="s">
        <v>131</v>
      </c>
      <c r="B50" s="117">
        <v>3</v>
      </c>
      <c r="C50" s="73" t="s">
        <v>86</v>
      </c>
      <c r="D50" s="73" t="s">
        <v>86</v>
      </c>
      <c r="E50" s="114" t="s">
        <v>86</v>
      </c>
      <c r="F50" s="15"/>
      <c r="G50" s="16"/>
      <c r="H50" s="14"/>
    </row>
    <row r="51" spans="1:8" x14ac:dyDescent="0.2">
      <c r="A51" s="156"/>
      <c r="B51" s="100">
        <v>4</v>
      </c>
      <c r="C51" s="7">
        <v>1</v>
      </c>
      <c r="D51" s="7">
        <v>1</v>
      </c>
      <c r="E51" s="91" t="s">
        <v>86</v>
      </c>
      <c r="F51" s="15"/>
      <c r="G51" s="16"/>
      <c r="H51" s="14"/>
    </row>
    <row r="52" spans="1:8" x14ac:dyDescent="0.2">
      <c r="A52" s="156"/>
      <c r="B52" s="100" t="s">
        <v>125</v>
      </c>
      <c r="C52" s="7">
        <v>1</v>
      </c>
      <c r="D52" s="7">
        <v>1</v>
      </c>
      <c r="E52" s="91" t="s">
        <v>86</v>
      </c>
      <c r="F52" s="15"/>
      <c r="G52" s="16"/>
      <c r="H52" s="14"/>
    </row>
    <row r="53" spans="1:8" ht="15.75" thickBot="1" x14ac:dyDescent="0.25">
      <c r="A53" s="157"/>
      <c r="B53" s="118" t="s">
        <v>123</v>
      </c>
      <c r="C53" s="110">
        <v>0.77</v>
      </c>
      <c r="D53" s="110">
        <v>0.77</v>
      </c>
      <c r="E53" s="111" t="s">
        <v>86</v>
      </c>
      <c r="F53" s="15"/>
      <c r="G53" s="16"/>
      <c r="H53" s="14"/>
    </row>
    <row r="54" spans="1:8" x14ac:dyDescent="0.2">
      <c r="A54" s="155" t="s">
        <v>132</v>
      </c>
      <c r="B54" s="119">
        <v>3</v>
      </c>
      <c r="C54" s="73" t="s">
        <v>86</v>
      </c>
      <c r="D54" s="73" t="s">
        <v>86</v>
      </c>
      <c r="E54" s="114" t="s">
        <v>86</v>
      </c>
      <c r="F54" s="15"/>
      <c r="G54" s="16"/>
      <c r="H54" s="14"/>
    </row>
    <row r="55" spans="1:8" x14ac:dyDescent="0.2">
      <c r="A55" s="156"/>
      <c r="B55" s="100">
        <v>4</v>
      </c>
      <c r="C55" s="7" t="s">
        <v>86</v>
      </c>
      <c r="D55" s="7" t="s">
        <v>86</v>
      </c>
      <c r="E55" s="91">
        <v>1</v>
      </c>
      <c r="F55" s="15"/>
      <c r="G55" s="16"/>
      <c r="H55" s="14"/>
    </row>
    <row r="56" spans="1:8" x14ac:dyDescent="0.2">
      <c r="A56" s="156"/>
      <c r="B56" s="100" t="s">
        <v>125</v>
      </c>
      <c r="C56" s="7" t="s">
        <v>86</v>
      </c>
      <c r="D56" s="7" t="s">
        <v>86</v>
      </c>
      <c r="E56" s="91">
        <v>1</v>
      </c>
      <c r="F56" s="15"/>
      <c r="G56" s="16"/>
      <c r="H56" s="14"/>
    </row>
    <row r="57" spans="1:8" ht="15.75" thickBot="1" x14ac:dyDescent="0.25">
      <c r="A57" s="157"/>
      <c r="B57" s="118" t="s">
        <v>123</v>
      </c>
      <c r="C57" s="110" t="s">
        <v>86</v>
      </c>
      <c r="D57" s="110" t="s">
        <v>86</v>
      </c>
      <c r="E57" s="111">
        <v>0.68</v>
      </c>
      <c r="F57" s="15"/>
      <c r="G57" s="16"/>
      <c r="H57" s="14"/>
    </row>
    <row r="58" spans="1:8" s="15" customFormat="1" x14ac:dyDescent="0.2">
      <c r="A58" s="155" t="s">
        <v>133</v>
      </c>
      <c r="B58" s="123">
        <v>3</v>
      </c>
      <c r="C58" s="73" t="s">
        <v>86</v>
      </c>
      <c r="D58" s="73" t="s">
        <v>86</v>
      </c>
      <c r="E58" s="114">
        <v>1</v>
      </c>
      <c r="G58" s="16"/>
      <c r="H58" s="18"/>
    </row>
    <row r="59" spans="1:8" s="15" customFormat="1" x14ac:dyDescent="0.2">
      <c r="A59" s="156"/>
      <c r="B59" s="101" t="s">
        <v>125</v>
      </c>
      <c r="C59" s="7" t="s">
        <v>86</v>
      </c>
      <c r="D59" s="7" t="s">
        <v>86</v>
      </c>
      <c r="E59" s="91">
        <v>1</v>
      </c>
      <c r="G59" s="16"/>
      <c r="H59" s="18"/>
    </row>
    <row r="60" spans="1:8" s="15" customFormat="1" ht="15.75" thickBot="1" x14ac:dyDescent="0.25">
      <c r="A60" s="157"/>
      <c r="B60" s="124" t="s">
        <v>123</v>
      </c>
      <c r="C60" s="110" t="s">
        <v>86</v>
      </c>
      <c r="D60" s="110" t="s">
        <v>86</v>
      </c>
      <c r="E60" s="111">
        <v>0.68</v>
      </c>
      <c r="G60" s="16"/>
      <c r="H60" s="18"/>
    </row>
    <row r="61" spans="1:8" s="15" customFormat="1" x14ac:dyDescent="0.2">
      <c r="A61" s="155" t="s">
        <v>134</v>
      </c>
      <c r="B61" s="123">
        <v>3</v>
      </c>
      <c r="C61" s="73" t="s">
        <v>86</v>
      </c>
      <c r="D61" s="73" t="s">
        <v>86</v>
      </c>
      <c r="E61" s="114">
        <v>1</v>
      </c>
      <c r="G61" s="16"/>
      <c r="H61" s="18"/>
    </row>
    <row r="62" spans="1:8" s="15" customFormat="1" x14ac:dyDescent="0.2">
      <c r="A62" s="156"/>
      <c r="B62" s="101" t="s">
        <v>125</v>
      </c>
      <c r="C62" s="7" t="s">
        <v>86</v>
      </c>
      <c r="D62" s="7" t="s">
        <v>86</v>
      </c>
      <c r="E62" s="91">
        <v>1</v>
      </c>
      <c r="G62" s="16"/>
      <c r="H62" s="18"/>
    </row>
    <row r="63" spans="1:8" s="15" customFormat="1" ht="15.75" thickBot="1" x14ac:dyDescent="0.25">
      <c r="A63" s="157"/>
      <c r="B63" s="124" t="s">
        <v>123</v>
      </c>
      <c r="C63" s="110" t="s">
        <v>86</v>
      </c>
      <c r="D63" s="110" t="s">
        <v>86</v>
      </c>
      <c r="E63" s="111">
        <v>0.68</v>
      </c>
      <c r="G63" s="16"/>
      <c r="H63" s="18"/>
    </row>
    <row r="64" spans="1:8" s="15" customFormat="1" x14ac:dyDescent="0.2">
      <c r="A64" s="155" t="s">
        <v>135</v>
      </c>
      <c r="B64" s="123">
        <v>3</v>
      </c>
      <c r="C64" s="73">
        <v>1</v>
      </c>
      <c r="D64" s="73">
        <v>1</v>
      </c>
      <c r="E64" s="114">
        <v>1</v>
      </c>
      <c r="G64" s="16"/>
      <c r="H64" s="18"/>
    </row>
    <row r="65" spans="1:8" s="15" customFormat="1" x14ac:dyDescent="0.2">
      <c r="A65" s="156"/>
      <c r="B65" s="101" t="s">
        <v>125</v>
      </c>
      <c r="C65" s="7">
        <v>1</v>
      </c>
      <c r="D65" s="7">
        <v>1</v>
      </c>
      <c r="E65" s="91">
        <v>1</v>
      </c>
      <c r="G65" s="16"/>
      <c r="H65" s="18"/>
    </row>
    <row r="66" spans="1:8" s="15" customFormat="1" ht="15.75" thickBot="1" x14ac:dyDescent="0.25">
      <c r="A66" s="157"/>
      <c r="B66" s="124" t="s">
        <v>136</v>
      </c>
      <c r="C66" s="110">
        <v>0.77</v>
      </c>
      <c r="D66" s="110">
        <v>0.77</v>
      </c>
      <c r="E66" s="111">
        <v>0.68</v>
      </c>
      <c r="G66" s="16"/>
      <c r="H66" s="18"/>
    </row>
    <row r="67" spans="1:8" s="15" customFormat="1" x14ac:dyDescent="0.2">
      <c r="A67" s="155" t="s">
        <v>137</v>
      </c>
      <c r="B67" s="123">
        <v>3</v>
      </c>
      <c r="C67" s="73">
        <v>1</v>
      </c>
      <c r="D67" s="73" t="s">
        <v>86</v>
      </c>
      <c r="E67" s="114">
        <v>1</v>
      </c>
      <c r="G67" s="16"/>
      <c r="H67" s="18"/>
    </row>
    <row r="68" spans="1:8" s="15" customFormat="1" x14ac:dyDescent="0.2">
      <c r="A68" s="156"/>
      <c r="B68" s="101">
        <v>4</v>
      </c>
      <c r="C68" s="7" t="s">
        <v>86</v>
      </c>
      <c r="D68" s="7">
        <v>1</v>
      </c>
      <c r="E68" s="91" t="s">
        <v>86</v>
      </c>
      <c r="G68" s="16"/>
      <c r="H68" s="18"/>
    </row>
    <row r="69" spans="1:8" s="15" customFormat="1" x14ac:dyDescent="0.2">
      <c r="A69" s="156"/>
      <c r="B69" s="101" t="s">
        <v>125</v>
      </c>
      <c r="C69" s="7">
        <v>1</v>
      </c>
      <c r="D69" s="7">
        <v>1</v>
      </c>
      <c r="E69" s="91">
        <v>1</v>
      </c>
      <c r="G69" s="16"/>
      <c r="H69" s="18"/>
    </row>
    <row r="70" spans="1:8" s="15" customFormat="1" ht="15.75" thickBot="1" x14ac:dyDescent="0.25">
      <c r="A70" s="157"/>
      <c r="B70" s="124" t="s">
        <v>123</v>
      </c>
      <c r="C70" s="110">
        <v>0.77</v>
      </c>
      <c r="D70" s="110">
        <v>0.77</v>
      </c>
      <c r="E70" s="111">
        <v>0.68</v>
      </c>
      <c r="G70" s="16"/>
      <c r="H70" s="18"/>
    </row>
    <row r="71" spans="1:8" s="15" customFormat="1" x14ac:dyDescent="0.2">
      <c r="A71" s="155" t="s">
        <v>138</v>
      </c>
      <c r="B71" s="123">
        <v>3</v>
      </c>
      <c r="C71" s="73">
        <v>1</v>
      </c>
      <c r="D71" s="73">
        <v>1</v>
      </c>
      <c r="E71" s="114" t="s">
        <v>86</v>
      </c>
      <c r="G71" s="16"/>
      <c r="H71" s="18"/>
    </row>
    <row r="72" spans="1:8" s="15" customFormat="1" x14ac:dyDescent="0.2">
      <c r="A72" s="156"/>
      <c r="B72" s="101" t="s">
        <v>125</v>
      </c>
      <c r="C72" s="7">
        <v>1</v>
      </c>
      <c r="D72" s="7">
        <v>1</v>
      </c>
      <c r="E72" s="91" t="s">
        <v>86</v>
      </c>
      <c r="G72" s="16"/>
      <c r="H72" s="18"/>
    </row>
    <row r="73" spans="1:8" s="15" customFormat="1" ht="15.75" thickBot="1" x14ac:dyDescent="0.25">
      <c r="A73" s="157"/>
      <c r="B73" s="124" t="s">
        <v>123</v>
      </c>
      <c r="C73" s="110">
        <v>0.77</v>
      </c>
      <c r="D73" s="110">
        <v>0.77</v>
      </c>
      <c r="E73" s="111" t="s">
        <v>86</v>
      </c>
      <c r="G73" s="16"/>
      <c r="H73" s="18"/>
    </row>
    <row r="74" spans="1:8" s="15" customFormat="1" x14ac:dyDescent="0.2">
      <c r="A74" s="155" t="s">
        <v>139</v>
      </c>
      <c r="B74" s="123">
        <v>3</v>
      </c>
      <c r="C74" s="73">
        <v>1</v>
      </c>
      <c r="D74" s="73">
        <v>1</v>
      </c>
      <c r="E74" s="114" t="s">
        <v>86</v>
      </c>
      <c r="G74" s="16"/>
      <c r="H74" s="18"/>
    </row>
    <row r="75" spans="1:8" s="15" customFormat="1" x14ac:dyDescent="0.2">
      <c r="A75" s="156"/>
      <c r="B75" s="101" t="s">
        <v>125</v>
      </c>
      <c r="C75" s="7">
        <v>1</v>
      </c>
      <c r="D75" s="7">
        <v>1</v>
      </c>
      <c r="E75" s="91" t="s">
        <v>86</v>
      </c>
      <c r="G75" s="16"/>
      <c r="H75" s="18"/>
    </row>
    <row r="76" spans="1:8" s="15" customFormat="1" ht="15.75" thickBot="1" x14ac:dyDescent="0.25">
      <c r="A76" s="157"/>
      <c r="B76" s="130" t="s">
        <v>123</v>
      </c>
      <c r="C76" s="110">
        <v>0.77</v>
      </c>
      <c r="D76" s="110">
        <v>0.77</v>
      </c>
      <c r="E76" s="111" t="s">
        <v>86</v>
      </c>
      <c r="G76" s="16"/>
      <c r="H76" s="18"/>
    </row>
    <row r="77" spans="1:8" s="15" customFormat="1" x14ac:dyDescent="0.2">
      <c r="A77" s="155" t="s">
        <v>140</v>
      </c>
      <c r="B77" s="129">
        <v>3</v>
      </c>
      <c r="C77" s="73">
        <v>1</v>
      </c>
      <c r="D77" s="73">
        <v>1</v>
      </c>
      <c r="E77" s="114" t="s">
        <v>86</v>
      </c>
      <c r="G77" s="16"/>
      <c r="H77" s="18"/>
    </row>
    <row r="78" spans="1:8" s="15" customFormat="1" x14ac:dyDescent="0.2">
      <c r="A78" s="156"/>
      <c r="B78" s="101" t="s">
        <v>125</v>
      </c>
      <c r="C78" s="7">
        <v>1</v>
      </c>
      <c r="D78" s="7">
        <v>1</v>
      </c>
      <c r="E78" s="91" t="s">
        <v>86</v>
      </c>
      <c r="G78" s="16"/>
      <c r="H78" s="18"/>
    </row>
    <row r="79" spans="1:8" s="15" customFormat="1" ht="15.75" thickBot="1" x14ac:dyDescent="0.25">
      <c r="A79" s="157"/>
      <c r="B79" s="124" t="s">
        <v>136</v>
      </c>
      <c r="C79" s="110">
        <v>0.77</v>
      </c>
      <c r="D79" s="110">
        <v>0.77</v>
      </c>
      <c r="E79" s="111" t="s">
        <v>86</v>
      </c>
      <c r="G79" s="16"/>
      <c r="H79" s="18"/>
    </row>
    <row r="80" spans="1:8" s="15" customFormat="1" x14ac:dyDescent="0.2">
      <c r="A80" s="155" t="s">
        <v>141</v>
      </c>
      <c r="B80" s="123">
        <v>3</v>
      </c>
      <c r="C80" s="73" t="s">
        <v>86</v>
      </c>
      <c r="D80" s="73" t="s">
        <v>86</v>
      </c>
      <c r="E80" s="114">
        <v>1</v>
      </c>
      <c r="G80" s="16"/>
      <c r="H80" s="18"/>
    </row>
    <row r="81" spans="1:9" s="15" customFormat="1" x14ac:dyDescent="0.2">
      <c r="A81" s="156"/>
      <c r="B81" s="101" t="s">
        <v>125</v>
      </c>
      <c r="C81" s="7" t="s">
        <v>86</v>
      </c>
      <c r="D81" s="7" t="s">
        <v>86</v>
      </c>
      <c r="E81" s="91">
        <v>1</v>
      </c>
      <c r="G81" s="16"/>
      <c r="H81" s="18"/>
    </row>
    <row r="82" spans="1:9" s="15" customFormat="1" ht="15.75" thickBot="1" x14ac:dyDescent="0.25">
      <c r="A82" s="157"/>
      <c r="B82" s="130" t="s">
        <v>123</v>
      </c>
      <c r="C82" s="72" t="s">
        <v>86</v>
      </c>
      <c r="D82" s="72" t="s">
        <v>86</v>
      </c>
      <c r="E82" s="113">
        <v>0.68</v>
      </c>
      <c r="G82" s="16"/>
      <c r="H82" s="18"/>
    </row>
    <row r="83" spans="1:9" s="15" customFormat="1" x14ac:dyDescent="0.2">
      <c r="A83" s="155" t="s">
        <v>142</v>
      </c>
      <c r="B83" s="129">
        <v>3</v>
      </c>
      <c r="C83" s="115" t="s">
        <v>86</v>
      </c>
      <c r="D83" s="115" t="s">
        <v>86</v>
      </c>
      <c r="E83" s="116">
        <v>1</v>
      </c>
      <c r="G83" s="16"/>
      <c r="H83" s="18"/>
    </row>
    <row r="84" spans="1:9" s="15" customFormat="1" x14ac:dyDescent="0.2">
      <c r="A84" s="156"/>
      <c r="B84" s="101" t="s">
        <v>125</v>
      </c>
      <c r="C84" s="7" t="s">
        <v>86</v>
      </c>
      <c r="D84" s="7" t="s">
        <v>86</v>
      </c>
      <c r="E84" s="91">
        <v>1</v>
      </c>
      <c r="G84" s="16"/>
      <c r="H84" s="18"/>
    </row>
    <row r="85" spans="1:9" s="15" customFormat="1" ht="15.75" thickBot="1" x14ac:dyDescent="0.25">
      <c r="A85" s="157"/>
      <c r="B85" s="124" t="s">
        <v>123</v>
      </c>
      <c r="C85" s="110" t="s">
        <v>86</v>
      </c>
      <c r="D85" s="110" t="s">
        <v>86</v>
      </c>
      <c r="E85" s="111">
        <v>0.68</v>
      </c>
      <c r="G85" s="16"/>
      <c r="H85" s="18"/>
    </row>
    <row r="86" spans="1:9" s="15" customFormat="1" x14ac:dyDescent="0.2">
      <c r="A86" s="155" t="s">
        <v>143</v>
      </c>
      <c r="B86" s="123">
        <v>3</v>
      </c>
      <c r="C86" s="73" t="s">
        <v>86</v>
      </c>
      <c r="D86" s="73" t="s">
        <v>86</v>
      </c>
      <c r="E86" s="114">
        <v>1</v>
      </c>
      <c r="G86" s="16"/>
      <c r="H86" s="18"/>
    </row>
    <row r="87" spans="1:9" s="15" customFormat="1" x14ac:dyDescent="0.2">
      <c r="A87" s="156"/>
      <c r="B87" s="101" t="s">
        <v>125</v>
      </c>
      <c r="C87" s="7" t="s">
        <v>86</v>
      </c>
      <c r="D87" s="7" t="s">
        <v>86</v>
      </c>
      <c r="E87" s="91">
        <v>1</v>
      </c>
      <c r="G87" s="16"/>
      <c r="H87" s="18"/>
    </row>
    <row r="88" spans="1:9" s="15" customFormat="1" ht="15.75" thickBot="1" x14ac:dyDescent="0.25">
      <c r="A88" s="157"/>
      <c r="B88" s="130" t="s">
        <v>123</v>
      </c>
      <c r="C88" s="72" t="s">
        <v>86</v>
      </c>
      <c r="D88" s="72" t="s">
        <v>86</v>
      </c>
      <c r="E88" s="113">
        <v>0.68</v>
      </c>
      <c r="G88" s="16"/>
      <c r="H88" s="18"/>
    </row>
    <row r="89" spans="1:9" s="15" customFormat="1" x14ac:dyDescent="0.2">
      <c r="A89" s="155" t="s">
        <v>144</v>
      </c>
      <c r="B89" s="129">
        <v>3</v>
      </c>
      <c r="C89" s="115">
        <v>1</v>
      </c>
      <c r="D89" s="115">
        <v>1</v>
      </c>
      <c r="E89" s="116" t="s">
        <v>86</v>
      </c>
      <c r="G89" s="16"/>
      <c r="H89" s="18"/>
      <c r="I89" s="18"/>
    </row>
    <row r="90" spans="1:9" s="15" customFormat="1" x14ac:dyDescent="0.2">
      <c r="A90" s="156"/>
      <c r="B90" s="101" t="s">
        <v>125</v>
      </c>
      <c r="C90" s="7">
        <v>1</v>
      </c>
      <c r="D90" s="7">
        <v>1</v>
      </c>
      <c r="E90" s="91" t="s">
        <v>86</v>
      </c>
      <c r="G90" s="16"/>
      <c r="H90" s="18"/>
      <c r="I90" s="18"/>
    </row>
    <row r="91" spans="1:9" s="15" customFormat="1" ht="15.75" thickBot="1" x14ac:dyDescent="0.25">
      <c r="A91" s="157"/>
      <c r="B91" s="124" t="s">
        <v>123</v>
      </c>
      <c r="C91" s="110">
        <v>0.77</v>
      </c>
      <c r="D91" s="110">
        <v>0.77</v>
      </c>
      <c r="E91" s="111" t="s">
        <v>86</v>
      </c>
      <c r="G91" s="16"/>
      <c r="H91" s="18"/>
      <c r="I91" s="18"/>
    </row>
    <row r="92" spans="1:9" s="15" customFormat="1" x14ac:dyDescent="0.2">
      <c r="A92" s="155" t="s">
        <v>145</v>
      </c>
      <c r="B92" s="131">
        <v>3</v>
      </c>
      <c r="C92" s="73" t="s">
        <v>86</v>
      </c>
      <c r="D92" s="73" t="s">
        <v>86</v>
      </c>
      <c r="E92" s="114">
        <v>1</v>
      </c>
      <c r="G92" s="16"/>
      <c r="H92" s="18"/>
      <c r="I92" s="18"/>
    </row>
    <row r="93" spans="1:9" s="15" customFormat="1" x14ac:dyDescent="0.2">
      <c r="A93" s="156"/>
      <c r="B93" s="132" t="s">
        <v>125</v>
      </c>
      <c r="C93" s="7" t="s">
        <v>86</v>
      </c>
      <c r="D93" s="7" t="s">
        <v>86</v>
      </c>
      <c r="E93" s="91">
        <v>1</v>
      </c>
      <c r="G93" s="16"/>
      <c r="H93" s="18"/>
      <c r="I93" s="18"/>
    </row>
    <row r="94" spans="1:9" s="15" customFormat="1" ht="15.75" thickBot="1" x14ac:dyDescent="0.25">
      <c r="A94" s="157"/>
      <c r="B94" s="124" t="s">
        <v>123</v>
      </c>
      <c r="C94" s="72" t="s">
        <v>86</v>
      </c>
      <c r="D94" s="72" t="s">
        <v>86</v>
      </c>
      <c r="E94" s="113">
        <v>0.68</v>
      </c>
      <c r="G94" s="16"/>
      <c r="H94" s="18"/>
      <c r="I94" s="18"/>
    </row>
    <row r="95" spans="1:9" x14ac:dyDescent="0.2">
      <c r="A95" s="158" t="s">
        <v>146</v>
      </c>
      <c r="B95" s="117">
        <v>3</v>
      </c>
      <c r="C95" s="115" t="s">
        <v>86</v>
      </c>
      <c r="D95" s="115" t="s">
        <v>86</v>
      </c>
      <c r="E95" s="116">
        <v>1</v>
      </c>
      <c r="F95" s="15"/>
      <c r="G95" s="16"/>
      <c r="H95" s="14"/>
      <c r="I95" s="14"/>
    </row>
    <row r="96" spans="1:9" x14ac:dyDescent="0.2">
      <c r="A96" s="159"/>
      <c r="B96" s="100" t="s">
        <v>125</v>
      </c>
      <c r="C96" s="7" t="s">
        <v>86</v>
      </c>
      <c r="D96" s="7" t="s">
        <v>86</v>
      </c>
      <c r="E96" s="91">
        <v>1</v>
      </c>
      <c r="F96" s="15"/>
      <c r="G96" s="16"/>
      <c r="H96" s="14"/>
      <c r="I96" s="14"/>
    </row>
    <row r="97" spans="1:8" ht="15.75" thickBot="1" x14ac:dyDescent="0.25">
      <c r="A97" s="160"/>
      <c r="B97" s="118" t="s">
        <v>123</v>
      </c>
      <c r="C97" s="110" t="s">
        <v>86</v>
      </c>
      <c r="D97" s="110" t="s">
        <v>86</v>
      </c>
      <c r="E97" s="111">
        <v>0.68</v>
      </c>
      <c r="F97" s="15"/>
      <c r="G97" s="18"/>
      <c r="H97" s="14"/>
    </row>
    <row r="98" spans="1:8" ht="29.1" customHeight="1" x14ac:dyDescent="0.2">
      <c r="A98" s="153" t="s">
        <v>147</v>
      </c>
      <c r="B98" s="86" t="s">
        <v>86</v>
      </c>
      <c r="C98" s="73">
        <v>42</v>
      </c>
      <c r="D98" s="73">
        <v>42</v>
      </c>
      <c r="E98" s="114">
        <v>34</v>
      </c>
      <c r="F98" s="18"/>
      <c r="G98" s="18"/>
      <c r="H98" s="14"/>
    </row>
    <row r="99" spans="1:8" ht="23.45" customHeight="1" thickBot="1" x14ac:dyDescent="0.25">
      <c r="A99" s="154"/>
      <c r="B99" s="118" t="s">
        <v>148</v>
      </c>
      <c r="C99" s="110">
        <v>32.56</v>
      </c>
      <c r="D99" s="110">
        <v>32.56</v>
      </c>
      <c r="E99" s="128">
        <v>23.29</v>
      </c>
      <c r="F99" s="18"/>
      <c r="G99" s="18"/>
      <c r="H99" s="14"/>
    </row>
    <row r="100" spans="1:8" ht="15.75" thickBot="1" x14ac:dyDescent="0.25">
      <c r="A100" s="133" t="s">
        <v>125</v>
      </c>
      <c r="B100" s="125" t="s">
        <v>86</v>
      </c>
      <c r="C100" s="126">
        <v>129</v>
      </c>
      <c r="D100" s="126">
        <v>129</v>
      </c>
      <c r="E100" s="127">
        <v>146</v>
      </c>
      <c r="F100" s="18"/>
      <c r="G100" s="18"/>
      <c r="H100" s="14"/>
    </row>
    <row r="101" spans="1:8" x14ac:dyDescent="0.2">
      <c r="E101" s="18"/>
      <c r="F101" s="14"/>
      <c r="G101" s="14"/>
      <c r="H101" s="14"/>
    </row>
    <row r="102" spans="1:8" x14ac:dyDescent="0.2">
      <c r="E102" s="15"/>
    </row>
  </sheetData>
  <mergeCells count="23">
    <mergeCell ref="A83:A85"/>
    <mergeCell ref="A64:A66"/>
    <mergeCell ref="A1:E1"/>
    <mergeCell ref="A3:A21"/>
    <mergeCell ref="A22:A28"/>
    <mergeCell ref="A29:A37"/>
    <mergeCell ref="A38:A41"/>
    <mergeCell ref="A42:A45"/>
    <mergeCell ref="A46:A49"/>
    <mergeCell ref="A50:A53"/>
    <mergeCell ref="A54:A57"/>
    <mergeCell ref="A58:A60"/>
    <mergeCell ref="A61:A63"/>
    <mergeCell ref="A67:A70"/>
    <mergeCell ref="A71:A73"/>
    <mergeCell ref="A74:A76"/>
    <mergeCell ref="A77:A79"/>
    <mergeCell ref="A80:A82"/>
    <mergeCell ref="A98:A99"/>
    <mergeCell ref="A86:A88"/>
    <mergeCell ref="A89:A91"/>
    <mergeCell ref="A92:A94"/>
    <mergeCell ref="A95:A9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8"/>
  <sheetViews>
    <sheetView workbookViewId="0">
      <selection activeCell="G2" sqref="G2:K2"/>
    </sheetView>
  </sheetViews>
  <sheetFormatPr defaultColWidth="8.125" defaultRowHeight="12" x14ac:dyDescent="0.2"/>
  <cols>
    <col min="1" max="1" width="8.125" style="43"/>
    <col min="2" max="31" width="5.875" style="45" customWidth="1"/>
    <col min="32" max="16384" width="8.125" style="19"/>
  </cols>
  <sheetData>
    <row r="1" spans="1:31" ht="14.45" customHeight="1" x14ac:dyDescent="0.2">
      <c r="A1" s="164" t="s">
        <v>149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</row>
    <row r="2" spans="1:31" ht="12.75" thickBot="1" x14ac:dyDescent="0.25">
      <c r="A2" s="20"/>
      <c r="B2" s="165" t="s">
        <v>150</v>
      </c>
      <c r="C2" s="166"/>
      <c r="D2" s="166"/>
      <c r="E2" s="166"/>
      <c r="F2" s="167"/>
      <c r="G2" s="165" t="s">
        <v>151</v>
      </c>
      <c r="H2" s="166"/>
      <c r="I2" s="166"/>
      <c r="J2" s="166"/>
      <c r="K2" s="167"/>
      <c r="L2" s="165" t="s">
        <v>152</v>
      </c>
      <c r="M2" s="166"/>
      <c r="N2" s="166"/>
      <c r="O2" s="166"/>
      <c r="P2" s="167"/>
      <c r="Q2" s="165" t="s">
        <v>153</v>
      </c>
      <c r="R2" s="166"/>
      <c r="S2" s="166"/>
      <c r="T2" s="166"/>
      <c r="U2" s="167"/>
      <c r="V2" s="165" t="s">
        <v>154</v>
      </c>
      <c r="W2" s="166"/>
      <c r="X2" s="166"/>
      <c r="Y2" s="166"/>
      <c r="Z2" s="167"/>
      <c r="AA2" s="165" t="s">
        <v>155</v>
      </c>
      <c r="AB2" s="166"/>
      <c r="AC2" s="166"/>
      <c r="AD2" s="166"/>
      <c r="AE2" s="167"/>
    </row>
    <row r="3" spans="1:31" ht="12.75" thickBot="1" x14ac:dyDescent="0.25">
      <c r="A3" s="21" t="s">
        <v>156</v>
      </c>
      <c r="B3" s="22" t="s">
        <v>157</v>
      </c>
      <c r="C3" s="23" t="s">
        <v>158</v>
      </c>
      <c r="D3" s="23" t="s">
        <v>159</v>
      </c>
      <c r="E3" s="23" t="s">
        <v>160</v>
      </c>
      <c r="F3" s="24" t="s">
        <v>161</v>
      </c>
      <c r="G3" s="22" t="s">
        <v>157</v>
      </c>
      <c r="H3" s="23" t="s">
        <v>158</v>
      </c>
      <c r="I3" s="23" t="s">
        <v>159</v>
      </c>
      <c r="J3" s="23" t="s">
        <v>160</v>
      </c>
      <c r="K3" s="24" t="s">
        <v>161</v>
      </c>
      <c r="L3" s="22" t="s">
        <v>157</v>
      </c>
      <c r="M3" s="23" t="s">
        <v>158</v>
      </c>
      <c r="N3" s="23" t="s">
        <v>159</v>
      </c>
      <c r="O3" s="23" t="s">
        <v>160</v>
      </c>
      <c r="P3" s="24" t="s">
        <v>161</v>
      </c>
      <c r="Q3" s="22" t="s">
        <v>157</v>
      </c>
      <c r="R3" s="23" t="s">
        <v>158</v>
      </c>
      <c r="S3" s="23" t="s">
        <v>159</v>
      </c>
      <c r="T3" s="23" t="s">
        <v>160</v>
      </c>
      <c r="U3" s="24" t="s">
        <v>161</v>
      </c>
      <c r="V3" s="22" t="s">
        <v>157</v>
      </c>
      <c r="W3" s="23" t="s">
        <v>158</v>
      </c>
      <c r="X3" s="23" t="s">
        <v>159</v>
      </c>
      <c r="Y3" s="23" t="s">
        <v>160</v>
      </c>
      <c r="Z3" s="24" t="s">
        <v>161</v>
      </c>
      <c r="AA3" s="22" t="s">
        <v>157</v>
      </c>
      <c r="AB3" s="23" t="s">
        <v>158</v>
      </c>
      <c r="AC3" s="23" t="s">
        <v>159</v>
      </c>
      <c r="AD3" s="23" t="s">
        <v>160</v>
      </c>
      <c r="AE3" s="24" t="s">
        <v>161</v>
      </c>
    </row>
    <row r="4" spans="1:31" x14ac:dyDescent="0.2">
      <c r="A4" s="25" t="s">
        <v>162</v>
      </c>
      <c r="B4" s="26">
        <v>0</v>
      </c>
      <c r="C4" s="27">
        <v>0</v>
      </c>
      <c r="D4" s="27">
        <v>0</v>
      </c>
      <c r="E4" s="27">
        <v>0</v>
      </c>
      <c r="F4" s="28" t="s">
        <v>164</v>
      </c>
      <c r="G4" s="26">
        <v>1.7600000000000001E-2</v>
      </c>
      <c r="H4" s="27">
        <v>4.0000000000000001E-3</v>
      </c>
      <c r="I4" s="27">
        <v>6.2199999999999998E-2</v>
      </c>
      <c r="J4" s="27">
        <v>1.7000000000000001E-2</v>
      </c>
      <c r="K4" s="28">
        <f>G4/I4</f>
        <v>0.28295819935691319</v>
      </c>
      <c r="L4" s="26">
        <v>1.7600000000000001E-2</v>
      </c>
      <c r="M4" s="27">
        <v>4.0000000000000001E-3</v>
      </c>
      <c r="N4" s="27">
        <v>6.2199999999999998E-2</v>
      </c>
      <c r="O4" s="27">
        <v>1.7000000000000001E-2</v>
      </c>
      <c r="P4" s="28">
        <f>L4/N4</f>
        <v>0.28295819935691319</v>
      </c>
      <c r="Q4" s="26">
        <v>1.4800000000000001E-2</v>
      </c>
      <c r="R4" s="27">
        <v>3.7000000000000002E-3</v>
      </c>
      <c r="S4" s="27">
        <v>3.4299999999999997E-2</v>
      </c>
      <c r="T4" s="27">
        <v>1.2200000000000001E-2</v>
      </c>
      <c r="U4" s="28">
        <f>Q4/S4</f>
        <v>0.43148688046647238</v>
      </c>
      <c r="V4" s="26">
        <v>1.4800000000000001E-2</v>
      </c>
      <c r="W4" s="27">
        <v>3.7000000000000002E-3</v>
      </c>
      <c r="X4" s="27">
        <v>3.4299999999999997E-2</v>
      </c>
      <c r="Y4" s="27">
        <v>1.2200000000000001E-2</v>
      </c>
      <c r="Z4" s="28">
        <f>V4/X4</f>
        <v>0.43148688046647238</v>
      </c>
      <c r="AA4" s="26">
        <v>7.3000000000000001E-3</v>
      </c>
      <c r="AB4" s="27">
        <v>2.5999999999999999E-3</v>
      </c>
      <c r="AC4" s="27">
        <v>4.4900000000000002E-2</v>
      </c>
      <c r="AD4" s="27">
        <v>1.44E-2</v>
      </c>
      <c r="AE4" s="28">
        <f>AA4/AC4</f>
        <v>0.16258351893095768</v>
      </c>
    </row>
    <row r="5" spans="1:31" x14ac:dyDescent="0.2">
      <c r="A5" s="25" t="s">
        <v>165</v>
      </c>
      <c r="B5" s="26">
        <v>0</v>
      </c>
      <c r="C5" s="27">
        <v>0</v>
      </c>
      <c r="D5" s="27">
        <v>0</v>
      </c>
      <c r="E5" s="27">
        <v>0</v>
      </c>
      <c r="F5" s="28" t="s">
        <v>163</v>
      </c>
      <c r="G5" s="29">
        <v>3.3E-3</v>
      </c>
      <c r="H5" s="30">
        <v>1.6999999999999999E-3</v>
      </c>
      <c r="I5" s="30">
        <v>5.2200000000000003E-2</v>
      </c>
      <c r="J5" s="30">
        <v>5.2200000000000003E-2</v>
      </c>
      <c r="K5" s="28">
        <f>G5/I5</f>
        <v>6.3218390804597693E-2</v>
      </c>
      <c r="L5" s="29">
        <v>3.3E-3</v>
      </c>
      <c r="M5" s="30">
        <v>1.6999999999999999E-3</v>
      </c>
      <c r="N5" s="30">
        <v>5.2200000000000003E-2</v>
      </c>
      <c r="O5" s="30">
        <v>5.2200000000000003E-2</v>
      </c>
      <c r="P5" s="28">
        <f>L5/N5</f>
        <v>6.3218390804597693E-2</v>
      </c>
      <c r="Q5" s="29">
        <v>2.5000000000000001E-3</v>
      </c>
      <c r="R5" s="30">
        <v>1.4E-3</v>
      </c>
      <c r="S5" s="30">
        <v>3.2000000000000001E-2</v>
      </c>
      <c r="T5" s="30">
        <v>1.0200000000000001E-2</v>
      </c>
      <c r="U5" s="28">
        <f>Q5/S5</f>
        <v>7.8125E-2</v>
      </c>
      <c r="V5" s="29">
        <v>2.5000000000000001E-3</v>
      </c>
      <c r="W5" s="30">
        <v>1.4E-3</v>
      </c>
      <c r="X5" s="30">
        <v>3.2000000000000001E-2</v>
      </c>
      <c r="Y5" s="30">
        <v>1.0200000000000001E-2</v>
      </c>
      <c r="Z5" s="28">
        <f>V5/X5</f>
        <v>7.8125E-2</v>
      </c>
      <c r="AA5" s="29">
        <v>2.5000000000000001E-3</v>
      </c>
      <c r="AB5" s="30">
        <v>1.4E-3</v>
      </c>
      <c r="AC5" s="30">
        <v>3.5700000000000003E-2</v>
      </c>
      <c r="AD5" s="30">
        <v>1.09E-2</v>
      </c>
      <c r="AE5" s="28">
        <f>AA5/AC5</f>
        <v>7.0028011204481794E-2</v>
      </c>
    </row>
    <row r="6" spans="1:31" x14ac:dyDescent="0.2">
      <c r="A6" s="25" t="s">
        <v>166</v>
      </c>
      <c r="B6" s="26">
        <v>0</v>
      </c>
      <c r="C6" s="27">
        <v>0</v>
      </c>
      <c r="D6" s="30">
        <v>3.0000000000000001E-3</v>
      </c>
      <c r="E6" s="30">
        <v>3.0000000000000001E-3</v>
      </c>
      <c r="F6" s="31">
        <v>0</v>
      </c>
      <c r="G6" s="29">
        <v>5.3E-3</v>
      </c>
      <c r="H6" s="30">
        <v>2.2000000000000001E-3</v>
      </c>
      <c r="I6" s="30">
        <v>2.4799999999999999E-2</v>
      </c>
      <c r="J6" s="30">
        <v>8.8999999999999999E-3</v>
      </c>
      <c r="K6" s="28">
        <f>G6/I6</f>
        <v>0.21370967741935484</v>
      </c>
      <c r="L6" s="29">
        <v>5.3E-3</v>
      </c>
      <c r="M6" s="30">
        <v>2.2000000000000001E-3</v>
      </c>
      <c r="N6" s="30">
        <v>2.4799999999999999E-2</v>
      </c>
      <c r="O6" s="30">
        <v>8.8999999999999999E-3</v>
      </c>
      <c r="P6" s="28">
        <f>L6/N6</f>
        <v>0.21370967741935484</v>
      </c>
      <c r="Q6" s="29">
        <v>3.5000000000000001E-3</v>
      </c>
      <c r="R6" s="30">
        <v>1.8E-3</v>
      </c>
      <c r="S6" s="30">
        <v>1.8499999999999999E-2</v>
      </c>
      <c r="T6" s="30">
        <v>7.6E-3</v>
      </c>
      <c r="U6" s="28">
        <f>Q6/S6</f>
        <v>0.1891891891891892</v>
      </c>
      <c r="V6" s="29">
        <v>3.5000000000000001E-3</v>
      </c>
      <c r="W6" s="30">
        <v>1.8E-3</v>
      </c>
      <c r="X6" s="30">
        <v>1.8499999999999999E-2</v>
      </c>
      <c r="Y6" s="30">
        <v>7.6E-3</v>
      </c>
      <c r="Z6" s="28">
        <f>V6/X6</f>
        <v>0.1891891891891892</v>
      </c>
      <c r="AA6" s="29">
        <v>1.8E-3</v>
      </c>
      <c r="AB6" s="30">
        <v>1.1999999999999999E-3</v>
      </c>
      <c r="AC6" s="30">
        <v>1.2200000000000001E-2</v>
      </c>
      <c r="AD6" s="30">
        <v>6.1000000000000004E-3</v>
      </c>
      <c r="AE6" s="28">
        <f>AA6/AC6</f>
        <v>0.14754098360655737</v>
      </c>
    </row>
    <row r="7" spans="1:31" x14ac:dyDescent="0.2">
      <c r="A7" s="25" t="s">
        <v>167</v>
      </c>
      <c r="B7" s="26">
        <v>0</v>
      </c>
      <c r="C7" s="27">
        <v>0</v>
      </c>
      <c r="D7" s="27">
        <v>0</v>
      </c>
      <c r="E7" s="27">
        <v>0</v>
      </c>
      <c r="F7" s="28" t="s">
        <v>163</v>
      </c>
      <c r="G7" s="29">
        <v>1.3100000000000001E-2</v>
      </c>
      <c r="H7" s="30">
        <v>6.6E-3</v>
      </c>
      <c r="I7" s="30">
        <v>2.4299999999999999E-2</v>
      </c>
      <c r="J7" s="30">
        <v>1.7299999999999999E-2</v>
      </c>
      <c r="K7" s="28">
        <f>G7/I7</f>
        <v>0.53909465020576142</v>
      </c>
      <c r="L7" s="29">
        <v>1.3100000000000001E-2</v>
      </c>
      <c r="M7" s="30">
        <v>6.6E-3</v>
      </c>
      <c r="N7" s="30">
        <v>2.4299999999999999E-2</v>
      </c>
      <c r="O7" s="30">
        <v>1.7299999999999999E-2</v>
      </c>
      <c r="P7" s="28">
        <f>L7/N7</f>
        <v>0.53909465020576142</v>
      </c>
      <c r="Q7" s="29">
        <v>9.7999999999999997E-3</v>
      </c>
      <c r="R7" s="30">
        <v>5.7000000000000002E-3</v>
      </c>
      <c r="S7" s="30">
        <v>0</v>
      </c>
      <c r="T7" s="30">
        <v>0</v>
      </c>
      <c r="U7" s="28" t="s">
        <v>163</v>
      </c>
      <c r="V7" s="29">
        <v>9.7999999999999997E-3</v>
      </c>
      <c r="W7" s="30">
        <v>5.7000000000000002E-3</v>
      </c>
      <c r="X7" s="30">
        <v>0</v>
      </c>
      <c r="Y7" s="30">
        <v>0</v>
      </c>
      <c r="Z7" s="28" t="s">
        <v>168</v>
      </c>
      <c r="AA7" s="29">
        <v>3.2000000000000002E-3</v>
      </c>
      <c r="AB7" s="30">
        <v>3.2000000000000002E-3</v>
      </c>
      <c r="AC7" s="30">
        <v>2.4199999999999999E-2</v>
      </c>
      <c r="AD7" s="30">
        <v>1.72E-2</v>
      </c>
      <c r="AE7" s="28">
        <f>AA7/AC7</f>
        <v>0.13223140495867769</v>
      </c>
    </row>
    <row r="8" spans="1:31" x14ac:dyDescent="0.2">
      <c r="A8" s="25" t="s">
        <v>169</v>
      </c>
      <c r="B8" s="26">
        <v>0</v>
      </c>
      <c r="C8" s="27">
        <v>0</v>
      </c>
      <c r="D8" s="27">
        <v>0</v>
      </c>
      <c r="E8" s="27">
        <v>0</v>
      </c>
      <c r="F8" s="28" t="s">
        <v>163</v>
      </c>
      <c r="G8" s="29">
        <v>4.5999999999999999E-3</v>
      </c>
      <c r="H8" s="30">
        <v>3.3E-3</v>
      </c>
      <c r="I8" s="30">
        <v>1.43E-2</v>
      </c>
      <c r="J8" s="30">
        <v>1.01E-2</v>
      </c>
      <c r="K8" s="28">
        <f>G8/I8</f>
        <v>0.32167832167832167</v>
      </c>
      <c r="L8" s="29">
        <v>4.5999999999999999E-3</v>
      </c>
      <c r="M8" s="30">
        <v>3.3E-3</v>
      </c>
      <c r="N8" s="30">
        <v>1.43E-2</v>
      </c>
      <c r="O8" s="30">
        <v>1.01E-2</v>
      </c>
      <c r="P8" s="28">
        <f>L8/N8</f>
        <v>0.32167832167832167</v>
      </c>
      <c r="Q8" s="29">
        <v>4.5999999999999999E-3</v>
      </c>
      <c r="R8" s="30">
        <v>3.3E-3</v>
      </c>
      <c r="S8" s="30">
        <v>0</v>
      </c>
      <c r="T8" s="30">
        <v>0</v>
      </c>
      <c r="U8" s="28" t="s">
        <v>164</v>
      </c>
      <c r="V8" s="29">
        <v>4.5999999999999999E-3</v>
      </c>
      <c r="W8" s="30">
        <v>3.3E-3</v>
      </c>
      <c r="X8" s="30">
        <v>0</v>
      </c>
      <c r="Y8" s="30">
        <v>0</v>
      </c>
      <c r="Z8" s="28" t="s">
        <v>168</v>
      </c>
      <c r="AA8" s="29">
        <v>0</v>
      </c>
      <c r="AB8" s="30">
        <v>0</v>
      </c>
      <c r="AC8" s="30">
        <v>1.43E-2</v>
      </c>
      <c r="AD8" s="30">
        <v>1.0200000000000001E-2</v>
      </c>
      <c r="AE8" s="28">
        <f>AA8/AC8</f>
        <v>0</v>
      </c>
    </row>
    <row r="9" spans="1:31" x14ac:dyDescent="0.2">
      <c r="A9" s="25" t="s">
        <v>170</v>
      </c>
      <c r="B9" s="26">
        <v>0</v>
      </c>
      <c r="C9" s="27">
        <v>0</v>
      </c>
      <c r="D9" s="27">
        <v>0</v>
      </c>
      <c r="E9" s="27">
        <v>0</v>
      </c>
      <c r="F9" s="28" t="s">
        <v>163</v>
      </c>
      <c r="G9" s="29">
        <v>5.7000000000000002E-3</v>
      </c>
      <c r="H9" s="30">
        <v>5.7000000000000002E-3</v>
      </c>
      <c r="I9" s="30">
        <v>8.5300000000000001E-2</v>
      </c>
      <c r="J9" s="30">
        <v>3.9100000000000003E-2</v>
      </c>
      <c r="K9" s="28">
        <f t="shared" ref="K9:K16" si="0">G9/I9</f>
        <v>6.6822977725674096E-2</v>
      </c>
      <c r="L9" s="29">
        <v>5.7000000000000002E-3</v>
      </c>
      <c r="M9" s="30">
        <v>5.7000000000000002E-3</v>
      </c>
      <c r="N9" s="30">
        <v>8.5300000000000001E-2</v>
      </c>
      <c r="O9" s="30">
        <v>3.9100000000000003E-2</v>
      </c>
      <c r="P9" s="28">
        <f t="shared" ref="P9:P16" si="1">L9/N9</f>
        <v>6.6822977725674096E-2</v>
      </c>
      <c r="Q9" s="26">
        <v>0</v>
      </c>
      <c r="R9" s="27">
        <v>0</v>
      </c>
      <c r="S9" s="30">
        <v>6.7000000000000004E-2</v>
      </c>
      <c r="T9" s="30">
        <v>3.4000000000000002E-2</v>
      </c>
      <c r="U9" s="28">
        <f t="shared" ref="U9:U18" si="2">Q9/S9</f>
        <v>0</v>
      </c>
      <c r="V9" s="26">
        <v>0</v>
      </c>
      <c r="W9" s="27">
        <v>0</v>
      </c>
      <c r="X9" s="30">
        <v>6.7000000000000004E-2</v>
      </c>
      <c r="Y9" s="30">
        <v>3.4000000000000002E-2</v>
      </c>
      <c r="Z9" s="28">
        <f t="shared" ref="Z9:Z18" si="3">V9/X9</f>
        <v>0</v>
      </c>
      <c r="AA9" s="29">
        <v>5.7000000000000002E-3</v>
      </c>
      <c r="AB9" s="30">
        <v>5.7000000000000002E-3</v>
      </c>
      <c r="AC9" s="30">
        <v>1.6199999999999999E-2</v>
      </c>
      <c r="AD9" s="30">
        <v>1.6199999999999999E-2</v>
      </c>
      <c r="AE9" s="28">
        <f t="shared" ref="AE9:AE18" si="4">AA9/AC9</f>
        <v>0.35185185185185186</v>
      </c>
    </row>
    <row r="10" spans="1:31" x14ac:dyDescent="0.2">
      <c r="A10" s="25" t="s">
        <v>171</v>
      </c>
      <c r="B10" s="26">
        <v>0</v>
      </c>
      <c r="C10" s="27">
        <v>0</v>
      </c>
      <c r="D10" s="27">
        <v>0</v>
      </c>
      <c r="E10" s="27">
        <v>0</v>
      </c>
      <c r="F10" s="28" t="s">
        <v>163</v>
      </c>
      <c r="G10" s="29">
        <v>3.5000000000000001E-3</v>
      </c>
      <c r="H10" s="30">
        <v>2.5000000000000001E-3</v>
      </c>
      <c r="I10" s="30">
        <v>3.1199999999999999E-2</v>
      </c>
      <c r="J10" s="30">
        <v>1.4E-2</v>
      </c>
      <c r="K10" s="28">
        <f t="shared" si="0"/>
        <v>0.11217948717948718</v>
      </c>
      <c r="L10" s="29">
        <v>3.5000000000000001E-3</v>
      </c>
      <c r="M10" s="30">
        <v>2.5000000000000001E-3</v>
      </c>
      <c r="N10" s="30">
        <v>3.1199999999999999E-2</v>
      </c>
      <c r="O10" s="30">
        <v>1.4E-2</v>
      </c>
      <c r="P10" s="28">
        <f t="shared" si="1"/>
        <v>0.11217948717948718</v>
      </c>
      <c r="Q10" s="29">
        <v>5.1999999999999998E-3</v>
      </c>
      <c r="R10" s="30">
        <v>3.0000000000000001E-3</v>
      </c>
      <c r="S10" s="30">
        <v>3.15E-2</v>
      </c>
      <c r="T10" s="30">
        <v>1.4200000000000001E-2</v>
      </c>
      <c r="U10" s="28">
        <f t="shared" si="2"/>
        <v>0.16507936507936508</v>
      </c>
      <c r="V10" s="29">
        <v>5.1999999999999998E-3</v>
      </c>
      <c r="W10" s="30">
        <v>3.0000000000000001E-3</v>
      </c>
      <c r="X10" s="30">
        <v>3.15E-2</v>
      </c>
      <c r="Y10" s="30">
        <v>1.4200000000000001E-2</v>
      </c>
      <c r="Z10" s="28">
        <f t="shared" si="3"/>
        <v>0.16507936507936508</v>
      </c>
      <c r="AA10" s="29">
        <v>1.6999999999999999E-3</v>
      </c>
      <c r="AB10" s="30">
        <v>1.6999999999999999E-3</v>
      </c>
      <c r="AC10" s="30">
        <v>1.24E-2</v>
      </c>
      <c r="AD10" s="30">
        <v>8.8000000000000005E-3</v>
      </c>
      <c r="AE10" s="28">
        <f t="shared" si="4"/>
        <v>0.13709677419354838</v>
      </c>
    </row>
    <row r="11" spans="1:31" x14ac:dyDescent="0.2">
      <c r="A11" s="25" t="s">
        <v>172</v>
      </c>
      <c r="B11" s="26">
        <v>0</v>
      </c>
      <c r="C11" s="27">
        <v>0</v>
      </c>
      <c r="D11" s="27">
        <v>0</v>
      </c>
      <c r="E11" s="27">
        <v>0</v>
      </c>
      <c r="F11" s="28" t="s">
        <v>163</v>
      </c>
      <c r="G11" s="29">
        <v>5.3E-3</v>
      </c>
      <c r="H11" s="30">
        <v>2.5999999999999999E-3</v>
      </c>
      <c r="I11" s="30">
        <v>3.6400000000000002E-2</v>
      </c>
      <c r="J11" s="30">
        <v>1.3899999999999999E-2</v>
      </c>
      <c r="K11" s="28">
        <f t="shared" si="0"/>
        <v>0.14560439560439559</v>
      </c>
      <c r="L11" s="29">
        <v>5.3E-3</v>
      </c>
      <c r="M11" s="30">
        <v>2.5999999999999999E-3</v>
      </c>
      <c r="N11" s="30">
        <v>3.6400000000000002E-2</v>
      </c>
      <c r="O11" s="30">
        <v>1.3899999999999999E-2</v>
      </c>
      <c r="P11" s="28">
        <f t="shared" si="1"/>
        <v>0.14560439560439559</v>
      </c>
      <c r="Q11" s="29">
        <v>6.6E-3</v>
      </c>
      <c r="R11" s="30">
        <v>3.0000000000000001E-3</v>
      </c>
      <c r="S11" s="30">
        <v>4.6699999999999998E-2</v>
      </c>
      <c r="T11" s="30">
        <v>1.5699999999999999E-2</v>
      </c>
      <c r="U11" s="28">
        <f t="shared" si="2"/>
        <v>0.14132762312633834</v>
      </c>
      <c r="V11" s="29">
        <v>6.6E-3</v>
      </c>
      <c r="W11" s="30">
        <v>3.0000000000000001E-3</v>
      </c>
      <c r="X11" s="30">
        <v>4.6699999999999998E-2</v>
      </c>
      <c r="Y11" s="30">
        <v>1.5699999999999999E-2</v>
      </c>
      <c r="Z11" s="28">
        <f t="shared" si="3"/>
        <v>0.14132762312633834</v>
      </c>
      <c r="AA11" s="29">
        <v>1.2999999999999999E-3</v>
      </c>
      <c r="AB11" s="30">
        <v>1.2999999999999999E-3</v>
      </c>
      <c r="AC11" s="30">
        <v>2.0400000000000001E-2</v>
      </c>
      <c r="AD11" s="30">
        <v>1.0200000000000001E-2</v>
      </c>
      <c r="AE11" s="28">
        <f t="shared" si="4"/>
        <v>6.3725490196078427E-2</v>
      </c>
    </row>
    <row r="12" spans="1:31" x14ac:dyDescent="0.2">
      <c r="A12" s="25" t="s">
        <v>173</v>
      </c>
      <c r="B12" s="26">
        <v>0</v>
      </c>
      <c r="C12" s="27">
        <v>0</v>
      </c>
      <c r="D12" s="27">
        <v>0</v>
      </c>
      <c r="E12" s="27">
        <v>0</v>
      </c>
      <c r="F12" s="28" t="s">
        <v>163</v>
      </c>
      <c r="G12" s="29">
        <v>1.8200000000000001E-2</v>
      </c>
      <c r="H12" s="30">
        <v>6.1000000000000004E-3</v>
      </c>
      <c r="I12" s="30">
        <v>1.0999999999999999E-2</v>
      </c>
      <c r="J12" s="30">
        <v>7.7999999999999996E-3</v>
      </c>
      <c r="K12" s="28">
        <f t="shared" si="0"/>
        <v>1.6545454545454548</v>
      </c>
      <c r="L12" s="29">
        <v>1.8200000000000001E-2</v>
      </c>
      <c r="M12" s="30">
        <v>6.1000000000000004E-3</v>
      </c>
      <c r="N12" s="30">
        <v>1.0999999999999999E-2</v>
      </c>
      <c r="O12" s="30">
        <v>7.7999999999999996E-3</v>
      </c>
      <c r="P12" s="28">
        <f t="shared" si="1"/>
        <v>1.6545454545454548</v>
      </c>
      <c r="Q12" s="29">
        <v>1.21E-2</v>
      </c>
      <c r="R12" s="30">
        <v>4.8999999999999998E-3</v>
      </c>
      <c r="S12" s="30">
        <v>1.0999999999999999E-2</v>
      </c>
      <c r="T12" s="30">
        <v>7.7999999999999996E-3</v>
      </c>
      <c r="U12" s="28">
        <f t="shared" si="2"/>
        <v>1.1000000000000001</v>
      </c>
      <c r="V12" s="29">
        <v>1.21E-2</v>
      </c>
      <c r="W12" s="30">
        <v>4.8999999999999998E-3</v>
      </c>
      <c r="X12" s="30">
        <v>1.0999999999999999E-2</v>
      </c>
      <c r="Y12" s="30">
        <v>7.7999999999999996E-3</v>
      </c>
      <c r="Z12" s="28">
        <f t="shared" si="3"/>
        <v>1.1000000000000001</v>
      </c>
      <c r="AA12" s="29">
        <v>1.41E-2</v>
      </c>
      <c r="AB12" s="30">
        <v>5.4000000000000003E-3</v>
      </c>
      <c r="AC12" s="30">
        <v>0</v>
      </c>
      <c r="AD12" s="30">
        <v>0</v>
      </c>
      <c r="AE12" s="28" t="s">
        <v>163</v>
      </c>
    </row>
    <row r="13" spans="1:31" x14ac:dyDescent="0.2">
      <c r="A13" s="25" t="s">
        <v>174</v>
      </c>
      <c r="B13" s="26">
        <v>0</v>
      </c>
      <c r="C13" s="27">
        <v>0</v>
      </c>
      <c r="D13" s="27">
        <v>0</v>
      </c>
      <c r="E13" s="27">
        <v>0</v>
      </c>
      <c r="F13" s="28" t="s">
        <v>163</v>
      </c>
      <c r="G13" s="29">
        <v>6.7999999999999996E-3</v>
      </c>
      <c r="H13" s="30">
        <v>4.0000000000000001E-3</v>
      </c>
      <c r="I13" s="30">
        <v>3.1399999999999997E-2</v>
      </c>
      <c r="J13" s="30">
        <v>1.5800000000000002E-2</v>
      </c>
      <c r="K13" s="28">
        <f t="shared" si="0"/>
        <v>0.21656050955414013</v>
      </c>
      <c r="L13" s="29">
        <v>6.7999999999999996E-3</v>
      </c>
      <c r="M13" s="30">
        <v>4.0000000000000001E-3</v>
      </c>
      <c r="N13" s="30">
        <v>3.1399999999999997E-2</v>
      </c>
      <c r="O13" s="30">
        <v>1.5800000000000002E-2</v>
      </c>
      <c r="P13" s="28">
        <f t="shared" si="1"/>
        <v>0.21656050955414013</v>
      </c>
      <c r="Q13" s="29">
        <v>1.37E-2</v>
      </c>
      <c r="R13" s="30">
        <v>5.5999999999999999E-3</v>
      </c>
      <c r="S13" s="30">
        <v>1.5699999999999999E-2</v>
      </c>
      <c r="T13" s="30">
        <v>1.11E-2</v>
      </c>
      <c r="U13" s="28">
        <f t="shared" si="2"/>
        <v>0.87261146496815301</v>
      </c>
      <c r="V13" s="29">
        <v>1.37E-2</v>
      </c>
      <c r="W13" s="30">
        <v>5.5999999999999999E-3</v>
      </c>
      <c r="X13" s="30">
        <v>1.5699999999999999E-2</v>
      </c>
      <c r="Y13" s="30">
        <v>1.11E-2</v>
      </c>
      <c r="Z13" s="28">
        <f t="shared" si="3"/>
        <v>0.87261146496815301</v>
      </c>
      <c r="AA13" s="29">
        <v>6.8999999999999999E-3</v>
      </c>
      <c r="AB13" s="30">
        <v>4.0000000000000001E-3</v>
      </c>
      <c r="AC13" s="30">
        <v>3.1199999999999999E-2</v>
      </c>
      <c r="AD13" s="30">
        <v>1.5699999999999999E-2</v>
      </c>
      <c r="AE13" s="28">
        <f>AA13/AC13</f>
        <v>0.22115384615384617</v>
      </c>
    </row>
    <row r="14" spans="1:31" x14ac:dyDescent="0.2">
      <c r="A14" s="25" t="s">
        <v>175</v>
      </c>
      <c r="B14" s="26">
        <v>0</v>
      </c>
      <c r="C14" s="27">
        <v>0</v>
      </c>
      <c r="D14" s="27">
        <v>0</v>
      </c>
      <c r="E14" s="27">
        <v>0</v>
      </c>
      <c r="F14" s="28" t="s">
        <v>164</v>
      </c>
      <c r="G14" s="29">
        <v>5.7000000000000002E-3</v>
      </c>
      <c r="H14" s="30">
        <v>2.2000000000000001E-3</v>
      </c>
      <c r="I14" s="30">
        <v>3.8899999999999997E-2</v>
      </c>
      <c r="J14" s="30">
        <v>1.18E-2</v>
      </c>
      <c r="K14" s="28">
        <f t="shared" si="0"/>
        <v>0.14652956298200515</v>
      </c>
      <c r="L14" s="29">
        <v>5.7000000000000002E-3</v>
      </c>
      <c r="M14" s="30">
        <v>2.2000000000000001E-3</v>
      </c>
      <c r="N14" s="30">
        <v>3.8899999999999997E-2</v>
      </c>
      <c r="O14" s="30">
        <v>1.18E-2</v>
      </c>
      <c r="P14" s="28">
        <f t="shared" si="1"/>
        <v>0.14652956298200515</v>
      </c>
      <c r="Q14" s="29">
        <v>5.7000000000000002E-3</v>
      </c>
      <c r="R14" s="30">
        <v>2.2000000000000001E-3</v>
      </c>
      <c r="S14" s="30">
        <v>3.5200000000000002E-2</v>
      </c>
      <c r="T14" s="30">
        <v>1.12E-2</v>
      </c>
      <c r="U14" s="28">
        <f t="shared" si="2"/>
        <v>0.16193181818181818</v>
      </c>
      <c r="V14" s="29">
        <v>5.7000000000000002E-3</v>
      </c>
      <c r="W14" s="30">
        <v>2.2000000000000001E-3</v>
      </c>
      <c r="X14" s="30">
        <v>3.5200000000000002E-2</v>
      </c>
      <c r="Y14" s="30">
        <v>1.12E-2</v>
      </c>
      <c r="Z14" s="28">
        <f t="shared" si="3"/>
        <v>0.16193181818181818</v>
      </c>
      <c r="AA14" s="29">
        <v>4.8999999999999998E-3</v>
      </c>
      <c r="AB14" s="30">
        <v>2E-3</v>
      </c>
      <c r="AC14" s="30">
        <v>1.7000000000000001E-2</v>
      </c>
      <c r="AD14" s="30">
        <v>7.7000000000000002E-3</v>
      </c>
      <c r="AE14" s="28">
        <f t="shared" si="4"/>
        <v>0.28823529411764703</v>
      </c>
    </row>
    <row r="15" spans="1:31" x14ac:dyDescent="0.2">
      <c r="A15" s="25" t="s">
        <v>176</v>
      </c>
      <c r="B15" s="26">
        <v>0</v>
      </c>
      <c r="C15" s="27">
        <v>0</v>
      </c>
      <c r="D15" s="27">
        <v>0</v>
      </c>
      <c r="E15" s="27">
        <v>0</v>
      </c>
      <c r="F15" s="28" t="s">
        <v>164</v>
      </c>
      <c r="G15" s="29">
        <v>4.8999999999999998E-3</v>
      </c>
      <c r="H15" s="30">
        <v>3.3999999999999998E-3</v>
      </c>
      <c r="I15" s="30">
        <v>1.6199999999999999E-2</v>
      </c>
      <c r="J15" s="30">
        <v>1.15E-2</v>
      </c>
      <c r="K15" s="28">
        <f t="shared" si="0"/>
        <v>0.30246913580246915</v>
      </c>
      <c r="L15" s="29">
        <v>4.8999999999999998E-3</v>
      </c>
      <c r="M15" s="30">
        <v>3.3999999999999998E-3</v>
      </c>
      <c r="N15" s="30">
        <v>1.6199999999999999E-2</v>
      </c>
      <c r="O15" s="30">
        <v>1.15E-2</v>
      </c>
      <c r="P15" s="28">
        <f t="shared" si="1"/>
        <v>0.30246913580246915</v>
      </c>
      <c r="Q15" s="29">
        <v>4.8999999999999998E-3</v>
      </c>
      <c r="R15" s="30">
        <v>3.3999999999999998E-3</v>
      </c>
      <c r="S15" s="30">
        <v>2.46E-2</v>
      </c>
      <c r="T15" s="30">
        <v>1.4200000000000001E-2</v>
      </c>
      <c r="U15" s="28">
        <f t="shared" si="2"/>
        <v>0.1991869918699187</v>
      </c>
      <c r="V15" s="29">
        <v>4.8999999999999998E-3</v>
      </c>
      <c r="W15" s="30">
        <v>3.3999999999999998E-3</v>
      </c>
      <c r="X15" s="30">
        <v>2.46E-2</v>
      </c>
      <c r="Y15" s="30">
        <v>1.4200000000000001E-2</v>
      </c>
      <c r="Z15" s="28">
        <f t="shared" si="3"/>
        <v>0.1991869918699187</v>
      </c>
      <c r="AA15" s="29">
        <v>0</v>
      </c>
      <c r="AB15" s="30">
        <v>0</v>
      </c>
      <c r="AC15" s="30">
        <v>8.0000000000000002E-3</v>
      </c>
      <c r="AD15" s="30">
        <v>8.0000000000000002E-3</v>
      </c>
      <c r="AE15" s="28">
        <f t="shared" si="4"/>
        <v>0</v>
      </c>
    </row>
    <row r="16" spans="1:31" x14ac:dyDescent="0.2">
      <c r="A16" s="25" t="s">
        <v>177</v>
      </c>
      <c r="B16" s="26">
        <v>0</v>
      </c>
      <c r="C16" s="27">
        <v>0</v>
      </c>
      <c r="D16" s="27">
        <v>0</v>
      </c>
      <c r="E16" s="27">
        <v>0</v>
      </c>
      <c r="F16" s="28" t="s">
        <v>164</v>
      </c>
      <c r="G16" s="29">
        <v>5.4999999999999997E-3</v>
      </c>
      <c r="H16" s="30">
        <v>2.3E-3</v>
      </c>
      <c r="I16" s="30">
        <v>2.0500000000000001E-2</v>
      </c>
      <c r="J16" s="30">
        <v>7.3000000000000001E-3</v>
      </c>
      <c r="K16" s="28">
        <f t="shared" si="0"/>
        <v>0.26829268292682923</v>
      </c>
      <c r="L16" s="29">
        <v>5.4999999999999997E-3</v>
      </c>
      <c r="M16" s="30">
        <v>2.3E-3</v>
      </c>
      <c r="N16" s="30">
        <v>2.0500000000000001E-2</v>
      </c>
      <c r="O16" s="30">
        <v>7.3000000000000001E-3</v>
      </c>
      <c r="P16" s="28">
        <f t="shared" si="1"/>
        <v>0.26829268292682923</v>
      </c>
      <c r="Q16" s="29">
        <v>8.9999999999999998E-4</v>
      </c>
      <c r="R16" s="30">
        <v>8.9999999999999998E-4</v>
      </c>
      <c r="S16" s="30">
        <v>1.5299999999999999E-2</v>
      </c>
      <c r="T16" s="30">
        <v>6.3E-3</v>
      </c>
      <c r="U16" s="28">
        <f t="shared" si="2"/>
        <v>5.8823529411764705E-2</v>
      </c>
      <c r="V16" s="29">
        <v>8.9999999999999998E-4</v>
      </c>
      <c r="W16" s="30">
        <v>8.9999999999999998E-4</v>
      </c>
      <c r="X16" s="30">
        <v>1.5299999999999999E-2</v>
      </c>
      <c r="Y16" s="30">
        <v>6.3E-3</v>
      </c>
      <c r="Z16" s="28">
        <f t="shared" si="3"/>
        <v>5.8823529411764705E-2</v>
      </c>
      <c r="AA16" s="29">
        <v>4.5999999999999999E-3</v>
      </c>
      <c r="AB16" s="30">
        <v>2.0999999999999999E-3</v>
      </c>
      <c r="AC16" s="30">
        <v>2.06E-2</v>
      </c>
      <c r="AD16" s="30">
        <v>7.3000000000000001E-3</v>
      </c>
      <c r="AE16" s="28">
        <f t="shared" si="4"/>
        <v>0.22330097087378639</v>
      </c>
    </row>
    <row r="17" spans="1:31" x14ac:dyDescent="0.2">
      <c r="A17" s="25" t="s">
        <v>178</v>
      </c>
      <c r="B17" s="29">
        <v>0</v>
      </c>
      <c r="C17" s="30">
        <v>0</v>
      </c>
      <c r="D17" s="27">
        <v>0</v>
      </c>
      <c r="E17" s="27">
        <v>0</v>
      </c>
      <c r="F17" s="28" t="s">
        <v>164</v>
      </c>
      <c r="G17" s="29">
        <v>3.5999999999999999E-3</v>
      </c>
      <c r="H17" s="30">
        <v>3.5999999999999999E-3</v>
      </c>
      <c r="I17" s="30">
        <v>0</v>
      </c>
      <c r="J17" s="30">
        <v>0</v>
      </c>
      <c r="K17" s="28" t="s">
        <v>164</v>
      </c>
      <c r="L17" s="29">
        <v>3.5999999999999999E-3</v>
      </c>
      <c r="M17" s="30">
        <v>3.5999999999999999E-3</v>
      </c>
      <c r="N17" s="30">
        <v>0</v>
      </c>
      <c r="O17" s="30">
        <v>0</v>
      </c>
      <c r="P17" s="28" t="s">
        <v>164</v>
      </c>
      <c r="Q17" s="29">
        <v>7.3000000000000001E-3</v>
      </c>
      <c r="R17" s="30">
        <v>5.1000000000000004E-3</v>
      </c>
      <c r="S17" s="30">
        <v>1.26E-2</v>
      </c>
      <c r="T17" s="30">
        <v>1.2699999999999999E-2</v>
      </c>
      <c r="U17" s="28">
        <f t="shared" si="2"/>
        <v>0.57936507936507942</v>
      </c>
      <c r="V17" s="29">
        <v>7.3000000000000001E-3</v>
      </c>
      <c r="W17" s="30">
        <v>5.1000000000000004E-3</v>
      </c>
      <c r="X17" s="30">
        <v>1.26E-2</v>
      </c>
      <c r="Y17" s="30">
        <v>1.2699999999999999E-2</v>
      </c>
      <c r="Z17" s="28">
        <f t="shared" si="3"/>
        <v>0.57936507936507942</v>
      </c>
      <c r="AA17" s="29">
        <v>3.5999999999999999E-3</v>
      </c>
      <c r="AB17" s="30">
        <v>3.5999999999999999E-3</v>
      </c>
      <c r="AC17" s="30">
        <v>1.2500000000000001E-2</v>
      </c>
      <c r="AD17" s="30">
        <v>1.26E-2</v>
      </c>
      <c r="AE17" s="28">
        <f t="shared" si="4"/>
        <v>0.28799999999999998</v>
      </c>
    </row>
    <row r="18" spans="1:31" x14ac:dyDescent="0.2">
      <c r="A18" s="25" t="s">
        <v>179</v>
      </c>
      <c r="B18" s="29">
        <v>0</v>
      </c>
      <c r="C18" s="30">
        <v>0</v>
      </c>
      <c r="D18" s="27">
        <v>0</v>
      </c>
      <c r="E18" s="27">
        <v>0</v>
      </c>
      <c r="F18" s="28" t="s">
        <v>164</v>
      </c>
      <c r="G18" s="29">
        <v>1.8E-3</v>
      </c>
      <c r="H18" s="30">
        <v>1.1999999999999999E-3</v>
      </c>
      <c r="I18" s="30">
        <v>2.35E-2</v>
      </c>
      <c r="J18" s="30">
        <v>8.3000000000000001E-3</v>
      </c>
      <c r="K18" s="28">
        <f>G18/I18</f>
        <v>7.6595744680851063E-2</v>
      </c>
      <c r="L18" s="29">
        <v>1.8E-3</v>
      </c>
      <c r="M18" s="30">
        <v>1.1999999999999999E-3</v>
      </c>
      <c r="N18" s="30">
        <v>2.35E-2</v>
      </c>
      <c r="O18" s="30">
        <v>8.3000000000000001E-3</v>
      </c>
      <c r="P18" s="28">
        <f>L18/N18</f>
        <v>7.6595744680851063E-2</v>
      </c>
      <c r="Q18" s="29">
        <v>8.9999999999999998E-4</v>
      </c>
      <c r="R18" s="30">
        <v>8.9999999999999998E-4</v>
      </c>
      <c r="S18" s="30">
        <v>5.7999999999999996E-3</v>
      </c>
      <c r="T18" s="30">
        <v>4.1000000000000003E-3</v>
      </c>
      <c r="U18" s="28">
        <f t="shared" si="2"/>
        <v>0.15517241379310345</v>
      </c>
      <c r="V18" s="29">
        <v>8.9999999999999998E-4</v>
      </c>
      <c r="W18" s="30">
        <v>8.9999999999999998E-4</v>
      </c>
      <c r="X18" s="30">
        <v>5.7999999999999996E-3</v>
      </c>
      <c r="Y18" s="30">
        <v>4.1000000000000003E-3</v>
      </c>
      <c r="Z18" s="28">
        <f t="shared" si="3"/>
        <v>0.15517241379310345</v>
      </c>
      <c r="AA18" s="29">
        <v>8.9999999999999998E-4</v>
      </c>
      <c r="AB18" s="30">
        <v>8.9999999999999998E-4</v>
      </c>
      <c r="AC18" s="30">
        <v>1.7500000000000002E-2</v>
      </c>
      <c r="AD18" s="30">
        <v>7.1999999999999998E-3</v>
      </c>
      <c r="AE18" s="28">
        <f t="shared" si="4"/>
        <v>5.1428571428571421E-2</v>
      </c>
    </row>
    <row r="19" spans="1:31" x14ac:dyDescent="0.2">
      <c r="A19" s="25" t="s">
        <v>180</v>
      </c>
      <c r="B19" s="29">
        <v>0</v>
      </c>
      <c r="C19" s="30">
        <v>0</v>
      </c>
      <c r="D19" s="27">
        <v>0</v>
      </c>
      <c r="E19" s="27">
        <v>0</v>
      </c>
      <c r="F19" s="28" t="s">
        <v>163</v>
      </c>
      <c r="G19" s="29">
        <v>0</v>
      </c>
      <c r="H19" s="30">
        <v>0</v>
      </c>
      <c r="I19" s="30">
        <v>1.5900000000000001E-2</v>
      </c>
      <c r="J19" s="30">
        <v>1.5900000000000001E-2</v>
      </c>
      <c r="K19" s="28">
        <f>G19/I19</f>
        <v>0</v>
      </c>
      <c r="L19" s="29">
        <v>0</v>
      </c>
      <c r="M19" s="30">
        <v>0</v>
      </c>
      <c r="N19" s="30">
        <v>1.5900000000000001E-2</v>
      </c>
      <c r="O19" s="30">
        <v>1.5900000000000001E-2</v>
      </c>
      <c r="P19" s="28">
        <f>L19/N19</f>
        <v>0</v>
      </c>
      <c r="Q19" s="29">
        <v>0</v>
      </c>
      <c r="R19" s="30">
        <v>0</v>
      </c>
      <c r="S19" s="30">
        <v>1.5900000000000001E-2</v>
      </c>
      <c r="T19" s="30">
        <v>1.5900000000000001E-2</v>
      </c>
      <c r="U19" s="28">
        <f>Q19/S19</f>
        <v>0</v>
      </c>
      <c r="V19" s="29">
        <v>0</v>
      </c>
      <c r="W19" s="30">
        <v>0</v>
      </c>
      <c r="X19" s="30">
        <v>1.5900000000000001E-2</v>
      </c>
      <c r="Y19" s="30">
        <v>1.5900000000000001E-2</v>
      </c>
      <c r="Z19" s="28">
        <f>V19/X19</f>
        <v>0</v>
      </c>
      <c r="AA19" s="29">
        <v>0</v>
      </c>
      <c r="AB19" s="30">
        <v>0</v>
      </c>
      <c r="AC19" s="27">
        <v>0</v>
      </c>
      <c r="AD19" s="27">
        <v>0</v>
      </c>
      <c r="AE19" s="28" t="s">
        <v>181</v>
      </c>
    </row>
    <row r="20" spans="1:31" x14ac:dyDescent="0.2">
      <c r="A20" s="25" t="s">
        <v>182</v>
      </c>
      <c r="B20" s="29">
        <v>0</v>
      </c>
      <c r="C20" s="30">
        <v>0</v>
      </c>
      <c r="D20" s="30">
        <v>0</v>
      </c>
      <c r="E20" s="30">
        <v>0</v>
      </c>
      <c r="F20" s="28" t="s">
        <v>183</v>
      </c>
      <c r="G20" s="29">
        <v>5.4999999999999997E-3</v>
      </c>
      <c r="H20" s="30">
        <v>1.6999999999999999E-3</v>
      </c>
      <c r="I20" s="30">
        <v>2.7199999999999998E-2</v>
      </c>
      <c r="J20" s="30">
        <v>8.3000000000000001E-3</v>
      </c>
      <c r="K20" s="28">
        <f>G20/I20</f>
        <v>0.20220588235294118</v>
      </c>
      <c r="L20" s="29">
        <v>5.4999999999999997E-3</v>
      </c>
      <c r="M20" s="30">
        <v>1.6999999999999999E-3</v>
      </c>
      <c r="N20" s="30">
        <v>2.7199999999999998E-2</v>
      </c>
      <c r="O20" s="30">
        <v>8.3000000000000001E-3</v>
      </c>
      <c r="P20" s="28">
        <f>L20/N20</f>
        <v>0.20220588235294118</v>
      </c>
      <c r="Q20" s="29">
        <v>4.4000000000000003E-3</v>
      </c>
      <c r="R20" s="30">
        <v>1.6000000000000001E-3</v>
      </c>
      <c r="S20" s="30">
        <v>1.95E-2</v>
      </c>
      <c r="T20" s="30">
        <v>6.8999999999999999E-3</v>
      </c>
      <c r="U20" s="28">
        <f>Q20/S20</f>
        <v>0.22564102564102564</v>
      </c>
      <c r="V20" s="29">
        <v>4.4000000000000003E-3</v>
      </c>
      <c r="W20" s="30">
        <v>1.6000000000000001E-3</v>
      </c>
      <c r="X20" s="30">
        <v>1.95E-2</v>
      </c>
      <c r="Y20" s="30">
        <v>6.8999999999999999E-3</v>
      </c>
      <c r="Z20" s="28">
        <f>V20/X20</f>
        <v>0.22564102564102564</v>
      </c>
      <c r="AA20" s="29">
        <v>4.4000000000000003E-3</v>
      </c>
      <c r="AB20" s="30">
        <v>1.6000000000000001E-3</v>
      </c>
      <c r="AC20" s="30">
        <v>1.7100000000000001E-2</v>
      </c>
      <c r="AD20" s="30">
        <v>6.4999999999999997E-3</v>
      </c>
      <c r="AE20" s="31">
        <f>AA20/AC20</f>
        <v>0.25730994152046782</v>
      </c>
    </row>
    <row r="21" spans="1:31" x14ac:dyDescent="0.2">
      <c r="A21" s="25" t="s">
        <v>184</v>
      </c>
      <c r="B21" s="29">
        <v>0</v>
      </c>
      <c r="C21" s="30">
        <v>0</v>
      </c>
      <c r="D21" s="30">
        <v>0</v>
      </c>
      <c r="E21" s="30">
        <v>0</v>
      </c>
      <c r="F21" s="28" t="s">
        <v>181</v>
      </c>
      <c r="G21" s="29">
        <v>0</v>
      </c>
      <c r="H21" s="30">
        <v>0</v>
      </c>
      <c r="I21" s="30">
        <v>0</v>
      </c>
      <c r="J21" s="30">
        <v>0</v>
      </c>
      <c r="K21" s="28" t="s">
        <v>185</v>
      </c>
      <c r="L21" s="29">
        <v>0</v>
      </c>
      <c r="M21" s="30">
        <v>0</v>
      </c>
      <c r="N21" s="30">
        <v>0</v>
      </c>
      <c r="O21" s="30">
        <v>0</v>
      </c>
      <c r="P21" s="28" t="s">
        <v>181</v>
      </c>
      <c r="Q21" s="29">
        <v>0</v>
      </c>
      <c r="R21" s="30">
        <v>0</v>
      </c>
      <c r="S21" s="30">
        <v>8.6E-3</v>
      </c>
      <c r="T21" s="30">
        <v>8.6E-3</v>
      </c>
      <c r="U21" s="28">
        <f>Q21/S21</f>
        <v>0</v>
      </c>
      <c r="V21" s="29">
        <v>0</v>
      </c>
      <c r="W21" s="30">
        <v>0</v>
      </c>
      <c r="X21" s="30">
        <v>8.6E-3</v>
      </c>
      <c r="Y21" s="30">
        <v>8.6E-3</v>
      </c>
      <c r="Z21" s="28">
        <f>V21/X21</f>
        <v>0</v>
      </c>
      <c r="AA21" s="29">
        <v>0</v>
      </c>
      <c r="AB21" s="30">
        <v>0</v>
      </c>
      <c r="AC21" s="30">
        <v>8.6E-3</v>
      </c>
      <c r="AD21" s="30">
        <v>8.6E-3</v>
      </c>
      <c r="AE21" s="28">
        <f>AA21/AC21</f>
        <v>0</v>
      </c>
    </row>
    <row r="22" spans="1:31" x14ac:dyDescent="0.2">
      <c r="A22" s="25" t="s">
        <v>186</v>
      </c>
      <c r="B22" s="29">
        <v>0</v>
      </c>
      <c r="C22" s="30">
        <v>0</v>
      </c>
      <c r="D22" s="30">
        <v>0</v>
      </c>
      <c r="E22" s="30">
        <v>0</v>
      </c>
      <c r="F22" s="28" t="s">
        <v>183</v>
      </c>
      <c r="G22" s="29">
        <v>2.0999999999999999E-3</v>
      </c>
      <c r="H22" s="30">
        <v>1.5E-3</v>
      </c>
      <c r="I22" s="30">
        <v>3.9899999999999998E-2</v>
      </c>
      <c r="J22" s="30">
        <v>1.34E-2</v>
      </c>
      <c r="K22" s="31">
        <f>G22/I22</f>
        <v>5.2631578947368418E-2</v>
      </c>
      <c r="L22" s="29">
        <v>2.0999999999999999E-3</v>
      </c>
      <c r="M22" s="30">
        <v>1.5E-3</v>
      </c>
      <c r="N22" s="30">
        <v>3.9899999999999998E-2</v>
      </c>
      <c r="O22" s="30">
        <v>1.34E-2</v>
      </c>
      <c r="P22" s="31">
        <f>L22/N22</f>
        <v>5.2631578947368418E-2</v>
      </c>
      <c r="Q22" s="29">
        <v>1.1000000000000001E-3</v>
      </c>
      <c r="R22" s="30">
        <v>1.1000000000000001E-3</v>
      </c>
      <c r="S22" s="30">
        <v>2.6200000000000001E-2</v>
      </c>
      <c r="T22" s="30">
        <v>1.0800000000000001E-2</v>
      </c>
      <c r="U22" s="28">
        <f>Q22/S22</f>
        <v>4.1984732824427481E-2</v>
      </c>
      <c r="V22" s="29">
        <v>1.1000000000000001E-3</v>
      </c>
      <c r="W22" s="30">
        <v>1.1000000000000001E-3</v>
      </c>
      <c r="X22" s="30">
        <v>2.6200000000000001E-2</v>
      </c>
      <c r="Y22" s="30">
        <v>1.0800000000000001E-2</v>
      </c>
      <c r="Z22" s="28">
        <f>V22/X22</f>
        <v>4.1984732824427481E-2</v>
      </c>
      <c r="AA22" s="29">
        <v>1.1000000000000001E-3</v>
      </c>
      <c r="AB22" s="30">
        <v>1.1000000000000001E-3</v>
      </c>
      <c r="AC22" s="30">
        <v>3.1E-2</v>
      </c>
      <c r="AD22" s="30">
        <v>1.18E-2</v>
      </c>
      <c r="AE22" s="28">
        <f>AA22/AC22</f>
        <v>3.5483870967741936E-2</v>
      </c>
    </row>
    <row r="23" spans="1:31" x14ac:dyDescent="0.2">
      <c r="A23" s="25" t="s">
        <v>187</v>
      </c>
      <c r="B23" s="29">
        <v>0</v>
      </c>
      <c r="C23" s="30">
        <v>0</v>
      </c>
      <c r="D23" s="30">
        <v>0</v>
      </c>
      <c r="E23" s="30">
        <v>0</v>
      </c>
      <c r="F23" s="28" t="s">
        <v>183</v>
      </c>
      <c r="G23" s="29">
        <v>0</v>
      </c>
      <c r="H23" s="30">
        <v>0</v>
      </c>
      <c r="I23" s="30">
        <v>2.2599999999999999E-2</v>
      </c>
      <c r="J23" s="30">
        <v>1.61E-2</v>
      </c>
      <c r="K23" s="31">
        <f>G23/I23</f>
        <v>0</v>
      </c>
      <c r="L23" s="29">
        <v>0</v>
      </c>
      <c r="M23" s="30">
        <v>0</v>
      </c>
      <c r="N23" s="30">
        <v>2.2599999999999999E-2</v>
      </c>
      <c r="O23" s="30">
        <v>1.61E-2</v>
      </c>
      <c r="P23" s="31">
        <f>L23/N23</f>
        <v>0</v>
      </c>
      <c r="Q23" s="29">
        <v>0</v>
      </c>
      <c r="R23" s="30">
        <v>0</v>
      </c>
      <c r="S23" s="29">
        <v>0</v>
      </c>
      <c r="T23" s="30">
        <v>0</v>
      </c>
      <c r="U23" s="28" t="s">
        <v>181</v>
      </c>
      <c r="V23" s="29">
        <v>0</v>
      </c>
      <c r="W23" s="30">
        <v>0</v>
      </c>
      <c r="X23" s="29">
        <v>0</v>
      </c>
      <c r="Y23" s="30">
        <v>0</v>
      </c>
      <c r="Z23" s="28" t="s">
        <v>168</v>
      </c>
      <c r="AA23" s="29">
        <v>0</v>
      </c>
      <c r="AB23" s="30">
        <v>0</v>
      </c>
      <c r="AC23" s="30">
        <v>2.2599999999999999E-2</v>
      </c>
      <c r="AD23" s="30">
        <v>1.61E-2</v>
      </c>
      <c r="AE23" s="31">
        <f>AA23/AC23</f>
        <v>0</v>
      </c>
    </row>
    <row r="24" spans="1:31" x14ac:dyDescent="0.2">
      <c r="A24" s="25" t="s">
        <v>188</v>
      </c>
      <c r="B24" s="29">
        <v>0</v>
      </c>
      <c r="C24" s="30">
        <v>0</v>
      </c>
      <c r="D24" s="30">
        <v>0</v>
      </c>
      <c r="E24" s="30">
        <v>0</v>
      </c>
      <c r="F24" s="28" t="s">
        <v>183</v>
      </c>
      <c r="G24" s="29">
        <v>0</v>
      </c>
      <c r="H24" s="30">
        <v>0</v>
      </c>
      <c r="I24" s="30">
        <v>2.0400000000000001E-2</v>
      </c>
      <c r="J24" s="30">
        <v>1.44E-2</v>
      </c>
      <c r="K24" s="31">
        <f>G24/I24</f>
        <v>0</v>
      </c>
      <c r="L24" s="29">
        <v>0</v>
      </c>
      <c r="M24" s="30">
        <v>0</v>
      </c>
      <c r="N24" s="30">
        <v>2.0400000000000001E-2</v>
      </c>
      <c r="O24" s="30">
        <v>1.44E-2</v>
      </c>
      <c r="P24" s="31">
        <f>L24/N24</f>
        <v>0</v>
      </c>
      <c r="Q24" s="29">
        <v>0</v>
      </c>
      <c r="R24" s="30">
        <v>0</v>
      </c>
      <c r="S24" s="30">
        <v>2.0400000000000001E-2</v>
      </c>
      <c r="T24" s="30">
        <v>1.44E-2</v>
      </c>
      <c r="U24" s="31">
        <f>Q24/S24</f>
        <v>0</v>
      </c>
      <c r="V24" s="29">
        <v>0</v>
      </c>
      <c r="W24" s="30">
        <v>0</v>
      </c>
      <c r="X24" s="30">
        <v>2.0400000000000001E-2</v>
      </c>
      <c r="Y24" s="30">
        <v>1.44E-2</v>
      </c>
      <c r="Z24" s="31">
        <f>V24/X24</f>
        <v>0</v>
      </c>
      <c r="AA24" s="29">
        <v>0</v>
      </c>
      <c r="AB24" s="30">
        <v>0</v>
      </c>
      <c r="AC24" s="30">
        <v>0</v>
      </c>
      <c r="AD24" s="30">
        <v>0</v>
      </c>
      <c r="AE24" s="28" t="s">
        <v>168</v>
      </c>
    </row>
    <row r="25" spans="1:31" x14ac:dyDescent="0.2">
      <c r="A25" s="25" t="s">
        <v>189</v>
      </c>
      <c r="B25" s="29">
        <v>0</v>
      </c>
      <c r="C25" s="30">
        <v>0</v>
      </c>
      <c r="D25" s="30">
        <v>0</v>
      </c>
      <c r="E25" s="30">
        <v>0</v>
      </c>
      <c r="F25" s="28" t="s">
        <v>168</v>
      </c>
      <c r="G25" s="29">
        <v>5.8999999999999999E-3</v>
      </c>
      <c r="H25" s="30">
        <v>3.3999999999999998E-3</v>
      </c>
      <c r="I25" s="30">
        <v>0</v>
      </c>
      <c r="J25" s="30">
        <v>0</v>
      </c>
      <c r="K25" s="28" t="s">
        <v>183</v>
      </c>
      <c r="L25" s="29">
        <v>5.8999999999999999E-3</v>
      </c>
      <c r="M25" s="30">
        <v>3.3999999999999998E-3</v>
      </c>
      <c r="N25" s="30">
        <v>0</v>
      </c>
      <c r="O25" s="30">
        <v>0</v>
      </c>
      <c r="P25" s="28" t="s">
        <v>181</v>
      </c>
      <c r="Q25" s="29">
        <v>3.8999999999999998E-3</v>
      </c>
      <c r="R25" s="30">
        <v>2.8E-3</v>
      </c>
      <c r="S25" s="30">
        <v>7.4000000000000003E-3</v>
      </c>
      <c r="T25" s="30">
        <v>7.4999999999999997E-3</v>
      </c>
      <c r="U25" s="31">
        <f>Q25/S25</f>
        <v>0.52702702702702697</v>
      </c>
      <c r="V25" s="29">
        <v>3.8999999999999998E-3</v>
      </c>
      <c r="W25" s="30">
        <v>2.8E-3</v>
      </c>
      <c r="X25" s="30">
        <v>7.4000000000000003E-3</v>
      </c>
      <c r="Y25" s="30">
        <v>7.4999999999999997E-3</v>
      </c>
      <c r="Z25" s="31">
        <f>V25/X25</f>
        <v>0.52702702702702697</v>
      </c>
      <c r="AA25" s="29">
        <v>5.8999999999999999E-3</v>
      </c>
      <c r="AB25" s="30">
        <v>3.3999999999999998E-3</v>
      </c>
      <c r="AC25" s="30">
        <v>7.4000000000000003E-3</v>
      </c>
      <c r="AD25" s="30">
        <v>7.4999999999999997E-3</v>
      </c>
      <c r="AE25" s="28">
        <f>AA25/AC25</f>
        <v>0.79729729729729726</v>
      </c>
    </row>
    <row r="26" spans="1:31" x14ac:dyDescent="0.2">
      <c r="A26" s="25" t="s">
        <v>190</v>
      </c>
      <c r="B26" s="29">
        <v>0</v>
      </c>
      <c r="C26" s="30">
        <v>0</v>
      </c>
      <c r="D26" s="30">
        <v>0</v>
      </c>
      <c r="E26" s="30">
        <v>0</v>
      </c>
      <c r="F26" s="28" t="s">
        <v>168</v>
      </c>
      <c r="G26" s="29">
        <v>2.7000000000000001E-3</v>
      </c>
      <c r="H26" s="30">
        <v>1.9E-3</v>
      </c>
      <c r="I26" s="30">
        <v>4.9200000000000001E-2</v>
      </c>
      <c r="J26" s="30">
        <v>1.5699999999999999E-2</v>
      </c>
      <c r="K26" s="31">
        <f>G26/I26</f>
        <v>5.4878048780487805E-2</v>
      </c>
      <c r="L26" s="29">
        <v>2.7000000000000001E-3</v>
      </c>
      <c r="M26" s="30">
        <v>1.9E-3</v>
      </c>
      <c r="N26" s="30">
        <v>4.9200000000000001E-2</v>
      </c>
      <c r="O26" s="30">
        <v>1.5699999999999999E-2</v>
      </c>
      <c r="P26" s="31">
        <f>L26/N26</f>
        <v>5.4878048780487805E-2</v>
      </c>
      <c r="Q26" s="30">
        <v>4.0000000000000001E-3</v>
      </c>
      <c r="R26" s="30">
        <v>2.3E-3</v>
      </c>
      <c r="S26" s="30">
        <v>4.41E-2</v>
      </c>
      <c r="T26" s="30">
        <v>1.4800000000000001E-2</v>
      </c>
      <c r="U26" s="31">
        <f>Q26/S26</f>
        <v>9.0702947845804988E-2</v>
      </c>
      <c r="V26" s="30">
        <v>4.0000000000000001E-3</v>
      </c>
      <c r="W26" s="30">
        <v>2.3E-3</v>
      </c>
      <c r="X26" s="30">
        <v>4.41E-2</v>
      </c>
      <c r="Y26" s="30">
        <v>1.4800000000000001E-2</v>
      </c>
      <c r="Z26" s="31">
        <f>V26/X26</f>
        <v>9.0702947845804988E-2</v>
      </c>
      <c r="AA26" s="29">
        <v>1.2999999999999999E-3</v>
      </c>
      <c r="AB26" s="30">
        <v>1.2999999999999999E-3</v>
      </c>
      <c r="AC26" s="30">
        <v>3.44E-2</v>
      </c>
      <c r="AD26" s="30">
        <v>1.32E-2</v>
      </c>
      <c r="AE26" s="28">
        <f>AA26/AC26</f>
        <v>3.7790697674418602E-2</v>
      </c>
    </row>
    <row r="27" spans="1:31" x14ac:dyDescent="0.2">
      <c r="A27" s="25" t="s">
        <v>191</v>
      </c>
      <c r="B27" s="29">
        <v>0</v>
      </c>
      <c r="C27" s="30">
        <v>0</v>
      </c>
      <c r="D27" s="30">
        <v>0</v>
      </c>
      <c r="E27" s="30">
        <v>0</v>
      </c>
      <c r="F27" s="28" t="s">
        <v>183</v>
      </c>
      <c r="G27" s="29">
        <v>2E-3</v>
      </c>
      <c r="H27" s="30">
        <v>2E-3</v>
      </c>
      <c r="I27" s="30">
        <v>2.6800000000000001E-2</v>
      </c>
      <c r="J27" s="30">
        <v>1.35E-2</v>
      </c>
      <c r="K27" s="31">
        <f>G27/I27</f>
        <v>7.4626865671641784E-2</v>
      </c>
      <c r="L27" s="29">
        <v>2E-3</v>
      </c>
      <c r="M27" s="30">
        <v>2E-3</v>
      </c>
      <c r="N27" s="30">
        <v>2.6800000000000001E-2</v>
      </c>
      <c r="O27" s="30">
        <v>1.35E-2</v>
      </c>
      <c r="P27" s="31">
        <f>L27/N27</f>
        <v>7.4626865671641784E-2</v>
      </c>
      <c r="Q27" s="29">
        <v>5.1000000000000004E-3</v>
      </c>
      <c r="R27" s="30">
        <v>3.2000000000000002E-3</v>
      </c>
      <c r="S27" s="30">
        <v>2.3599999999999999E-2</v>
      </c>
      <c r="T27" s="30">
        <v>1.2699999999999999E-2</v>
      </c>
      <c r="U27" s="31">
        <f t="shared" ref="U27:U28" si="5">Q27/S27</f>
        <v>0.21610169491525424</v>
      </c>
      <c r="V27" s="29">
        <v>5.1000000000000004E-3</v>
      </c>
      <c r="W27" s="30">
        <v>3.2000000000000002E-3</v>
      </c>
      <c r="X27" s="30">
        <v>2.3599999999999999E-2</v>
      </c>
      <c r="Y27" s="30">
        <v>1.2699999999999999E-2</v>
      </c>
      <c r="Z27" s="31">
        <f t="shared" ref="Z27:Z28" si="6">V27/X27</f>
        <v>0.21610169491525424</v>
      </c>
      <c r="AA27" s="29">
        <v>7.1000000000000004E-3</v>
      </c>
      <c r="AB27" s="30">
        <v>3.8E-3</v>
      </c>
      <c r="AC27" s="30">
        <v>2.35E-2</v>
      </c>
      <c r="AD27" s="30">
        <v>1.26E-2</v>
      </c>
      <c r="AE27" s="28">
        <f t="shared" ref="AE27:AE28" si="7">AA27/AC27</f>
        <v>0.30212765957446808</v>
      </c>
    </row>
    <row r="28" spans="1:31" x14ac:dyDescent="0.2">
      <c r="A28" s="25" t="s">
        <v>192</v>
      </c>
      <c r="B28" s="29">
        <v>0</v>
      </c>
      <c r="C28" s="30">
        <v>0</v>
      </c>
      <c r="D28" s="30">
        <v>0</v>
      </c>
      <c r="E28" s="30">
        <v>0</v>
      </c>
      <c r="F28" s="28" t="s">
        <v>168</v>
      </c>
      <c r="G28" s="29">
        <v>2.7000000000000001E-3</v>
      </c>
      <c r="H28" s="30">
        <v>2.7000000000000001E-3</v>
      </c>
      <c r="I28" s="30">
        <v>6.5100000000000005E-2</v>
      </c>
      <c r="J28" s="30">
        <v>2.52E-2</v>
      </c>
      <c r="K28" s="31">
        <f>G28/I28</f>
        <v>4.1474654377880185E-2</v>
      </c>
      <c r="L28" s="29">
        <v>2.7000000000000001E-3</v>
      </c>
      <c r="M28" s="30">
        <v>2.7000000000000001E-3</v>
      </c>
      <c r="N28" s="30">
        <v>6.5100000000000005E-2</v>
      </c>
      <c r="O28" s="30">
        <v>2.52E-2</v>
      </c>
      <c r="P28" s="31">
        <f>L28/N28</f>
        <v>4.1474654377880185E-2</v>
      </c>
      <c r="Q28" s="29">
        <v>1.38E-2</v>
      </c>
      <c r="R28" s="30">
        <v>6.1999999999999998E-3</v>
      </c>
      <c r="S28" s="30">
        <v>5.5399999999999998E-2</v>
      </c>
      <c r="T28" s="30">
        <v>2.3099999999999999E-2</v>
      </c>
      <c r="U28" s="31">
        <f t="shared" si="5"/>
        <v>0.24909747292418774</v>
      </c>
      <c r="V28" s="29">
        <v>1.38E-2</v>
      </c>
      <c r="W28" s="30">
        <v>6.1999999999999998E-3</v>
      </c>
      <c r="X28" s="30">
        <v>5.5399999999999998E-2</v>
      </c>
      <c r="Y28" s="30">
        <v>2.3099999999999999E-2</v>
      </c>
      <c r="Z28" s="31">
        <f t="shared" si="6"/>
        <v>0.24909747292418774</v>
      </c>
      <c r="AA28" s="29">
        <v>1.0999999999999999E-2</v>
      </c>
      <c r="AB28" s="30">
        <v>5.4999999999999997E-3</v>
      </c>
      <c r="AC28" s="30">
        <v>2.69E-2</v>
      </c>
      <c r="AD28" s="30">
        <v>1.5599999999999999E-2</v>
      </c>
      <c r="AE28" s="28">
        <f t="shared" si="7"/>
        <v>0.40892193308550184</v>
      </c>
    </row>
    <row r="29" spans="1:31" x14ac:dyDescent="0.2">
      <c r="A29" s="25" t="s">
        <v>193</v>
      </c>
      <c r="B29" s="29">
        <v>0</v>
      </c>
      <c r="C29" s="30">
        <v>0</v>
      </c>
      <c r="D29" s="30">
        <v>0</v>
      </c>
      <c r="E29" s="30">
        <v>0</v>
      </c>
      <c r="F29" s="28" t="s">
        <v>168</v>
      </c>
      <c r="G29" s="29">
        <v>0</v>
      </c>
      <c r="H29" s="30">
        <v>0</v>
      </c>
      <c r="I29" s="30">
        <v>0</v>
      </c>
      <c r="J29" s="30">
        <v>0</v>
      </c>
      <c r="K29" s="28" t="s">
        <v>181</v>
      </c>
      <c r="L29" s="29">
        <v>0</v>
      </c>
      <c r="M29" s="30">
        <v>0</v>
      </c>
      <c r="N29" s="30">
        <v>0</v>
      </c>
      <c r="O29" s="30">
        <v>0</v>
      </c>
      <c r="P29" s="28" t="s">
        <v>183</v>
      </c>
      <c r="Q29" s="29">
        <v>0</v>
      </c>
      <c r="R29" s="30">
        <v>0</v>
      </c>
      <c r="S29" s="30">
        <v>0</v>
      </c>
      <c r="T29" s="30">
        <v>0</v>
      </c>
      <c r="U29" s="28" t="s">
        <v>168</v>
      </c>
      <c r="V29" s="29">
        <v>0</v>
      </c>
      <c r="W29" s="30">
        <v>0</v>
      </c>
      <c r="X29" s="30">
        <v>0</v>
      </c>
      <c r="Y29" s="30">
        <v>0</v>
      </c>
      <c r="Z29" s="28" t="s">
        <v>168</v>
      </c>
      <c r="AA29" s="29">
        <v>0</v>
      </c>
      <c r="AB29" s="30">
        <v>0</v>
      </c>
      <c r="AC29" s="30">
        <v>0</v>
      </c>
      <c r="AD29" s="30">
        <v>0</v>
      </c>
      <c r="AE29" s="28" t="s">
        <v>168</v>
      </c>
    </row>
    <row r="30" spans="1:31" x14ac:dyDescent="0.2">
      <c r="A30" s="25" t="s">
        <v>194</v>
      </c>
      <c r="B30" s="29">
        <v>0</v>
      </c>
      <c r="C30" s="30">
        <v>0</v>
      </c>
      <c r="D30" s="30">
        <v>0</v>
      </c>
      <c r="E30" s="30">
        <v>0</v>
      </c>
      <c r="F30" s="28" t="s">
        <v>168</v>
      </c>
      <c r="G30" s="29">
        <v>0</v>
      </c>
      <c r="H30" s="30">
        <v>0</v>
      </c>
      <c r="I30" s="30">
        <v>0</v>
      </c>
      <c r="J30" s="30">
        <v>0</v>
      </c>
      <c r="K30" s="28" t="s">
        <v>168</v>
      </c>
      <c r="L30" s="29">
        <v>0</v>
      </c>
      <c r="M30" s="30">
        <v>0</v>
      </c>
      <c r="N30" s="30">
        <v>0</v>
      </c>
      <c r="O30" s="30">
        <v>0</v>
      </c>
      <c r="P30" s="28" t="s">
        <v>168</v>
      </c>
      <c r="Q30" s="29">
        <v>1.5800000000000002E-2</v>
      </c>
      <c r="R30" s="30">
        <v>1.5900000000000001E-2</v>
      </c>
      <c r="S30" s="30">
        <v>0</v>
      </c>
      <c r="T30" s="30">
        <v>0</v>
      </c>
      <c r="U30" s="28" t="s">
        <v>181</v>
      </c>
      <c r="V30" s="29">
        <v>1.5800000000000002E-2</v>
      </c>
      <c r="W30" s="30">
        <v>1.5900000000000001E-2</v>
      </c>
      <c r="X30" s="30">
        <v>0</v>
      </c>
      <c r="Y30" s="30">
        <v>0</v>
      </c>
      <c r="Z30" s="28" t="s">
        <v>168</v>
      </c>
      <c r="AA30" s="29">
        <v>1.5800000000000002E-2</v>
      </c>
      <c r="AB30" s="30">
        <v>1.5900000000000001E-2</v>
      </c>
      <c r="AC30" s="30">
        <v>0</v>
      </c>
      <c r="AD30" s="30">
        <v>0</v>
      </c>
      <c r="AE30" s="31" t="s">
        <v>168</v>
      </c>
    </row>
    <row r="31" spans="1:31" x14ac:dyDescent="0.2">
      <c r="A31" s="25" t="s">
        <v>195</v>
      </c>
      <c r="B31" s="29">
        <v>0</v>
      </c>
      <c r="C31" s="30">
        <v>0</v>
      </c>
      <c r="D31" s="30">
        <v>0</v>
      </c>
      <c r="E31" s="30">
        <v>0</v>
      </c>
      <c r="F31" s="28" t="s">
        <v>168</v>
      </c>
      <c r="G31" s="29">
        <v>0</v>
      </c>
      <c r="H31" s="30">
        <v>0</v>
      </c>
      <c r="I31" s="30">
        <v>0</v>
      </c>
      <c r="J31" s="30">
        <v>0</v>
      </c>
      <c r="K31" s="28" t="s">
        <v>168</v>
      </c>
      <c r="L31" s="29">
        <v>0</v>
      </c>
      <c r="M31" s="30">
        <v>0</v>
      </c>
      <c r="N31" s="30">
        <v>0</v>
      </c>
      <c r="O31" s="30">
        <v>0</v>
      </c>
      <c r="P31" s="28" t="s">
        <v>168</v>
      </c>
      <c r="Q31" s="29">
        <v>0</v>
      </c>
      <c r="R31" s="30">
        <v>0</v>
      </c>
      <c r="S31" s="30">
        <v>5.5E-2</v>
      </c>
      <c r="T31" s="30">
        <v>5.5500000000000001E-2</v>
      </c>
      <c r="U31" s="31">
        <v>0</v>
      </c>
      <c r="V31" s="29">
        <v>0</v>
      </c>
      <c r="W31" s="30">
        <v>0</v>
      </c>
      <c r="X31" s="30">
        <v>5.5E-2</v>
      </c>
      <c r="Y31" s="30">
        <v>5.5500000000000001E-2</v>
      </c>
      <c r="Z31" s="31">
        <v>0</v>
      </c>
      <c r="AA31" s="29">
        <v>0</v>
      </c>
      <c r="AB31" s="30">
        <v>0</v>
      </c>
      <c r="AC31" s="30">
        <v>5.5E-2</v>
      </c>
      <c r="AD31" s="30">
        <v>5.5500000000000001E-2</v>
      </c>
      <c r="AE31" s="31">
        <v>0</v>
      </c>
    </row>
    <row r="32" spans="1:31" x14ac:dyDescent="0.2">
      <c r="A32" s="25" t="s">
        <v>196</v>
      </c>
      <c r="B32" s="29">
        <v>0</v>
      </c>
      <c r="C32" s="30">
        <v>0</v>
      </c>
      <c r="D32" s="30">
        <v>0</v>
      </c>
      <c r="E32" s="30">
        <v>0</v>
      </c>
      <c r="F32" s="28" t="s">
        <v>183</v>
      </c>
      <c r="G32" s="29">
        <v>1.1999999999999999E-3</v>
      </c>
      <c r="H32" s="30">
        <v>8.0000000000000004E-4</v>
      </c>
      <c r="I32" s="30">
        <v>2.87E-2</v>
      </c>
      <c r="J32" s="30">
        <v>7.4000000000000003E-3</v>
      </c>
      <c r="K32" s="31">
        <f>G32/I32</f>
        <v>4.1811846689895467E-2</v>
      </c>
      <c r="L32" s="29">
        <v>1.1999999999999999E-3</v>
      </c>
      <c r="M32" s="30">
        <v>8.0000000000000004E-4</v>
      </c>
      <c r="N32" s="30">
        <v>2.87E-2</v>
      </c>
      <c r="O32" s="30">
        <v>7.4000000000000003E-3</v>
      </c>
      <c r="P32" s="31">
        <f>L32/N32</f>
        <v>4.1811846689895467E-2</v>
      </c>
      <c r="Q32" s="29">
        <v>0</v>
      </c>
      <c r="R32" s="30">
        <v>0</v>
      </c>
      <c r="S32" s="30">
        <v>1.89E-2</v>
      </c>
      <c r="T32" s="30">
        <v>6.0000000000000001E-3</v>
      </c>
      <c r="U32" s="31">
        <v>0</v>
      </c>
      <c r="V32" s="29">
        <v>0</v>
      </c>
      <c r="W32" s="30">
        <v>0</v>
      </c>
      <c r="X32" s="30">
        <v>1.89E-2</v>
      </c>
      <c r="Y32" s="30">
        <v>6.0000000000000001E-3</v>
      </c>
      <c r="Z32" s="31">
        <v>0</v>
      </c>
      <c r="AA32" s="29">
        <v>1.1999999999999999E-3</v>
      </c>
      <c r="AB32" s="30">
        <v>8.0000000000000004E-4</v>
      </c>
      <c r="AC32" s="30">
        <v>1.1299999999999999E-2</v>
      </c>
      <c r="AD32" s="30">
        <v>4.5999999999999999E-3</v>
      </c>
      <c r="AE32" s="31">
        <f>AA32/AC32</f>
        <v>0.10619469026548672</v>
      </c>
    </row>
    <row r="33" spans="1:31" x14ac:dyDescent="0.2">
      <c r="A33" s="25" t="s">
        <v>197</v>
      </c>
      <c r="B33" s="29">
        <v>0</v>
      </c>
      <c r="C33" s="30">
        <v>0</v>
      </c>
      <c r="D33" s="30">
        <v>0</v>
      </c>
      <c r="E33" s="30">
        <v>0</v>
      </c>
      <c r="F33" s="32" t="s">
        <v>168</v>
      </c>
      <c r="G33" s="29">
        <v>5.9999999999999995E-4</v>
      </c>
      <c r="H33" s="30">
        <v>5.9999999999999995E-4</v>
      </c>
      <c r="I33" s="30">
        <v>1.9599999999999999E-2</v>
      </c>
      <c r="J33" s="30">
        <v>6.6E-3</v>
      </c>
      <c r="K33" s="31">
        <f>G33/I33</f>
        <v>3.0612244897959183E-2</v>
      </c>
      <c r="L33" s="29">
        <v>5.9999999999999995E-4</v>
      </c>
      <c r="M33" s="30">
        <v>5.9999999999999995E-4</v>
      </c>
      <c r="N33" s="30">
        <v>1.9599999999999999E-2</v>
      </c>
      <c r="O33" s="30">
        <v>6.6E-3</v>
      </c>
      <c r="P33" s="31">
        <f>L33/N33</f>
        <v>3.0612244897959183E-2</v>
      </c>
      <c r="Q33" s="29">
        <v>5.9999999999999995E-4</v>
      </c>
      <c r="R33" s="30">
        <v>5.9999999999999995E-4</v>
      </c>
      <c r="S33" s="30">
        <v>1.7399999999999999E-2</v>
      </c>
      <c r="T33" s="30">
        <v>6.1999999999999998E-3</v>
      </c>
      <c r="U33" s="31">
        <f>Q33/S33</f>
        <v>3.4482758620689655E-2</v>
      </c>
      <c r="V33" s="29">
        <v>5.9999999999999995E-4</v>
      </c>
      <c r="W33" s="30">
        <v>5.9999999999999995E-4</v>
      </c>
      <c r="X33" s="30">
        <v>1.7399999999999999E-2</v>
      </c>
      <c r="Y33" s="30">
        <v>6.1999999999999998E-3</v>
      </c>
      <c r="Z33" s="31">
        <f>V33/X33</f>
        <v>3.4482758620689655E-2</v>
      </c>
      <c r="AA33" s="29">
        <v>1.1999999999999999E-3</v>
      </c>
      <c r="AB33" s="30">
        <v>8.0000000000000004E-4</v>
      </c>
      <c r="AC33" s="30">
        <v>2.4E-2</v>
      </c>
      <c r="AD33" s="30">
        <v>7.3000000000000001E-3</v>
      </c>
      <c r="AE33" s="31">
        <f>AA33/AC33</f>
        <v>4.9999999999999996E-2</v>
      </c>
    </row>
    <row r="34" spans="1:31" x14ac:dyDescent="0.2">
      <c r="A34" s="25" t="s">
        <v>198</v>
      </c>
      <c r="B34" s="29">
        <v>0</v>
      </c>
      <c r="C34" s="30">
        <v>0</v>
      </c>
      <c r="D34" s="30">
        <v>0</v>
      </c>
      <c r="E34" s="30">
        <v>0</v>
      </c>
      <c r="F34" s="31" t="s">
        <v>183</v>
      </c>
      <c r="G34" s="29">
        <v>0</v>
      </c>
      <c r="H34" s="30">
        <v>0</v>
      </c>
      <c r="I34" s="33">
        <v>2.1100000000000001E-2</v>
      </c>
      <c r="J34" s="33">
        <v>2.12E-2</v>
      </c>
      <c r="K34" s="31">
        <f>G34/I34</f>
        <v>0</v>
      </c>
      <c r="L34" s="29">
        <v>0</v>
      </c>
      <c r="M34" s="30">
        <v>0</v>
      </c>
      <c r="N34" s="33">
        <v>2.1100000000000001E-2</v>
      </c>
      <c r="O34" s="33">
        <v>2.12E-2</v>
      </c>
      <c r="P34" s="31">
        <f>L34/N34</f>
        <v>0</v>
      </c>
      <c r="Q34" s="29">
        <v>0</v>
      </c>
      <c r="R34" s="30">
        <v>0</v>
      </c>
      <c r="S34" s="33">
        <v>2.0500000000000001E-2</v>
      </c>
      <c r="T34" s="33">
        <v>2.06E-2</v>
      </c>
      <c r="U34" s="31">
        <f>Q34/S34</f>
        <v>0</v>
      </c>
      <c r="V34" s="29">
        <v>0</v>
      </c>
      <c r="W34" s="30">
        <v>0</v>
      </c>
      <c r="X34" s="33">
        <v>2.0500000000000001E-2</v>
      </c>
      <c r="Y34" s="33">
        <v>2.06E-2</v>
      </c>
      <c r="Z34" s="31">
        <f>V34/X34</f>
        <v>0</v>
      </c>
      <c r="AA34" s="29">
        <v>0</v>
      </c>
      <c r="AB34" s="30">
        <v>0</v>
      </c>
      <c r="AC34" s="33">
        <v>4.2599999999999999E-2</v>
      </c>
      <c r="AD34" s="33">
        <v>3.04E-2</v>
      </c>
      <c r="AE34" s="31">
        <f>AA34/AC34</f>
        <v>0</v>
      </c>
    </row>
    <row r="35" spans="1:31" x14ac:dyDescent="0.2">
      <c r="A35" s="25" t="s">
        <v>199</v>
      </c>
      <c r="B35" s="29">
        <v>0</v>
      </c>
      <c r="C35" s="30">
        <v>0</v>
      </c>
      <c r="D35" s="30">
        <v>0</v>
      </c>
      <c r="E35" s="30">
        <v>0</v>
      </c>
      <c r="F35" s="31" t="s">
        <v>168</v>
      </c>
      <c r="G35" s="34">
        <v>1.3899999999999999E-2</v>
      </c>
      <c r="H35" s="33">
        <v>1.3899999999999999E-2</v>
      </c>
      <c r="I35" s="33">
        <v>9.2999999999999999E-2</v>
      </c>
      <c r="J35" s="33">
        <v>6.7900000000000002E-2</v>
      </c>
      <c r="K35" s="31">
        <f>G35/I35</f>
        <v>0.14946236559139783</v>
      </c>
      <c r="L35" s="34">
        <v>1.3899999999999999E-2</v>
      </c>
      <c r="M35" s="33">
        <v>1.3899999999999999E-2</v>
      </c>
      <c r="N35" s="33">
        <v>9.2999999999999999E-2</v>
      </c>
      <c r="O35" s="33">
        <v>6.7900000000000002E-2</v>
      </c>
      <c r="P35" s="31">
        <f>L35/N35</f>
        <v>0.14946236559139783</v>
      </c>
      <c r="Q35" s="29">
        <v>0</v>
      </c>
      <c r="R35" s="30">
        <v>0</v>
      </c>
      <c r="S35" s="30">
        <v>0</v>
      </c>
      <c r="T35" s="30">
        <v>0</v>
      </c>
      <c r="U35" s="28" t="s">
        <v>168</v>
      </c>
      <c r="V35" s="29">
        <v>0</v>
      </c>
      <c r="W35" s="30">
        <v>0</v>
      </c>
      <c r="X35" s="30">
        <v>0</v>
      </c>
      <c r="Y35" s="30">
        <v>0</v>
      </c>
      <c r="Z35" s="28" t="s">
        <v>168</v>
      </c>
      <c r="AA35" s="34">
        <v>1.3899999999999999E-2</v>
      </c>
      <c r="AB35" s="33">
        <v>1.3899999999999999E-2</v>
      </c>
      <c r="AC35" s="33">
        <v>9.2999999999999999E-2</v>
      </c>
      <c r="AD35" s="33">
        <v>6.7900000000000002E-2</v>
      </c>
      <c r="AE35" s="31">
        <f>AA35/AC35</f>
        <v>0.14946236559139783</v>
      </c>
    </row>
    <row r="36" spans="1:31" x14ac:dyDescent="0.2">
      <c r="A36" s="25" t="s">
        <v>200</v>
      </c>
      <c r="B36" s="29">
        <v>0</v>
      </c>
      <c r="C36" s="30">
        <v>0</v>
      </c>
      <c r="D36" s="30">
        <v>0</v>
      </c>
      <c r="E36" s="30">
        <v>0</v>
      </c>
      <c r="F36" s="31" t="s">
        <v>181</v>
      </c>
      <c r="G36" s="29">
        <v>0</v>
      </c>
      <c r="H36" s="30">
        <v>0</v>
      </c>
      <c r="I36" s="30">
        <v>0</v>
      </c>
      <c r="J36" s="30">
        <v>0</v>
      </c>
      <c r="K36" s="32" t="s">
        <v>181</v>
      </c>
      <c r="L36" s="29">
        <v>0</v>
      </c>
      <c r="M36" s="30">
        <v>0</v>
      </c>
      <c r="N36" s="30">
        <v>0</v>
      </c>
      <c r="O36" s="30">
        <v>0</v>
      </c>
      <c r="P36" s="32" t="s">
        <v>181</v>
      </c>
      <c r="Q36" s="29">
        <v>0</v>
      </c>
      <c r="R36" s="30">
        <v>0</v>
      </c>
      <c r="S36" s="33">
        <v>4.5600000000000002E-2</v>
      </c>
      <c r="T36" s="33">
        <v>3.2500000000000001E-2</v>
      </c>
      <c r="U36" s="31">
        <v>0</v>
      </c>
      <c r="V36" s="29">
        <v>0</v>
      </c>
      <c r="W36" s="30">
        <v>0</v>
      </c>
      <c r="X36" s="33">
        <v>4.5600000000000002E-2</v>
      </c>
      <c r="Y36" s="33">
        <v>3.2500000000000001E-2</v>
      </c>
      <c r="Z36" s="31">
        <v>0</v>
      </c>
      <c r="AA36" s="29">
        <v>0</v>
      </c>
      <c r="AB36" s="30">
        <v>0</v>
      </c>
      <c r="AC36" s="33">
        <v>4.5600000000000002E-2</v>
      </c>
      <c r="AD36" s="33">
        <v>3.2500000000000001E-2</v>
      </c>
      <c r="AE36" s="31">
        <v>0</v>
      </c>
    </row>
    <row r="37" spans="1:31" x14ac:dyDescent="0.2">
      <c r="A37" s="25" t="s">
        <v>201</v>
      </c>
      <c r="B37" s="29">
        <v>0</v>
      </c>
      <c r="C37" s="30">
        <v>0</v>
      </c>
      <c r="D37" s="30">
        <v>0</v>
      </c>
      <c r="E37" s="30">
        <v>0</v>
      </c>
      <c r="F37" s="31" t="s">
        <v>181</v>
      </c>
      <c r="G37" s="29">
        <v>0</v>
      </c>
      <c r="H37" s="30">
        <v>0</v>
      </c>
      <c r="I37" s="33">
        <v>1.21E-2</v>
      </c>
      <c r="J37" s="33">
        <v>7.0000000000000001E-3</v>
      </c>
      <c r="K37" s="35">
        <f>G37/I37</f>
        <v>0</v>
      </c>
      <c r="L37" s="29">
        <v>0</v>
      </c>
      <c r="M37" s="30">
        <v>0</v>
      </c>
      <c r="N37" s="33">
        <v>1.21E-2</v>
      </c>
      <c r="O37" s="33">
        <v>7.0000000000000001E-3</v>
      </c>
      <c r="P37" s="35">
        <f>L37/N37</f>
        <v>0</v>
      </c>
      <c r="Q37" s="29">
        <v>0</v>
      </c>
      <c r="R37" s="30">
        <v>0</v>
      </c>
      <c r="S37" s="33">
        <v>1.6199999999999999E-2</v>
      </c>
      <c r="T37" s="33">
        <v>8.0999999999999996E-3</v>
      </c>
      <c r="U37" s="31">
        <v>0</v>
      </c>
      <c r="V37" s="29">
        <v>0</v>
      </c>
      <c r="W37" s="30">
        <v>0</v>
      </c>
      <c r="X37" s="33">
        <v>1.6199999999999999E-2</v>
      </c>
      <c r="Y37" s="33">
        <v>8.0999999999999996E-3</v>
      </c>
      <c r="Z37" s="31">
        <v>0</v>
      </c>
      <c r="AA37" s="29">
        <v>0</v>
      </c>
      <c r="AB37" s="30">
        <v>0</v>
      </c>
      <c r="AC37" s="33">
        <v>4.0000000000000001E-3</v>
      </c>
      <c r="AD37" s="33">
        <v>4.0000000000000001E-3</v>
      </c>
      <c r="AE37" s="31">
        <v>0</v>
      </c>
    </row>
    <row r="38" spans="1:31" x14ac:dyDescent="0.2">
      <c r="A38" s="25" t="s">
        <v>202</v>
      </c>
      <c r="B38" s="29">
        <v>0</v>
      </c>
      <c r="C38" s="30">
        <v>0</v>
      </c>
      <c r="D38" s="30">
        <v>0</v>
      </c>
      <c r="E38" s="30">
        <v>0</v>
      </c>
      <c r="F38" s="31" t="s">
        <v>181</v>
      </c>
      <c r="G38" s="34">
        <v>1.6999999999999999E-3</v>
      </c>
      <c r="H38" s="33">
        <v>1.1999999999999999E-3</v>
      </c>
      <c r="I38" s="33">
        <v>2.7099999999999999E-2</v>
      </c>
      <c r="J38" s="33">
        <v>9.1000000000000004E-3</v>
      </c>
      <c r="K38" s="35">
        <f>G38/I38</f>
        <v>6.273062730627306E-2</v>
      </c>
      <c r="L38" s="34">
        <v>1.6999999999999999E-3</v>
      </c>
      <c r="M38" s="33">
        <v>1.1999999999999999E-3</v>
      </c>
      <c r="N38" s="33">
        <v>2.7099999999999999E-2</v>
      </c>
      <c r="O38" s="33">
        <v>9.1000000000000004E-3</v>
      </c>
      <c r="P38" s="35">
        <f>L38/N38</f>
        <v>6.273062730627306E-2</v>
      </c>
      <c r="Q38" s="34">
        <v>8.9999999999999998E-4</v>
      </c>
      <c r="R38" s="33">
        <v>8.9999999999999998E-4</v>
      </c>
      <c r="S38" s="33">
        <v>2.6700000000000002E-2</v>
      </c>
      <c r="T38" s="33">
        <v>8.9999999999999993E-3</v>
      </c>
      <c r="U38" s="31">
        <f>Q38/S38</f>
        <v>3.3707865168539325E-2</v>
      </c>
      <c r="V38" s="34">
        <v>8.9999999999999998E-4</v>
      </c>
      <c r="W38" s="33">
        <v>8.9999999999999998E-4</v>
      </c>
      <c r="X38" s="33">
        <v>2.6700000000000002E-2</v>
      </c>
      <c r="Y38" s="33">
        <v>8.9999999999999993E-3</v>
      </c>
      <c r="Z38" s="31">
        <f>V38/X38</f>
        <v>3.3707865168539325E-2</v>
      </c>
      <c r="AA38" s="34">
        <v>8.0000000000000004E-4</v>
      </c>
      <c r="AB38" s="33">
        <v>8.0000000000000004E-4</v>
      </c>
      <c r="AC38" s="33">
        <v>3.0099999999999998E-2</v>
      </c>
      <c r="AD38" s="33">
        <v>9.5999999999999992E-3</v>
      </c>
      <c r="AE38" s="31">
        <f>AA38/AC38</f>
        <v>2.6578073089701001E-2</v>
      </c>
    </row>
    <row r="39" spans="1:31" x14ac:dyDescent="0.2">
      <c r="A39" s="25" t="s">
        <v>203</v>
      </c>
      <c r="B39" s="29">
        <v>0</v>
      </c>
      <c r="C39" s="30">
        <v>0</v>
      </c>
      <c r="D39" s="30">
        <v>0</v>
      </c>
      <c r="E39" s="30">
        <v>0</v>
      </c>
      <c r="F39" s="31" t="s">
        <v>181</v>
      </c>
      <c r="G39" s="34">
        <v>1.8E-3</v>
      </c>
      <c r="H39" s="33">
        <v>1.2999999999999999E-3</v>
      </c>
      <c r="I39" s="33">
        <v>1.5100000000000001E-2</v>
      </c>
      <c r="J39" s="33">
        <v>6.7999999999999996E-3</v>
      </c>
      <c r="K39" s="35">
        <f>G39/I39</f>
        <v>0.11920529801324503</v>
      </c>
      <c r="L39" s="34">
        <v>1.8E-3</v>
      </c>
      <c r="M39" s="33">
        <v>1.2999999999999999E-3</v>
      </c>
      <c r="N39" s="33">
        <v>1.5100000000000001E-2</v>
      </c>
      <c r="O39" s="33">
        <v>6.7999999999999996E-3</v>
      </c>
      <c r="P39" s="35">
        <f>L39/N39</f>
        <v>0.11920529801324503</v>
      </c>
      <c r="Q39" s="34">
        <v>2.8E-3</v>
      </c>
      <c r="R39" s="33">
        <v>1.6000000000000001E-3</v>
      </c>
      <c r="S39" s="33">
        <v>1.2E-2</v>
      </c>
      <c r="T39" s="33">
        <v>6.0000000000000001E-3</v>
      </c>
      <c r="U39" s="31">
        <f>Q39/S39</f>
        <v>0.23333333333333334</v>
      </c>
      <c r="V39" s="34">
        <v>2.8E-3</v>
      </c>
      <c r="W39" s="33">
        <v>1.6000000000000001E-3</v>
      </c>
      <c r="X39" s="33">
        <v>1.2E-2</v>
      </c>
      <c r="Y39" s="33">
        <v>6.0000000000000001E-3</v>
      </c>
      <c r="Z39" s="31">
        <f>V39/X39</f>
        <v>0.23333333333333334</v>
      </c>
      <c r="AA39" s="34">
        <v>8.9999999999999998E-4</v>
      </c>
      <c r="AB39" s="33">
        <v>8.9999999999999998E-4</v>
      </c>
      <c r="AC39" s="33">
        <v>8.9999999999999993E-3</v>
      </c>
      <c r="AD39" s="33">
        <v>5.1999999999999998E-3</v>
      </c>
      <c r="AE39" s="31">
        <f>AA39/AC39</f>
        <v>0.1</v>
      </c>
    </row>
    <row r="40" spans="1:31" x14ac:dyDescent="0.2">
      <c r="A40" s="25" t="s">
        <v>204</v>
      </c>
      <c r="B40" s="29">
        <v>0</v>
      </c>
      <c r="C40" s="30">
        <v>0</v>
      </c>
      <c r="D40" s="30">
        <v>0</v>
      </c>
      <c r="E40" s="30">
        <v>0</v>
      </c>
      <c r="F40" s="31" t="s">
        <v>181</v>
      </c>
      <c r="G40" s="29">
        <v>0</v>
      </c>
      <c r="H40" s="30">
        <v>0</v>
      </c>
      <c r="I40" s="33">
        <v>2.6800000000000001E-2</v>
      </c>
      <c r="J40" s="33">
        <v>1.0200000000000001E-2</v>
      </c>
      <c r="K40" s="35">
        <f>G40/I40</f>
        <v>0</v>
      </c>
      <c r="L40" s="29">
        <v>0</v>
      </c>
      <c r="M40" s="30">
        <v>0</v>
      </c>
      <c r="N40" s="33">
        <v>2.6800000000000001E-2</v>
      </c>
      <c r="O40" s="33">
        <v>1.0200000000000001E-2</v>
      </c>
      <c r="P40" s="35">
        <f>L40/N40</f>
        <v>0</v>
      </c>
      <c r="Q40" s="29">
        <v>0</v>
      </c>
      <c r="R40" s="30">
        <v>0</v>
      </c>
      <c r="S40" s="33">
        <v>1.89E-2</v>
      </c>
      <c r="T40" s="33">
        <v>8.5000000000000006E-3</v>
      </c>
      <c r="U40" s="31">
        <f>Q40/S40</f>
        <v>0</v>
      </c>
      <c r="V40" s="29">
        <v>0</v>
      </c>
      <c r="W40" s="30">
        <v>0</v>
      </c>
      <c r="X40" s="33">
        <v>1.89E-2</v>
      </c>
      <c r="Y40" s="33">
        <v>8.5000000000000006E-3</v>
      </c>
      <c r="Z40" s="31">
        <f>V40/X40</f>
        <v>0</v>
      </c>
      <c r="AA40" s="29">
        <v>0</v>
      </c>
      <c r="AB40" s="30">
        <v>0</v>
      </c>
      <c r="AC40" s="33">
        <v>7.4999999999999997E-3</v>
      </c>
      <c r="AD40" s="33">
        <v>5.3E-3</v>
      </c>
      <c r="AE40" s="31">
        <f>AA40/AC40</f>
        <v>0</v>
      </c>
    </row>
    <row r="41" spans="1:31" x14ac:dyDescent="0.2">
      <c r="A41" s="25" t="s">
        <v>205</v>
      </c>
      <c r="B41" s="29">
        <v>0</v>
      </c>
      <c r="C41" s="30">
        <v>0</v>
      </c>
      <c r="D41" s="30">
        <v>0</v>
      </c>
      <c r="E41" s="30">
        <v>0</v>
      </c>
      <c r="F41" s="31" t="s">
        <v>183</v>
      </c>
      <c r="G41" s="29">
        <v>0</v>
      </c>
      <c r="H41" s="30">
        <v>0</v>
      </c>
      <c r="I41" s="33">
        <v>1.6E-2</v>
      </c>
      <c r="J41" s="33">
        <v>1.6E-2</v>
      </c>
      <c r="K41" s="35">
        <f>G41/I41</f>
        <v>0</v>
      </c>
      <c r="L41" s="29">
        <v>0</v>
      </c>
      <c r="M41" s="30">
        <v>0</v>
      </c>
      <c r="N41" s="33">
        <v>1.6E-2</v>
      </c>
      <c r="O41" s="33">
        <v>1.6E-2</v>
      </c>
      <c r="P41" s="35">
        <f>L41/N41</f>
        <v>0</v>
      </c>
      <c r="Q41" s="29">
        <v>0</v>
      </c>
      <c r="R41" s="30">
        <v>0</v>
      </c>
      <c r="S41" s="29">
        <v>0</v>
      </c>
      <c r="T41" s="30">
        <v>0</v>
      </c>
      <c r="U41" s="28" t="s">
        <v>181</v>
      </c>
      <c r="V41" s="29">
        <v>0</v>
      </c>
      <c r="W41" s="30">
        <v>0</v>
      </c>
      <c r="X41" s="29">
        <v>0</v>
      </c>
      <c r="Y41" s="30">
        <v>0</v>
      </c>
      <c r="Z41" s="28" t="s">
        <v>181</v>
      </c>
      <c r="AA41" s="29">
        <v>0</v>
      </c>
      <c r="AB41" s="30">
        <v>0</v>
      </c>
      <c r="AC41" s="33">
        <v>1.6E-2</v>
      </c>
      <c r="AD41" s="33">
        <v>1.6E-2</v>
      </c>
      <c r="AE41" s="35">
        <f>AA41/AC41</f>
        <v>0</v>
      </c>
    </row>
    <row r="42" spans="1:31" x14ac:dyDescent="0.2">
      <c r="A42" s="25" t="s">
        <v>206</v>
      </c>
      <c r="B42" s="29">
        <v>0</v>
      </c>
      <c r="C42" s="30">
        <v>0</v>
      </c>
      <c r="D42" s="30">
        <v>0</v>
      </c>
      <c r="E42" s="30">
        <v>0</v>
      </c>
      <c r="F42" s="31" t="s">
        <v>183</v>
      </c>
      <c r="G42" s="29">
        <v>0</v>
      </c>
      <c r="H42" s="30">
        <v>0</v>
      </c>
      <c r="I42" s="30">
        <v>0</v>
      </c>
      <c r="J42" s="30">
        <v>0</v>
      </c>
      <c r="K42" s="31" t="s">
        <v>183</v>
      </c>
      <c r="L42" s="29">
        <v>0</v>
      </c>
      <c r="M42" s="30">
        <v>0</v>
      </c>
      <c r="N42" s="30">
        <v>0</v>
      </c>
      <c r="O42" s="30">
        <v>0</v>
      </c>
      <c r="P42" s="31" t="s">
        <v>181</v>
      </c>
      <c r="Q42" s="34">
        <v>5.7000000000000002E-3</v>
      </c>
      <c r="R42" s="33">
        <v>5.7000000000000002E-3</v>
      </c>
      <c r="S42" s="33">
        <v>2.64E-2</v>
      </c>
      <c r="T42" s="33">
        <v>2.6499999999999999E-2</v>
      </c>
      <c r="U42" s="35">
        <f>Q42/S42</f>
        <v>0.21590909090909091</v>
      </c>
      <c r="V42" s="29">
        <v>0</v>
      </c>
      <c r="W42" s="30">
        <v>0</v>
      </c>
      <c r="X42" s="30">
        <v>0</v>
      </c>
      <c r="Y42" s="30">
        <v>0</v>
      </c>
      <c r="Z42" s="31" t="s">
        <v>181</v>
      </c>
      <c r="AA42" s="29">
        <v>0</v>
      </c>
      <c r="AB42" s="30">
        <v>0</v>
      </c>
      <c r="AC42" s="30">
        <v>0</v>
      </c>
      <c r="AD42" s="30">
        <v>0</v>
      </c>
      <c r="AE42" s="31" t="s">
        <v>181</v>
      </c>
    </row>
    <row r="43" spans="1:31" x14ac:dyDescent="0.2">
      <c r="A43" s="25" t="s">
        <v>207</v>
      </c>
      <c r="B43" s="29">
        <v>0</v>
      </c>
      <c r="C43" s="30">
        <v>0</v>
      </c>
      <c r="D43" s="30">
        <v>0</v>
      </c>
      <c r="E43" s="30">
        <v>0</v>
      </c>
      <c r="F43" s="31" t="s">
        <v>181</v>
      </c>
      <c r="G43" s="34">
        <v>5.7000000000000002E-3</v>
      </c>
      <c r="H43" s="33">
        <v>5.7000000000000002E-3</v>
      </c>
      <c r="I43" s="33">
        <v>2.64E-2</v>
      </c>
      <c r="J43" s="33">
        <v>2.6499999999999999E-2</v>
      </c>
      <c r="K43" s="35">
        <f>G43/I43</f>
        <v>0.21590909090909091</v>
      </c>
      <c r="L43" s="34">
        <v>5.7000000000000002E-3</v>
      </c>
      <c r="M43" s="33">
        <v>5.7000000000000002E-3</v>
      </c>
      <c r="N43" s="33">
        <v>2.64E-2</v>
      </c>
      <c r="O43" s="33">
        <v>2.6499999999999999E-2</v>
      </c>
      <c r="P43" s="35">
        <f>L43/N43</f>
        <v>0.21590909090909091</v>
      </c>
      <c r="Q43" s="29">
        <v>0</v>
      </c>
      <c r="R43" s="30">
        <v>0</v>
      </c>
      <c r="S43" s="29">
        <v>0</v>
      </c>
      <c r="T43" s="30">
        <v>0</v>
      </c>
      <c r="U43" s="28" t="s">
        <v>168</v>
      </c>
      <c r="V43" s="29">
        <v>0</v>
      </c>
      <c r="W43" s="30">
        <v>0</v>
      </c>
      <c r="X43" s="29">
        <v>0</v>
      </c>
      <c r="Y43" s="30">
        <v>0</v>
      </c>
      <c r="Z43" s="28" t="s">
        <v>168</v>
      </c>
      <c r="AA43" s="34">
        <v>5.7000000000000002E-3</v>
      </c>
      <c r="AB43" s="33">
        <v>5.7000000000000002E-3</v>
      </c>
      <c r="AC43" s="33">
        <v>2.64E-2</v>
      </c>
      <c r="AD43" s="33">
        <v>2.6499999999999999E-2</v>
      </c>
      <c r="AE43" s="35">
        <f>AA43/AC43</f>
        <v>0.21590909090909091</v>
      </c>
    </row>
    <row r="44" spans="1:31" x14ac:dyDescent="0.2">
      <c r="A44" s="25" t="s">
        <v>208</v>
      </c>
      <c r="B44" s="29">
        <v>0</v>
      </c>
      <c r="C44" s="30">
        <v>0</v>
      </c>
      <c r="D44" s="30">
        <v>0</v>
      </c>
      <c r="E44" s="30">
        <v>0</v>
      </c>
      <c r="F44" s="31" t="s">
        <v>168</v>
      </c>
      <c r="G44" s="29">
        <v>0</v>
      </c>
      <c r="H44" s="30">
        <v>0</v>
      </c>
      <c r="I44" s="33">
        <v>3.49E-2</v>
      </c>
      <c r="J44" s="33">
        <v>3.5200000000000002E-2</v>
      </c>
      <c r="K44" s="35">
        <f>G44/I44</f>
        <v>0</v>
      </c>
      <c r="L44" s="29">
        <v>0</v>
      </c>
      <c r="M44" s="30">
        <v>0</v>
      </c>
      <c r="N44" s="33">
        <v>3.49E-2</v>
      </c>
      <c r="O44" s="33">
        <v>3.5200000000000002E-2</v>
      </c>
      <c r="P44" s="35">
        <f>L44/N44</f>
        <v>0</v>
      </c>
      <c r="Q44" s="29">
        <v>0</v>
      </c>
      <c r="R44" s="30">
        <v>0</v>
      </c>
      <c r="S44" s="33">
        <v>3.49E-2</v>
      </c>
      <c r="T44" s="33">
        <v>3.5200000000000002E-2</v>
      </c>
      <c r="U44" s="35">
        <f>Q44/S44</f>
        <v>0</v>
      </c>
      <c r="V44" s="29">
        <v>0</v>
      </c>
      <c r="W44" s="30">
        <v>0</v>
      </c>
      <c r="X44" s="33">
        <v>3.49E-2</v>
      </c>
      <c r="Y44" s="33">
        <v>3.5200000000000002E-2</v>
      </c>
      <c r="Z44" s="35">
        <f>V44/X44</f>
        <v>0</v>
      </c>
      <c r="AA44" s="29">
        <v>0</v>
      </c>
      <c r="AB44" s="30">
        <v>0</v>
      </c>
      <c r="AC44" s="30">
        <v>0</v>
      </c>
      <c r="AD44" s="30">
        <v>0</v>
      </c>
      <c r="AE44" s="31" t="s">
        <v>183</v>
      </c>
    </row>
    <row r="45" spans="1:31" x14ac:dyDescent="0.2">
      <c r="A45" s="25" t="s">
        <v>209</v>
      </c>
      <c r="B45" s="29">
        <v>0</v>
      </c>
      <c r="C45" s="30">
        <v>0</v>
      </c>
      <c r="D45" s="30">
        <v>0</v>
      </c>
      <c r="E45" s="30">
        <v>0</v>
      </c>
      <c r="F45" s="31" t="s">
        <v>183</v>
      </c>
      <c r="G45" s="29">
        <v>0</v>
      </c>
      <c r="H45" s="30">
        <v>0</v>
      </c>
      <c r="I45" s="30">
        <v>0</v>
      </c>
      <c r="J45" s="30">
        <v>0</v>
      </c>
      <c r="K45" s="31" t="s">
        <v>181</v>
      </c>
      <c r="L45" s="29">
        <v>0</v>
      </c>
      <c r="M45" s="30">
        <v>0</v>
      </c>
      <c r="N45" s="30">
        <v>0</v>
      </c>
      <c r="O45" s="30">
        <v>0</v>
      </c>
      <c r="P45" s="31" t="s">
        <v>183</v>
      </c>
      <c r="Q45" s="29">
        <v>0</v>
      </c>
      <c r="R45" s="30">
        <v>0</v>
      </c>
      <c r="S45" s="30">
        <v>0</v>
      </c>
      <c r="T45" s="30">
        <v>0</v>
      </c>
      <c r="U45" s="31" t="s">
        <v>181</v>
      </c>
      <c r="V45" s="29">
        <v>0</v>
      </c>
      <c r="W45" s="30">
        <v>0</v>
      </c>
      <c r="X45" s="30">
        <v>0</v>
      </c>
      <c r="Y45" s="30">
        <v>0</v>
      </c>
      <c r="Z45" s="31" t="s">
        <v>168</v>
      </c>
      <c r="AA45" s="29">
        <v>0</v>
      </c>
      <c r="AB45" s="30">
        <v>0</v>
      </c>
      <c r="AC45" s="30">
        <v>0</v>
      </c>
      <c r="AD45" s="30">
        <v>0</v>
      </c>
      <c r="AE45" s="31" t="s">
        <v>181</v>
      </c>
    </row>
    <row r="46" spans="1:31" x14ac:dyDescent="0.2">
      <c r="A46" s="25" t="s">
        <v>210</v>
      </c>
      <c r="B46" s="29">
        <v>0</v>
      </c>
      <c r="C46" s="30">
        <v>0</v>
      </c>
      <c r="D46" s="30">
        <v>0</v>
      </c>
      <c r="E46" s="30">
        <v>0</v>
      </c>
      <c r="F46" s="31" t="s">
        <v>181</v>
      </c>
      <c r="G46" s="29">
        <v>0</v>
      </c>
      <c r="H46" s="30">
        <v>0</v>
      </c>
      <c r="I46" s="30">
        <v>0</v>
      </c>
      <c r="J46" s="30">
        <v>0</v>
      </c>
      <c r="K46" s="31" t="s">
        <v>183</v>
      </c>
      <c r="L46" s="29">
        <v>0</v>
      </c>
      <c r="M46" s="30">
        <v>0</v>
      </c>
      <c r="N46" s="30">
        <v>0</v>
      </c>
      <c r="O46" s="30">
        <v>0</v>
      </c>
      <c r="P46" s="31" t="s">
        <v>181</v>
      </c>
      <c r="Q46" s="29">
        <v>0</v>
      </c>
      <c r="R46" s="30">
        <v>0</v>
      </c>
      <c r="S46" s="30">
        <v>2.3599999999999999E-2</v>
      </c>
      <c r="T46" s="30">
        <v>2.3800000000000002E-2</v>
      </c>
      <c r="U46" s="31">
        <v>0</v>
      </c>
      <c r="V46" s="29">
        <v>0</v>
      </c>
      <c r="W46" s="30">
        <v>0</v>
      </c>
      <c r="X46" s="30">
        <v>2.3599999999999999E-2</v>
      </c>
      <c r="Y46" s="30">
        <v>2.3800000000000002E-2</v>
      </c>
      <c r="Z46" s="31">
        <v>0</v>
      </c>
      <c r="AA46" s="29">
        <v>0</v>
      </c>
      <c r="AB46" s="30">
        <v>0</v>
      </c>
      <c r="AC46" s="30">
        <v>2.3599999999999999E-2</v>
      </c>
      <c r="AD46" s="30">
        <v>2.3800000000000002E-2</v>
      </c>
      <c r="AE46" s="31">
        <v>0</v>
      </c>
    </row>
    <row r="47" spans="1:31" x14ac:dyDescent="0.2">
      <c r="A47" s="25" t="s">
        <v>211</v>
      </c>
      <c r="B47" s="29">
        <v>0</v>
      </c>
      <c r="C47" s="30">
        <v>0</v>
      </c>
      <c r="D47" s="30">
        <v>0</v>
      </c>
      <c r="E47" s="30">
        <v>0</v>
      </c>
      <c r="F47" s="31" t="s">
        <v>168</v>
      </c>
      <c r="G47" s="29">
        <v>0</v>
      </c>
      <c r="H47" s="30">
        <v>0</v>
      </c>
      <c r="I47" s="30">
        <v>3.6499999999999998E-2</v>
      </c>
      <c r="J47" s="30">
        <v>3.6799999999999999E-2</v>
      </c>
      <c r="K47" s="35">
        <f t="shared" ref="K47:K58" si="8">G47/I47</f>
        <v>0</v>
      </c>
      <c r="L47" s="29">
        <v>0</v>
      </c>
      <c r="M47" s="30">
        <v>0</v>
      </c>
      <c r="N47" s="30">
        <v>3.6499999999999998E-2</v>
      </c>
      <c r="O47" s="30">
        <v>3.6799999999999999E-2</v>
      </c>
      <c r="P47" s="35">
        <f t="shared" ref="P47:P58" si="9">L47/N47</f>
        <v>0</v>
      </c>
      <c r="Q47" s="29">
        <v>0</v>
      </c>
      <c r="R47" s="30">
        <v>0</v>
      </c>
      <c r="S47" s="30">
        <v>3.6499999999999998E-2</v>
      </c>
      <c r="T47" s="30">
        <v>3.6799999999999999E-2</v>
      </c>
      <c r="U47" s="35">
        <f t="shared" ref="U47:U54" si="10">Q47/S47</f>
        <v>0</v>
      </c>
      <c r="V47" s="29">
        <v>0</v>
      </c>
      <c r="W47" s="30">
        <v>0</v>
      </c>
      <c r="X47" s="30">
        <v>3.6499999999999998E-2</v>
      </c>
      <c r="Y47" s="30">
        <v>3.6799999999999999E-2</v>
      </c>
      <c r="Z47" s="35">
        <f t="shared" ref="Z47:Z54" si="11">V47/X47</f>
        <v>0</v>
      </c>
      <c r="AA47" s="29">
        <v>0</v>
      </c>
      <c r="AB47" s="30">
        <v>0</v>
      </c>
      <c r="AC47" s="30">
        <v>0</v>
      </c>
      <c r="AD47" s="30">
        <v>0</v>
      </c>
      <c r="AE47" s="31" t="s">
        <v>168</v>
      </c>
    </row>
    <row r="48" spans="1:31" x14ac:dyDescent="0.2">
      <c r="A48" s="25" t="s">
        <v>212</v>
      </c>
      <c r="B48" s="29">
        <v>0</v>
      </c>
      <c r="C48" s="30">
        <v>0</v>
      </c>
      <c r="D48" s="30">
        <v>0</v>
      </c>
      <c r="E48" s="30">
        <v>0</v>
      </c>
      <c r="F48" s="31" t="s">
        <v>181</v>
      </c>
      <c r="G48" s="29">
        <v>0</v>
      </c>
      <c r="H48" s="30">
        <v>0</v>
      </c>
      <c r="I48" s="30">
        <v>4.2299999999999997E-2</v>
      </c>
      <c r="J48" s="30">
        <v>4.2599999999999999E-2</v>
      </c>
      <c r="K48" s="35">
        <f t="shared" si="8"/>
        <v>0</v>
      </c>
      <c r="L48" s="29">
        <v>0</v>
      </c>
      <c r="M48" s="30">
        <v>0</v>
      </c>
      <c r="N48" s="30">
        <v>4.2299999999999997E-2</v>
      </c>
      <c r="O48" s="30">
        <v>4.2599999999999999E-2</v>
      </c>
      <c r="P48" s="35">
        <f t="shared" si="9"/>
        <v>0</v>
      </c>
      <c r="Q48" s="29">
        <v>0</v>
      </c>
      <c r="R48" s="30">
        <v>0</v>
      </c>
      <c r="S48" s="30">
        <v>4.2299999999999997E-2</v>
      </c>
      <c r="T48" s="30">
        <v>4.2599999999999999E-2</v>
      </c>
      <c r="U48" s="35">
        <f t="shared" si="10"/>
        <v>0</v>
      </c>
      <c r="V48" s="29">
        <v>0</v>
      </c>
      <c r="W48" s="30">
        <v>0</v>
      </c>
      <c r="X48" s="30">
        <v>4.2299999999999997E-2</v>
      </c>
      <c r="Y48" s="30">
        <v>4.2599999999999999E-2</v>
      </c>
      <c r="Z48" s="35">
        <f t="shared" si="11"/>
        <v>0</v>
      </c>
      <c r="AA48" s="29">
        <v>0</v>
      </c>
      <c r="AB48" s="30">
        <v>0</v>
      </c>
      <c r="AC48" s="30">
        <v>0</v>
      </c>
      <c r="AD48" s="30">
        <v>0</v>
      </c>
      <c r="AE48" s="31" t="s">
        <v>168</v>
      </c>
    </row>
    <row r="49" spans="1:32" x14ac:dyDescent="0.2">
      <c r="A49" s="25" t="s">
        <v>213</v>
      </c>
      <c r="B49" s="29">
        <v>0</v>
      </c>
      <c r="C49" s="30">
        <v>0</v>
      </c>
      <c r="D49" s="30">
        <v>0</v>
      </c>
      <c r="E49" s="30">
        <v>0</v>
      </c>
      <c r="F49" s="31" t="s">
        <v>168</v>
      </c>
      <c r="G49" s="29">
        <v>0</v>
      </c>
      <c r="H49" s="30">
        <v>0</v>
      </c>
      <c r="I49" s="30">
        <v>3.1899999999999998E-2</v>
      </c>
      <c r="J49" s="30">
        <v>3.2099999999999997E-2</v>
      </c>
      <c r="K49" s="35">
        <f t="shared" si="8"/>
        <v>0</v>
      </c>
      <c r="L49" s="29">
        <v>0</v>
      </c>
      <c r="M49" s="30">
        <v>0</v>
      </c>
      <c r="N49" s="30">
        <v>3.1899999999999998E-2</v>
      </c>
      <c r="O49" s="30">
        <v>3.2099999999999997E-2</v>
      </c>
      <c r="P49" s="35">
        <f t="shared" si="9"/>
        <v>0</v>
      </c>
      <c r="Q49" s="29">
        <v>0</v>
      </c>
      <c r="R49" s="30">
        <v>0</v>
      </c>
      <c r="S49" s="30">
        <v>3.1899999999999998E-2</v>
      </c>
      <c r="T49" s="30">
        <v>3.2099999999999997E-2</v>
      </c>
      <c r="U49" s="35">
        <f t="shared" si="10"/>
        <v>0</v>
      </c>
      <c r="V49" s="29">
        <v>0</v>
      </c>
      <c r="W49" s="30">
        <v>0</v>
      </c>
      <c r="X49" s="30">
        <v>3.1899999999999998E-2</v>
      </c>
      <c r="Y49" s="30">
        <v>3.2099999999999997E-2</v>
      </c>
      <c r="Z49" s="35">
        <f t="shared" si="11"/>
        <v>0</v>
      </c>
      <c r="AA49" s="29">
        <v>0</v>
      </c>
      <c r="AB49" s="30">
        <v>0</v>
      </c>
      <c r="AC49" s="30">
        <v>0</v>
      </c>
      <c r="AD49" s="30">
        <v>0</v>
      </c>
      <c r="AE49" s="31" t="s">
        <v>168</v>
      </c>
    </row>
    <row r="50" spans="1:32" x14ac:dyDescent="0.2">
      <c r="A50" s="25" t="s">
        <v>214</v>
      </c>
      <c r="B50" s="29">
        <v>0</v>
      </c>
      <c r="C50" s="30">
        <v>0</v>
      </c>
      <c r="D50" s="30">
        <v>0</v>
      </c>
      <c r="E50" s="30">
        <v>0</v>
      </c>
      <c r="F50" s="31" t="s">
        <v>168</v>
      </c>
      <c r="G50" s="29">
        <v>0</v>
      </c>
      <c r="H50" s="30">
        <v>0</v>
      </c>
      <c r="I50" s="30">
        <v>3.2599999999999997E-2</v>
      </c>
      <c r="J50" s="30">
        <v>3.3000000000000002E-2</v>
      </c>
      <c r="K50" s="35">
        <f t="shared" si="8"/>
        <v>0</v>
      </c>
      <c r="L50" s="29">
        <v>0</v>
      </c>
      <c r="M50" s="30">
        <v>0</v>
      </c>
      <c r="N50" s="30">
        <v>3.2599999999999997E-2</v>
      </c>
      <c r="O50" s="30">
        <v>3.3000000000000002E-2</v>
      </c>
      <c r="P50" s="35">
        <f t="shared" si="9"/>
        <v>0</v>
      </c>
      <c r="Q50" s="29">
        <v>0</v>
      </c>
      <c r="R50" s="30">
        <v>0</v>
      </c>
      <c r="S50" s="30">
        <v>3.2599999999999997E-2</v>
      </c>
      <c r="T50" s="30">
        <v>3.3000000000000002E-2</v>
      </c>
      <c r="U50" s="35">
        <f t="shared" si="10"/>
        <v>0</v>
      </c>
      <c r="V50" s="29">
        <v>0</v>
      </c>
      <c r="W50" s="30">
        <v>0</v>
      </c>
      <c r="X50" s="30">
        <v>3.2599999999999997E-2</v>
      </c>
      <c r="Y50" s="30">
        <v>3.3000000000000002E-2</v>
      </c>
      <c r="Z50" s="35">
        <f t="shared" si="11"/>
        <v>0</v>
      </c>
      <c r="AA50" s="29">
        <v>0</v>
      </c>
      <c r="AB50" s="30">
        <v>0</v>
      </c>
      <c r="AC50" s="30">
        <v>0</v>
      </c>
      <c r="AD50" s="30">
        <v>0</v>
      </c>
      <c r="AE50" s="31" t="s">
        <v>181</v>
      </c>
    </row>
    <row r="51" spans="1:32" x14ac:dyDescent="0.2">
      <c r="A51" s="25" t="s">
        <v>215</v>
      </c>
      <c r="B51" s="29">
        <v>0</v>
      </c>
      <c r="C51" s="30">
        <v>0</v>
      </c>
      <c r="D51" s="30">
        <v>0</v>
      </c>
      <c r="E51" s="30">
        <v>0</v>
      </c>
      <c r="F51" s="31" t="s">
        <v>168</v>
      </c>
      <c r="G51" s="29">
        <v>0</v>
      </c>
      <c r="H51" s="30">
        <v>0</v>
      </c>
      <c r="I51" s="33">
        <v>0.1182</v>
      </c>
      <c r="J51" s="33">
        <v>6.0999999999999999E-2</v>
      </c>
      <c r="K51" s="35">
        <f t="shared" si="8"/>
        <v>0</v>
      </c>
      <c r="L51" s="29">
        <v>0</v>
      </c>
      <c r="M51" s="30">
        <v>0</v>
      </c>
      <c r="N51" s="33">
        <v>0.1182</v>
      </c>
      <c r="O51" s="33">
        <v>6.0999999999999999E-2</v>
      </c>
      <c r="P51" s="35">
        <f t="shared" si="9"/>
        <v>0</v>
      </c>
      <c r="Q51" s="29">
        <v>0</v>
      </c>
      <c r="R51" s="30">
        <v>0</v>
      </c>
      <c r="S51" s="33">
        <v>0.17549999999999999</v>
      </c>
      <c r="T51" s="33">
        <v>7.5200000000000003E-2</v>
      </c>
      <c r="U51" s="35">
        <f t="shared" si="10"/>
        <v>0</v>
      </c>
      <c r="V51" s="29">
        <v>0</v>
      </c>
      <c r="W51" s="30">
        <v>0</v>
      </c>
      <c r="X51" s="33">
        <v>0.17549999999999999</v>
      </c>
      <c r="Y51" s="33">
        <v>7.5200000000000003E-2</v>
      </c>
      <c r="Z51" s="35">
        <f t="shared" si="11"/>
        <v>0</v>
      </c>
      <c r="AA51" s="29">
        <v>0</v>
      </c>
      <c r="AB51" s="30">
        <v>0</v>
      </c>
      <c r="AC51" s="33">
        <v>5.2600000000000001E-2</v>
      </c>
      <c r="AD51" s="33">
        <v>3.7699999999999997E-2</v>
      </c>
      <c r="AE51" s="36">
        <v>0</v>
      </c>
      <c r="AF51" s="37"/>
    </row>
    <row r="52" spans="1:32" x14ac:dyDescent="0.2">
      <c r="A52" s="25" t="s">
        <v>216</v>
      </c>
      <c r="B52" s="29">
        <v>0</v>
      </c>
      <c r="C52" s="30">
        <v>0</v>
      </c>
      <c r="D52" s="33">
        <v>3.5999999999999999E-3</v>
      </c>
      <c r="E52" s="33">
        <v>3.5999999999999999E-3</v>
      </c>
      <c r="F52" s="30">
        <v>0</v>
      </c>
      <c r="G52" s="34">
        <v>1.41E-2</v>
      </c>
      <c r="H52" s="33">
        <v>3.5000000000000001E-3</v>
      </c>
      <c r="I52" s="33">
        <v>6.4299999999999996E-2</v>
      </c>
      <c r="J52" s="33">
        <v>1.5900000000000001E-2</v>
      </c>
      <c r="K52" s="35">
        <f t="shared" si="8"/>
        <v>0.21928460342146192</v>
      </c>
      <c r="L52" s="34">
        <v>1.41E-2</v>
      </c>
      <c r="M52" s="33">
        <v>3.5000000000000001E-3</v>
      </c>
      <c r="N52" s="33">
        <v>6.0100000000000001E-2</v>
      </c>
      <c r="O52" s="33">
        <v>1.5299999999999999E-2</v>
      </c>
      <c r="P52" s="35">
        <f t="shared" si="9"/>
        <v>0.23460898502495839</v>
      </c>
      <c r="Q52" s="34">
        <v>1.5900000000000001E-2</v>
      </c>
      <c r="R52" s="33">
        <v>3.8E-3</v>
      </c>
      <c r="S52" s="33">
        <v>4.0599999999999997E-2</v>
      </c>
      <c r="T52" s="33">
        <v>1.24E-2</v>
      </c>
      <c r="U52" s="35">
        <f t="shared" si="10"/>
        <v>0.39162561576354687</v>
      </c>
      <c r="V52" s="34">
        <v>1.5900000000000001E-2</v>
      </c>
      <c r="W52" s="33">
        <v>3.8E-3</v>
      </c>
      <c r="X52" s="33">
        <v>4.0500000000000001E-2</v>
      </c>
      <c r="Y52" s="33">
        <v>1.23E-2</v>
      </c>
      <c r="Z52" s="35">
        <f t="shared" si="11"/>
        <v>0.3925925925925926</v>
      </c>
      <c r="AA52" s="34">
        <v>1.06E-2</v>
      </c>
      <c r="AB52" s="33">
        <v>3.0999999999999999E-3</v>
      </c>
      <c r="AC52" s="33">
        <v>4.0599999999999997E-2</v>
      </c>
      <c r="AD52" s="33">
        <v>1.24E-2</v>
      </c>
      <c r="AE52" s="35">
        <f t="shared" ref="AE52:AE59" si="12">AA52/AC52</f>
        <v>0.26108374384236455</v>
      </c>
    </row>
    <row r="53" spans="1:32" x14ac:dyDescent="0.2">
      <c r="A53" s="25" t="s">
        <v>217</v>
      </c>
      <c r="B53" s="29">
        <v>0</v>
      </c>
      <c r="C53" s="30">
        <v>0</v>
      </c>
      <c r="D53" s="30">
        <v>0</v>
      </c>
      <c r="E53" s="30">
        <v>0</v>
      </c>
      <c r="F53" s="31" t="s">
        <v>168</v>
      </c>
      <c r="G53" s="34">
        <v>8.0000000000000002E-3</v>
      </c>
      <c r="H53" s="33">
        <v>3.5999999999999999E-3</v>
      </c>
      <c r="I53" s="33">
        <v>6.5199999999999994E-2</v>
      </c>
      <c r="J53" s="33">
        <v>1.9099999999999999E-2</v>
      </c>
      <c r="K53" s="35">
        <f t="shared" si="8"/>
        <v>0.1226993865030675</v>
      </c>
      <c r="L53" s="34">
        <v>8.0000000000000002E-3</v>
      </c>
      <c r="M53" s="33">
        <v>3.5999999999999999E-3</v>
      </c>
      <c r="N53" s="33">
        <v>6.5199999999999994E-2</v>
      </c>
      <c r="O53" s="33">
        <v>1.9099999999999999E-2</v>
      </c>
      <c r="P53" s="35">
        <f t="shared" si="9"/>
        <v>0.1226993865030675</v>
      </c>
      <c r="Q53" s="34">
        <v>6.4000000000000003E-3</v>
      </c>
      <c r="R53" s="33">
        <v>3.2000000000000002E-3</v>
      </c>
      <c r="S53" s="33">
        <v>5.9799999999999999E-2</v>
      </c>
      <c r="T53" s="33">
        <v>1.8200000000000001E-2</v>
      </c>
      <c r="U53" s="35">
        <f t="shared" si="10"/>
        <v>0.10702341137123747</v>
      </c>
      <c r="V53" s="34">
        <v>6.4000000000000003E-3</v>
      </c>
      <c r="W53" s="33">
        <v>3.2000000000000002E-3</v>
      </c>
      <c r="X53" s="33">
        <v>5.9799999999999999E-2</v>
      </c>
      <c r="Y53" s="33">
        <v>1.8200000000000001E-2</v>
      </c>
      <c r="Z53" s="35">
        <f t="shared" si="11"/>
        <v>0.10702341137123747</v>
      </c>
      <c r="AA53" s="34">
        <v>8.0000000000000002E-3</v>
      </c>
      <c r="AB53" s="33">
        <v>3.5999999999999999E-3</v>
      </c>
      <c r="AC53" s="33">
        <v>3.7100000000000001E-2</v>
      </c>
      <c r="AD53" s="33">
        <v>1.41E-2</v>
      </c>
      <c r="AE53" s="35">
        <f t="shared" si="12"/>
        <v>0.215633423180593</v>
      </c>
    </row>
    <row r="54" spans="1:32" x14ac:dyDescent="0.2">
      <c r="A54" s="25" t="s">
        <v>218</v>
      </c>
      <c r="B54" s="29">
        <v>0</v>
      </c>
      <c r="C54" s="30">
        <v>0</v>
      </c>
      <c r="D54" s="30">
        <v>0</v>
      </c>
      <c r="E54" s="30">
        <v>0</v>
      </c>
      <c r="F54" s="31" t="s">
        <v>181</v>
      </c>
      <c r="G54" s="34">
        <v>3.3E-3</v>
      </c>
      <c r="H54" s="33">
        <v>3.3999999999999998E-3</v>
      </c>
      <c r="I54" s="33">
        <v>6.6000000000000003E-2</v>
      </c>
      <c r="J54" s="33">
        <v>3.3500000000000002E-2</v>
      </c>
      <c r="K54" s="35">
        <f t="shared" si="8"/>
        <v>4.9999999999999996E-2</v>
      </c>
      <c r="L54" s="34">
        <v>3.3E-3</v>
      </c>
      <c r="M54" s="33">
        <v>3.3999999999999998E-3</v>
      </c>
      <c r="N54" s="33">
        <v>6.6000000000000003E-2</v>
      </c>
      <c r="O54" s="33">
        <v>3.3500000000000002E-2</v>
      </c>
      <c r="P54" s="35">
        <f t="shared" si="9"/>
        <v>4.9999999999999996E-2</v>
      </c>
      <c r="Q54" s="29">
        <v>0</v>
      </c>
      <c r="R54" s="30">
        <v>0</v>
      </c>
      <c r="S54" s="33">
        <v>4.9700000000000001E-2</v>
      </c>
      <c r="T54" s="33">
        <v>2.92E-2</v>
      </c>
      <c r="U54" s="35">
        <f t="shared" si="10"/>
        <v>0</v>
      </c>
      <c r="V54" s="29">
        <v>0</v>
      </c>
      <c r="W54" s="30">
        <v>0</v>
      </c>
      <c r="X54" s="33">
        <v>4.9700000000000001E-2</v>
      </c>
      <c r="Y54" s="33">
        <v>2.92E-2</v>
      </c>
      <c r="Z54" s="35">
        <f t="shared" si="11"/>
        <v>0</v>
      </c>
      <c r="AA54" s="34">
        <v>3.3E-3</v>
      </c>
      <c r="AB54" s="33">
        <v>3.3E-3</v>
      </c>
      <c r="AC54" s="33">
        <v>1.6E-2</v>
      </c>
      <c r="AD54" s="33">
        <v>1.61E-2</v>
      </c>
      <c r="AE54" s="35">
        <f t="shared" si="12"/>
        <v>0.20624999999999999</v>
      </c>
    </row>
    <row r="55" spans="1:32" x14ac:dyDescent="0.2">
      <c r="A55" s="25" t="s">
        <v>219</v>
      </c>
      <c r="B55" s="29">
        <v>0</v>
      </c>
      <c r="C55" s="30">
        <v>0</v>
      </c>
      <c r="D55" s="30">
        <v>0</v>
      </c>
      <c r="E55" s="30">
        <v>0</v>
      </c>
      <c r="F55" s="31" t="s">
        <v>168</v>
      </c>
      <c r="G55" s="34">
        <v>3.2000000000000002E-3</v>
      </c>
      <c r="H55" s="33">
        <v>3.2000000000000002E-3</v>
      </c>
      <c r="I55" s="33">
        <v>4.99E-2</v>
      </c>
      <c r="J55" s="33">
        <v>2.52E-2</v>
      </c>
      <c r="K55" s="35">
        <f t="shared" si="8"/>
        <v>6.4128256513026061E-2</v>
      </c>
      <c r="L55" s="34">
        <v>3.2000000000000002E-3</v>
      </c>
      <c r="M55" s="33">
        <v>3.2000000000000002E-3</v>
      </c>
      <c r="N55" s="33">
        <v>4.99E-2</v>
      </c>
      <c r="O55" s="33">
        <v>2.52E-2</v>
      </c>
      <c r="P55" s="35">
        <f t="shared" si="9"/>
        <v>6.4128256513026061E-2</v>
      </c>
      <c r="Q55" s="34">
        <v>6.4000000000000003E-3</v>
      </c>
      <c r="R55" s="33">
        <v>4.4999999999999997E-3</v>
      </c>
      <c r="S55" s="29">
        <v>0</v>
      </c>
      <c r="T55" s="30">
        <v>0</v>
      </c>
      <c r="U55" s="28" t="s">
        <v>168</v>
      </c>
      <c r="V55" s="34">
        <v>6.4000000000000003E-3</v>
      </c>
      <c r="W55" s="33">
        <v>4.4999999999999997E-3</v>
      </c>
      <c r="X55" s="29">
        <v>0</v>
      </c>
      <c r="Y55" s="30">
        <v>0</v>
      </c>
      <c r="Z55" s="28" t="s">
        <v>181</v>
      </c>
      <c r="AA55" s="34">
        <v>3.2000000000000002E-3</v>
      </c>
      <c r="AB55" s="33">
        <v>3.2000000000000002E-3</v>
      </c>
      <c r="AC55" s="33">
        <v>5.0099999999999999E-2</v>
      </c>
      <c r="AD55" s="33">
        <v>2.53E-2</v>
      </c>
      <c r="AE55" s="35">
        <f t="shared" si="12"/>
        <v>6.3872255489021965E-2</v>
      </c>
    </row>
    <row r="56" spans="1:32" x14ac:dyDescent="0.2">
      <c r="A56" s="25" t="s">
        <v>220</v>
      </c>
      <c r="B56" s="29">
        <v>0</v>
      </c>
      <c r="C56" s="30">
        <v>0</v>
      </c>
      <c r="D56" s="30">
        <v>0</v>
      </c>
      <c r="E56" s="30">
        <v>0</v>
      </c>
      <c r="F56" s="31" t="s">
        <v>168</v>
      </c>
      <c r="G56" s="34">
        <v>2.2200000000000001E-2</v>
      </c>
      <c r="H56" s="33">
        <v>9.1000000000000004E-3</v>
      </c>
      <c r="I56" s="33">
        <v>4.2099999999999999E-2</v>
      </c>
      <c r="J56" s="33">
        <v>2.46E-2</v>
      </c>
      <c r="K56" s="35">
        <f t="shared" si="8"/>
        <v>0.52731591448931125</v>
      </c>
      <c r="L56" s="34">
        <v>2.2200000000000001E-2</v>
      </c>
      <c r="M56" s="33">
        <v>9.1000000000000004E-3</v>
      </c>
      <c r="N56" s="33">
        <v>4.2099999999999999E-2</v>
      </c>
      <c r="O56" s="33">
        <v>2.46E-2</v>
      </c>
      <c r="P56" s="35">
        <f t="shared" si="9"/>
        <v>0.52731591448931125</v>
      </c>
      <c r="Q56" s="34">
        <v>1.84E-2</v>
      </c>
      <c r="R56" s="33">
        <v>8.3000000000000001E-3</v>
      </c>
      <c r="S56" s="33">
        <v>4.2700000000000002E-2</v>
      </c>
      <c r="T56" s="33">
        <v>2.5000000000000001E-2</v>
      </c>
      <c r="U56" s="35">
        <f>Q56/S56</f>
        <v>0.43091334894613581</v>
      </c>
      <c r="V56" s="34">
        <v>1.84E-2</v>
      </c>
      <c r="W56" s="33">
        <v>8.3000000000000001E-3</v>
      </c>
      <c r="X56" s="33">
        <v>4.2700000000000002E-2</v>
      </c>
      <c r="Y56" s="33">
        <v>2.5000000000000001E-2</v>
      </c>
      <c r="Z56" s="35">
        <f>V56/X56</f>
        <v>0.43091334894613581</v>
      </c>
      <c r="AA56" s="34">
        <v>1.84E-2</v>
      </c>
      <c r="AB56" s="33">
        <v>8.2000000000000007E-3</v>
      </c>
      <c r="AC56" s="33">
        <v>2.8299999999999999E-2</v>
      </c>
      <c r="AD56" s="33">
        <v>2.01E-2</v>
      </c>
      <c r="AE56" s="35">
        <f t="shared" si="12"/>
        <v>0.65017667844522975</v>
      </c>
    </row>
    <row r="57" spans="1:32" x14ac:dyDescent="0.2">
      <c r="A57" s="25" t="s">
        <v>221</v>
      </c>
      <c r="B57" s="29">
        <v>0</v>
      </c>
      <c r="C57" s="30">
        <v>0</v>
      </c>
      <c r="D57" s="30">
        <v>0</v>
      </c>
      <c r="E57" s="30">
        <v>0</v>
      </c>
      <c r="F57" s="31" t="s">
        <v>181</v>
      </c>
      <c r="G57" s="29">
        <v>0</v>
      </c>
      <c r="H57" s="30">
        <v>0</v>
      </c>
      <c r="I57" s="33">
        <v>1.7000000000000001E-2</v>
      </c>
      <c r="J57" s="33">
        <v>1.7000000000000001E-2</v>
      </c>
      <c r="K57" s="35">
        <f t="shared" si="8"/>
        <v>0</v>
      </c>
      <c r="L57" s="29">
        <v>0</v>
      </c>
      <c r="M57" s="30">
        <v>0</v>
      </c>
      <c r="N57" s="33">
        <v>1.7000000000000001E-2</v>
      </c>
      <c r="O57" s="33">
        <v>1.7000000000000001E-2</v>
      </c>
      <c r="P57" s="35">
        <f t="shared" si="9"/>
        <v>0</v>
      </c>
      <c r="Q57" s="29">
        <v>0</v>
      </c>
      <c r="R57" s="30">
        <v>0</v>
      </c>
      <c r="S57" s="33">
        <v>3.4000000000000002E-2</v>
      </c>
      <c r="T57" s="33">
        <v>2.4199999999999999E-2</v>
      </c>
      <c r="U57" s="35">
        <f>Q57/S57</f>
        <v>0</v>
      </c>
      <c r="V57" s="29">
        <v>0</v>
      </c>
      <c r="W57" s="30">
        <v>0</v>
      </c>
      <c r="X57" s="33">
        <v>3.4000000000000002E-2</v>
      </c>
      <c r="Y57" s="33">
        <v>2.4199999999999999E-2</v>
      </c>
      <c r="Z57" s="35">
        <f>V57/X57</f>
        <v>0</v>
      </c>
      <c r="AA57" s="29">
        <v>0</v>
      </c>
      <c r="AB57" s="30">
        <v>0</v>
      </c>
      <c r="AC57" s="33">
        <v>1.67E-2</v>
      </c>
      <c r="AD57" s="33">
        <v>1.6799999999999999E-2</v>
      </c>
      <c r="AE57" s="35">
        <f t="shared" si="12"/>
        <v>0</v>
      </c>
    </row>
    <row r="58" spans="1:32" x14ac:dyDescent="0.2">
      <c r="A58" s="25" t="s">
        <v>222</v>
      </c>
      <c r="B58" s="29">
        <v>0</v>
      </c>
      <c r="C58" s="30">
        <v>0</v>
      </c>
      <c r="D58" s="30">
        <v>0</v>
      </c>
      <c r="E58" s="30">
        <v>0</v>
      </c>
      <c r="F58" s="31" t="s">
        <v>181</v>
      </c>
      <c r="G58" s="34">
        <v>1.8700000000000001E-2</v>
      </c>
      <c r="H58" s="33">
        <v>1.3299999999999999E-2</v>
      </c>
      <c r="I58" s="33">
        <v>5.3900000000000003E-2</v>
      </c>
      <c r="J58" s="33">
        <v>3.8600000000000002E-2</v>
      </c>
      <c r="K58" s="35">
        <f t="shared" si="8"/>
        <v>0.34693877551020408</v>
      </c>
      <c r="L58" s="34">
        <v>1.8700000000000001E-2</v>
      </c>
      <c r="M58" s="33">
        <v>1.3299999999999999E-2</v>
      </c>
      <c r="N58" s="33">
        <v>5.3900000000000003E-2</v>
      </c>
      <c r="O58" s="33">
        <v>3.8600000000000002E-2</v>
      </c>
      <c r="P58" s="35">
        <f t="shared" si="9"/>
        <v>0.34693877551020408</v>
      </c>
      <c r="Q58" s="34">
        <v>1.8499999999999999E-2</v>
      </c>
      <c r="R58" s="33">
        <v>1.3100000000000001E-2</v>
      </c>
      <c r="S58" s="33">
        <v>8.6699999999999999E-2</v>
      </c>
      <c r="T58" s="33">
        <v>5.1499999999999997E-2</v>
      </c>
      <c r="U58" s="35">
        <f>Q58/S58</f>
        <v>0.21337946943483274</v>
      </c>
      <c r="V58" s="34">
        <v>1.8499999999999999E-2</v>
      </c>
      <c r="W58" s="33">
        <v>1.3100000000000001E-2</v>
      </c>
      <c r="X58" s="33">
        <v>8.6699999999999999E-2</v>
      </c>
      <c r="Y58" s="33">
        <v>5.1499999999999997E-2</v>
      </c>
      <c r="Z58" s="35">
        <f>V58/X58</f>
        <v>0.21337946943483274</v>
      </c>
      <c r="AA58" s="29">
        <v>0</v>
      </c>
      <c r="AB58" s="30">
        <v>0</v>
      </c>
      <c r="AC58" s="33">
        <v>2.7300000000000001E-2</v>
      </c>
      <c r="AD58" s="33">
        <v>2.7400000000000001E-2</v>
      </c>
      <c r="AE58" s="35">
        <f t="shared" si="12"/>
        <v>0</v>
      </c>
    </row>
    <row r="59" spans="1:32" x14ac:dyDescent="0.2">
      <c r="A59" s="25" t="s">
        <v>223</v>
      </c>
      <c r="B59" s="29">
        <v>0</v>
      </c>
      <c r="C59" s="30">
        <v>0</v>
      </c>
      <c r="D59" s="30">
        <v>0</v>
      </c>
      <c r="E59" s="30">
        <v>0</v>
      </c>
      <c r="F59" s="31" t="s">
        <v>181</v>
      </c>
      <c r="G59" s="34">
        <v>1.9800000000000002E-2</v>
      </c>
      <c r="H59" s="33">
        <v>1.15E-2</v>
      </c>
      <c r="I59" s="30">
        <v>0</v>
      </c>
      <c r="J59" s="30">
        <v>0</v>
      </c>
      <c r="K59" s="31" t="s">
        <v>168</v>
      </c>
      <c r="L59" s="34">
        <v>1.9800000000000002E-2</v>
      </c>
      <c r="M59" s="33">
        <v>1.15E-2</v>
      </c>
      <c r="N59" s="30">
        <v>0</v>
      </c>
      <c r="O59" s="30">
        <v>0</v>
      </c>
      <c r="P59" s="31" t="s">
        <v>168</v>
      </c>
      <c r="Q59" s="34">
        <v>2.7099999999999999E-2</v>
      </c>
      <c r="R59" s="33">
        <v>1.37E-2</v>
      </c>
      <c r="S59" s="33">
        <v>2.3E-2</v>
      </c>
      <c r="T59" s="33">
        <v>2.3099999999999999E-2</v>
      </c>
      <c r="U59" s="35">
        <f>Q59/S59</f>
        <v>1.1782608695652175</v>
      </c>
      <c r="V59" s="34">
        <v>2.7099999999999999E-2</v>
      </c>
      <c r="W59" s="33">
        <v>1.37E-2</v>
      </c>
      <c r="X59" s="33">
        <v>2.3E-2</v>
      </c>
      <c r="Y59" s="33">
        <v>2.3099999999999999E-2</v>
      </c>
      <c r="Z59" s="35">
        <f>V59/X59</f>
        <v>1.1782608695652175</v>
      </c>
      <c r="AA59" s="34">
        <v>0.02</v>
      </c>
      <c r="AB59" s="33">
        <v>1.1599999999999999E-2</v>
      </c>
      <c r="AC59" s="33">
        <v>4.82E-2</v>
      </c>
      <c r="AD59" s="33">
        <v>3.44E-2</v>
      </c>
      <c r="AE59" s="35">
        <f t="shared" si="12"/>
        <v>0.41493775933609961</v>
      </c>
    </row>
    <row r="60" spans="1:32" x14ac:dyDescent="0.2">
      <c r="A60" s="25" t="s">
        <v>224</v>
      </c>
      <c r="B60" s="29">
        <v>0</v>
      </c>
      <c r="C60" s="30">
        <v>0</v>
      </c>
      <c r="D60" s="30">
        <v>5.8500000000000003E-2</v>
      </c>
      <c r="E60" s="30">
        <v>5.96E-2</v>
      </c>
      <c r="F60" s="31">
        <v>0</v>
      </c>
      <c r="G60" s="29">
        <v>0</v>
      </c>
      <c r="H60" s="30">
        <v>0</v>
      </c>
      <c r="I60" s="30">
        <v>5.8500000000000003E-2</v>
      </c>
      <c r="J60" s="30">
        <v>5.96E-2</v>
      </c>
      <c r="K60" s="38">
        <v>0</v>
      </c>
      <c r="L60" s="39">
        <v>0</v>
      </c>
      <c r="M60" s="30">
        <v>0</v>
      </c>
      <c r="N60" s="30">
        <v>0</v>
      </c>
      <c r="O60" s="30">
        <v>0</v>
      </c>
      <c r="P60" s="31" t="s">
        <v>181</v>
      </c>
      <c r="Q60" s="29">
        <v>0</v>
      </c>
      <c r="R60" s="30">
        <v>0</v>
      </c>
      <c r="S60" s="30">
        <v>0</v>
      </c>
      <c r="T60" s="30">
        <v>0</v>
      </c>
      <c r="U60" s="31" t="s">
        <v>181</v>
      </c>
      <c r="V60" s="29">
        <v>0</v>
      </c>
      <c r="W60" s="30">
        <v>0</v>
      </c>
      <c r="X60" s="30">
        <v>5.8500000000000003E-2</v>
      </c>
      <c r="Y60" s="30">
        <v>5.96E-2</v>
      </c>
      <c r="Z60" s="38">
        <v>0</v>
      </c>
      <c r="AA60" s="39">
        <v>0</v>
      </c>
      <c r="AB60" s="30">
        <v>0</v>
      </c>
      <c r="AC60" s="30">
        <v>5.8500000000000003E-2</v>
      </c>
      <c r="AD60" s="30">
        <v>5.96E-2</v>
      </c>
      <c r="AE60" s="38">
        <v>0</v>
      </c>
      <c r="AF60" s="37"/>
    </row>
    <row r="61" spans="1:32" x14ac:dyDescent="0.2">
      <c r="A61" s="25" t="s">
        <v>225</v>
      </c>
      <c r="B61" s="34">
        <v>1.2999999999999999E-3</v>
      </c>
      <c r="C61" s="33">
        <v>1.2999999999999999E-3</v>
      </c>
      <c r="D61" s="33">
        <v>2.9700000000000001E-2</v>
      </c>
      <c r="E61" s="33">
        <v>1.2200000000000001E-2</v>
      </c>
      <c r="F61" s="30">
        <f>B61/D61</f>
        <v>4.3771043771043766E-2</v>
      </c>
      <c r="G61" s="34">
        <v>1.2999999999999999E-3</v>
      </c>
      <c r="H61" s="33">
        <v>1.2999999999999999E-3</v>
      </c>
      <c r="I61" s="33">
        <v>2.9700000000000001E-2</v>
      </c>
      <c r="J61" s="33">
        <v>1.2200000000000001E-2</v>
      </c>
      <c r="K61" s="31">
        <f t="shared" ref="K61:K72" si="13">G61/I61</f>
        <v>4.3771043771043766E-2</v>
      </c>
      <c r="L61" s="29">
        <v>0</v>
      </c>
      <c r="M61" s="30">
        <v>0</v>
      </c>
      <c r="N61" s="30">
        <v>0</v>
      </c>
      <c r="O61" s="30">
        <v>0</v>
      </c>
      <c r="P61" s="31" t="s">
        <v>168</v>
      </c>
      <c r="Q61" s="34">
        <v>3.8E-3</v>
      </c>
      <c r="R61" s="33">
        <v>2.2000000000000001E-3</v>
      </c>
      <c r="S61" s="33">
        <v>2.4500000000000001E-2</v>
      </c>
      <c r="T61" s="33">
        <v>1.0999999999999999E-2</v>
      </c>
      <c r="U61" s="35">
        <f t="shared" ref="U61:U69" si="14">Q61/S61</f>
        <v>0.15510204081632653</v>
      </c>
      <c r="V61" s="34">
        <v>2.5999999999999999E-3</v>
      </c>
      <c r="W61" s="33">
        <v>1.8E-3</v>
      </c>
      <c r="X61" s="33">
        <v>1.46E-2</v>
      </c>
      <c r="Y61" s="33">
        <v>8.3999999999999995E-3</v>
      </c>
      <c r="Z61" s="38">
        <f t="shared" ref="Z61:Z69" si="15">V61/X61</f>
        <v>0.17808219178082191</v>
      </c>
      <c r="AA61" s="39">
        <v>2.5999999999999999E-3</v>
      </c>
      <c r="AB61" s="33">
        <v>1.8E-3</v>
      </c>
      <c r="AC61" s="33">
        <v>1.46E-2</v>
      </c>
      <c r="AD61" s="33">
        <v>8.3999999999999995E-3</v>
      </c>
      <c r="AE61" s="38">
        <f t="shared" ref="AE61:AE74" si="16">AA61/AC61</f>
        <v>0.17808219178082191</v>
      </c>
      <c r="AF61" s="37"/>
    </row>
    <row r="62" spans="1:32" x14ac:dyDescent="0.2">
      <c r="A62" s="25" t="s">
        <v>226</v>
      </c>
      <c r="B62" s="29">
        <v>0</v>
      </c>
      <c r="C62" s="30">
        <v>0</v>
      </c>
      <c r="D62" s="30">
        <v>0</v>
      </c>
      <c r="E62" s="30">
        <v>0</v>
      </c>
      <c r="F62" s="31" t="s">
        <v>181</v>
      </c>
      <c r="G62" s="34">
        <v>2.3999999999999998E-3</v>
      </c>
      <c r="H62" s="33">
        <v>1E-3</v>
      </c>
      <c r="I62" s="33">
        <v>3.0300000000000001E-2</v>
      </c>
      <c r="J62" s="33">
        <v>6.7999999999999996E-3</v>
      </c>
      <c r="K62" s="31">
        <f t="shared" si="13"/>
        <v>7.9207920792079195E-2</v>
      </c>
      <c r="L62" s="34">
        <v>2.3999999999999998E-3</v>
      </c>
      <c r="M62" s="33">
        <v>1E-3</v>
      </c>
      <c r="N62" s="33">
        <v>3.0300000000000001E-2</v>
      </c>
      <c r="O62" s="33">
        <v>6.7999999999999996E-3</v>
      </c>
      <c r="P62" s="31">
        <f>L62/N62</f>
        <v>7.9207920792079195E-2</v>
      </c>
      <c r="Q62" s="34">
        <v>2E-3</v>
      </c>
      <c r="R62" s="33">
        <v>8.9999999999999998E-4</v>
      </c>
      <c r="S62" s="33">
        <v>2.1100000000000001E-2</v>
      </c>
      <c r="T62" s="33">
        <v>5.7000000000000002E-3</v>
      </c>
      <c r="U62" s="35">
        <f t="shared" si="14"/>
        <v>9.4786729857819899E-2</v>
      </c>
      <c r="V62" s="34">
        <v>2E-3</v>
      </c>
      <c r="W62" s="33">
        <v>8.9999999999999998E-4</v>
      </c>
      <c r="X62" s="33">
        <v>2.1100000000000001E-2</v>
      </c>
      <c r="Y62" s="33">
        <v>5.7000000000000002E-3</v>
      </c>
      <c r="Z62" s="35">
        <f t="shared" si="15"/>
        <v>9.4786729857819899E-2</v>
      </c>
      <c r="AA62" s="34">
        <v>1.6000000000000001E-3</v>
      </c>
      <c r="AB62" s="33">
        <v>8.0000000000000004E-4</v>
      </c>
      <c r="AC62" s="33">
        <v>1.7899999999999999E-2</v>
      </c>
      <c r="AD62" s="33">
        <v>5.1999999999999998E-3</v>
      </c>
      <c r="AE62" s="38">
        <f t="shared" si="16"/>
        <v>8.9385474860335198E-2</v>
      </c>
      <c r="AF62" s="37"/>
    </row>
    <row r="63" spans="1:32" x14ac:dyDescent="0.2">
      <c r="A63" s="25" t="s">
        <v>227</v>
      </c>
      <c r="B63" s="29">
        <v>0</v>
      </c>
      <c r="C63" s="30">
        <v>0</v>
      </c>
      <c r="D63" s="30">
        <v>0</v>
      </c>
      <c r="E63" s="30">
        <v>0</v>
      </c>
      <c r="F63" s="31" t="s">
        <v>168</v>
      </c>
      <c r="G63" s="34">
        <v>3.7000000000000002E-3</v>
      </c>
      <c r="H63" s="33">
        <v>1.5E-3</v>
      </c>
      <c r="I63" s="33">
        <v>3.9699999999999999E-2</v>
      </c>
      <c r="J63" s="33">
        <v>0.01</v>
      </c>
      <c r="K63" s="31">
        <f t="shared" si="13"/>
        <v>9.3198992443324941E-2</v>
      </c>
      <c r="L63" s="34">
        <v>3.7000000000000002E-3</v>
      </c>
      <c r="M63" s="33">
        <v>1.5E-3</v>
      </c>
      <c r="N63" s="33">
        <v>3.9699999999999999E-2</v>
      </c>
      <c r="O63" s="33">
        <v>0.01</v>
      </c>
      <c r="P63" s="31">
        <f>L63/N63</f>
        <v>9.3198992443324941E-2</v>
      </c>
      <c r="Q63" s="34">
        <v>2.5000000000000001E-3</v>
      </c>
      <c r="R63" s="33">
        <v>1.1999999999999999E-3</v>
      </c>
      <c r="S63" s="33">
        <v>3.2000000000000001E-2</v>
      </c>
      <c r="T63" s="33">
        <v>8.8999999999999999E-3</v>
      </c>
      <c r="U63" s="35">
        <f t="shared" si="14"/>
        <v>7.8125E-2</v>
      </c>
      <c r="V63" s="34">
        <v>2.5000000000000001E-3</v>
      </c>
      <c r="W63" s="33">
        <v>1.1999999999999999E-3</v>
      </c>
      <c r="X63" s="33">
        <v>3.2000000000000001E-2</v>
      </c>
      <c r="Y63" s="33">
        <v>8.8999999999999999E-3</v>
      </c>
      <c r="Z63" s="35">
        <f t="shared" si="15"/>
        <v>7.8125E-2</v>
      </c>
      <c r="AA63" s="34">
        <v>2.5000000000000001E-3</v>
      </c>
      <c r="AB63" s="33">
        <v>1.1999999999999999E-3</v>
      </c>
      <c r="AC63" s="33">
        <v>2.93E-2</v>
      </c>
      <c r="AD63" s="33">
        <v>8.5000000000000006E-3</v>
      </c>
      <c r="AE63" s="38">
        <f t="shared" si="16"/>
        <v>8.5324232081911269E-2</v>
      </c>
      <c r="AF63" s="37"/>
    </row>
    <row r="64" spans="1:32" x14ac:dyDescent="0.2">
      <c r="A64" s="25" t="s">
        <v>228</v>
      </c>
      <c r="B64" s="29">
        <v>0</v>
      </c>
      <c r="C64" s="30">
        <v>0</v>
      </c>
      <c r="D64" s="30">
        <v>0</v>
      </c>
      <c r="E64" s="30">
        <v>0</v>
      </c>
      <c r="F64" s="31" t="s">
        <v>168</v>
      </c>
      <c r="G64" s="34">
        <v>1.0699999999999999E-2</v>
      </c>
      <c r="H64" s="33">
        <v>1.8E-3</v>
      </c>
      <c r="I64" s="33">
        <v>3.8199999999999998E-2</v>
      </c>
      <c r="J64" s="33">
        <v>7.0000000000000001E-3</v>
      </c>
      <c r="K64" s="31">
        <f t="shared" si="13"/>
        <v>0.28010471204188481</v>
      </c>
      <c r="L64" s="34">
        <v>1.0699999999999999E-2</v>
      </c>
      <c r="M64" s="33">
        <v>1.8E-3</v>
      </c>
      <c r="N64" s="33">
        <v>3.8199999999999998E-2</v>
      </c>
      <c r="O64" s="33">
        <v>7.0000000000000001E-3</v>
      </c>
      <c r="P64" s="31">
        <f>L64/N64</f>
        <v>0.28010471204188481</v>
      </c>
      <c r="Q64" s="34">
        <v>6.6E-3</v>
      </c>
      <c r="R64" s="33">
        <v>1.4E-3</v>
      </c>
      <c r="S64" s="33">
        <v>2.93E-2</v>
      </c>
      <c r="T64" s="33">
        <v>6.1999999999999998E-3</v>
      </c>
      <c r="U64" s="35">
        <f t="shared" si="14"/>
        <v>0.22525597269624573</v>
      </c>
      <c r="V64" s="34">
        <v>6.6E-3</v>
      </c>
      <c r="W64" s="33">
        <v>1.4E-3</v>
      </c>
      <c r="X64" s="33">
        <v>2.93E-2</v>
      </c>
      <c r="Y64" s="33">
        <v>6.1999999999999998E-3</v>
      </c>
      <c r="Z64" s="35">
        <f t="shared" si="15"/>
        <v>0.22525597269624573</v>
      </c>
      <c r="AA64" s="34">
        <v>7.1999999999999998E-3</v>
      </c>
      <c r="AB64" s="33">
        <v>1.5E-3</v>
      </c>
      <c r="AC64" s="33">
        <v>3.4500000000000003E-2</v>
      </c>
      <c r="AD64" s="33">
        <v>6.7000000000000002E-3</v>
      </c>
      <c r="AE64" s="31">
        <f t="shared" si="16"/>
        <v>0.20869565217391303</v>
      </c>
    </row>
    <row r="65" spans="1:31" x14ac:dyDescent="0.2">
      <c r="A65" s="25" t="s">
        <v>229</v>
      </c>
      <c r="B65" s="34">
        <v>1.8E-3</v>
      </c>
      <c r="C65" s="33">
        <v>1.8E-3</v>
      </c>
      <c r="D65" s="33">
        <v>1.37E-2</v>
      </c>
      <c r="E65" s="33">
        <v>9.7000000000000003E-3</v>
      </c>
      <c r="F65" s="32">
        <f>B65/D65</f>
        <v>0.13138686131386862</v>
      </c>
      <c r="G65" s="34">
        <v>1.8E-3</v>
      </c>
      <c r="H65" s="33">
        <v>1.8E-3</v>
      </c>
      <c r="I65" s="33">
        <v>1.37E-2</v>
      </c>
      <c r="J65" s="33">
        <v>9.7000000000000003E-3</v>
      </c>
      <c r="K65" s="32">
        <f t="shared" si="13"/>
        <v>0.13138686131386862</v>
      </c>
      <c r="L65" s="29">
        <v>0</v>
      </c>
      <c r="M65" s="30">
        <v>0</v>
      </c>
      <c r="N65" s="30">
        <v>0</v>
      </c>
      <c r="O65" s="30">
        <v>0</v>
      </c>
      <c r="P65" s="31" t="s">
        <v>183</v>
      </c>
      <c r="Q65" s="29">
        <v>0</v>
      </c>
      <c r="R65" s="30">
        <v>0</v>
      </c>
      <c r="S65" s="33">
        <v>6.8999999999999999E-3</v>
      </c>
      <c r="T65" s="33">
        <v>6.8999999999999999E-3</v>
      </c>
      <c r="U65" s="35">
        <f t="shared" si="14"/>
        <v>0</v>
      </c>
      <c r="V65" s="34">
        <v>1.8E-3</v>
      </c>
      <c r="W65" s="33">
        <v>1.8E-3</v>
      </c>
      <c r="X65" s="33">
        <v>2.07E-2</v>
      </c>
      <c r="Y65" s="33">
        <v>1.2E-2</v>
      </c>
      <c r="Z65" s="35">
        <f t="shared" si="15"/>
        <v>8.6956521739130432E-2</v>
      </c>
      <c r="AA65" s="34">
        <v>1.8E-3</v>
      </c>
      <c r="AB65" s="33">
        <v>1.8E-3</v>
      </c>
      <c r="AC65" s="33">
        <v>2.07E-2</v>
      </c>
      <c r="AD65" s="33">
        <v>1.2E-2</v>
      </c>
      <c r="AE65" s="35">
        <f t="shared" si="16"/>
        <v>8.6956521739130432E-2</v>
      </c>
    </row>
    <row r="66" spans="1:31" x14ac:dyDescent="0.2">
      <c r="A66" s="25" t="s">
        <v>230</v>
      </c>
      <c r="B66" s="29">
        <v>0</v>
      </c>
      <c r="C66" s="30">
        <v>0</v>
      </c>
      <c r="D66" s="30">
        <v>0</v>
      </c>
      <c r="E66" s="30">
        <v>0</v>
      </c>
      <c r="F66" s="31" t="s">
        <v>168</v>
      </c>
      <c r="G66" s="34">
        <v>2E-3</v>
      </c>
      <c r="H66" s="33">
        <v>2E-3</v>
      </c>
      <c r="I66" s="33">
        <v>1.41E-2</v>
      </c>
      <c r="J66" s="33">
        <v>0.01</v>
      </c>
      <c r="K66" s="32">
        <f t="shared" si="13"/>
        <v>0.14184397163120568</v>
      </c>
      <c r="L66" s="34">
        <v>2E-3</v>
      </c>
      <c r="M66" s="33">
        <v>2E-3</v>
      </c>
      <c r="N66" s="33">
        <v>1.41E-2</v>
      </c>
      <c r="O66" s="33">
        <v>0.01</v>
      </c>
      <c r="P66" s="32">
        <f>L66/N66</f>
        <v>0.14184397163120568</v>
      </c>
      <c r="Q66" s="29">
        <v>0</v>
      </c>
      <c r="R66" s="30">
        <v>0</v>
      </c>
      <c r="S66" s="33">
        <v>1.41E-2</v>
      </c>
      <c r="T66" s="33">
        <v>0.01</v>
      </c>
      <c r="U66" s="32">
        <f t="shared" si="14"/>
        <v>0</v>
      </c>
      <c r="V66" s="29">
        <v>0</v>
      </c>
      <c r="W66" s="30">
        <v>0</v>
      </c>
      <c r="X66" s="33">
        <v>1.41E-2</v>
      </c>
      <c r="Y66" s="33">
        <v>0.01</v>
      </c>
      <c r="Z66" s="32">
        <f t="shared" si="15"/>
        <v>0</v>
      </c>
      <c r="AA66" s="29">
        <v>0</v>
      </c>
      <c r="AB66" s="30">
        <v>0</v>
      </c>
      <c r="AC66" s="33">
        <v>7.0000000000000001E-3</v>
      </c>
      <c r="AD66" s="33">
        <v>7.0000000000000001E-3</v>
      </c>
      <c r="AE66" s="35">
        <f t="shared" si="16"/>
        <v>0</v>
      </c>
    </row>
    <row r="67" spans="1:31" x14ac:dyDescent="0.2">
      <c r="A67" s="25" t="s">
        <v>231</v>
      </c>
      <c r="B67" s="29">
        <v>0</v>
      </c>
      <c r="C67" s="30">
        <v>0</v>
      </c>
      <c r="D67" s="30">
        <v>0</v>
      </c>
      <c r="E67" s="30">
        <v>0</v>
      </c>
      <c r="F67" s="31" t="s">
        <v>168</v>
      </c>
      <c r="G67" s="34">
        <v>4.1999999999999997E-3</v>
      </c>
      <c r="H67" s="33">
        <v>3.0000000000000001E-3</v>
      </c>
      <c r="I67" s="33">
        <v>3.32E-2</v>
      </c>
      <c r="J67" s="33">
        <v>1.67E-2</v>
      </c>
      <c r="K67" s="32">
        <f t="shared" si="13"/>
        <v>0.12650602409638553</v>
      </c>
      <c r="L67" s="34">
        <v>4.1999999999999997E-3</v>
      </c>
      <c r="M67" s="33">
        <v>3.0000000000000001E-3</v>
      </c>
      <c r="N67" s="33">
        <v>3.32E-2</v>
      </c>
      <c r="O67" s="33">
        <v>1.67E-2</v>
      </c>
      <c r="P67" s="32">
        <f>L67/N67</f>
        <v>0.12650602409638553</v>
      </c>
      <c r="Q67" s="34">
        <v>4.1999999999999997E-3</v>
      </c>
      <c r="R67" s="33">
        <v>3.0000000000000001E-3</v>
      </c>
      <c r="S67" s="33">
        <v>2.47E-2</v>
      </c>
      <c r="T67" s="33">
        <v>1.44E-2</v>
      </c>
      <c r="U67" s="32">
        <f t="shared" si="14"/>
        <v>0.17004048582995951</v>
      </c>
      <c r="V67" s="34">
        <v>4.1999999999999997E-3</v>
      </c>
      <c r="W67" s="33">
        <v>3.0000000000000001E-3</v>
      </c>
      <c r="X67" s="33">
        <v>2.47E-2</v>
      </c>
      <c r="Y67" s="33">
        <v>1.44E-2</v>
      </c>
      <c r="Z67" s="32">
        <f t="shared" si="15"/>
        <v>0.17004048582995951</v>
      </c>
      <c r="AA67" s="29">
        <v>0</v>
      </c>
      <c r="AB67" s="30">
        <v>0</v>
      </c>
      <c r="AC67" s="33">
        <v>8.0999999999999996E-3</v>
      </c>
      <c r="AD67" s="33">
        <v>8.0999999999999996E-3</v>
      </c>
      <c r="AE67" s="35">
        <f t="shared" si="16"/>
        <v>0</v>
      </c>
    </row>
    <row r="68" spans="1:31" x14ac:dyDescent="0.2">
      <c r="A68" s="25" t="s">
        <v>232</v>
      </c>
      <c r="B68" s="29">
        <v>0</v>
      </c>
      <c r="C68" s="30">
        <v>0</v>
      </c>
      <c r="D68" s="30">
        <v>0</v>
      </c>
      <c r="E68" s="30">
        <v>0</v>
      </c>
      <c r="F68" s="31" t="s">
        <v>168</v>
      </c>
      <c r="G68" s="29">
        <v>0</v>
      </c>
      <c r="H68" s="30">
        <v>0</v>
      </c>
      <c r="I68" s="33">
        <v>1.0699999999999999E-2</v>
      </c>
      <c r="J68" s="33">
        <v>1.0699999999999999E-2</v>
      </c>
      <c r="K68" s="32">
        <f t="shared" si="13"/>
        <v>0</v>
      </c>
      <c r="L68" s="29">
        <v>0</v>
      </c>
      <c r="M68" s="30">
        <v>0</v>
      </c>
      <c r="N68" s="33">
        <v>1.0699999999999999E-2</v>
      </c>
      <c r="O68" s="33">
        <v>1.0699999999999999E-2</v>
      </c>
      <c r="P68" s="32">
        <f>L68/N68</f>
        <v>0</v>
      </c>
      <c r="Q68" s="34">
        <v>2.7000000000000001E-3</v>
      </c>
      <c r="R68" s="33">
        <v>2.7000000000000001E-3</v>
      </c>
      <c r="S68" s="33">
        <v>2.1399999999999999E-2</v>
      </c>
      <c r="T68" s="33">
        <v>1.52E-2</v>
      </c>
      <c r="U68" s="32">
        <f t="shared" si="14"/>
        <v>0.12616822429906543</v>
      </c>
      <c r="V68" s="34">
        <v>2.7000000000000001E-3</v>
      </c>
      <c r="W68" s="33">
        <v>2.7000000000000001E-3</v>
      </c>
      <c r="X68" s="33">
        <v>2.1399999999999999E-2</v>
      </c>
      <c r="Y68" s="33">
        <v>1.52E-2</v>
      </c>
      <c r="Z68" s="32">
        <f t="shared" si="15"/>
        <v>0.12616822429906543</v>
      </c>
      <c r="AA68" s="34">
        <v>2.7000000000000001E-3</v>
      </c>
      <c r="AB68" s="33">
        <v>2.7000000000000001E-3</v>
      </c>
      <c r="AC68" s="33">
        <v>1.06E-2</v>
      </c>
      <c r="AD68" s="33">
        <v>1.06E-2</v>
      </c>
      <c r="AE68" s="35">
        <f t="shared" si="16"/>
        <v>0.25471698113207547</v>
      </c>
    </row>
    <row r="69" spans="1:31" x14ac:dyDescent="0.2">
      <c r="A69" s="25" t="s">
        <v>233</v>
      </c>
      <c r="B69" s="34">
        <v>1.2800000000000001E-2</v>
      </c>
      <c r="C69" s="33">
        <v>6.4000000000000003E-3</v>
      </c>
      <c r="D69" s="33">
        <v>4.9399999999999999E-2</v>
      </c>
      <c r="E69" s="30">
        <v>2.5100000000000001E-2</v>
      </c>
      <c r="F69" s="35">
        <f>B69/D69</f>
        <v>0.25910931174089069</v>
      </c>
      <c r="G69" s="34">
        <v>1.2800000000000001E-2</v>
      </c>
      <c r="H69" s="33">
        <v>6.4000000000000003E-3</v>
      </c>
      <c r="I69" s="33">
        <v>4.9399999999999999E-2</v>
      </c>
      <c r="J69" s="30">
        <v>2.5100000000000001E-2</v>
      </c>
      <c r="K69" s="35">
        <f t="shared" si="13"/>
        <v>0.25910931174089069</v>
      </c>
      <c r="L69" s="29">
        <v>0</v>
      </c>
      <c r="M69" s="30">
        <v>0</v>
      </c>
      <c r="N69" s="30">
        <v>0</v>
      </c>
      <c r="O69" s="30">
        <v>0</v>
      </c>
      <c r="P69" s="31" t="s">
        <v>168</v>
      </c>
      <c r="Q69" s="34">
        <v>3.2000000000000002E-3</v>
      </c>
      <c r="R69" s="33">
        <v>3.2000000000000002E-3</v>
      </c>
      <c r="S69" s="33">
        <v>3.5999999999999997E-2</v>
      </c>
      <c r="T69" s="33">
        <v>2.1000000000000001E-2</v>
      </c>
      <c r="U69" s="32">
        <f t="shared" si="14"/>
        <v>8.8888888888888906E-2</v>
      </c>
      <c r="V69" s="34">
        <v>9.5999999999999992E-3</v>
      </c>
      <c r="W69" s="33">
        <v>5.5999999999999999E-3</v>
      </c>
      <c r="X69" s="33">
        <v>3.6600000000000001E-2</v>
      </c>
      <c r="Y69" s="33">
        <v>2.1299999999999999E-2</v>
      </c>
      <c r="Z69" s="32">
        <f t="shared" si="15"/>
        <v>0.26229508196721307</v>
      </c>
      <c r="AA69" s="34">
        <v>9.5999999999999992E-3</v>
      </c>
      <c r="AB69" s="33">
        <v>5.5999999999999999E-3</v>
      </c>
      <c r="AC69" s="33">
        <v>3.6600000000000001E-2</v>
      </c>
      <c r="AD69" s="33">
        <v>2.1299999999999999E-2</v>
      </c>
      <c r="AE69" s="32">
        <f t="shared" si="16"/>
        <v>0.26229508196721307</v>
      </c>
    </row>
    <row r="70" spans="1:31" x14ac:dyDescent="0.2">
      <c r="A70" s="25" t="s">
        <v>234</v>
      </c>
      <c r="B70" s="29">
        <v>0</v>
      </c>
      <c r="C70" s="30">
        <v>0</v>
      </c>
      <c r="D70" s="30">
        <v>0</v>
      </c>
      <c r="E70" s="30">
        <v>0</v>
      </c>
      <c r="F70" s="31" t="s">
        <v>168</v>
      </c>
      <c r="G70" s="34">
        <v>3.0999999999999999E-3</v>
      </c>
      <c r="H70" s="33">
        <v>3.0999999999999999E-3</v>
      </c>
      <c r="I70" s="33">
        <v>2.2599999999999999E-2</v>
      </c>
      <c r="J70" s="33">
        <v>1.61E-2</v>
      </c>
      <c r="K70" s="35">
        <f t="shared" si="13"/>
        <v>0.13716814159292035</v>
      </c>
      <c r="L70" s="34">
        <v>3.0999999999999999E-3</v>
      </c>
      <c r="M70" s="33">
        <v>3.0999999999999999E-3</v>
      </c>
      <c r="N70" s="33">
        <v>2.2599999999999999E-2</v>
      </c>
      <c r="O70" s="33">
        <v>1.61E-2</v>
      </c>
      <c r="P70" s="35">
        <f>L70/N70</f>
        <v>0.13716814159292035</v>
      </c>
      <c r="Q70" s="29">
        <v>0</v>
      </c>
      <c r="R70" s="30">
        <v>0</v>
      </c>
      <c r="S70" s="30">
        <v>0</v>
      </c>
      <c r="T70" s="30">
        <v>0</v>
      </c>
      <c r="U70" s="31" t="s">
        <v>168</v>
      </c>
      <c r="V70" s="29">
        <v>0</v>
      </c>
      <c r="W70" s="30">
        <v>0</v>
      </c>
      <c r="X70" s="30">
        <v>0</v>
      </c>
      <c r="Y70" s="30">
        <v>0</v>
      </c>
      <c r="Z70" s="31" t="s">
        <v>168</v>
      </c>
      <c r="AA70" s="34">
        <v>3.0999999999999999E-3</v>
      </c>
      <c r="AB70" s="33">
        <v>3.0999999999999999E-3</v>
      </c>
      <c r="AC70" s="33">
        <v>2.2599999999999999E-2</v>
      </c>
      <c r="AD70" s="33">
        <v>1.61E-2</v>
      </c>
      <c r="AE70" s="32">
        <f t="shared" si="16"/>
        <v>0.13716814159292035</v>
      </c>
    </row>
    <row r="71" spans="1:31" x14ac:dyDescent="0.2">
      <c r="A71" s="25" t="s">
        <v>235</v>
      </c>
      <c r="B71" s="29">
        <v>0</v>
      </c>
      <c r="C71" s="30">
        <v>0</v>
      </c>
      <c r="D71" s="30">
        <v>0</v>
      </c>
      <c r="E71" s="30">
        <v>0</v>
      </c>
      <c r="F71" s="31" t="s">
        <v>168</v>
      </c>
      <c r="G71" s="34">
        <v>7.3000000000000001E-3</v>
      </c>
      <c r="H71" s="33">
        <v>5.1999999999999998E-3</v>
      </c>
      <c r="I71" s="33">
        <v>5.8099999999999999E-2</v>
      </c>
      <c r="J71" s="33">
        <v>2.6599999999999999E-2</v>
      </c>
      <c r="K71" s="35">
        <f t="shared" si="13"/>
        <v>0.12564543889845095</v>
      </c>
      <c r="L71" s="34">
        <v>7.3000000000000001E-3</v>
      </c>
      <c r="M71" s="33">
        <v>5.1999999999999998E-3</v>
      </c>
      <c r="N71" s="33">
        <v>5.8099999999999999E-2</v>
      </c>
      <c r="O71" s="33">
        <v>2.6599999999999999E-2</v>
      </c>
      <c r="P71" s="35">
        <f>L71/N71</f>
        <v>0.12564543889845095</v>
      </c>
      <c r="Q71" s="34">
        <v>7.9000000000000008E-3</v>
      </c>
      <c r="R71" s="33">
        <v>5.4000000000000003E-3</v>
      </c>
      <c r="S71" s="33">
        <v>5.5899999999999998E-2</v>
      </c>
      <c r="T71" s="33">
        <v>2.58E-2</v>
      </c>
      <c r="U71" s="32">
        <f>Q71/S71</f>
        <v>0.14132379248658319</v>
      </c>
      <c r="V71" s="34">
        <v>7.9000000000000008E-3</v>
      </c>
      <c r="W71" s="33">
        <v>5.4000000000000003E-3</v>
      </c>
      <c r="X71" s="33">
        <v>5.5899999999999998E-2</v>
      </c>
      <c r="Y71" s="33">
        <v>2.58E-2</v>
      </c>
      <c r="Z71" s="32">
        <f>V71/X71</f>
        <v>0.14132379248658319</v>
      </c>
      <c r="AA71" s="34">
        <v>1.52E-2</v>
      </c>
      <c r="AB71" s="33">
        <v>7.4999999999999997E-3</v>
      </c>
      <c r="AC71" s="33">
        <v>2.0899999999999998E-2</v>
      </c>
      <c r="AD71" s="33">
        <v>1.55E-2</v>
      </c>
      <c r="AE71" s="32">
        <f t="shared" si="16"/>
        <v>0.72727272727272729</v>
      </c>
    </row>
    <row r="72" spans="1:31" x14ac:dyDescent="0.2">
      <c r="A72" s="25" t="s">
        <v>236</v>
      </c>
      <c r="B72" s="29">
        <v>0</v>
      </c>
      <c r="C72" s="30">
        <v>0</v>
      </c>
      <c r="D72" s="30">
        <v>0</v>
      </c>
      <c r="E72" s="30">
        <v>0</v>
      </c>
      <c r="F72" s="31" t="s">
        <v>181</v>
      </c>
      <c r="G72" s="34">
        <v>4.4000000000000003E-3</v>
      </c>
      <c r="H72" s="33">
        <v>4.4000000000000003E-3</v>
      </c>
      <c r="I72" s="33">
        <v>4.4499999999999998E-2</v>
      </c>
      <c r="J72" s="33">
        <v>2.5899999999999999E-2</v>
      </c>
      <c r="K72" s="35">
        <f t="shared" si="13"/>
        <v>9.8876404494382036E-2</v>
      </c>
      <c r="L72" s="34">
        <v>4.4000000000000003E-3</v>
      </c>
      <c r="M72" s="33">
        <v>4.4000000000000003E-3</v>
      </c>
      <c r="N72" s="33">
        <v>4.4499999999999998E-2</v>
      </c>
      <c r="O72" s="33">
        <v>2.5899999999999999E-2</v>
      </c>
      <c r="P72" s="35">
        <f>L72/N72</f>
        <v>9.8876404494382036E-2</v>
      </c>
      <c r="Q72" s="29">
        <v>0</v>
      </c>
      <c r="R72" s="30">
        <v>0</v>
      </c>
      <c r="S72" s="33">
        <v>4.3200000000000002E-2</v>
      </c>
      <c r="T72" s="33">
        <v>2.5100000000000001E-2</v>
      </c>
      <c r="U72" s="32">
        <f>Q72/S72</f>
        <v>0</v>
      </c>
      <c r="V72" s="29">
        <v>0</v>
      </c>
      <c r="W72" s="30">
        <v>0</v>
      </c>
      <c r="X72" s="33">
        <v>4.3200000000000002E-2</v>
      </c>
      <c r="Y72" s="33">
        <v>2.5100000000000001E-2</v>
      </c>
      <c r="Z72" s="32">
        <f>V72/X72</f>
        <v>0</v>
      </c>
      <c r="AA72" s="34">
        <v>4.4999999999999997E-3</v>
      </c>
      <c r="AB72" s="33">
        <v>4.4999999999999997E-3</v>
      </c>
      <c r="AC72" s="33">
        <v>2.81E-2</v>
      </c>
      <c r="AD72" s="33">
        <v>0.02</v>
      </c>
      <c r="AE72" s="32">
        <f t="shared" si="16"/>
        <v>0.16014234875444838</v>
      </c>
    </row>
    <row r="73" spans="1:31" x14ac:dyDescent="0.2">
      <c r="A73" s="25" t="s">
        <v>237</v>
      </c>
      <c r="B73" s="34">
        <v>4.5999999999999999E-3</v>
      </c>
      <c r="C73" s="33">
        <v>4.7000000000000002E-3</v>
      </c>
      <c r="D73" s="30">
        <v>0</v>
      </c>
      <c r="E73" s="30">
        <v>0</v>
      </c>
      <c r="F73" s="31" t="s">
        <v>168</v>
      </c>
      <c r="G73" s="34">
        <v>9.2999999999999992E-3</v>
      </c>
      <c r="H73" s="33">
        <v>6.6E-3</v>
      </c>
      <c r="I73" s="30">
        <v>0</v>
      </c>
      <c r="J73" s="30">
        <v>0</v>
      </c>
      <c r="K73" s="31" t="s">
        <v>181</v>
      </c>
      <c r="L73" s="34">
        <v>1.4E-2</v>
      </c>
      <c r="M73" s="33">
        <v>8.0999999999999996E-3</v>
      </c>
      <c r="N73" s="30">
        <v>0</v>
      </c>
      <c r="O73" s="30">
        <v>0</v>
      </c>
      <c r="P73" s="31" t="s">
        <v>181</v>
      </c>
      <c r="Q73" s="34">
        <v>9.2999999999999992E-3</v>
      </c>
      <c r="R73" s="33">
        <v>6.6E-3</v>
      </c>
      <c r="S73" s="33">
        <v>1.9599999999999999E-2</v>
      </c>
      <c r="T73" s="33">
        <v>1.9699999999999999E-2</v>
      </c>
      <c r="U73" s="32">
        <f>Q73/S73</f>
        <v>0.47448979591836732</v>
      </c>
      <c r="V73" s="34">
        <v>1.41E-2</v>
      </c>
      <c r="W73" s="33">
        <v>8.0999999999999996E-3</v>
      </c>
      <c r="X73" s="33">
        <v>1.9599999999999999E-2</v>
      </c>
      <c r="Y73" s="33">
        <v>1.9699999999999999E-2</v>
      </c>
      <c r="Z73" s="32">
        <f>V73/X73</f>
        <v>0.71938775510204078</v>
      </c>
      <c r="AA73" s="29">
        <v>0</v>
      </c>
      <c r="AB73" s="30">
        <v>0</v>
      </c>
      <c r="AC73" s="33">
        <v>1.9699999999999999E-2</v>
      </c>
      <c r="AD73" s="33">
        <v>1.9699999999999999E-2</v>
      </c>
      <c r="AE73" s="32">
        <f t="shared" si="16"/>
        <v>0</v>
      </c>
    </row>
    <row r="74" spans="1:31" x14ac:dyDescent="0.2">
      <c r="A74" s="25" t="s">
        <v>238</v>
      </c>
      <c r="B74" s="29">
        <v>0</v>
      </c>
      <c r="C74" s="30">
        <v>0</v>
      </c>
      <c r="D74" s="33">
        <v>2.8000000000000001E-2</v>
      </c>
      <c r="E74" s="30">
        <v>1.9900000000000001E-2</v>
      </c>
      <c r="F74" s="31">
        <v>0</v>
      </c>
      <c r="G74" s="29">
        <v>0</v>
      </c>
      <c r="H74" s="30">
        <v>0</v>
      </c>
      <c r="I74" s="33">
        <v>2.8000000000000001E-2</v>
      </c>
      <c r="J74" s="30">
        <v>1.9900000000000001E-2</v>
      </c>
      <c r="K74" s="31">
        <v>0</v>
      </c>
      <c r="L74" s="29">
        <v>0</v>
      </c>
      <c r="M74" s="30">
        <v>0</v>
      </c>
      <c r="N74" s="30">
        <v>0</v>
      </c>
      <c r="O74" s="30">
        <v>0</v>
      </c>
      <c r="P74" s="31" t="s">
        <v>163</v>
      </c>
      <c r="Q74" s="29">
        <v>0</v>
      </c>
      <c r="R74" s="30">
        <v>0</v>
      </c>
      <c r="S74" s="30">
        <v>0</v>
      </c>
      <c r="T74" s="30">
        <v>0</v>
      </c>
      <c r="U74" s="31" t="s">
        <v>163</v>
      </c>
      <c r="V74" s="29">
        <v>0</v>
      </c>
      <c r="W74" s="30">
        <v>0</v>
      </c>
      <c r="X74" s="33">
        <v>2.8000000000000001E-2</v>
      </c>
      <c r="Y74" s="33">
        <v>1.9900000000000001E-2</v>
      </c>
      <c r="Z74" s="32">
        <f>V74/X74</f>
        <v>0</v>
      </c>
      <c r="AA74" s="29">
        <v>0</v>
      </c>
      <c r="AB74" s="30">
        <v>0</v>
      </c>
      <c r="AC74" s="33">
        <v>2.8000000000000001E-2</v>
      </c>
      <c r="AD74" s="33">
        <v>1.9900000000000001E-2</v>
      </c>
      <c r="AE74" s="32">
        <f t="shared" si="16"/>
        <v>0</v>
      </c>
    </row>
    <row r="75" spans="1:31" x14ac:dyDescent="0.2">
      <c r="A75" s="25" t="s">
        <v>239</v>
      </c>
      <c r="B75" s="29">
        <v>0</v>
      </c>
      <c r="C75" s="30">
        <v>0</v>
      </c>
      <c r="D75" s="30">
        <v>0</v>
      </c>
      <c r="E75" s="30">
        <v>0</v>
      </c>
      <c r="F75" s="31" t="s">
        <v>163</v>
      </c>
      <c r="G75" s="29">
        <v>0</v>
      </c>
      <c r="H75" s="30">
        <v>0</v>
      </c>
      <c r="I75" s="33">
        <v>0.04</v>
      </c>
      <c r="J75" s="33">
        <v>2.8500000000000001E-2</v>
      </c>
      <c r="K75" s="31">
        <v>0</v>
      </c>
      <c r="L75" s="29">
        <v>0</v>
      </c>
      <c r="M75" s="30">
        <v>0</v>
      </c>
      <c r="N75" s="33">
        <v>0.04</v>
      </c>
      <c r="O75" s="33">
        <v>2.8500000000000001E-2</v>
      </c>
      <c r="P75" s="31">
        <v>0</v>
      </c>
      <c r="Q75" s="29">
        <v>0</v>
      </c>
      <c r="R75" s="30">
        <v>0</v>
      </c>
      <c r="S75" s="33">
        <v>0.04</v>
      </c>
      <c r="T75" s="33">
        <v>2.8500000000000001E-2</v>
      </c>
      <c r="U75" s="31">
        <v>0</v>
      </c>
      <c r="V75" s="29">
        <v>0</v>
      </c>
      <c r="W75" s="30">
        <v>0</v>
      </c>
      <c r="X75" s="33">
        <v>0.04</v>
      </c>
      <c r="Y75" s="33">
        <v>2.8500000000000001E-2</v>
      </c>
      <c r="Z75" s="31">
        <v>0</v>
      </c>
      <c r="AA75" s="29">
        <v>0</v>
      </c>
      <c r="AB75" s="30">
        <v>0</v>
      </c>
      <c r="AC75" s="30">
        <v>0</v>
      </c>
      <c r="AD75" s="30">
        <v>0</v>
      </c>
      <c r="AE75" s="31" t="s">
        <v>163</v>
      </c>
    </row>
    <row r="76" spans="1:31" x14ac:dyDescent="0.2">
      <c r="A76" s="25" t="s">
        <v>240</v>
      </c>
      <c r="B76" s="29">
        <v>0</v>
      </c>
      <c r="C76" s="30">
        <v>0</v>
      </c>
      <c r="D76" s="30">
        <v>0</v>
      </c>
      <c r="E76" s="30">
        <v>0</v>
      </c>
      <c r="F76" s="31" t="s">
        <v>241</v>
      </c>
      <c r="G76" s="34">
        <v>2.8000000000000001E-2</v>
      </c>
      <c r="H76" s="33">
        <v>2.5999999999999999E-3</v>
      </c>
      <c r="I76" s="33">
        <v>4.4699999999999997E-2</v>
      </c>
      <c r="J76" s="33">
        <v>6.4999999999999997E-3</v>
      </c>
      <c r="K76" s="31">
        <f>G76/I76</f>
        <v>0.62639821029082776</v>
      </c>
      <c r="L76" s="34">
        <v>2.8000000000000001E-2</v>
      </c>
      <c r="M76" s="33">
        <v>2.5999999999999999E-3</v>
      </c>
      <c r="N76" s="33">
        <v>4.4699999999999997E-2</v>
      </c>
      <c r="O76" s="33">
        <v>6.4999999999999997E-3</v>
      </c>
      <c r="P76" s="31">
        <f>L76/N76</f>
        <v>0.62639821029082776</v>
      </c>
      <c r="Q76" s="34">
        <v>2.1299999999999999E-2</v>
      </c>
      <c r="R76" s="33">
        <v>2.3E-3</v>
      </c>
      <c r="S76" s="33">
        <v>2.5899999999999999E-2</v>
      </c>
      <c r="T76" s="33">
        <v>4.7999999999999996E-3</v>
      </c>
      <c r="U76" s="31">
        <v>0</v>
      </c>
      <c r="V76" s="34">
        <v>2.1299999999999999E-2</v>
      </c>
      <c r="W76" s="33">
        <v>2.3E-3</v>
      </c>
      <c r="X76" s="33">
        <v>2.5899999999999999E-2</v>
      </c>
      <c r="Y76" s="33">
        <v>4.7999999999999996E-3</v>
      </c>
      <c r="Z76" s="31">
        <v>0</v>
      </c>
      <c r="AA76" s="34">
        <v>1.7899999999999999E-2</v>
      </c>
      <c r="AB76" s="33">
        <v>2.0999999999999999E-3</v>
      </c>
      <c r="AC76" s="33">
        <v>2.47E-2</v>
      </c>
      <c r="AD76" s="33">
        <v>4.7000000000000002E-3</v>
      </c>
      <c r="AE76" s="31">
        <f>AA76/AC76</f>
        <v>0.7246963562753036</v>
      </c>
    </row>
    <row r="77" spans="1:31" ht="12.75" thickBot="1" x14ac:dyDescent="0.25">
      <c r="A77" s="25" t="s">
        <v>242</v>
      </c>
      <c r="B77" s="34">
        <v>0</v>
      </c>
      <c r="C77" s="40">
        <v>0</v>
      </c>
      <c r="D77" s="33">
        <v>0</v>
      </c>
      <c r="E77" s="33">
        <v>0</v>
      </c>
      <c r="F77" s="35" t="s">
        <v>243</v>
      </c>
      <c r="G77" s="41">
        <v>0</v>
      </c>
      <c r="H77" s="40">
        <v>0</v>
      </c>
      <c r="I77" s="40">
        <v>8.7099999999999997E-2</v>
      </c>
      <c r="J77" s="40">
        <v>3.15E-2</v>
      </c>
      <c r="K77" s="35">
        <f>G77/I77</f>
        <v>0</v>
      </c>
      <c r="L77" s="34">
        <v>0</v>
      </c>
      <c r="M77" s="33">
        <v>0</v>
      </c>
      <c r="N77" s="33">
        <v>8.7099999999999997E-2</v>
      </c>
      <c r="O77" s="40">
        <v>3.15E-2</v>
      </c>
      <c r="P77" s="35">
        <f>L77/N77</f>
        <v>0</v>
      </c>
      <c r="Q77" s="41">
        <v>0</v>
      </c>
      <c r="R77" s="33">
        <v>0</v>
      </c>
      <c r="S77" s="40">
        <v>5.1700000000000003E-2</v>
      </c>
      <c r="T77" s="40">
        <v>2.3400000000000001E-2</v>
      </c>
      <c r="U77" s="35">
        <v>0</v>
      </c>
      <c r="V77" s="41">
        <v>0</v>
      </c>
      <c r="W77" s="40">
        <v>0</v>
      </c>
      <c r="X77" s="40">
        <v>5.1700000000000003E-2</v>
      </c>
      <c r="Y77" s="33">
        <v>2.3400000000000001E-2</v>
      </c>
      <c r="Z77" s="42">
        <v>0</v>
      </c>
      <c r="AA77" s="41">
        <v>0</v>
      </c>
      <c r="AB77" s="33">
        <v>0</v>
      </c>
      <c r="AC77" s="33">
        <v>5.2499999999999998E-2</v>
      </c>
      <c r="AD77" s="40">
        <v>2.3800000000000002E-2</v>
      </c>
      <c r="AE77" s="31">
        <f>AA77/AC77</f>
        <v>0</v>
      </c>
    </row>
    <row r="78" spans="1:31" x14ac:dyDescent="0.2">
      <c r="B78" s="44"/>
      <c r="D78" s="44"/>
      <c r="E78" s="44"/>
      <c r="F78" s="44"/>
      <c r="K78" s="44"/>
      <c r="L78" s="44"/>
      <c r="M78" s="44"/>
      <c r="N78" s="44"/>
      <c r="P78" s="44"/>
      <c r="R78" s="44"/>
      <c r="U78" s="44"/>
      <c r="Y78" s="44"/>
      <c r="AB78" s="44"/>
      <c r="AC78" s="44"/>
    </row>
  </sheetData>
  <mergeCells count="7">
    <mergeCell ref="A1:AE1"/>
    <mergeCell ref="B2:F2"/>
    <mergeCell ref="G2:K2"/>
    <mergeCell ref="L2:P2"/>
    <mergeCell ref="Q2:U2"/>
    <mergeCell ref="V2:Z2"/>
    <mergeCell ref="AA2:AE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tabSelected="1" workbookViewId="0">
      <selection activeCell="B2" sqref="B2"/>
    </sheetView>
  </sheetViews>
  <sheetFormatPr defaultColWidth="9" defaultRowHeight="15" x14ac:dyDescent="0.2"/>
  <cols>
    <col min="1" max="1" width="6.75" style="1" customWidth="1"/>
    <col min="2" max="2" width="25.75" style="1" customWidth="1"/>
    <col min="3" max="3" width="32.75" style="3" customWidth="1"/>
    <col min="4" max="4" width="12.5" style="3" customWidth="1"/>
    <col min="5" max="5" width="10.875" style="1" customWidth="1"/>
    <col min="6" max="6" width="13.125" style="1" customWidth="1"/>
    <col min="7" max="16384" width="9" style="1"/>
  </cols>
  <sheetData>
    <row r="1" spans="1:7" ht="29.1" customHeight="1" thickBot="1" x14ac:dyDescent="0.25">
      <c r="A1" s="176" t="s">
        <v>60</v>
      </c>
      <c r="B1" s="177"/>
      <c r="C1" s="177"/>
      <c r="D1" s="177"/>
      <c r="E1" s="177"/>
      <c r="F1" s="178"/>
    </row>
    <row r="2" spans="1:7" ht="24.95" customHeight="1" thickBot="1" x14ac:dyDescent="0.25">
      <c r="A2" s="85" t="s">
        <v>67</v>
      </c>
      <c r="B2" s="84" t="s">
        <v>74</v>
      </c>
      <c r="C2" s="78" t="s">
        <v>66</v>
      </c>
      <c r="D2" s="78" t="s">
        <v>40</v>
      </c>
      <c r="E2" s="79" t="s">
        <v>39</v>
      </c>
      <c r="F2" s="98" t="s">
        <v>61</v>
      </c>
    </row>
    <row r="3" spans="1:7" x14ac:dyDescent="0.2">
      <c r="A3" s="93">
        <v>1</v>
      </c>
      <c r="B3" s="99" t="s">
        <v>68</v>
      </c>
      <c r="C3" s="97" t="s">
        <v>72</v>
      </c>
      <c r="D3" s="170" t="s">
        <v>41</v>
      </c>
      <c r="E3" s="172" t="s">
        <v>65</v>
      </c>
      <c r="F3" s="174" t="s">
        <v>62</v>
      </c>
      <c r="G3" s="89"/>
    </row>
    <row r="4" spans="1:7" x14ac:dyDescent="0.2">
      <c r="A4" s="102">
        <v>2</v>
      </c>
      <c r="B4" s="74" t="s">
        <v>69</v>
      </c>
      <c r="C4" s="13" t="s">
        <v>73</v>
      </c>
      <c r="D4" s="170"/>
      <c r="E4" s="172"/>
      <c r="F4" s="174"/>
      <c r="G4" s="89"/>
    </row>
    <row r="5" spans="1:7" x14ac:dyDescent="0.2">
      <c r="A5" s="102">
        <v>3</v>
      </c>
      <c r="B5" s="74" t="s">
        <v>70</v>
      </c>
      <c r="C5" s="46" t="s">
        <v>245</v>
      </c>
      <c r="D5" s="170"/>
      <c r="E5" s="172"/>
      <c r="F5" s="174"/>
      <c r="G5" s="89"/>
    </row>
    <row r="6" spans="1:7" s="4" customFormat="1" x14ac:dyDescent="0.2">
      <c r="A6" s="102">
        <v>4</v>
      </c>
      <c r="B6" s="100" t="s">
        <v>8</v>
      </c>
      <c r="C6" s="5" t="s">
        <v>4</v>
      </c>
      <c r="D6" s="170"/>
      <c r="E6" s="172"/>
      <c r="F6" s="174"/>
      <c r="G6" s="90"/>
    </row>
    <row r="7" spans="1:7" s="4" customFormat="1" x14ac:dyDescent="0.2">
      <c r="A7" s="102">
        <v>5</v>
      </c>
      <c r="B7" s="100" t="s">
        <v>9</v>
      </c>
      <c r="C7" s="5" t="s">
        <v>10</v>
      </c>
      <c r="D7" s="170"/>
      <c r="E7" s="172"/>
      <c r="F7" s="174"/>
      <c r="G7" s="90"/>
    </row>
    <row r="8" spans="1:7" s="4" customFormat="1" x14ac:dyDescent="0.2">
      <c r="A8" s="102">
        <v>6</v>
      </c>
      <c r="B8" s="100" t="s">
        <v>11</v>
      </c>
      <c r="C8" s="5" t="s">
        <v>37</v>
      </c>
      <c r="D8" s="170"/>
      <c r="E8" s="172"/>
      <c r="F8" s="174"/>
      <c r="G8" s="90"/>
    </row>
    <row r="9" spans="1:7" s="4" customFormat="1" x14ac:dyDescent="0.2">
      <c r="A9" s="102">
        <v>7</v>
      </c>
      <c r="B9" s="100" t="s">
        <v>12</v>
      </c>
      <c r="C9" s="5" t="s">
        <v>13</v>
      </c>
      <c r="D9" s="171"/>
      <c r="E9" s="172"/>
      <c r="F9" s="174"/>
      <c r="G9" s="90"/>
    </row>
    <row r="10" spans="1:7" s="4" customFormat="1" x14ac:dyDescent="0.2">
      <c r="A10" s="102">
        <v>8</v>
      </c>
      <c r="B10" s="100" t="s">
        <v>7</v>
      </c>
      <c r="C10" s="6" t="s">
        <v>42</v>
      </c>
      <c r="D10" s="179" t="s">
        <v>43</v>
      </c>
      <c r="E10" s="172"/>
      <c r="F10" s="174"/>
      <c r="G10" s="90"/>
    </row>
    <row r="11" spans="1:7" s="4" customFormat="1" ht="14.25" customHeight="1" x14ac:dyDescent="0.2">
      <c r="A11" s="102">
        <v>9</v>
      </c>
      <c r="B11" s="100" t="s">
        <v>6</v>
      </c>
      <c r="C11" s="6" t="s">
        <v>5</v>
      </c>
      <c r="D11" s="179"/>
      <c r="E11" s="173"/>
      <c r="F11" s="174"/>
      <c r="G11" s="90"/>
    </row>
    <row r="12" spans="1:7" s="4" customFormat="1" x14ac:dyDescent="0.2">
      <c r="A12" s="102">
        <v>10</v>
      </c>
      <c r="B12" s="100" t="s">
        <v>14</v>
      </c>
      <c r="C12" s="5" t="s">
        <v>2</v>
      </c>
      <c r="D12" s="5" t="s">
        <v>44</v>
      </c>
      <c r="E12" s="91" t="s">
        <v>52</v>
      </c>
      <c r="F12" s="174"/>
      <c r="G12" s="90"/>
    </row>
    <row r="13" spans="1:7" x14ac:dyDescent="0.2">
      <c r="A13" s="102">
        <v>11</v>
      </c>
      <c r="B13" s="100" t="s">
        <v>1</v>
      </c>
      <c r="C13" s="6" t="s">
        <v>32</v>
      </c>
      <c r="D13" s="179" t="s">
        <v>45</v>
      </c>
      <c r="E13" s="180" t="s">
        <v>53</v>
      </c>
      <c r="F13" s="174"/>
      <c r="G13" s="89"/>
    </row>
    <row r="14" spans="1:7" x14ac:dyDescent="0.2">
      <c r="A14" s="102">
        <v>12</v>
      </c>
      <c r="B14" s="100" t="s">
        <v>15</v>
      </c>
      <c r="C14" s="6" t="s">
        <v>31</v>
      </c>
      <c r="D14" s="179"/>
      <c r="E14" s="180"/>
      <c r="F14" s="174"/>
      <c r="G14" s="89"/>
    </row>
    <row r="15" spans="1:7" x14ac:dyDescent="0.2">
      <c r="A15" s="102">
        <v>13</v>
      </c>
      <c r="B15" s="100" t="s">
        <v>16</v>
      </c>
      <c r="C15" s="6" t="s">
        <v>33</v>
      </c>
      <c r="D15" s="179"/>
      <c r="E15" s="180"/>
      <c r="F15" s="174"/>
      <c r="G15" s="89"/>
    </row>
    <row r="16" spans="1:7" x14ac:dyDescent="0.2">
      <c r="A16" s="102">
        <v>14</v>
      </c>
      <c r="B16" s="100" t="s">
        <v>17</v>
      </c>
      <c r="C16" s="6" t="s">
        <v>3</v>
      </c>
      <c r="D16" s="179" t="s">
        <v>46</v>
      </c>
      <c r="E16" s="180" t="s">
        <v>54</v>
      </c>
      <c r="F16" s="174"/>
      <c r="G16" s="89"/>
    </row>
    <row r="17" spans="1:7" x14ac:dyDescent="0.2">
      <c r="A17" s="102">
        <v>15</v>
      </c>
      <c r="B17" s="100" t="s">
        <v>18</v>
      </c>
      <c r="C17" s="6" t="s">
        <v>34</v>
      </c>
      <c r="D17" s="179"/>
      <c r="E17" s="180"/>
      <c r="F17" s="174"/>
      <c r="G17" s="89"/>
    </row>
    <row r="18" spans="1:7" x14ac:dyDescent="0.2">
      <c r="A18" s="102">
        <v>16</v>
      </c>
      <c r="B18" s="100" t="s">
        <v>19</v>
      </c>
      <c r="C18" s="6" t="s">
        <v>29</v>
      </c>
      <c r="D18" s="179" t="s">
        <v>47</v>
      </c>
      <c r="E18" s="180"/>
      <c r="F18" s="174"/>
      <c r="G18" s="89"/>
    </row>
    <row r="19" spans="1:7" x14ac:dyDescent="0.2">
      <c r="A19" s="102">
        <v>17</v>
      </c>
      <c r="B19" s="100" t="s">
        <v>20</v>
      </c>
      <c r="C19" s="6" t="s">
        <v>30</v>
      </c>
      <c r="D19" s="179"/>
      <c r="E19" s="180"/>
      <c r="F19" s="174"/>
      <c r="G19" s="89"/>
    </row>
    <row r="20" spans="1:7" x14ac:dyDescent="0.2">
      <c r="A20" s="102">
        <v>18</v>
      </c>
      <c r="B20" s="100" t="s">
        <v>21</v>
      </c>
      <c r="C20" s="6" t="s">
        <v>0</v>
      </c>
      <c r="D20" s="179"/>
      <c r="E20" s="180"/>
      <c r="F20" s="174"/>
      <c r="G20" s="89"/>
    </row>
    <row r="21" spans="1:7" x14ac:dyDescent="0.2">
      <c r="A21" s="102">
        <v>19</v>
      </c>
      <c r="B21" s="100" t="s">
        <v>22</v>
      </c>
      <c r="C21" s="6" t="s">
        <v>28</v>
      </c>
      <c r="D21" s="179"/>
      <c r="E21" s="180"/>
      <c r="F21" s="174"/>
      <c r="G21" s="89"/>
    </row>
    <row r="22" spans="1:7" x14ac:dyDescent="0.2">
      <c r="A22" s="102">
        <v>20</v>
      </c>
      <c r="B22" s="100" t="s">
        <v>63</v>
      </c>
      <c r="C22" s="6" t="s">
        <v>64</v>
      </c>
      <c r="D22" s="8" t="s">
        <v>48</v>
      </c>
      <c r="E22" s="92" t="s">
        <v>55</v>
      </c>
      <c r="F22" s="174"/>
      <c r="G22" s="89"/>
    </row>
    <row r="23" spans="1:7" x14ac:dyDescent="0.2">
      <c r="A23" s="102">
        <v>21</v>
      </c>
      <c r="B23" s="100" t="s">
        <v>23</v>
      </c>
      <c r="C23" s="6" t="s">
        <v>38</v>
      </c>
      <c r="D23" s="179" t="s">
        <v>49</v>
      </c>
      <c r="E23" s="180" t="s">
        <v>56</v>
      </c>
      <c r="F23" s="174"/>
      <c r="G23" s="89"/>
    </row>
    <row r="24" spans="1:7" x14ac:dyDescent="0.2">
      <c r="A24" s="102">
        <v>22</v>
      </c>
      <c r="B24" s="100" t="s">
        <v>24</v>
      </c>
      <c r="C24" s="6" t="s">
        <v>27</v>
      </c>
      <c r="D24" s="179"/>
      <c r="E24" s="180"/>
      <c r="F24" s="175"/>
      <c r="G24" s="89"/>
    </row>
    <row r="25" spans="1:7" s="4" customFormat="1" x14ac:dyDescent="0.2">
      <c r="A25" s="102">
        <v>23</v>
      </c>
      <c r="B25" s="101" t="s">
        <v>25</v>
      </c>
      <c r="C25" s="5" t="s">
        <v>35</v>
      </c>
      <c r="D25" s="5" t="s">
        <v>50</v>
      </c>
      <c r="E25" s="91" t="s">
        <v>57</v>
      </c>
      <c r="F25" s="168" t="s">
        <v>59</v>
      </c>
      <c r="G25" s="94"/>
    </row>
    <row r="26" spans="1:7" ht="15.75" thickBot="1" x14ac:dyDescent="0.25">
      <c r="A26" s="103">
        <v>24</v>
      </c>
      <c r="B26" s="88" t="s">
        <v>26</v>
      </c>
      <c r="C26" s="95" t="s">
        <v>36</v>
      </c>
      <c r="D26" s="95" t="s">
        <v>51</v>
      </c>
      <c r="E26" s="96" t="s">
        <v>58</v>
      </c>
      <c r="F26" s="169"/>
      <c r="G26" s="94"/>
    </row>
  </sheetData>
  <mergeCells count="13">
    <mergeCell ref="F25:F26"/>
    <mergeCell ref="D3:D9"/>
    <mergeCell ref="E3:E11"/>
    <mergeCell ref="F3:F24"/>
    <mergeCell ref="A1:F1"/>
    <mergeCell ref="D10:D11"/>
    <mergeCell ref="D23:D24"/>
    <mergeCell ref="E13:E15"/>
    <mergeCell ref="E16:E21"/>
    <mergeCell ref="E23:E24"/>
    <mergeCell ref="D13:D15"/>
    <mergeCell ref="D16:D17"/>
    <mergeCell ref="D18:D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2021-05-05T05:46:16Z</dcterms:modified>
</cp:coreProperties>
</file>