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un Kim\Desktop\Biom_R\MS agar\Manuscript\Data table\New data tables\"/>
    </mc:Choice>
  </mc:AlternateContent>
  <xr:revisionPtr revIDLastSave="0" documentId="13_ncr:1_{6FCDC9B2-0162-4DB4-8E66-246EA45EDC62}" xr6:coauthVersionLast="46" xr6:coauthVersionMax="46" xr10:uidLastSave="{00000000-0000-0000-0000-000000000000}"/>
  <bookViews>
    <workbookView xWindow="-93" yWindow="-93" windowWidth="25786" windowHeight="13986" xr2:uid="{6FDDC297-F006-41E8-9A43-147DC986BA45}"/>
  </bookViews>
  <sheets>
    <sheet name="Content" sheetId="1" r:id="rId1"/>
    <sheet name="Jaccard distance-value" sheetId="4" r:id="rId2"/>
    <sheet name="Bacteria" sheetId="2" r:id="rId3"/>
    <sheet name="Fungi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4" l="1"/>
  <c r="O30" i="4"/>
  <c r="O29" i="4"/>
  <c r="O28" i="4"/>
  <c r="O27" i="4"/>
  <c r="O26" i="4"/>
  <c r="O25" i="4"/>
  <c r="N31" i="4"/>
  <c r="N30" i="4"/>
  <c r="N29" i="4"/>
  <c r="N28" i="4"/>
  <c r="N27" i="4"/>
  <c r="N26" i="4"/>
  <c r="N25" i="4"/>
  <c r="O24" i="4"/>
  <c r="O23" i="4"/>
  <c r="O22" i="4"/>
  <c r="O21" i="4"/>
  <c r="O20" i="4"/>
  <c r="O19" i="4"/>
  <c r="O18" i="4"/>
  <c r="N24" i="4"/>
  <c r="N23" i="4"/>
  <c r="N22" i="4"/>
  <c r="N21" i="4"/>
  <c r="N20" i="4"/>
  <c r="N19" i="4"/>
  <c r="N18" i="4"/>
  <c r="O17" i="4"/>
  <c r="O16" i="4"/>
  <c r="O15" i="4"/>
  <c r="O12" i="4"/>
  <c r="O10" i="4"/>
  <c r="O9" i="4"/>
  <c r="O8" i="4"/>
  <c r="O7" i="4"/>
  <c r="O6" i="4"/>
  <c r="O5" i="4"/>
  <c r="O13" i="4"/>
  <c r="O14" i="4"/>
  <c r="O11" i="4"/>
  <c r="O4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</calcChain>
</file>

<file path=xl/sharedStrings.xml><?xml version="1.0" encoding="utf-8"?>
<sst xmlns="http://schemas.openxmlformats.org/spreadsheetml/2006/main" count="693" uniqueCount="107">
  <si>
    <t>Hulled condition</t>
    <phoneticPr fontId="1" type="noConversion"/>
  </si>
  <si>
    <t>Comparison</t>
  </si>
  <si>
    <t>Z</t>
  </si>
  <si>
    <t>P.unadj</t>
  </si>
  <si>
    <t>P.adj*</t>
    <phoneticPr fontId="1" type="noConversion"/>
  </si>
  <si>
    <t>Unhulled condition</t>
    <phoneticPr fontId="1" type="noConversion"/>
  </si>
  <si>
    <t>G0-G4G0-R14</t>
  </si>
  <si>
    <t>G0-G1 / G0-G4</t>
  </si>
  <si>
    <t>G0-G1 / G0-L14</t>
  </si>
  <si>
    <t>G0-G4 / G0-L14</t>
  </si>
  <si>
    <t>G0-G1 / G0-R14</t>
  </si>
  <si>
    <t>G0-G4 / G0-R14</t>
  </si>
  <si>
    <t>G0-L14 / G0-R14</t>
  </si>
  <si>
    <t>G0-G1 / G0-R7</t>
  </si>
  <si>
    <t>G0-G4 / G0-R7</t>
  </si>
  <si>
    <t>G0-L14 / G0-R7</t>
  </si>
  <si>
    <t>G0-R14 / G0-R7</t>
  </si>
  <si>
    <t>G0-G1 / G0-Sh7</t>
  </si>
  <si>
    <t>G0-G4 / G0-Sh7</t>
  </si>
  <si>
    <t>G0-L14 / G0-Sh7</t>
  </si>
  <si>
    <t>G0-R14 / G0-Sh7</t>
  </si>
  <si>
    <t>G0-R7 / G0-Sh7</t>
  </si>
  <si>
    <t>G0-G1 / G0-S14</t>
  </si>
  <si>
    <t>G0-G4 / G0-S14</t>
  </si>
  <si>
    <t>G0-L14 / G0-S14</t>
  </si>
  <si>
    <t>G0-R14 / G0-S14</t>
  </si>
  <si>
    <t>G0-R7 / G0-S14</t>
  </si>
  <si>
    <t>G0-Sh7 / G0-S14</t>
  </si>
  <si>
    <t>Sheet</t>
    <phoneticPr fontId="1" type="noConversion"/>
  </si>
  <si>
    <t>Content</t>
    <phoneticPr fontId="1" type="noConversion"/>
  </si>
  <si>
    <t>Bacteria</t>
    <phoneticPr fontId="1" type="noConversion"/>
  </si>
  <si>
    <t>Fungi</t>
    <phoneticPr fontId="1" type="noConversion"/>
  </si>
  <si>
    <r>
      <t xml:space="preserve">* </t>
    </r>
    <r>
      <rPr>
        <i/>
        <sz val="11"/>
        <color theme="1"/>
        <rFont val="Arial"/>
        <family val="2"/>
      </rPr>
      <t>P</t>
    </r>
    <r>
      <rPr>
        <sz val="11"/>
        <color theme="1"/>
        <rFont val="Arial"/>
        <family val="2"/>
      </rPr>
      <t>-values are adjusted with Benjamini-Hochberg Procedure.</t>
    </r>
    <phoneticPr fontId="1" type="noConversion"/>
  </si>
  <si>
    <t xml:space="preserve">G0, seed microbial communities before planting; G1, seed microbial communities in 1 day after planting; G4, seed microbial communities in 4 days after planting; 
</t>
    <phoneticPr fontId="1" type="noConversion"/>
  </si>
  <si>
    <t xml:space="preserve">Sh7, microbial communities of shoot endosphere in 7 days after planting; R7, microbial communities of root endosphere in 7 days after planting; </t>
  </si>
  <si>
    <t>L14, microbial communities of leaf endosphere in 14 days after planting; S14, microbial communities of stem endosphere in 14 days after planting; R14, microbial communities of root endosphere in 14 days after planting.</t>
  </si>
  <si>
    <r>
      <t xml:space="preserve">Comparisons which adjusted </t>
    </r>
    <r>
      <rPr>
        <i/>
        <sz val="11"/>
        <color theme="1"/>
        <rFont val="Arial"/>
        <family val="2"/>
      </rPr>
      <t>P</t>
    </r>
    <r>
      <rPr>
        <sz val="11"/>
        <color theme="1"/>
        <rFont val="Arial"/>
        <family val="2"/>
      </rPr>
      <t>-values (P.adj) are under 0.05 are colored by green.</t>
    </r>
    <phoneticPr fontId="1" type="noConversion"/>
  </si>
  <si>
    <t>Var1</t>
  </si>
  <si>
    <t>Var2</t>
  </si>
  <si>
    <t>H0G1.17</t>
  </si>
  <si>
    <t>H1G1.17</t>
  </si>
  <si>
    <t>H0G2.17</t>
  </si>
  <si>
    <t>H0G3.17</t>
  </si>
  <si>
    <t>H1G2.17</t>
  </si>
  <si>
    <t>H1G3.17</t>
  </si>
  <si>
    <t>H4G1.17</t>
  </si>
  <si>
    <t>H4G2.17</t>
  </si>
  <si>
    <t>H4G3.17</t>
  </si>
  <si>
    <t>H7Sh1.17</t>
  </si>
  <si>
    <t>H7Sh2.17</t>
  </si>
  <si>
    <t>H7Sh3.17</t>
  </si>
  <si>
    <t>H7R1.17</t>
  </si>
  <si>
    <t>H7R2.17</t>
  </si>
  <si>
    <t>H7R3.17</t>
  </si>
  <si>
    <t>H14L1.17</t>
  </si>
  <si>
    <t>H14L2.17</t>
  </si>
  <si>
    <t>H14L3.17</t>
  </si>
  <si>
    <t>H14S1.17</t>
  </si>
  <si>
    <t>H14S2.17</t>
  </si>
  <si>
    <t>H14S3.17</t>
  </si>
  <si>
    <t>H14R1.17</t>
  </si>
  <si>
    <t>H14R2.17</t>
  </si>
  <si>
    <t>H14R3.17</t>
  </si>
  <si>
    <t>Comparison</t>
    <phoneticPr fontId="1" type="noConversion"/>
  </si>
  <si>
    <t>Seed &amp; 4-day-old germinating seed</t>
    <phoneticPr fontId="1" type="noConversion"/>
  </si>
  <si>
    <t>Seed &amp; 1-day-old germinating seed</t>
    <phoneticPr fontId="1" type="noConversion"/>
  </si>
  <si>
    <t>Seed &amp; shoot of 7-day-old seedling</t>
    <phoneticPr fontId="1" type="noConversion"/>
  </si>
  <si>
    <t>Seed &amp; root of 7-day-old seedling</t>
    <phoneticPr fontId="1" type="noConversion"/>
  </si>
  <si>
    <t>Seed &amp; leaf of 14-day-old seedling</t>
  </si>
  <si>
    <t>Seed &amp; leaf of 14-day-old seedling</t>
    <phoneticPr fontId="1" type="noConversion"/>
  </si>
  <si>
    <t>Seed &amp; stem of 14-day-old seedling</t>
    <phoneticPr fontId="1" type="noConversion"/>
  </si>
  <si>
    <t>Seed &amp; root of 14-day-old seedling</t>
    <phoneticPr fontId="1" type="noConversion"/>
  </si>
  <si>
    <t>Jaccard distance</t>
    <phoneticPr fontId="1" type="noConversion"/>
  </si>
  <si>
    <t>U0G1.17</t>
  </si>
  <si>
    <t>U1G1.17</t>
  </si>
  <si>
    <t>U0G2.17</t>
  </si>
  <si>
    <t>U0G3.17</t>
  </si>
  <si>
    <t>U1G2.17</t>
  </si>
  <si>
    <t>U1G3.17</t>
  </si>
  <si>
    <t>U4G1.17</t>
  </si>
  <si>
    <t>U4G2.17</t>
  </si>
  <si>
    <t>U4G3.17</t>
  </si>
  <si>
    <t>U7Sh1.17</t>
  </si>
  <si>
    <t>U7Sh2.17</t>
  </si>
  <si>
    <t>U7R1.17</t>
  </si>
  <si>
    <t>U7R2.17</t>
  </si>
  <si>
    <t>U14L1.17</t>
  </si>
  <si>
    <t>U14L2.17</t>
  </si>
  <si>
    <t>U14L3.17</t>
  </si>
  <si>
    <t>U14S1.17</t>
  </si>
  <si>
    <t>U14S2.17</t>
  </si>
  <si>
    <t>U14S3.17</t>
  </si>
  <si>
    <t>U14R1.17</t>
  </si>
  <si>
    <t>U14R2.17</t>
  </si>
  <si>
    <t>U14R3.17</t>
  </si>
  <si>
    <t>Standard deviation</t>
    <phoneticPr fontId="1" type="noConversion"/>
  </si>
  <si>
    <t>Condition</t>
    <phoneticPr fontId="1" type="noConversion"/>
  </si>
  <si>
    <t>Hulled</t>
    <phoneticPr fontId="1" type="noConversion"/>
  </si>
  <si>
    <t>Unhulled</t>
    <phoneticPr fontId="1" type="noConversion"/>
  </si>
  <si>
    <t>Kingdom</t>
    <phoneticPr fontId="1" type="noConversion"/>
  </si>
  <si>
    <t>Mean distance</t>
    <phoneticPr fontId="1" type="noConversion"/>
  </si>
  <si>
    <t>Jaccard distance-value</t>
    <phoneticPr fontId="1" type="noConversion"/>
  </si>
  <si>
    <t>Jaccard distance estimated by pairwise comparison</t>
    <phoneticPr fontId="1" type="noConversion"/>
  </si>
  <si>
    <t>Statistical analyses on Jaccard distance between bacterial communities of seeds at the sowing stage and seedlings</t>
  </si>
  <si>
    <t>Statistical analyses on Jaccard distance between fungal communities of seeds at the sowing stage and seedlings</t>
  </si>
  <si>
    <t>Summary table</t>
    <phoneticPr fontId="1" type="noConversion"/>
  </si>
  <si>
    <t>Supplementary Table 4. Statistical analyses on Jaccard distance between microbial communities of seeds at the sowing stage and seedlings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</si>
</sst>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_ 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>
      <alignment vertical="center"/>
    </xf>
    <xf numFmtId="11" fontId="3" fillId="2" borderId="0" xfId="0" applyNumberFormat="1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42CAF-2954-4859-B192-D87E759AD4C9}">
  <dimension ref="A1:B6"/>
  <sheetViews>
    <sheetView tabSelected="1" workbookViewId="0">
      <selection activeCell="A2" sqref="A2"/>
    </sheetView>
  </sheetViews>
  <sheetFormatPr defaultRowHeight="13.7" x14ac:dyDescent="0.65"/>
  <cols>
    <col min="1" max="1" width="20.77734375" style="2" customWidth="1"/>
    <col min="2" max="16384" width="8.88671875" style="2"/>
  </cols>
  <sheetData>
    <row r="1" spans="1:2" x14ac:dyDescent="0.65">
      <c r="A1" s="1" t="s">
        <v>106</v>
      </c>
    </row>
    <row r="3" spans="1:2" x14ac:dyDescent="0.65">
      <c r="A3" s="1" t="s">
        <v>28</v>
      </c>
      <c r="B3" s="1" t="s">
        <v>29</v>
      </c>
    </row>
    <row r="4" spans="1:2" x14ac:dyDescent="0.65">
      <c r="A4" s="2" t="s">
        <v>101</v>
      </c>
      <c r="B4" s="2" t="s">
        <v>102</v>
      </c>
    </row>
    <row r="5" spans="1:2" x14ac:dyDescent="0.65">
      <c r="A5" s="2" t="s">
        <v>30</v>
      </c>
      <c r="B5" s="2" t="s">
        <v>103</v>
      </c>
    </row>
    <row r="6" spans="1:2" x14ac:dyDescent="0.65">
      <c r="A6" s="2" t="s">
        <v>31</v>
      </c>
      <c r="B6" s="2" t="s">
        <v>104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7A83-06BA-4735-A75D-6BE16D7C1B98}">
  <dimension ref="A1:O134"/>
  <sheetViews>
    <sheetView zoomScale="85" zoomScaleNormal="85" workbookViewId="0">
      <selection activeCell="C1" sqref="C1"/>
    </sheetView>
  </sheetViews>
  <sheetFormatPr defaultRowHeight="16.7" x14ac:dyDescent="0.65"/>
  <cols>
    <col min="3" max="3" width="16.5546875" bestFit="1" customWidth="1"/>
    <col min="4" max="4" width="34.44140625" bestFit="1" customWidth="1"/>
    <col min="8" max="8" width="16.5546875" bestFit="1" customWidth="1"/>
    <col min="9" max="9" width="34.83203125" bestFit="1" customWidth="1"/>
    <col min="12" max="12" width="10.33203125" bestFit="1" customWidth="1"/>
    <col min="13" max="13" width="33.1640625" bestFit="1" customWidth="1"/>
    <col min="14" max="14" width="14.83203125" customWidth="1"/>
    <col min="15" max="15" width="18.94140625" bestFit="1" customWidth="1"/>
  </cols>
  <sheetData>
    <row r="1" spans="1:15" x14ac:dyDescent="0.65">
      <c r="A1" s="6" t="s">
        <v>30</v>
      </c>
    </row>
    <row r="2" spans="1:15" x14ac:dyDescent="0.65">
      <c r="A2" s="6" t="s">
        <v>0</v>
      </c>
      <c r="F2" s="6" t="s">
        <v>5</v>
      </c>
      <c r="K2" s="6" t="s">
        <v>105</v>
      </c>
    </row>
    <row r="3" spans="1:15" x14ac:dyDescent="0.65">
      <c r="A3" s="7" t="s">
        <v>37</v>
      </c>
      <c r="B3" s="7" t="s">
        <v>38</v>
      </c>
      <c r="C3" s="7" t="s">
        <v>72</v>
      </c>
      <c r="D3" s="7" t="s">
        <v>63</v>
      </c>
      <c r="F3" s="7" t="s">
        <v>37</v>
      </c>
      <c r="G3" s="7" t="s">
        <v>38</v>
      </c>
      <c r="H3" s="7" t="s">
        <v>72</v>
      </c>
      <c r="I3" s="7" t="s">
        <v>63</v>
      </c>
      <c r="K3" s="7" t="s">
        <v>99</v>
      </c>
      <c r="L3" s="7" t="s">
        <v>96</v>
      </c>
      <c r="M3" s="7" t="s">
        <v>63</v>
      </c>
      <c r="N3" s="7" t="s">
        <v>100</v>
      </c>
      <c r="O3" s="7" t="s">
        <v>95</v>
      </c>
    </row>
    <row r="4" spans="1:15" x14ac:dyDescent="0.65">
      <c r="A4" t="s">
        <v>39</v>
      </c>
      <c r="B4" t="s">
        <v>40</v>
      </c>
      <c r="C4">
        <v>0.61804937800000004</v>
      </c>
      <c r="D4" s="9" t="s">
        <v>65</v>
      </c>
      <c r="F4" t="s">
        <v>73</v>
      </c>
      <c r="G4" t="s">
        <v>74</v>
      </c>
      <c r="H4">
        <v>0.54364669899999996</v>
      </c>
      <c r="I4" s="9" t="s">
        <v>65</v>
      </c>
      <c r="K4" s="9" t="s">
        <v>30</v>
      </c>
      <c r="L4" s="9" t="s">
        <v>97</v>
      </c>
      <c r="M4" t="s">
        <v>65</v>
      </c>
      <c r="N4" s="8">
        <f>AVERAGE(C4:C12)</f>
        <v>0.66831935055555569</v>
      </c>
      <c r="O4" s="8">
        <f>STDEV(C4:C12)</f>
        <v>7.8135539466978821E-2</v>
      </c>
    </row>
    <row r="5" spans="1:15" x14ac:dyDescent="0.65">
      <c r="A5" t="s">
        <v>41</v>
      </c>
      <c r="B5" t="s">
        <v>40</v>
      </c>
      <c r="C5">
        <v>0.67935069100000001</v>
      </c>
      <c r="D5" s="9"/>
      <c r="F5" t="s">
        <v>75</v>
      </c>
      <c r="G5" t="s">
        <v>74</v>
      </c>
      <c r="H5">
        <v>0.53128338900000005</v>
      </c>
      <c r="I5" s="9"/>
      <c r="K5" s="9"/>
      <c r="L5" s="9"/>
      <c r="M5" t="s">
        <v>64</v>
      </c>
      <c r="N5" s="8">
        <f>AVERAGE(C13:C21)</f>
        <v>0.79430367588888884</v>
      </c>
      <c r="O5" s="8">
        <f>STDEV(C13:C21)</f>
        <v>5.4583355430984165E-2</v>
      </c>
    </row>
    <row r="6" spans="1:15" x14ac:dyDescent="0.65">
      <c r="A6" t="s">
        <v>42</v>
      </c>
      <c r="B6" t="s">
        <v>40</v>
      </c>
      <c r="C6">
        <v>0.56233826899999995</v>
      </c>
      <c r="D6" s="9"/>
      <c r="F6" t="s">
        <v>76</v>
      </c>
      <c r="G6" t="s">
        <v>74</v>
      </c>
      <c r="H6">
        <v>0.56741819199999999</v>
      </c>
      <c r="I6" s="9"/>
      <c r="K6" s="9"/>
      <c r="L6" s="9"/>
      <c r="M6" t="s">
        <v>66</v>
      </c>
      <c r="N6" s="8">
        <f>AVERAGE(C22:C30)</f>
        <v>0.87025038966666657</v>
      </c>
      <c r="O6" s="8">
        <f>STDEV(C22:C30)</f>
        <v>5.0046321679185761E-2</v>
      </c>
    </row>
    <row r="7" spans="1:15" x14ac:dyDescent="0.65">
      <c r="A7" t="s">
        <v>39</v>
      </c>
      <c r="B7" t="s">
        <v>43</v>
      </c>
      <c r="C7">
        <v>0.64830926099999997</v>
      </c>
      <c r="D7" s="9"/>
      <c r="F7" t="s">
        <v>73</v>
      </c>
      <c r="G7" t="s">
        <v>77</v>
      </c>
      <c r="H7">
        <v>0.64538663600000001</v>
      </c>
      <c r="I7" s="9"/>
      <c r="K7" s="9"/>
      <c r="L7" s="9"/>
      <c r="M7" t="s">
        <v>67</v>
      </c>
      <c r="N7" s="8">
        <f>AVERAGE(C31:C39)</f>
        <v>0.80925762255555567</v>
      </c>
      <c r="O7" s="8">
        <f>STDEV(C31:C39)</f>
        <v>2.8196434446095608E-2</v>
      </c>
    </row>
    <row r="8" spans="1:15" x14ac:dyDescent="0.65">
      <c r="A8" t="s">
        <v>41</v>
      </c>
      <c r="B8" t="s">
        <v>43</v>
      </c>
      <c r="C8">
        <v>0.60354402900000004</v>
      </c>
      <c r="D8" s="9"/>
      <c r="F8" t="s">
        <v>75</v>
      </c>
      <c r="G8" t="s">
        <v>77</v>
      </c>
      <c r="H8">
        <v>0.51424848899999998</v>
      </c>
      <c r="I8" s="9"/>
      <c r="K8" s="9"/>
      <c r="L8" s="9"/>
      <c r="M8" t="s">
        <v>68</v>
      </c>
      <c r="N8" s="8">
        <f>AVERAGE(C40:C48)</f>
        <v>0.89926062511111104</v>
      </c>
      <c r="O8" s="8">
        <f>STDEV(C40:C48)</f>
        <v>2.9046925693751086E-2</v>
      </c>
    </row>
    <row r="9" spans="1:15" x14ac:dyDescent="0.65">
      <c r="A9" t="s">
        <v>42</v>
      </c>
      <c r="B9" t="s">
        <v>43</v>
      </c>
      <c r="C9">
        <v>0.62859239200000006</v>
      </c>
      <c r="D9" s="9"/>
      <c r="F9" t="s">
        <v>76</v>
      </c>
      <c r="G9" t="s">
        <v>77</v>
      </c>
      <c r="H9">
        <v>0.53643884200000003</v>
      </c>
      <c r="I9" s="9"/>
      <c r="K9" s="9"/>
      <c r="L9" s="9"/>
      <c r="M9" t="s">
        <v>70</v>
      </c>
      <c r="N9" s="8">
        <f>AVERAGE(C49:C57)</f>
        <v>0.91465121255555559</v>
      </c>
      <c r="O9" s="8">
        <f>STDEV(C49:C57)</f>
        <v>2.603934093530165E-2</v>
      </c>
    </row>
    <row r="10" spans="1:15" x14ac:dyDescent="0.65">
      <c r="A10" t="s">
        <v>39</v>
      </c>
      <c r="B10" t="s">
        <v>44</v>
      </c>
      <c r="C10">
        <v>0.73736606000000005</v>
      </c>
      <c r="D10" s="9"/>
      <c r="F10" t="s">
        <v>73</v>
      </c>
      <c r="G10" t="s">
        <v>78</v>
      </c>
      <c r="H10">
        <v>0.614160013</v>
      </c>
      <c r="I10" s="9"/>
      <c r="K10" s="9"/>
      <c r="L10" s="9"/>
      <c r="M10" t="s">
        <v>71</v>
      </c>
      <c r="N10" s="8">
        <f>AVERAGE(C58:C66)</f>
        <v>0.73517991977777775</v>
      </c>
      <c r="O10" s="8">
        <f>STDEV(C58:C66)</f>
        <v>2.5960876956668887E-2</v>
      </c>
    </row>
    <row r="11" spans="1:15" x14ac:dyDescent="0.65">
      <c r="A11" t="s">
        <v>41</v>
      </c>
      <c r="B11" t="s">
        <v>44</v>
      </c>
      <c r="C11">
        <v>0.72460914300000001</v>
      </c>
      <c r="D11" s="9"/>
      <c r="F11" t="s">
        <v>75</v>
      </c>
      <c r="G11" t="s">
        <v>78</v>
      </c>
      <c r="H11">
        <v>0.44010327900000001</v>
      </c>
      <c r="I11" s="9"/>
      <c r="K11" s="9"/>
      <c r="L11" s="9" t="s">
        <v>98</v>
      </c>
      <c r="M11" t="s">
        <v>65</v>
      </c>
      <c r="N11" s="8">
        <f>AVERAGE(H4:H12)</f>
        <v>0.54629959822222218</v>
      </c>
      <c r="O11" s="8">
        <f>STDEV(H4:H12)</f>
        <v>5.9161591444983147E-2</v>
      </c>
    </row>
    <row r="12" spans="1:15" x14ac:dyDescent="0.65">
      <c r="A12" t="s">
        <v>42</v>
      </c>
      <c r="B12" t="s">
        <v>44</v>
      </c>
      <c r="C12">
        <v>0.812714932</v>
      </c>
      <c r="D12" s="9"/>
      <c r="F12" t="s">
        <v>76</v>
      </c>
      <c r="G12" t="s">
        <v>78</v>
      </c>
      <c r="H12">
        <v>0.52401084499999995</v>
      </c>
      <c r="I12" s="9"/>
      <c r="K12" s="9"/>
      <c r="L12" s="9"/>
      <c r="M12" t="s">
        <v>64</v>
      </c>
      <c r="N12" s="8">
        <f>AVERAGE(H13:H21)</f>
        <v>0.58870262022222208</v>
      </c>
      <c r="O12" s="8">
        <f>STDEV(H13:H21)</f>
        <v>5.7924639587226941E-2</v>
      </c>
    </row>
    <row r="13" spans="1:15" x14ac:dyDescent="0.65">
      <c r="A13" t="s">
        <v>39</v>
      </c>
      <c r="B13" t="s">
        <v>45</v>
      </c>
      <c r="C13">
        <v>0.79816755399999995</v>
      </c>
      <c r="D13" s="9" t="s">
        <v>64</v>
      </c>
      <c r="F13" t="s">
        <v>73</v>
      </c>
      <c r="G13" t="s">
        <v>79</v>
      </c>
      <c r="H13">
        <v>0.521996927</v>
      </c>
      <c r="I13" s="9" t="s">
        <v>64</v>
      </c>
      <c r="K13" s="9"/>
      <c r="L13" s="9"/>
      <c r="M13" t="s">
        <v>66</v>
      </c>
      <c r="N13" s="8">
        <f>AVERAGE(H22:H27)</f>
        <v>0.90325279933333347</v>
      </c>
      <c r="O13" s="8">
        <f>STDEV(H6:H14)</f>
        <v>5.9899574710188405E-2</v>
      </c>
    </row>
    <row r="14" spans="1:15" x14ac:dyDescent="0.65">
      <c r="A14" t="s">
        <v>41</v>
      </c>
      <c r="B14" t="s">
        <v>45</v>
      </c>
      <c r="C14">
        <v>0.808650062</v>
      </c>
      <c r="D14" s="9"/>
      <c r="F14" t="s">
        <v>75</v>
      </c>
      <c r="G14" t="s">
        <v>79</v>
      </c>
      <c r="H14">
        <v>0.56532278499999999</v>
      </c>
      <c r="I14" s="9"/>
      <c r="K14" s="9"/>
      <c r="L14" s="9"/>
      <c r="M14" t="s">
        <v>67</v>
      </c>
      <c r="N14" s="8">
        <f>AVERAGE(H28:H33)</f>
        <v>0.69408494183333336</v>
      </c>
      <c r="O14" s="8">
        <f>STDEV(H7:H15)</f>
        <v>5.9859554953688936E-2</v>
      </c>
    </row>
    <row r="15" spans="1:15" x14ac:dyDescent="0.65">
      <c r="A15" t="s">
        <v>42</v>
      </c>
      <c r="B15" t="s">
        <v>45</v>
      </c>
      <c r="C15">
        <v>0.853344188</v>
      </c>
      <c r="D15" s="9"/>
      <c r="F15" t="s">
        <v>76</v>
      </c>
      <c r="G15" t="s">
        <v>79</v>
      </c>
      <c r="H15">
        <v>0.56642490599999995</v>
      </c>
      <c r="I15" s="9"/>
      <c r="K15" s="9"/>
      <c r="L15" s="9"/>
      <c r="M15" t="s">
        <v>68</v>
      </c>
      <c r="N15" s="8">
        <f>AVERAGE(H34:H42)</f>
        <v>0.85647605866666654</v>
      </c>
      <c r="O15" s="8">
        <f>STDEV(H34:H42)</f>
        <v>2.2103999571535395E-2</v>
      </c>
    </row>
    <row r="16" spans="1:15" x14ac:dyDescent="0.65">
      <c r="A16" t="s">
        <v>39</v>
      </c>
      <c r="B16" t="s">
        <v>46</v>
      </c>
      <c r="C16">
        <v>0.75003517799999997</v>
      </c>
      <c r="D16" s="9"/>
      <c r="F16" t="s">
        <v>73</v>
      </c>
      <c r="G16" t="s">
        <v>80</v>
      </c>
      <c r="H16">
        <v>0.56571112599999995</v>
      </c>
      <c r="I16" s="9"/>
      <c r="K16" s="9"/>
      <c r="L16" s="9"/>
      <c r="M16" t="s">
        <v>70</v>
      </c>
      <c r="N16" s="8">
        <f>AVERAGE(H43:H51)</f>
        <v>0.76299425800000009</v>
      </c>
      <c r="O16" s="8">
        <f>STDEV(H43:H51)</f>
        <v>4.9833142116732079E-2</v>
      </c>
    </row>
    <row r="17" spans="1:15" x14ac:dyDescent="0.65">
      <c r="A17" t="s">
        <v>41</v>
      </c>
      <c r="B17" t="s">
        <v>46</v>
      </c>
      <c r="C17">
        <v>0.68235115999999996</v>
      </c>
      <c r="D17" s="9"/>
      <c r="F17" t="s">
        <v>75</v>
      </c>
      <c r="G17" t="s">
        <v>80</v>
      </c>
      <c r="H17">
        <v>0.53413638399999996</v>
      </c>
      <c r="I17" s="9"/>
      <c r="K17" s="9"/>
      <c r="L17" s="9"/>
      <c r="M17" t="s">
        <v>71</v>
      </c>
      <c r="N17" s="8">
        <f>AVERAGE(H52:H60)</f>
        <v>0.71904256577777781</v>
      </c>
      <c r="O17" s="8">
        <f>STDEV(H52:H60)</f>
        <v>5.2702004504380541E-2</v>
      </c>
    </row>
    <row r="18" spans="1:15" x14ac:dyDescent="0.65">
      <c r="A18" t="s">
        <v>42</v>
      </c>
      <c r="B18" t="s">
        <v>46</v>
      </c>
      <c r="C18">
        <v>0.82091470200000005</v>
      </c>
      <c r="D18" s="9"/>
      <c r="F18" t="s">
        <v>76</v>
      </c>
      <c r="G18" t="s">
        <v>80</v>
      </c>
      <c r="H18">
        <v>0.55523820199999996</v>
      </c>
      <c r="I18" s="9"/>
      <c r="K18" s="9" t="s">
        <v>31</v>
      </c>
      <c r="L18" s="9" t="s">
        <v>97</v>
      </c>
      <c r="M18" t="s">
        <v>65</v>
      </c>
      <c r="N18" s="8">
        <f>AVERAGE(C72:C80)</f>
        <v>0.83198939531111116</v>
      </c>
      <c r="O18" s="8">
        <f>STDEV(C72:C80)</f>
        <v>8.4357938707243646E-2</v>
      </c>
    </row>
    <row r="19" spans="1:15" x14ac:dyDescent="0.65">
      <c r="A19" t="s">
        <v>39</v>
      </c>
      <c r="B19" t="s">
        <v>47</v>
      </c>
      <c r="C19">
        <v>0.84785839900000004</v>
      </c>
      <c r="D19" s="9"/>
      <c r="F19" t="s">
        <v>73</v>
      </c>
      <c r="G19" t="s">
        <v>81</v>
      </c>
      <c r="H19">
        <v>0.65836429699999999</v>
      </c>
      <c r="I19" s="9"/>
      <c r="K19" s="9"/>
      <c r="L19" s="9"/>
      <c r="M19" t="s">
        <v>64</v>
      </c>
      <c r="N19" s="8">
        <f>AVERAGE(C81:C89)</f>
        <v>0.81691701968888897</v>
      </c>
      <c r="O19" s="8">
        <f>STDEV(C81:C89)</f>
        <v>7.3358756773496084E-2</v>
      </c>
    </row>
    <row r="20" spans="1:15" x14ac:dyDescent="0.65">
      <c r="A20" t="s">
        <v>41</v>
      </c>
      <c r="B20" t="s">
        <v>47</v>
      </c>
      <c r="C20">
        <v>0.76162652099999995</v>
      </c>
      <c r="D20" s="9"/>
      <c r="F20" t="s">
        <v>75</v>
      </c>
      <c r="G20" t="s">
        <v>81</v>
      </c>
      <c r="H20">
        <v>0.67082558800000003</v>
      </c>
      <c r="I20" s="9"/>
      <c r="K20" s="9"/>
      <c r="L20" s="9"/>
      <c r="M20" t="s">
        <v>66</v>
      </c>
      <c r="N20" s="8">
        <f>AVERAGE(C90:C98)</f>
        <v>0.92474033357777785</v>
      </c>
      <c r="O20" s="8">
        <f>STDEV(C90:C98)</f>
        <v>1.9491099838961762E-2</v>
      </c>
    </row>
    <row r="21" spans="1:15" x14ac:dyDescent="0.65">
      <c r="A21" t="s">
        <v>42</v>
      </c>
      <c r="B21" t="s">
        <v>47</v>
      </c>
      <c r="C21">
        <v>0.82578531899999996</v>
      </c>
      <c r="D21" s="9"/>
      <c r="F21" t="s">
        <v>76</v>
      </c>
      <c r="G21" t="s">
        <v>81</v>
      </c>
      <c r="H21">
        <v>0.66030336700000003</v>
      </c>
      <c r="I21" s="9"/>
      <c r="K21" s="9"/>
      <c r="L21" s="9"/>
      <c r="M21" t="s">
        <v>67</v>
      </c>
      <c r="N21" s="8">
        <f>AVERAGE(C99:C107)</f>
        <v>0.86730715828888882</v>
      </c>
      <c r="O21" s="8">
        <f>STDEV(C99:C107)</f>
        <v>3.6231355714783572E-2</v>
      </c>
    </row>
    <row r="22" spans="1:15" x14ac:dyDescent="0.65">
      <c r="A22" t="s">
        <v>39</v>
      </c>
      <c r="B22" t="s">
        <v>48</v>
      </c>
      <c r="C22">
        <v>0.90240698799999997</v>
      </c>
      <c r="D22" s="9" t="s">
        <v>66</v>
      </c>
      <c r="F22" t="s">
        <v>73</v>
      </c>
      <c r="G22" t="s">
        <v>82</v>
      </c>
      <c r="H22">
        <v>0.90702463</v>
      </c>
      <c r="I22" s="9" t="s">
        <v>66</v>
      </c>
      <c r="K22" s="9"/>
      <c r="L22" s="9"/>
      <c r="M22" t="s">
        <v>68</v>
      </c>
      <c r="N22" s="8">
        <f>AVERAGE(C108:C116)</f>
        <v>0.88328954688888894</v>
      </c>
      <c r="O22" s="8">
        <f>STDEV(C108:C116)</f>
        <v>5.4935015750434781E-2</v>
      </c>
    </row>
    <row r="23" spans="1:15" x14ac:dyDescent="0.65">
      <c r="A23" t="s">
        <v>41</v>
      </c>
      <c r="B23" t="s">
        <v>48</v>
      </c>
      <c r="C23">
        <v>0.84072382999999995</v>
      </c>
      <c r="D23" s="9"/>
      <c r="F23" t="s">
        <v>75</v>
      </c>
      <c r="G23" t="s">
        <v>82</v>
      </c>
      <c r="H23">
        <v>0.93671904900000003</v>
      </c>
      <c r="I23" s="9"/>
      <c r="K23" s="9"/>
      <c r="L23" s="9"/>
      <c r="M23" t="s">
        <v>70</v>
      </c>
      <c r="N23" s="8">
        <f>AVERAGE(C117:C125)</f>
        <v>0.9072448000444443</v>
      </c>
      <c r="O23" s="8">
        <f>STDEV(C117:C125)</f>
        <v>3.0548005457270693E-2</v>
      </c>
    </row>
    <row r="24" spans="1:15" x14ac:dyDescent="0.65">
      <c r="A24" t="s">
        <v>42</v>
      </c>
      <c r="B24" t="s">
        <v>48</v>
      </c>
      <c r="C24">
        <v>0.88882905400000001</v>
      </c>
      <c r="D24" s="9"/>
      <c r="F24" t="s">
        <v>76</v>
      </c>
      <c r="G24" t="s">
        <v>82</v>
      </c>
      <c r="H24">
        <v>0.90513348800000004</v>
      </c>
      <c r="I24" s="9"/>
      <c r="K24" s="9"/>
      <c r="L24" s="9"/>
      <c r="M24" t="s">
        <v>71</v>
      </c>
      <c r="N24" s="8">
        <f>AVERAGE(C126:C134)</f>
        <v>0.87640890318888887</v>
      </c>
      <c r="O24" s="8">
        <f>STDEV(C126:C134)</f>
        <v>3.7869981294784957E-2</v>
      </c>
    </row>
    <row r="25" spans="1:15" x14ac:dyDescent="0.65">
      <c r="A25" t="s">
        <v>39</v>
      </c>
      <c r="B25" t="s">
        <v>49</v>
      </c>
      <c r="C25">
        <v>0.91055157200000003</v>
      </c>
      <c r="D25" s="9"/>
      <c r="F25" t="s">
        <v>73</v>
      </c>
      <c r="G25" t="s">
        <v>83</v>
      </c>
      <c r="H25">
        <v>0.87780209399999998</v>
      </c>
      <c r="I25" s="9"/>
      <c r="K25" s="9"/>
      <c r="L25" s="9" t="s">
        <v>98</v>
      </c>
      <c r="M25" t="s">
        <v>65</v>
      </c>
      <c r="N25" s="8">
        <f>AVERAGE(H72:H80)</f>
        <v>0.7447096356666667</v>
      </c>
      <c r="O25" s="8">
        <f>STDEV(H72:H80)</f>
        <v>6.7589588187702165E-2</v>
      </c>
    </row>
    <row r="26" spans="1:15" x14ac:dyDescent="0.65">
      <c r="A26" t="s">
        <v>41</v>
      </c>
      <c r="B26" t="s">
        <v>49</v>
      </c>
      <c r="C26">
        <v>0.91049459300000002</v>
      </c>
      <c r="D26" s="9"/>
      <c r="F26" t="s">
        <v>75</v>
      </c>
      <c r="G26" t="s">
        <v>83</v>
      </c>
      <c r="H26">
        <v>0.91680989800000001</v>
      </c>
      <c r="I26" s="9"/>
      <c r="K26" s="9"/>
      <c r="L26" s="9"/>
      <c r="M26" t="s">
        <v>64</v>
      </c>
      <c r="N26" s="8">
        <f>AVERAGE(H81:H89)</f>
        <v>0.73876011833333333</v>
      </c>
      <c r="O26" s="8">
        <f>STDEV(H81:H89)</f>
        <v>8.6594971778437196E-2</v>
      </c>
    </row>
    <row r="27" spans="1:15" x14ac:dyDescent="0.65">
      <c r="A27" t="s">
        <v>42</v>
      </c>
      <c r="B27" t="s">
        <v>49</v>
      </c>
      <c r="C27">
        <v>0.92832134700000002</v>
      </c>
      <c r="D27" s="9"/>
      <c r="F27" t="s">
        <v>76</v>
      </c>
      <c r="G27" t="s">
        <v>83</v>
      </c>
      <c r="H27">
        <v>0.87602763699999997</v>
      </c>
      <c r="I27" s="9"/>
      <c r="K27" s="9"/>
      <c r="L27" s="9"/>
      <c r="M27" t="s">
        <v>66</v>
      </c>
      <c r="N27" s="8">
        <f>AVERAGE(H90:H95)</f>
        <v>0.92558202533333345</v>
      </c>
      <c r="O27" s="8">
        <f>STDEV(H90:H95)</f>
        <v>5.9563080831097286E-2</v>
      </c>
    </row>
    <row r="28" spans="1:15" x14ac:dyDescent="0.65">
      <c r="A28" t="s">
        <v>39</v>
      </c>
      <c r="B28" t="s">
        <v>50</v>
      </c>
      <c r="C28">
        <v>0.84640538899999995</v>
      </c>
      <c r="D28" s="9"/>
      <c r="F28" t="s">
        <v>73</v>
      </c>
      <c r="G28" t="s">
        <v>84</v>
      </c>
      <c r="H28">
        <v>0.67400920499999994</v>
      </c>
      <c r="I28" s="9" t="s">
        <v>67</v>
      </c>
      <c r="K28" s="9"/>
      <c r="L28" s="9"/>
      <c r="M28" t="s">
        <v>67</v>
      </c>
      <c r="N28" s="8">
        <f>AVERAGE(H96:H101)</f>
        <v>0.85556515183333326</v>
      </c>
      <c r="O28" s="8">
        <f>STDEV(H96:H101)</f>
        <v>2.2228409209433704E-2</v>
      </c>
    </row>
    <row r="29" spans="1:15" x14ac:dyDescent="0.65">
      <c r="A29" t="s">
        <v>41</v>
      </c>
      <c r="B29" t="s">
        <v>50</v>
      </c>
      <c r="C29">
        <v>0.77622044099999998</v>
      </c>
      <c r="D29" s="9"/>
      <c r="F29" t="s">
        <v>75</v>
      </c>
      <c r="G29" t="s">
        <v>84</v>
      </c>
      <c r="H29">
        <v>0.68478416799999997</v>
      </c>
      <c r="I29" s="9"/>
      <c r="K29" s="9"/>
      <c r="L29" s="9"/>
      <c r="M29" t="s">
        <v>68</v>
      </c>
      <c r="N29" s="8">
        <f>AVERAGE(H102:H110)</f>
        <v>0.88384906733333335</v>
      </c>
      <c r="O29" s="8">
        <f>STDEV(H102:H110)</f>
        <v>0.17243237914953582</v>
      </c>
    </row>
    <row r="30" spans="1:15" x14ac:dyDescent="0.65">
      <c r="A30" t="s">
        <v>42</v>
      </c>
      <c r="B30" t="s">
        <v>50</v>
      </c>
      <c r="C30">
        <v>0.82830029299999997</v>
      </c>
      <c r="D30" s="9"/>
      <c r="F30" t="s">
        <v>76</v>
      </c>
      <c r="G30" t="s">
        <v>84</v>
      </c>
      <c r="H30">
        <v>0.63928101999999998</v>
      </c>
      <c r="I30" s="9"/>
      <c r="K30" s="9"/>
      <c r="L30" s="9"/>
      <c r="M30" t="s">
        <v>70</v>
      </c>
      <c r="N30" s="8">
        <f>AVERAGE(H111:H119)</f>
        <v>0.82823201411111114</v>
      </c>
      <c r="O30" s="8">
        <f>STDEV(H111:H119)</f>
        <v>0.14419023084569768</v>
      </c>
    </row>
    <row r="31" spans="1:15" x14ac:dyDescent="0.65">
      <c r="A31" t="s">
        <v>39</v>
      </c>
      <c r="B31" t="s">
        <v>51</v>
      </c>
      <c r="C31">
        <v>0.81703583700000004</v>
      </c>
      <c r="D31" s="9" t="s">
        <v>67</v>
      </c>
      <c r="F31" t="s">
        <v>73</v>
      </c>
      <c r="G31" t="s">
        <v>85</v>
      </c>
      <c r="H31">
        <v>0.71936712700000005</v>
      </c>
      <c r="I31" s="9"/>
      <c r="K31" s="9"/>
      <c r="L31" s="9"/>
      <c r="M31" t="s">
        <v>71</v>
      </c>
      <c r="N31" s="8">
        <f>AVERAGE(H120:H128)</f>
        <v>0.95627969422222214</v>
      </c>
      <c r="O31" s="8">
        <f>STDEV(H120:H128)</f>
        <v>6.559977066277177E-2</v>
      </c>
    </row>
    <row r="32" spans="1:15" x14ac:dyDescent="0.65">
      <c r="A32" t="s">
        <v>41</v>
      </c>
      <c r="B32" t="s">
        <v>51</v>
      </c>
      <c r="C32">
        <v>0.76660824599999999</v>
      </c>
      <c r="D32" s="9"/>
      <c r="F32" t="s">
        <v>75</v>
      </c>
      <c r="G32" t="s">
        <v>85</v>
      </c>
      <c r="H32">
        <v>0.75052626200000006</v>
      </c>
      <c r="I32" s="9"/>
    </row>
    <row r="33" spans="1:9" x14ac:dyDescent="0.65">
      <c r="A33" t="s">
        <v>42</v>
      </c>
      <c r="B33" t="s">
        <v>51</v>
      </c>
      <c r="C33">
        <v>0.83913619500000003</v>
      </c>
      <c r="D33" s="9"/>
      <c r="F33" t="s">
        <v>76</v>
      </c>
      <c r="G33" t="s">
        <v>85</v>
      </c>
      <c r="H33">
        <v>0.69654186900000004</v>
      </c>
      <c r="I33" s="9"/>
    </row>
    <row r="34" spans="1:9" x14ac:dyDescent="0.65">
      <c r="A34" t="s">
        <v>39</v>
      </c>
      <c r="B34" t="s">
        <v>52</v>
      </c>
      <c r="C34">
        <v>0.80906089599999997</v>
      </c>
      <c r="D34" s="9"/>
      <c r="F34" t="s">
        <v>73</v>
      </c>
      <c r="G34" t="s">
        <v>86</v>
      </c>
      <c r="H34">
        <v>0.84338777700000001</v>
      </c>
      <c r="I34" s="9" t="s">
        <v>69</v>
      </c>
    </row>
    <row r="35" spans="1:9" x14ac:dyDescent="0.65">
      <c r="A35" t="s">
        <v>41</v>
      </c>
      <c r="B35" t="s">
        <v>52</v>
      </c>
      <c r="C35">
        <v>0.76988160999999999</v>
      </c>
      <c r="D35" s="9"/>
      <c r="F35" t="s">
        <v>75</v>
      </c>
      <c r="G35" t="s">
        <v>86</v>
      </c>
      <c r="H35">
        <v>0.81366289400000003</v>
      </c>
      <c r="I35" s="9"/>
    </row>
    <row r="36" spans="1:9" x14ac:dyDescent="0.65">
      <c r="A36" t="s">
        <v>42</v>
      </c>
      <c r="B36" t="s">
        <v>52</v>
      </c>
      <c r="C36">
        <v>0.81022551700000001</v>
      </c>
      <c r="D36" s="9"/>
      <c r="F36" t="s">
        <v>76</v>
      </c>
      <c r="G36" t="s">
        <v>86</v>
      </c>
      <c r="H36">
        <v>0.85026550000000001</v>
      </c>
      <c r="I36" s="9"/>
    </row>
    <row r="37" spans="1:9" x14ac:dyDescent="0.65">
      <c r="A37" t="s">
        <v>39</v>
      </c>
      <c r="B37" t="s">
        <v>53</v>
      </c>
      <c r="C37">
        <v>0.840144962</v>
      </c>
      <c r="D37" s="9"/>
      <c r="F37" t="s">
        <v>73</v>
      </c>
      <c r="G37" t="s">
        <v>87</v>
      </c>
      <c r="H37">
        <v>0.87287999000000005</v>
      </c>
      <c r="I37" s="9"/>
    </row>
    <row r="38" spans="1:9" x14ac:dyDescent="0.65">
      <c r="A38" t="s">
        <v>41</v>
      </c>
      <c r="B38" t="s">
        <v>53</v>
      </c>
      <c r="C38">
        <v>0.79323114400000005</v>
      </c>
      <c r="D38" s="9"/>
      <c r="F38" t="s">
        <v>75</v>
      </c>
      <c r="G38" t="s">
        <v>87</v>
      </c>
      <c r="H38">
        <v>0.87595438999999997</v>
      </c>
      <c r="I38" s="9"/>
    </row>
    <row r="39" spans="1:9" x14ac:dyDescent="0.65">
      <c r="A39" t="s">
        <v>42</v>
      </c>
      <c r="B39" t="s">
        <v>53</v>
      </c>
      <c r="C39">
        <v>0.83799419600000002</v>
      </c>
      <c r="D39" s="9"/>
      <c r="F39" t="s">
        <v>76</v>
      </c>
      <c r="G39" t="s">
        <v>87</v>
      </c>
      <c r="H39">
        <v>0.89072561800000005</v>
      </c>
      <c r="I39" s="9"/>
    </row>
    <row r="40" spans="1:9" x14ac:dyDescent="0.65">
      <c r="A40" t="s">
        <v>39</v>
      </c>
      <c r="B40" t="s">
        <v>54</v>
      </c>
      <c r="C40">
        <v>0.93962076100000003</v>
      </c>
      <c r="D40" s="9" t="s">
        <v>69</v>
      </c>
      <c r="F40" t="s">
        <v>73</v>
      </c>
      <c r="G40" t="s">
        <v>88</v>
      </c>
      <c r="H40">
        <v>0.85213626600000003</v>
      </c>
      <c r="I40" s="9"/>
    </row>
    <row r="41" spans="1:9" x14ac:dyDescent="0.65">
      <c r="A41" t="s">
        <v>41</v>
      </c>
      <c r="B41" t="s">
        <v>54</v>
      </c>
      <c r="C41">
        <v>0.92630156200000002</v>
      </c>
      <c r="D41" s="9"/>
      <c r="F41" t="s">
        <v>75</v>
      </c>
      <c r="G41" t="s">
        <v>88</v>
      </c>
      <c r="H41">
        <v>0.85157652100000003</v>
      </c>
      <c r="I41" s="9"/>
    </row>
    <row r="42" spans="1:9" x14ac:dyDescent="0.65">
      <c r="A42" t="s">
        <v>42</v>
      </c>
      <c r="B42" t="s">
        <v>54</v>
      </c>
      <c r="C42">
        <v>0.90990280499999998</v>
      </c>
      <c r="D42" s="9"/>
      <c r="F42" t="s">
        <v>76</v>
      </c>
      <c r="G42" t="s">
        <v>88</v>
      </c>
      <c r="H42">
        <v>0.85769557200000002</v>
      </c>
      <c r="I42" s="9"/>
    </row>
    <row r="43" spans="1:9" x14ac:dyDescent="0.65">
      <c r="A43" t="s">
        <v>39</v>
      </c>
      <c r="B43" t="s">
        <v>55</v>
      </c>
      <c r="C43">
        <v>0.88281547800000004</v>
      </c>
      <c r="D43" s="9"/>
      <c r="F43" t="s">
        <v>73</v>
      </c>
      <c r="G43" t="s">
        <v>89</v>
      </c>
      <c r="H43">
        <v>0.81498561300000005</v>
      </c>
      <c r="I43" s="9" t="s">
        <v>70</v>
      </c>
    </row>
    <row r="44" spans="1:9" x14ac:dyDescent="0.65">
      <c r="A44" t="s">
        <v>41</v>
      </c>
      <c r="B44" t="s">
        <v>55</v>
      </c>
      <c r="C44">
        <v>0.84372999299999996</v>
      </c>
      <c r="D44" s="9"/>
      <c r="F44" t="s">
        <v>75</v>
      </c>
      <c r="G44" t="s">
        <v>89</v>
      </c>
      <c r="H44">
        <v>0.83119928700000001</v>
      </c>
      <c r="I44" s="9"/>
    </row>
    <row r="45" spans="1:9" x14ac:dyDescent="0.65">
      <c r="A45" t="s">
        <v>42</v>
      </c>
      <c r="B45" t="s">
        <v>55</v>
      </c>
      <c r="C45">
        <v>0.89863472</v>
      </c>
      <c r="D45" s="9"/>
      <c r="F45" t="s">
        <v>76</v>
      </c>
      <c r="G45" t="s">
        <v>89</v>
      </c>
      <c r="H45">
        <v>0.81427842399999995</v>
      </c>
      <c r="I45" s="9"/>
    </row>
    <row r="46" spans="1:9" x14ac:dyDescent="0.65">
      <c r="A46" t="s">
        <v>39</v>
      </c>
      <c r="B46" t="s">
        <v>56</v>
      </c>
      <c r="C46">
        <v>0.909041922</v>
      </c>
      <c r="D46" s="9"/>
      <c r="F46" t="s">
        <v>73</v>
      </c>
      <c r="G46" t="s">
        <v>90</v>
      </c>
      <c r="H46">
        <v>0.72025164100000005</v>
      </c>
      <c r="I46" s="9"/>
    </row>
    <row r="47" spans="1:9" x14ac:dyDescent="0.65">
      <c r="A47" t="s">
        <v>41</v>
      </c>
      <c r="B47" t="s">
        <v>56</v>
      </c>
      <c r="C47">
        <v>0.91049534600000004</v>
      </c>
      <c r="D47" s="9"/>
      <c r="F47" t="s">
        <v>75</v>
      </c>
      <c r="G47" t="s">
        <v>90</v>
      </c>
      <c r="H47">
        <v>0.703087142</v>
      </c>
      <c r="I47" s="9"/>
    </row>
    <row r="48" spans="1:9" x14ac:dyDescent="0.65">
      <c r="A48" t="s">
        <v>42</v>
      </c>
      <c r="B48" t="s">
        <v>56</v>
      </c>
      <c r="C48">
        <v>0.872803039</v>
      </c>
      <c r="D48" s="9"/>
      <c r="F48" t="s">
        <v>76</v>
      </c>
      <c r="G48" t="s">
        <v>90</v>
      </c>
      <c r="H48">
        <v>0.697698665</v>
      </c>
      <c r="I48" s="9"/>
    </row>
    <row r="49" spans="1:9" x14ac:dyDescent="0.65">
      <c r="A49" t="s">
        <v>39</v>
      </c>
      <c r="B49" t="s">
        <v>57</v>
      </c>
      <c r="C49">
        <v>0.93303786</v>
      </c>
      <c r="D49" s="9" t="s">
        <v>70</v>
      </c>
      <c r="F49" t="s">
        <v>73</v>
      </c>
      <c r="G49" t="s">
        <v>91</v>
      </c>
      <c r="H49">
        <v>0.75709154999999995</v>
      </c>
      <c r="I49" s="9"/>
    </row>
    <row r="50" spans="1:9" x14ac:dyDescent="0.65">
      <c r="A50" t="s">
        <v>41</v>
      </c>
      <c r="B50" t="s">
        <v>57</v>
      </c>
      <c r="C50">
        <v>0.91302460399999996</v>
      </c>
      <c r="D50" s="9"/>
      <c r="F50" t="s">
        <v>75</v>
      </c>
      <c r="G50" t="s">
        <v>91</v>
      </c>
      <c r="H50">
        <v>0.75510355799999995</v>
      </c>
      <c r="I50" s="9"/>
    </row>
    <row r="51" spans="1:9" x14ac:dyDescent="0.65">
      <c r="A51" t="s">
        <v>42</v>
      </c>
      <c r="B51" t="s">
        <v>57</v>
      </c>
      <c r="C51">
        <v>0.96275285899999996</v>
      </c>
      <c r="D51" s="9"/>
      <c r="F51" t="s">
        <v>76</v>
      </c>
      <c r="G51" t="s">
        <v>91</v>
      </c>
      <c r="H51">
        <v>0.77325244199999998</v>
      </c>
      <c r="I51" s="9"/>
    </row>
    <row r="52" spans="1:9" x14ac:dyDescent="0.65">
      <c r="A52" t="s">
        <v>39</v>
      </c>
      <c r="B52" t="s">
        <v>58</v>
      </c>
      <c r="C52">
        <v>0.90035845800000003</v>
      </c>
      <c r="D52" s="9"/>
      <c r="F52" t="s">
        <v>73</v>
      </c>
      <c r="G52" t="s">
        <v>92</v>
      </c>
      <c r="H52">
        <v>0.79345335699999997</v>
      </c>
      <c r="I52" s="9" t="s">
        <v>71</v>
      </c>
    </row>
    <row r="53" spans="1:9" x14ac:dyDescent="0.65">
      <c r="A53" t="s">
        <v>41</v>
      </c>
      <c r="B53" t="s">
        <v>58</v>
      </c>
      <c r="C53">
        <v>0.86671095600000003</v>
      </c>
      <c r="D53" s="9"/>
      <c r="F53" t="s">
        <v>75</v>
      </c>
      <c r="G53" t="s">
        <v>92</v>
      </c>
      <c r="H53">
        <v>0.77779900899999999</v>
      </c>
      <c r="I53" s="9"/>
    </row>
    <row r="54" spans="1:9" x14ac:dyDescent="0.65">
      <c r="A54" t="s">
        <v>42</v>
      </c>
      <c r="B54" t="s">
        <v>58</v>
      </c>
      <c r="C54">
        <v>0.91394462399999998</v>
      </c>
      <c r="D54" s="9"/>
      <c r="F54" t="s">
        <v>76</v>
      </c>
      <c r="G54" t="s">
        <v>92</v>
      </c>
      <c r="H54">
        <v>0.776834464</v>
      </c>
      <c r="I54" s="9"/>
    </row>
    <row r="55" spans="1:9" x14ac:dyDescent="0.65">
      <c r="A55" t="s">
        <v>39</v>
      </c>
      <c r="B55" t="s">
        <v>59</v>
      </c>
      <c r="C55">
        <v>0.90613864200000005</v>
      </c>
      <c r="D55" s="9"/>
      <c r="F55" t="s">
        <v>73</v>
      </c>
      <c r="G55" t="s">
        <v>93</v>
      </c>
      <c r="H55">
        <v>0.71099677999999999</v>
      </c>
      <c r="I55" s="9"/>
    </row>
    <row r="56" spans="1:9" x14ac:dyDescent="0.65">
      <c r="A56" t="s">
        <v>41</v>
      </c>
      <c r="B56" t="s">
        <v>59</v>
      </c>
      <c r="C56">
        <v>0.90865496000000001</v>
      </c>
      <c r="D56" s="9"/>
      <c r="F56" t="s">
        <v>75</v>
      </c>
      <c r="G56" t="s">
        <v>93</v>
      </c>
      <c r="H56">
        <v>0.70647514899999997</v>
      </c>
      <c r="I56" s="9"/>
    </row>
    <row r="57" spans="1:9" x14ac:dyDescent="0.65">
      <c r="A57" t="s">
        <v>42</v>
      </c>
      <c r="B57" t="s">
        <v>59</v>
      </c>
      <c r="C57">
        <v>0.92723794999999998</v>
      </c>
      <c r="D57" s="9"/>
      <c r="F57" t="s">
        <v>76</v>
      </c>
      <c r="G57" t="s">
        <v>93</v>
      </c>
      <c r="H57">
        <v>0.71131773399999998</v>
      </c>
      <c r="I57" s="9"/>
    </row>
    <row r="58" spans="1:9" x14ac:dyDescent="0.65">
      <c r="A58" t="s">
        <v>39</v>
      </c>
      <c r="B58" t="s">
        <v>60</v>
      </c>
      <c r="C58">
        <v>0.72362426300000005</v>
      </c>
      <c r="D58" s="9" t="s">
        <v>71</v>
      </c>
      <c r="F58" t="s">
        <v>73</v>
      </c>
      <c r="G58" t="s">
        <v>94</v>
      </c>
      <c r="H58">
        <v>0.67128944599999996</v>
      </c>
      <c r="I58" s="9"/>
    </row>
    <row r="59" spans="1:9" x14ac:dyDescent="0.65">
      <c r="A59" t="s">
        <v>41</v>
      </c>
      <c r="B59" t="s">
        <v>60</v>
      </c>
      <c r="C59">
        <v>0.69369656400000002</v>
      </c>
      <c r="D59" s="9"/>
      <c r="F59" t="s">
        <v>75</v>
      </c>
      <c r="G59" t="s">
        <v>94</v>
      </c>
      <c r="H59">
        <v>0.64249330900000001</v>
      </c>
      <c r="I59" s="9"/>
    </row>
    <row r="60" spans="1:9" x14ac:dyDescent="0.65">
      <c r="A60" t="s">
        <v>42</v>
      </c>
      <c r="B60" t="s">
        <v>60</v>
      </c>
      <c r="C60">
        <v>0.70772153199999999</v>
      </c>
      <c r="D60" s="9"/>
      <c r="F60" t="s">
        <v>76</v>
      </c>
      <c r="G60" t="s">
        <v>94</v>
      </c>
      <c r="H60">
        <v>0.68072384399999997</v>
      </c>
      <c r="I60" s="9"/>
    </row>
    <row r="61" spans="1:9" x14ac:dyDescent="0.65">
      <c r="A61" t="s">
        <v>39</v>
      </c>
      <c r="B61" t="s">
        <v>61</v>
      </c>
      <c r="C61">
        <v>0.73842987400000004</v>
      </c>
      <c r="D61" s="9"/>
    </row>
    <row r="62" spans="1:9" x14ac:dyDescent="0.65">
      <c r="A62" t="s">
        <v>41</v>
      </c>
      <c r="B62" t="s">
        <v>61</v>
      </c>
      <c r="C62">
        <v>0.72016412500000004</v>
      </c>
      <c r="D62" s="9"/>
    </row>
    <row r="63" spans="1:9" x14ac:dyDescent="0.65">
      <c r="A63" t="s">
        <v>42</v>
      </c>
      <c r="B63" t="s">
        <v>61</v>
      </c>
      <c r="C63">
        <v>0.76330394000000001</v>
      </c>
      <c r="D63" s="9"/>
    </row>
    <row r="64" spans="1:9" x14ac:dyDescent="0.65">
      <c r="A64" t="s">
        <v>39</v>
      </c>
      <c r="B64" t="s">
        <v>62</v>
      </c>
      <c r="C64">
        <v>0.74168388100000004</v>
      </c>
      <c r="D64" s="9"/>
    </row>
    <row r="65" spans="1:9" x14ac:dyDescent="0.65">
      <c r="A65" t="s">
        <v>41</v>
      </c>
      <c r="B65" t="s">
        <v>62</v>
      </c>
      <c r="C65">
        <v>0.75884186799999997</v>
      </c>
      <c r="D65" s="9"/>
    </row>
    <row r="66" spans="1:9" x14ac:dyDescent="0.65">
      <c r="A66" t="s">
        <v>42</v>
      </c>
      <c r="B66" t="s">
        <v>62</v>
      </c>
      <c r="C66">
        <v>0.76915323099999999</v>
      </c>
      <c r="D66" s="9"/>
    </row>
    <row r="69" spans="1:9" x14ac:dyDescent="0.65">
      <c r="A69" s="6" t="s">
        <v>31</v>
      </c>
      <c r="B69" s="6"/>
      <c r="C69" s="6"/>
      <c r="D69" s="6"/>
      <c r="E69" s="6"/>
      <c r="F69" s="6"/>
    </row>
    <row r="70" spans="1:9" x14ac:dyDescent="0.65">
      <c r="A70" s="6" t="s">
        <v>97</v>
      </c>
      <c r="B70" s="6"/>
      <c r="C70" s="6"/>
      <c r="D70" s="6"/>
      <c r="E70" s="6"/>
      <c r="F70" s="6" t="s">
        <v>98</v>
      </c>
    </row>
    <row r="71" spans="1:9" x14ac:dyDescent="0.65">
      <c r="A71" s="7" t="s">
        <v>37</v>
      </c>
      <c r="B71" s="7" t="s">
        <v>38</v>
      </c>
      <c r="C71" s="7" t="s">
        <v>72</v>
      </c>
      <c r="D71" s="7" t="s">
        <v>63</v>
      </c>
      <c r="F71" s="7" t="s">
        <v>37</v>
      </c>
      <c r="G71" s="7" t="s">
        <v>38</v>
      </c>
      <c r="H71" s="7" t="s">
        <v>72</v>
      </c>
      <c r="I71" s="7" t="s">
        <v>63</v>
      </c>
    </row>
    <row r="72" spans="1:9" x14ac:dyDescent="0.65">
      <c r="A72" t="s">
        <v>39</v>
      </c>
      <c r="B72" t="s">
        <v>40</v>
      </c>
      <c r="C72">
        <v>0.83797464789999998</v>
      </c>
      <c r="D72" s="9" t="s">
        <v>65</v>
      </c>
      <c r="F72" t="s">
        <v>73</v>
      </c>
      <c r="G72" t="s">
        <v>74</v>
      </c>
      <c r="H72">
        <v>0.776923064</v>
      </c>
      <c r="I72" s="9" t="s">
        <v>65</v>
      </c>
    </row>
    <row r="73" spans="1:9" x14ac:dyDescent="0.65">
      <c r="A73" t="s">
        <v>41</v>
      </c>
      <c r="B73" t="s">
        <v>40</v>
      </c>
      <c r="C73">
        <v>0.83469317440000002</v>
      </c>
      <c r="D73" s="9"/>
      <c r="F73" t="s">
        <v>75</v>
      </c>
      <c r="G73" t="s">
        <v>74</v>
      </c>
      <c r="H73">
        <v>0.710357656</v>
      </c>
      <c r="I73" s="9"/>
    </row>
    <row r="74" spans="1:9" x14ac:dyDescent="0.65">
      <c r="A74" t="s">
        <v>42</v>
      </c>
      <c r="B74" t="s">
        <v>40</v>
      </c>
      <c r="C74">
        <v>0.85500855750000004</v>
      </c>
      <c r="D74" s="9"/>
      <c r="F74" t="s">
        <v>76</v>
      </c>
      <c r="G74" t="s">
        <v>74</v>
      </c>
      <c r="H74">
        <v>0.748260331</v>
      </c>
      <c r="I74" s="9"/>
    </row>
    <row r="75" spans="1:9" x14ac:dyDescent="0.65">
      <c r="A75" t="s">
        <v>39</v>
      </c>
      <c r="B75" t="s">
        <v>43</v>
      </c>
      <c r="C75">
        <v>0.89025867810000003</v>
      </c>
      <c r="D75" s="9"/>
      <c r="F75" t="s">
        <v>73</v>
      </c>
      <c r="G75" t="s">
        <v>77</v>
      </c>
      <c r="H75">
        <v>0.82346104200000003</v>
      </c>
      <c r="I75" s="9"/>
    </row>
    <row r="76" spans="1:9" x14ac:dyDescent="0.65">
      <c r="A76" t="s">
        <v>41</v>
      </c>
      <c r="B76" t="s">
        <v>43</v>
      </c>
      <c r="C76">
        <v>0.82574043760000004</v>
      </c>
      <c r="D76" s="9"/>
      <c r="F76" t="s">
        <v>75</v>
      </c>
      <c r="G76" t="s">
        <v>77</v>
      </c>
      <c r="H76">
        <v>0.72024135600000005</v>
      </c>
      <c r="I76" s="9"/>
    </row>
    <row r="77" spans="1:9" x14ac:dyDescent="0.65">
      <c r="A77" t="s">
        <v>42</v>
      </c>
      <c r="B77" t="s">
        <v>43</v>
      </c>
      <c r="C77">
        <v>0.82698392509999996</v>
      </c>
      <c r="D77" s="9"/>
      <c r="F77" t="s">
        <v>76</v>
      </c>
      <c r="G77" t="s">
        <v>77</v>
      </c>
      <c r="H77">
        <v>0.79873836499999995</v>
      </c>
      <c r="I77" s="9"/>
    </row>
    <row r="78" spans="1:9" x14ac:dyDescent="0.65">
      <c r="A78" t="s">
        <v>39</v>
      </c>
      <c r="B78" t="s">
        <v>44</v>
      </c>
      <c r="C78">
        <v>0.91470805570000002</v>
      </c>
      <c r="D78" s="9"/>
      <c r="F78" t="s">
        <v>73</v>
      </c>
      <c r="G78" t="s">
        <v>78</v>
      </c>
      <c r="H78">
        <v>0.77564694999999995</v>
      </c>
      <c r="I78" s="9"/>
    </row>
    <row r="79" spans="1:9" x14ac:dyDescent="0.65">
      <c r="A79" t="s">
        <v>41</v>
      </c>
      <c r="B79" t="s">
        <v>44</v>
      </c>
      <c r="C79">
        <v>0.87976674320000003</v>
      </c>
      <c r="D79" s="9"/>
      <c r="F79" t="s">
        <v>75</v>
      </c>
      <c r="G79" t="s">
        <v>78</v>
      </c>
      <c r="H79">
        <v>0.591472573</v>
      </c>
      <c r="I79" s="9"/>
    </row>
    <row r="80" spans="1:9" x14ac:dyDescent="0.65">
      <c r="A80" t="s">
        <v>42</v>
      </c>
      <c r="B80" t="s">
        <v>44</v>
      </c>
      <c r="C80">
        <v>0.62277033829999995</v>
      </c>
      <c r="D80" s="9"/>
      <c r="F80" t="s">
        <v>76</v>
      </c>
      <c r="G80" t="s">
        <v>78</v>
      </c>
      <c r="H80">
        <v>0.75728538400000001</v>
      </c>
      <c r="I80" s="9"/>
    </row>
    <row r="81" spans="1:9" x14ac:dyDescent="0.65">
      <c r="A81" t="s">
        <v>39</v>
      </c>
      <c r="B81" t="s">
        <v>45</v>
      </c>
      <c r="C81">
        <v>0.84718075609999999</v>
      </c>
      <c r="D81" s="9" t="s">
        <v>64</v>
      </c>
      <c r="F81" t="s">
        <v>73</v>
      </c>
      <c r="G81" t="s">
        <v>79</v>
      </c>
      <c r="H81">
        <v>0.87687502100000003</v>
      </c>
      <c r="I81" s="9" t="s">
        <v>64</v>
      </c>
    </row>
    <row r="82" spans="1:9" x14ac:dyDescent="0.65">
      <c r="A82" t="s">
        <v>41</v>
      </c>
      <c r="B82" t="s">
        <v>45</v>
      </c>
      <c r="C82">
        <v>0.79234886959999995</v>
      </c>
      <c r="D82" s="9"/>
      <c r="F82" t="s">
        <v>75</v>
      </c>
      <c r="G82" t="s">
        <v>79</v>
      </c>
      <c r="H82">
        <v>0.66102077199999998</v>
      </c>
      <c r="I82" s="9"/>
    </row>
    <row r="83" spans="1:9" x14ac:dyDescent="0.65">
      <c r="A83" t="s">
        <v>42</v>
      </c>
      <c r="B83" t="s">
        <v>45</v>
      </c>
      <c r="C83">
        <v>0.76401955389999998</v>
      </c>
      <c r="D83" s="9"/>
      <c r="F83" t="s">
        <v>76</v>
      </c>
      <c r="G83" t="s">
        <v>79</v>
      </c>
      <c r="H83">
        <v>0.76762101699999996</v>
      </c>
      <c r="I83" s="9"/>
    </row>
    <row r="84" spans="1:9" x14ac:dyDescent="0.65">
      <c r="A84" t="s">
        <v>39</v>
      </c>
      <c r="B84" t="s">
        <v>46</v>
      </c>
      <c r="C84">
        <v>0.90181235849999997</v>
      </c>
      <c r="D84" s="9"/>
      <c r="F84" t="s">
        <v>73</v>
      </c>
      <c r="G84" t="s">
        <v>80</v>
      </c>
      <c r="H84">
        <v>0.79145577199999995</v>
      </c>
      <c r="I84" s="9"/>
    </row>
    <row r="85" spans="1:9" x14ac:dyDescent="0.65">
      <c r="A85" t="s">
        <v>41</v>
      </c>
      <c r="B85" t="s">
        <v>46</v>
      </c>
      <c r="C85">
        <v>0.74714546930000003</v>
      </c>
      <c r="D85" s="9"/>
      <c r="F85" t="s">
        <v>75</v>
      </c>
      <c r="G85" t="s">
        <v>80</v>
      </c>
      <c r="H85">
        <v>0.606108957</v>
      </c>
      <c r="I85" s="9"/>
    </row>
    <row r="86" spans="1:9" x14ac:dyDescent="0.65">
      <c r="A86" t="s">
        <v>42</v>
      </c>
      <c r="B86" t="s">
        <v>46</v>
      </c>
      <c r="C86">
        <v>0.69540982500000004</v>
      </c>
      <c r="D86" s="9"/>
      <c r="F86" t="s">
        <v>76</v>
      </c>
      <c r="G86" t="s">
        <v>80</v>
      </c>
      <c r="H86">
        <v>0.67103290000000004</v>
      </c>
      <c r="I86" s="9"/>
    </row>
    <row r="87" spans="1:9" x14ac:dyDescent="0.65">
      <c r="A87" t="s">
        <v>39</v>
      </c>
      <c r="B87" t="s">
        <v>47</v>
      </c>
      <c r="C87">
        <v>0.81640047920000003</v>
      </c>
      <c r="D87" s="9"/>
      <c r="F87" t="s">
        <v>73</v>
      </c>
      <c r="G87" t="s">
        <v>81</v>
      </c>
      <c r="H87">
        <v>0.83097780300000001</v>
      </c>
      <c r="I87" s="9"/>
    </row>
    <row r="88" spans="1:9" x14ac:dyDescent="0.65">
      <c r="A88" t="s">
        <v>41</v>
      </c>
      <c r="B88" t="s">
        <v>47</v>
      </c>
      <c r="C88">
        <v>0.8907130486</v>
      </c>
      <c r="D88" s="9"/>
      <c r="F88" t="s">
        <v>75</v>
      </c>
      <c r="G88" t="s">
        <v>81</v>
      </c>
      <c r="H88">
        <v>0.72066297800000001</v>
      </c>
      <c r="I88" s="9"/>
    </row>
    <row r="89" spans="1:9" x14ac:dyDescent="0.65">
      <c r="A89" t="s">
        <v>42</v>
      </c>
      <c r="B89" t="s">
        <v>47</v>
      </c>
      <c r="C89">
        <v>0.89722281699999995</v>
      </c>
      <c r="D89" s="9"/>
      <c r="F89" t="s">
        <v>76</v>
      </c>
      <c r="G89" t="s">
        <v>81</v>
      </c>
      <c r="H89">
        <v>0.72308584499999995</v>
      </c>
      <c r="I89" s="9"/>
    </row>
    <row r="90" spans="1:9" x14ac:dyDescent="0.65">
      <c r="A90" t="s">
        <v>39</v>
      </c>
      <c r="B90" t="s">
        <v>48</v>
      </c>
      <c r="C90">
        <v>0.89611850049999997</v>
      </c>
      <c r="D90" s="9" t="s">
        <v>66</v>
      </c>
      <c r="F90" t="s">
        <v>73</v>
      </c>
      <c r="G90" t="s">
        <v>82</v>
      </c>
      <c r="H90">
        <v>0.94973570100000004</v>
      </c>
      <c r="I90" s="9" t="s">
        <v>66</v>
      </c>
    </row>
    <row r="91" spans="1:9" x14ac:dyDescent="0.65">
      <c r="A91" t="s">
        <v>41</v>
      </c>
      <c r="B91" t="s">
        <v>48</v>
      </c>
      <c r="C91">
        <v>0.92312784830000005</v>
      </c>
      <c r="D91" s="9"/>
      <c r="F91" t="s">
        <v>75</v>
      </c>
      <c r="G91" t="s">
        <v>82</v>
      </c>
      <c r="H91">
        <v>0.848805527</v>
      </c>
      <c r="I91" s="9"/>
    </row>
    <row r="92" spans="1:9" x14ac:dyDescent="0.65">
      <c r="A92" t="s">
        <v>42</v>
      </c>
      <c r="B92" t="s">
        <v>48</v>
      </c>
      <c r="C92">
        <v>0.93388410960000001</v>
      </c>
      <c r="D92" s="9"/>
      <c r="F92" t="s">
        <v>76</v>
      </c>
      <c r="G92" t="s">
        <v>82</v>
      </c>
      <c r="H92">
        <v>0.85741290800000003</v>
      </c>
      <c r="I92" s="9"/>
    </row>
    <row r="93" spans="1:9" x14ac:dyDescent="0.65">
      <c r="A93" t="s">
        <v>39</v>
      </c>
      <c r="B93" t="s">
        <v>49</v>
      </c>
      <c r="C93">
        <v>0.94922630500000005</v>
      </c>
      <c r="D93" s="9"/>
      <c r="F93" t="s">
        <v>73</v>
      </c>
      <c r="G93" t="s">
        <v>83</v>
      </c>
      <c r="H93">
        <v>0.94923612899999998</v>
      </c>
      <c r="I93" s="9"/>
    </row>
    <row r="94" spans="1:9" x14ac:dyDescent="0.65">
      <c r="A94" t="s">
        <v>41</v>
      </c>
      <c r="B94" t="s">
        <v>49</v>
      </c>
      <c r="C94">
        <v>0.93610931500000005</v>
      </c>
      <c r="D94" s="9"/>
      <c r="F94" t="s">
        <v>75</v>
      </c>
      <c r="G94" t="s">
        <v>83</v>
      </c>
      <c r="H94">
        <v>0.94830188699999995</v>
      </c>
      <c r="I94" s="9"/>
    </row>
    <row r="95" spans="1:9" x14ac:dyDescent="0.65">
      <c r="A95" t="s">
        <v>42</v>
      </c>
      <c r="B95" t="s">
        <v>49</v>
      </c>
      <c r="C95">
        <v>0.9414175977</v>
      </c>
      <c r="D95" s="9"/>
      <c r="F95" t="s">
        <v>76</v>
      </c>
      <c r="G95" t="s">
        <v>83</v>
      </c>
      <c r="H95">
        <v>1</v>
      </c>
      <c r="I95" s="9"/>
    </row>
    <row r="96" spans="1:9" x14ac:dyDescent="0.65">
      <c r="A96" t="s">
        <v>39</v>
      </c>
      <c r="B96" t="s">
        <v>50</v>
      </c>
      <c r="C96">
        <v>0.89219306819999999</v>
      </c>
      <c r="D96" s="9"/>
      <c r="F96" t="s">
        <v>73</v>
      </c>
      <c r="G96" t="s">
        <v>84</v>
      </c>
      <c r="H96">
        <v>0.86141903099999995</v>
      </c>
      <c r="I96" s="9" t="s">
        <v>67</v>
      </c>
    </row>
    <row r="97" spans="1:9" x14ac:dyDescent="0.65">
      <c r="A97" t="s">
        <v>41</v>
      </c>
      <c r="B97" t="s">
        <v>50</v>
      </c>
      <c r="C97">
        <v>0.91950856400000003</v>
      </c>
      <c r="D97" s="9"/>
      <c r="F97" t="s">
        <v>75</v>
      </c>
      <c r="G97" t="s">
        <v>84</v>
      </c>
      <c r="H97">
        <v>0.81171080500000004</v>
      </c>
      <c r="I97" s="9"/>
    </row>
    <row r="98" spans="1:9" x14ac:dyDescent="0.65">
      <c r="A98" t="s">
        <v>42</v>
      </c>
      <c r="B98" t="s">
        <v>50</v>
      </c>
      <c r="C98">
        <v>0.93107769389999995</v>
      </c>
      <c r="D98" s="9"/>
      <c r="F98" t="s">
        <v>76</v>
      </c>
      <c r="G98" t="s">
        <v>84</v>
      </c>
      <c r="H98">
        <v>0.85481049399999998</v>
      </c>
      <c r="I98" s="9"/>
    </row>
    <row r="99" spans="1:9" x14ac:dyDescent="0.65">
      <c r="A99" t="s">
        <v>39</v>
      </c>
      <c r="B99" t="s">
        <v>51</v>
      </c>
      <c r="C99">
        <v>0.8603228423</v>
      </c>
      <c r="D99" s="9" t="s">
        <v>67</v>
      </c>
      <c r="F99" t="s">
        <v>73</v>
      </c>
      <c r="G99" t="s">
        <v>85</v>
      </c>
      <c r="H99">
        <v>0.86658365299999995</v>
      </c>
      <c r="I99" s="9"/>
    </row>
    <row r="100" spans="1:9" x14ac:dyDescent="0.65">
      <c r="A100" t="s">
        <v>41</v>
      </c>
      <c r="B100" t="s">
        <v>51</v>
      </c>
      <c r="C100">
        <v>0.93812464350000002</v>
      </c>
      <c r="D100" s="9"/>
      <c r="F100" t="s">
        <v>75</v>
      </c>
      <c r="G100" t="s">
        <v>85</v>
      </c>
      <c r="H100">
        <v>0.871222626</v>
      </c>
      <c r="I100" s="9"/>
    </row>
    <row r="101" spans="1:9" x14ac:dyDescent="0.65">
      <c r="A101" t="s">
        <v>42</v>
      </c>
      <c r="B101" t="s">
        <v>51</v>
      </c>
      <c r="C101">
        <v>0.88317541830000001</v>
      </c>
      <c r="D101" s="9"/>
      <c r="F101" t="s">
        <v>76</v>
      </c>
      <c r="G101" t="s">
        <v>85</v>
      </c>
      <c r="H101">
        <v>0.86764430199999998</v>
      </c>
      <c r="I101" s="9"/>
    </row>
    <row r="102" spans="1:9" x14ac:dyDescent="0.65">
      <c r="A102" t="s">
        <v>39</v>
      </c>
      <c r="B102" t="s">
        <v>52</v>
      </c>
      <c r="C102">
        <v>0.88484156859999996</v>
      </c>
      <c r="D102" s="9"/>
      <c r="F102" t="s">
        <v>73</v>
      </c>
      <c r="G102" t="s">
        <v>86</v>
      </c>
      <c r="H102">
        <v>0.58294446099999997</v>
      </c>
      <c r="I102" s="9" t="s">
        <v>69</v>
      </c>
    </row>
    <row r="103" spans="1:9" x14ac:dyDescent="0.65">
      <c r="A103" t="s">
        <v>41</v>
      </c>
      <c r="B103" t="s">
        <v>52</v>
      </c>
      <c r="C103">
        <v>0.84439920319999995</v>
      </c>
      <c r="D103" s="9"/>
      <c r="F103" t="s">
        <v>75</v>
      </c>
      <c r="G103" t="s">
        <v>86</v>
      </c>
      <c r="H103">
        <v>0.77635252300000002</v>
      </c>
      <c r="I103" s="9"/>
    </row>
    <row r="104" spans="1:9" x14ac:dyDescent="0.65">
      <c r="A104" t="s">
        <v>42</v>
      </c>
      <c r="B104" t="s">
        <v>52</v>
      </c>
      <c r="C104">
        <v>0.8045770431</v>
      </c>
      <c r="D104" s="9"/>
      <c r="F104" t="s">
        <v>76</v>
      </c>
      <c r="G104" t="s">
        <v>86</v>
      </c>
      <c r="H104">
        <v>0.63418492400000004</v>
      </c>
      <c r="I104" s="9"/>
    </row>
    <row r="105" spans="1:9" x14ac:dyDescent="0.65">
      <c r="A105" t="s">
        <v>39</v>
      </c>
      <c r="B105" t="s">
        <v>53</v>
      </c>
      <c r="C105">
        <v>0.87876408289999997</v>
      </c>
      <c r="D105" s="9"/>
      <c r="F105" t="s">
        <v>73</v>
      </c>
      <c r="G105" t="s">
        <v>87</v>
      </c>
      <c r="H105">
        <v>1</v>
      </c>
      <c r="I105" s="9"/>
    </row>
    <row r="106" spans="1:9" x14ac:dyDescent="0.65">
      <c r="A106" t="s">
        <v>41</v>
      </c>
      <c r="B106" t="s">
        <v>53</v>
      </c>
      <c r="C106">
        <v>0.85248795330000005</v>
      </c>
      <c r="D106" s="9"/>
      <c r="F106" t="s">
        <v>75</v>
      </c>
      <c r="G106" t="s">
        <v>87</v>
      </c>
      <c r="H106">
        <v>0.96115969800000001</v>
      </c>
      <c r="I106" s="9"/>
    </row>
    <row r="107" spans="1:9" x14ac:dyDescent="0.65">
      <c r="A107" t="s">
        <v>42</v>
      </c>
      <c r="B107" t="s">
        <v>53</v>
      </c>
      <c r="C107">
        <v>0.85907166940000002</v>
      </c>
      <c r="D107" s="9"/>
      <c r="F107" t="s">
        <v>76</v>
      </c>
      <c r="G107" t="s">
        <v>87</v>
      </c>
      <c r="H107">
        <v>1</v>
      </c>
      <c r="I107" s="9"/>
    </row>
    <row r="108" spans="1:9" x14ac:dyDescent="0.65">
      <c r="A108" t="s">
        <v>39</v>
      </c>
      <c r="B108" t="s">
        <v>54</v>
      </c>
      <c r="C108">
        <v>0.88174861910000002</v>
      </c>
      <c r="D108" s="9" t="s">
        <v>69</v>
      </c>
      <c r="F108" t="s">
        <v>73</v>
      </c>
      <c r="G108" t="s">
        <v>88</v>
      </c>
      <c r="H108">
        <v>1</v>
      </c>
      <c r="I108" s="9"/>
    </row>
    <row r="109" spans="1:9" x14ac:dyDescent="0.65">
      <c r="A109" t="s">
        <v>41</v>
      </c>
      <c r="B109" t="s">
        <v>54</v>
      </c>
      <c r="C109">
        <v>0.92975965859999998</v>
      </c>
      <c r="D109" s="9"/>
      <c r="F109" t="s">
        <v>75</v>
      </c>
      <c r="G109" t="s">
        <v>88</v>
      </c>
      <c r="H109">
        <v>1</v>
      </c>
      <c r="I109" s="9"/>
    </row>
    <row r="110" spans="1:9" x14ac:dyDescent="0.65">
      <c r="A110" t="s">
        <v>42</v>
      </c>
      <c r="B110" t="s">
        <v>54</v>
      </c>
      <c r="C110">
        <v>0.78234661130000005</v>
      </c>
      <c r="D110" s="9"/>
      <c r="F110" t="s">
        <v>76</v>
      </c>
      <c r="G110" t="s">
        <v>88</v>
      </c>
      <c r="H110">
        <v>1</v>
      </c>
      <c r="I110" s="9"/>
    </row>
    <row r="111" spans="1:9" x14ac:dyDescent="0.65">
      <c r="A111" t="s">
        <v>39</v>
      </c>
      <c r="B111" t="s">
        <v>55</v>
      </c>
      <c r="C111">
        <v>0.93811941529999998</v>
      </c>
      <c r="D111" s="9"/>
      <c r="F111" t="s">
        <v>73</v>
      </c>
      <c r="G111" t="s">
        <v>89</v>
      </c>
      <c r="H111">
        <v>0.88773400999999996</v>
      </c>
      <c r="I111" s="9" t="s">
        <v>70</v>
      </c>
    </row>
    <row r="112" spans="1:9" x14ac:dyDescent="0.65">
      <c r="A112" t="s">
        <v>41</v>
      </c>
      <c r="B112" t="s">
        <v>55</v>
      </c>
      <c r="C112">
        <v>0.92441183819999995</v>
      </c>
      <c r="D112" s="9"/>
      <c r="F112" t="s">
        <v>75</v>
      </c>
      <c r="G112" t="s">
        <v>89</v>
      </c>
      <c r="H112">
        <v>0.88560701600000002</v>
      </c>
      <c r="I112" s="9"/>
    </row>
    <row r="113" spans="1:9" x14ac:dyDescent="0.65">
      <c r="A113" t="s">
        <v>42</v>
      </c>
      <c r="B113" t="s">
        <v>55</v>
      </c>
      <c r="C113">
        <v>0.93488573009999998</v>
      </c>
      <c r="D113" s="9"/>
      <c r="F113" t="s">
        <v>76</v>
      </c>
      <c r="G113" t="s">
        <v>89</v>
      </c>
      <c r="H113">
        <v>0.88167257300000001</v>
      </c>
      <c r="I113" s="9"/>
    </row>
    <row r="114" spans="1:9" x14ac:dyDescent="0.65">
      <c r="A114" t="s">
        <v>39</v>
      </c>
      <c r="B114" t="s">
        <v>56</v>
      </c>
      <c r="C114">
        <v>0.883915428</v>
      </c>
      <c r="D114" s="9"/>
      <c r="F114" t="s">
        <v>73</v>
      </c>
      <c r="G114" t="s">
        <v>90</v>
      </c>
      <c r="H114">
        <v>0.95707835100000005</v>
      </c>
      <c r="I114" s="9"/>
    </row>
    <row r="115" spans="1:9" x14ac:dyDescent="0.65">
      <c r="A115" t="s">
        <v>41</v>
      </c>
      <c r="B115" t="s">
        <v>56</v>
      </c>
      <c r="C115">
        <v>0.82759593040000001</v>
      </c>
      <c r="D115" s="9"/>
      <c r="F115" t="s">
        <v>75</v>
      </c>
      <c r="G115" t="s">
        <v>90</v>
      </c>
      <c r="H115">
        <v>0.95627178099999999</v>
      </c>
      <c r="I115" s="9"/>
    </row>
    <row r="116" spans="1:9" x14ac:dyDescent="0.65">
      <c r="A116" t="s">
        <v>42</v>
      </c>
      <c r="B116" t="s">
        <v>56</v>
      </c>
      <c r="C116">
        <v>0.84682269099999996</v>
      </c>
      <c r="D116" s="9"/>
      <c r="F116" t="s">
        <v>76</v>
      </c>
      <c r="G116" t="s">
        <v>90</v>
      </c>
      <c r="H116">
        <v>0.95478046000000005</v>
      </c>
      <c r="I116" s="9"/>
    </row>
    <row r="117" spans="1:9" x14ac:dyDescent="0.65">
      <c r="A117" t="s">
        <v>39</v>
      </c>
      <c r="B117" t="s">
        <v>57</v>
      </c>
      <c r="C117">
        <v>0.89211948100000005</v>
      </c>
      <c r="D117" s="9" t="s">
        <v>70</v>
      </c>
      <c r="F117" t="s">
        <v>73</v>
      </c>
      <c r="G117" t="s">
        <v>91</v>
      </c>
      <c r="H117">
        <v>0.59431141899999995</v>
      </c>
      <c r="I117" s="9"/>
    </row>
    <row r="118" spans="1:9" x14ac:dyDescent="0.65">
      <c r="A118" t="s">
        <v>41</v>
      </c>
      <c r="B118" t="s">
        <v>57</v>
      </c>
      <c r="C118">
        <v>0.92900964180000001</v>
      </c>
      <c r="D118" s="9"/>
      <c r="F118" t="s">
        <v>75</v>
      </c>
      <c r="G118" t="s">
        <v>91</v>
      </c>
      <c r="H118">
        <v>0.69800882900000005</v>
      </c>
      <c r="I118" s="9"/>
    </row>
    <row r="119" spans="1:9" x14ac:dyDescent="0.65">
      <c r="A119" t="s">
        <v>42</v>
      </c>
      <c r="B119" t="s">
        <v>57</v>
      </c>
      <c r="C119">
        <v>0.86540718910000003</v>
      </c>
      <c r="D119" s="9"/>
      <c r="F119" t="s">
        <v>76</v>
      </c>
      <c r="G119" t="s">
        <v>91</v>
      </c>
      <c r="H119">
        <v>0.63862368800000002</v>
      </c>
      <c r="I119" s="9"/>
    </row>
    <row r="120" spans="1:9" x14ac:dyDescent="0.65">
      <c r="A120" t="s">
        <v>39</v>
      </c>
      <c r="B120" t="s">
        <v>58</v>
      </c>
      <c r="C120">
        <v>0.93140446529999998</v>
      </c>
      <c r="D120" s="9"/>
      <c r="F120" t="s">
        <v>73</v>
      </c>
      <c r="G120" t="s">
        <v>92</v>
      </c>
      <c r="H120">
        <v>1</v>
      </c>
      <c r="I120" s="9" t="s">
        <v>71</v>
      </c>
    </row>
    <row r="121" spans="1:9" x14ac:dyDescent="0.65">
      <c r="A121" t="s">
        <v>41</v>
      </c>
      <c r="B121" t="s">
        <v>58</v>
      </c>
      <c r="C121">
        <v>0.91360275430000004</v>
      </c>
      <c r="D121" s="9"/>
      <c r="F121" t="s">
        <v>75</v>
      </c>
      <c r="G121" t="s">
        <v>92</v>
      </c>
      <c r="H121">
        <v>1</v>
      </c>
      <c r="I121" s="9"/>
    </row>
    <row r="122" spans="1:9" x14ac:dyDescent="0.65">
      <c r="A122" t="s">
        <v>42</v>
      </c>
      <c r="B122" t="s">
        <v>58</v>
      </c>
      <c r="C122">
        <v>0.92655125760000001</v>
      </c>
      <c r="D122" s="9"/>
      <c r="F122" t="s">
        <v>76</v>
      </c>
      <c r="G122" t="s">
        <v>92</v>
      </c>
      <c r="H122">
        <v>1</v>
      </c>
      <c r="I122" s="9"/>
    </row>
    <row r="123" spans="1:9" x14ac:dyDescent="0.65">
      <c r="A123" t="s">
        <v>39</v>
      </c>
      <c r="B123" t="s">
        <v>59</v>
      </c>
      <c r="C123">
        <v>0.93529747600000002</v>
      </c>
      <c r="D123" s="9"/>
      <c r="F123" t="s">
        <v>73</v>
      </c>
      <c r="G123" t="s">
        <v>93</v>
      </c>
      <c r="H123">
        <v>0.87166732099999999</v>
      </c>
      <c r="I123" s="9"/>
    </row>
    <row r="124" spans="1:9" x14ac:dyDescent="0.65">
      <c r="A124" t="s">
        <v>41</v>
      </c>
      <c r="B124" t="s">
        <v>59</v>
      </c>
      <c r="C124">
        <v>0.91994982579999995</v>
      </c>
      <c r="D124" s="9"/>
      <c r="F124" t="s">
        <v>75</v>
      </c>
      <c r="G124" t="s">
        <v>93</v>
      </c>
      <c r="H124">
        <v>0.86945823899999997</v>
      </c>
      <c r="I124" s="9"/>
    </row>
    <row r="125" spans="1:9" x14ac:dyDescent="0.65">
      <c r="A125" t="s">
        <v>42</v>
      </c>
      <c r="B125" t="s">
        <v>59</v>
      </c>
      <c r="C125">
        <v>0.85186110950000005</v>
      </c>
      <c r="D125" s="9"/>
      <c r="F125" t="s">
        <v>76</v>
      </c>
      <c r="G125" t="s">
        <v>93</v>
      </c>
      <c r="H125">
        <v>0.86539168799999999</v>
      </c>
      <c r="I125" s="9"/>
    </row>
    <row r="126" spans="1:9" x14ac:dyDescent="0.65">
      <c r="A126" t="s">
        <v>39</v>
      </c>
      <c r="B126" t="s">
        <v>60</v>
      </c>
      <c r="C126">
        <v>0.91807997289999999</v>
      </c>
      <c r="D126" s="9" t="s">
        <v>71</v>
      </c>
      <c r="F126" t="s">
        <v>73</v>
      </c>
      <c r="G126" t="s">
        <v>94</v>
      </c>
      <c r="H126">
        <v>1</v>
      </c>
      <c r="I126" s="9"/>
    </row>
    <row r="127" spans="1:9" x14ac:dyDescent="0.65">
      <c r="A127" t="s">
        <v>41</v>
      </c>
      <c r="B127" t="s">
        <v>60</v>
      </c>
      <c r="C127">
        <v>0.85334843260000004</v>
      </c>
      <c r="D127" s="9"/>
      <c r="F127" t="s">
        <v>75</v>
      </c>
      <c r="G127" t="s">
        <v>94</v>
      </c>
      <c r="H127">
        <v>1</v>
      </c>
      <c r="I127" s="9"/>
    </row>
    <row r="128" spans="1:9" x14ac:dyDescent="0.65">
      <c r="A128" t="s">
        <v>42</v>
      </c>
      <c r="B128" t="s">
        <v>60</v>
      </c>
      <c r="C128">
        <v>0.90981204500000001</v>
      </c>
      <c r="D128" s="9"/>
      <c r="F128" t="s">
        <v>76</v>
      </c>
      <c r="G128" t="s">
        <v>94</v>
      </c>
      <c r="H128">
        <v>1</v>
      </c>
      <c r="I128" s="9"/>
    </row>
    <row r="129" spans="1:4" x14ac:dyDescent="0.65">
      <c r="A129" t="s">
        <v>39</v>
      </c>
      <c r="B129" t="s">
        <v>61</v>
      </c>
      <c r="C129">
        <v>0.92051502679999997</v>
      </c>
      <c r="D129" s="9"/>
    </row>
    <row r="130" spans="1:4" x14ac:dyDescent="0.65">
      <c r="A130" t="s">
        <v>41</v>
      </c>
      <c r="B130" t="s">
        <v>61</v>
      </c>
      <c r="C130">
        <v>0.8547225463</v>
      </c>
      <c r="D130" s="9"/>
    </row>
    <row r="131" spans="1:4" x14ac:dyDescent="0.65">
      <c r="A131" t="s">
        <v>42</v>
      </c>
      <c r="B131" t="s">
        <v>61</v>
      </c>
      <c r="C131">
        <v>0.80244850020000003</v>
      </c>
      <c r="D131" s="9"/>
    </row>
    <row r="132" spans="1:4" x14ac:dyDescent="0.65">
      <c r="A132" t="s">
        <v>39</v>
      </c>
      <c r="B132" t="s">
        <v>62</v>
      </c>
      <c r="C132">
        <v>0.86631149080000003</v>
      </c>
      <c r="D132" s="9"/>
    </row>
    <row r="133" spans="1:4" x14ac:dyDescent="0.65">
      <c r="A133" t="s">
        <v>41</v>
      </c>
      <c r="B133" t="s">
        <v>62</v>
      </c>
      <c r="C133">
        <v>0.87597749830000005</v>
      </c>
      <c r="D133" s="9"/>
    </row>
    <row r="134" spans="1:4" x14ac:dyDescent="0.65">
      <c r="A134" t="s">
        <v>42</v>
      </c>
      <c r="B134" t="s">
        <v>62</v>
      </c>
      <c r="C134">
        <v>0.88646461580000002</v>
      </c>
      <c r="D134" s="9"/>
    </row>
  </sheetData>
  <mergeCells count="34">
    <mergeCell ref="D58:D66"/>
    <mergeCell ref="I4:I12"/>
    <mergeCell ref="I13:I21"/>
    <mergeCell ref="I22:I27"/>
    <mergeCell ref="I28:I33"/>
    <mergeCell ref="I34:I42"/>
    <mergeCell ref="I43:I51"/>
    <mergeCell ref="I52:I60"/>
    <mergeCell ref="D4:D12"/>
    <mergeCell ref="D13:D21"/>
    <mergeCell ref="D22:D30"/>
    <mergeCell ref="D31:D39"/>
    <mergeCell ref="D40:D48"/>
    <mergeCell ref="D49:D57"/>
    <mergeCell ref="I111:I119"/>
    <mergeCell ref="I120:I128"/>
    <mergeCell ref="L4:L10"/>
    <mergeCell ref="L11:L17"/>
    <mergeCell ref="K4:K17"/>
    <mergeCell ref="K18:K31"/>
    <mergeCell ref="L18:L24"/>
    <mergeCell ref="L25:L31"/>
    <mergeCell ref="I72:I80"/>
    <mergeCell ref="I81:I89"/>
    <mergeCell ref="I90:I95"/>
    <mergeCell ref="I96:I101"/>
    <mergeCell ref="I102:I110"/>
    <mergeCell ref="D126:D134"/>
    <mergeCell ref="D72:D80"/>
    <mergeCell ref="D81:D89"/>
    <mergeCell ref="D90:D98"/>
    <mergeCell ref="D99:D107"/>
    <mergeCell ref="D108:D116"/>
    <mergeCell ref="D117:D125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1B3EE-2232-4EDF-918A-42F79C54F359}">
  <dimension ref="A1:J31"/>
  <sheetViews>
    <sheetView workbookViewId="0">
      <selection activeCell="B1" sqref="B1"/>
    </sheetView>
  </sheetViews>
  <sheetFormatPr defaultRowHeight="13.7" x14ac:dyDescent="0.65"/>
  <cols>
    <col min="1" max="1" width="16.33203125" style="2" customWidth="1"/>
    <col min="2" max="6" width="8.88671875" style="2"/>
    <col min="7" max="7" width="19.33203125" style="2" bestFit="1" customWidth="1"/>
    <col min="8" max="16384" width="8.88671875" style="2"/>
  </cols>
  <sheetData>
    <row r="1" spans="1:10" x14ac:dyDescent="0.65">
      <c r="A1" s="1" t="s">
        <v>0</v>
      </c>
      <c r="G1" s="1" t="s">
        <v>5</v>
      </c>
    </row>
    <row r="3" spans="1:10" x14ac:dyDescent="0.65">
      <c r="A3" s="1" t="s">
        <v>1</v>
      </c>
      <c r="B3" s="1" t="s">
        <v>2</v>
      </c>
      <c r="C3" s="1" t="s">
        <v>3</v>
      </c>
      <c r="D3" s="1" t="s">
        <v>4</v>
      </c>
      <c r="G3" s="1" t="s">
        <v>1</v>
      </c>
      <c r="H3" s="1" t="s">
        <v>2</v>
      </c>
      <c r="I3" s="1" t="s">
        <v>3</v>
      </c>
      <c r="J3" s="1" t="s">
        <v>4</v>
      </c>
    </row>
    <row r="4" spans="1:10" x14ac:dyDescent="0.65">
      <c r="A4" s="2" t="s">
        <v>7</v>
      </c>
      <c r="B4" s="2">
        <v>-2.070236612</v>
      </c>
      <c r="C4" s="2">
        <v>3.8430192000000002E-2</v>
      </c>
      <c r="D4" s="2">
        <v>6.7252836999999996E-2</v>
      </c>
      <c r="G4" s="2" t="s">
        <v>7</v>
      </c>
      <c r="H4" s="2">
        <v>-0.52541766499999998</v>
      </c>
      <c r="I4" s="2">
        <v>0.59929287600000003</v>
      </c>
      <c r="J4" s="2">
        <v>0.62925752000000001</v>
      </c>
    </row>
    <row r="5" spans="1:10" x14ac:dyDescent="0.65">
      <c r="A5" s="4" t="s">
        <v>8</v>
      </c>
      <c r="B5" s="4">
        <v>-4.7962624610000004</v>
      </c>
      <c r="C5" s="5">
        <v>1.6199999999999999E-6</v>
      </c>
      <c r="D5" s="5">
        <v>1.7E-5</v>
      </c>
      <c r="G5" s="4" t="s">
        <v>8</v>
      </c>
      <c r="H5" s="4">
        <v>-4.9843675770000004</v>
      </c>
      <c r="I5" s="5">
        <v>6.2200000000000004E-7</v>
      </c>
      <c r="J5" s="5">
        <v>6.5300000000000002E-6</v>
      </c>
    </row>
    <row r="6" spans="1:10" x14ac:dyDescent="0.65">
      <c r="A6" s="4" t="s">
        <v>9</v>
      </c>
      <c r="B6" s="4">
        <v>-2.726025849</v>
      </c>
      <c r="C6" s="4">
        <v>6.4101979999999998E-3</v>
      </c>
      <c r="D6" s="4">
        <v>1.4957128E-2</v>
      </c>
      <c r="G6" s="4" t="s">
        <v>9</v>
      </c>
      <c r="H6" s="4">
        <v>-4.4589499119999996</v>
      </c>
      <c r="I6" s="5">
        <v>8.2400000000000007E-6</v>
      </c>
      <c r="J6" s="5">
        <v>4.32E-5</v>
      </c>
    </row>
    <row r="7" spans="1:10" x14ac:dyDescent="0.65">
      <c r="A7" s="2" t="s">
        <v>10</v>
      </c>
      <c r="B7" s="2">
        <v>-0.63007201199999996</v>
      </c>
      <c r="C7" s="2">
        <v>0.52864747000000001</v>
      </c>
      <c r="D7" s="2">
        <v>0.58429457200000001</v>
      </c>
      <c r="G7" s="4" t="s">
        <v>10</v>
      </c>
      <c r="H7" s="4">
        <v>-2.6980907109999999</v>
      </c>
      <c r="I7" s="4">
        <v>6.9738430000000004E-3</v>
      </c>
      <c r="J7" s="4">
        <v>1.6272300999999999E-2</v>
      </c>
    </row>
    <row r="8" spans="1:10" x14ac:dyDescent="0.65">
      <c r="A8" s="2" t="s">
        <v>6</v>
      </c>
      <c r="B8" s="2">
        <v>1.4401645999999999</v>
      </c>
      <c r="C8" s="2">
        <v>0.14982083600000001</v>
      </c>
      <c r="D8" s="2">
        <v>0.19663984700000001</v>
      </c>
      <c r="G8" s="4" t="s">
        <v>11</v>
      </c>
      <c r="H8" s="4">
        <v>-2.1726730459999999</v>
      </c>
      <c r="I8" s="4">
        <v>2.9804934000000002E-2</v>
      </c>
      <c r="J8" s="4">
        <v>4.8146432000000003E-2</v>
      </c>
    </row>
    <row r="9" spans="1:10" x14ac:dyDescent="0.65">
      <c r="A9" s="4" t="s">
        <v>12</v>
      </c>
      <c r="B9" s="4">
        <v>4.1661904490000001</v>
      </c>
      <c r="C9" s="5">
        <v>3.1000000000000001E-5</v>
      </c>
      <c r="D9" s="4">
        <v>1.62609E-4</v>
      </c>
      <c r="G9" s="4" t="s">
        <v>12</v>
      </c>
      <c r="H9" s="4">
        <v>2.2862768660000001</v>
      </c>
      <c r="I9" s="4">
        <v>2.2238066000000001E-2</v>
      </c>
      <c r="J9" s="4">
        <v>4.2454489999999998E-2</v>
      </c>
    </row>
    <row r="10" spans="1:10" x14ac:dyDescent="0.65">
      <c r="A10" s="4" t="s">
        <v>13</v>
      </c>
      <c r="B10" s="4">
        <v>-2.327408862</v>
      </c>
      <c r="C10" s="4">
        <v>1.9943514999999998E-2</v>
      </c>
      <c r="D10" s="4">
        <v>3.8073981999999999E-2</v>
      </c>
      <c r="G10" s="2" t="s">
        <v>13</v>
      </c>
      <c r="H10" s="2">
        <v>-1.9559991430000001</v>
      </c>
      <c r="I10" s="2">
        <v>5.0465255000000001E-2</v>
      </c>
      <c r="J10" s="2">
        <v>7.5697882999999994E-2</v>
      </c>
    </row>
    <row r="11" spans="1:10" x14ac:dyDescent="0.65">
      <c r="A11" s="2" t="s">
        <v>14</v>
      </c>
      <c r="B11" s="2">
        <v>-0.25717224999999999</v>
      </c>
      <c r="C11" s="2">
        <v>0.797045805</v>
      </c>
      <c r="D11" s="2">
        <v>0.797045805</v>
      </c>
      <c r="G11" s="2" t="s">
        <v>14</v>
      </c>
      <c r="H11" s="2">
        <v>-1.4860512969999999</v>
      </c>
      <c r="I11" s="2">
        <v>0.13726555300000001</v>
      </c>
      <c r="J11" s="2">
        <v>0.180161038</v>
      </c>
    </row>
    <row r="12" spans="1:10" x14ac:dyDescent="0.65">
      <c r="A12" s="4" t="s">
        <v>15</v>
      </c>
      <c r="B12" s="4">
        <v>2.468853599</v>
      </c>
      <c r="C12" s="4">
        <v>1.3554666E-2</v>
      </c>
      <c r="D12" s="4">
        <v>2.8464798999999999E-2</v>
      </c>
      <c r="G12" s="4" t="s">
        <v>15</v>
      </c>
      <c r="H12" s="4">
        <v>2.5021547480000002</v>
      </c>
      <c r="I12" s="4">
        <v>1.2343995999999999E-2</v>
      </c>
      <c r="J12" s="4">
        <v>2.5922390999999999E-2</v>
      </c>
    </row>
    <row r="13" spans="1:10" x14ac:dyDescent="0.65">
      <c r="A13" s="2" t="s">
        <v>16</v>
      </c>
      <c r="B13" s="2">
        <v>-1.6973368499999999</v>
      </c>
      <c r="C13" s="2">
        <v>8.9632993999999994E-2</v>
      </c>
      <c r="D13" s="2">
        <v>0.125486192</v>
      </c>
      <c r="G13" s="2" t="s">
        <v>16</v>
      </c>
      <c r="H13" s="2">
        <v>0.457246553</v>
      </c>
      <c r="I13" s="2">
        <v>0.64749384099999996</v>
      </c>
      <c r="J13" s="2">
        <v>0.64749384099999996</v>
      </c>
    </row>
    <row r="14" spans="1:10" x14ac:dyDescent="0.65">
      <c r="A14" s="4" t="s">
        <v>17</v>
      </c>
      <c r="B14" s="4">
        <v>-4.0890387739999996</v>
      </c>
      <c r="C14" s="5">
        <v>4.3300000000000002E-5</v>
      </c>
      <c r="D14" s="4">
        <v>1.81929E-4</v>
      </c>
      <c r="G14" s="4" t="s">
        <v>17</v>
      </c>
      <c r="H14" s="4">
        <v>-5.290088591</v>
      </c>
      <c r="I14" s="5">
        <v>1.2200000000000001E-7</v>
      </c>
      <c r="J14" s="5">
        <v>2.57E-6</v>
      </c>
    </row>
    <row r="15" spans="1:10" x14ac:dyDescent="0.65">
      <c r="A15" s="2" t="s">
        <v>18</v>
      </c>
      <c r="B15" s="2">
        <v>-2.0188021620000001</v>
      </c>
      <c r="C15" s="2">
        <v>4.3507786E-2</v>
      </c>
      <c r="D15" s="2">
        <v>7.0281809000000001E-2</v>
      </c>
      <c r="G15" s="4" t="s">
        <v>18</v>
      </c>
      <c r="H15" s="4">
        <v>-4.8201407449999998</v>
      </c>
      <c r="I15" s="5">
        <v>1.4300000000000001E-6</v>
      </c>
      <c r="J15" s="5">
        <v>1.0000000000000001E-5</v>
      </c>
    </row>
    <row r="16" spans="1:10" x14ac:dyDescent="0.65">
      <c r="A16" s="2" t="s">
        <v>19</v>
      </c>
      <c r="B16" s="2">
        <v>0.70722368700000005</v>
      </c>
      <c r="C16" s="2">
        <v>0.47942748099999999</v>
      </c>
      <c r="D16" s="2">
        <v>0.55933206099999999</v>
      </c>
      <c r="G16" s="2" t="s">
        <v>19</v>
      </c>
      <c r="H16" s="2">
        <v>-0.83193470000000003</v>
      </c>
      <c r="I16" s="2">
        <v>0.40544580400000002</v>
      </c>
      <c r="J16" s="2">
        <v>0.473020104</v>
      </c>
    </row>
    <row r="17" spans="1:10" x14ac:dyDescent="0.65">
      <c r="A17" s="4" t="s">
        <v>20</v>
      </c>
      <c r="B17" s="4">
        <v>-3.4589667620000002</v>
      </c>
      <c r="C17" s="4">
        <v>5.4225200000000001E-4</v>
      </c>
      <c r="D17" s="4">
        <v>1.8978809999999999E-3</v>
      </c>
      <c r="G17" s="4" t="s">
        <v>20</v>
      </c>
      <c r="H17" s="4">
        <v>-2.8768428949999998</v>
      </c>
      <c r="I17" s="4">
        <v>4.0167550000000003E-3</v>
      </c>
      <c r="J17" s="4">
        <v>1.0543982E-2</v>
      </c>
    </row>
    <row r="18" spans="1:10" x14ac:dyDescent="0.65">
      <c r="A18" s="2" t="s">
        <v>21</v>
      </c>
      <c r="B18" s="2">
        <v>-1.7616299120000001</v>
      </c>
      <c r="C18" s="2">
        <v>7.8131847000000004E-2</v>
      </c>
      <c r="D18" s="2">
        <v>0.11719777000000001</v>
      </c>
      <c r="G18" s="4" t="s">
        <v>21</v>
      </c>
      <c r="H18" s="4">
        <v>-3.043593333</v>
      </c>
      <c r="I18" s="4">
        <v>2.3377089999999999E-3</v>
      </c>
      <c r="J18" s="4">
        <v>8.1819820000000008E-3</v>
      </c>
    </row>
    <row r="19" spans="1:10" x14ac:dyDescent="0.65">
      <c r="A19" s="4" t="s">
        <v>22</v>
      </c>
      <c r="B19" s="4">
        <v>-5.259172511</v>
      </c>
      <c r="C19" s="5">
        <v>1.4499999999999999E-7</v>
      </c>
      <c r="D19" s="5">
        <v>3.0400000000000001E-6</v>
      </c>
      <c r="G19" s="4" t="s">
        <v>22</v>
      </c>
      <c r="H19" s="4">
        <v>-3.4791169700000002</v>
      </c>
      <c r="I19" s="4">
        <v>5.0306899999999998E-4</v>
      </c>
      <c r="J19" s="4">
        <v>2.1128900000000001E-3</v>
      </c>
    </row>
    <row r="20" spans="1:10" x14ac:dyDescent="0.65">
      <c r="A20" s="4" t="s">
        <v>23</v>
      </c>
      <c r="B20" s="4">
        <v>-3.1889358990000001</v>
      </c>
      <c r="C20" s="4">
        <v>1.4279749999999999E-3</v>
      </c>
      <c r="D20" s="4">
        <v>4.2839260000000004E-3</v>
      </c>
      <c r="G20" s="4" t="s">
        <v>23</v>
      </c>
      <c r="H20" s="4">
        <v>-2.9536993050000002</v>
      </c>
      <c r="I20" s="4">
        <v>3.1398979999999999E-3</v>
      </c>
      <c r="J20" s="4">
        <v>9.4196939999999993E-3</v>
      </c>
    </row>
    <row r="21" spans="1:10" x14ac:dyDescent="0.65">
      <c r="A21" s="2" t="s">
        <v>24</v>
      </c>
      <c r="B21" s="2">
        <v>-0.46291005000000002</v>
      </c>
      <c r="C21" s="2">
        <v>0.643428844</v>
      </c>
      <c r="D21" s="2">
        <v>0.67560028599999999</v>
      </c>
      <c r="G21" s="2" t="s">
        <v>24</v>
      </c>
      <c r="H21" s="2">
        <v>1.505250607</v>
      </c>
      <c r="I21" s="2">
        <v>0.132259659</v>
      </c>
      <c r="J21" s="2">
        <v>0.185163522</v>
      </c>
    </row>
    <row r="22" spans="1:10" x14ac:dyDescent="0.65">
      <c r="A22" s="4" t="s">
        <v>25</v>
      </c>
      <c r="B22" s="4">
        <v>-4.6291004989999998</v>
      </c>
      <c r="C22" s="5">
        <v>3.67E-6</v>
      </c>
      <c r="D22" s="5">
        <v>2.5700000000000001E-5</v>
      </c>
      <c r="G22" s="2" t="s">
        <v>25</v>
      </c>
      <c r="H22" s="2">
        <v>-0.781026259</v>
      </c>
      <c r="I22" s="2">
        <v>0.43478705099999998</v>
      </c>
      <c r="J22" s="2">
        <v>0.48055410900000001</v>
      </c>
    </row>
    <row r="23" spans="1:10" x14ac:dyDescent="0.65">
      <c r="A23" s="4" t="s">
        <v>26</v>
      </c>
      <c r="B23" s="4">
        <v>-2.9317636490000001</v>
      </c>
      <c r="C23" s="4">
        <v>3.3704310000000001E-3</v>
      </c>
      <c r="D23" s="4">
        <v>8.8473830000000003E-3</v>
      </c>
      <c r="G23" s="2" t="s">
        <v>26</v>
      </c>
      <c r="H23" s="2">
        <v>-1.155817675</v>
      </c>
      <c r="I23" s="2">
        <v>0.247755742</v>
      </c>
      <c r="J23" s="2">
        <v>0.30605121000000002</v>
      </c>
    </row>
    <row r="24" spans="1:10" x14ac:dyDescent="0.65">
      <c r="A24" s="2" t="s">
        <v>27</v>
      </c>
      <c r="B24" s="2">
        <v>-1.170133737</v>
      </c>
      <c r="C24" s="2">
        <v>0.241947154</v>
      </c>
      <c r="D24" s="2">
        <v>0.29887589599999997</v>
      </c>
      <c r="G24" s="2" t="s">
        <v>27</v>
      </c>
      <c r="H24" s="2">
        <v>2.1782717730000001</v>
      </c>
      <c r="I24" s="2">
        <v>2.9385808999999999E-2</v>
      </c>
      <c r="J24" s="2">
        <v>5.1425166000000001E-2</v>
      </c>
    </row>
    <row r="26" spans="1:10" ht="14" x14ac:dyDescent="0.65">
      <c r="A26" s="2" t="s">
        <v>32</v>
      </c>
    </row>
    <row r="27" spans="1:10" ht="14" x14ac:dyDescent="0.65">
      <c r="A27" s="2" t="s">
        <v>36</v>
      </c>
    </row>
    <row r="29" spans="1:10" x14ac:dyDescent="0.65">
      <c r="A29" s="3" t="s">
        <v>33</v>
      </c>
    </row>
    <row r="30" spans="1:10" x14ac:dyDescent="0.65">
      <c r="A30" s="2" t="s">
        <v>34</v>
      </c>
    </row>
    <row r="31" spans="1:10" x14ac:dyDescent="0.65">
      <c r="A31" s="2" t="s">
        <v>35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C336C-6B11-48E4-83FB-D95E3ADA36CD}">
  <dimension ref="A1:J31"/>
  <sheetViews>
    <sheetView workbookViewId="0">
      <selection activeCell="B1" sqref="B1"/>
    </sheetView>
  </sheetViews>
  <sheetFormatPr defaultRowHeight="13.7" x14ac:dyDescent="0.65"/>
  <cols>
    <col min="1" max="1" width="17.5" style="2" customWidth="1"/>
    <col min="2" max="6" width="8.88671875" style="2"/>
    <col min="7" max="7" width="18.1640625" style="2" customWidth="1"/>
    <col min="8" max="16384" width="8.88671875" style="2"/>
  </cols>
  <sheetData>
    <row r="1" spans="1:10" x14ac:dyDescent="0.65">
      <c r="A1" s="1" t="s">
        <v>0</v>
      </c>
      <c r="G1" s="1" t="s">
        <v>5</v>
      </c>
    </row>
    <row r="3" spans="1:10" x14ac:dyDescent="0.65">
      <c r="A3" s="1" t="s">
        <v>1</v>
      </c>
      <c r="B3" s="1" t="s">
        <v>2</v>
      </c>
      <c r="C3" s="1" t="s">
        <v>3</v>
      </c>
      <c r="D3" s="1" t="s">
        <v>4</v>
      </c>
      <c r="G3" s="1" t="s">
        <v>1</v>
      </c>
      <c r="H3" s="1" t="s">
        <v>2</v>
      </c>
      <c r="I3" s="1" t="s">
        <v>3</v>
      </c>
      <c r="J3" s="1" t="s">
        <v>4</v>
      </c>
    </row>
    <row r="4" spans="1:10" x14ac:dyDescent="0.65">
      <c r="A4" s="2" t="s">
        <v>7</v>
      </c>
      <c r="B4" s="2">
        <v>0.27003086199999998</v>
      </c>
      <c r="C4" s="2">
        <v>0.78713650999999996</v>
      </c>
      <c r="D4" s="2">
        <v>0.78713650999999996</v>
      </c>
      <c r="G4" s="2" t="s">
        <v>7</v>
      </c>
      <c r="H4" s="2">
        <v>-9.9867247000000006E-2</v>
      </c>
      <c r="I4" s="2">
        <v>0.92044971900000006</v>
      </c>
      <c r="J4" s="2">
        <v>0.96647220499999997</v>
      </c>
    </row>
    <row r="5" spans="1:10" x14ac:dyDescent="0.65">
      <c r="A5" s="2" t="s">
        <v>8</v>
      </c>
      <c r="B5" s="2">
        <v>-1.7487713</v>
      </c>
      <c r="C5" s="2">
        <v>8.0330559999999995E-2</v>
      </c>
      <c r="D5" s="2">
        <v>0.168694175</v>
      </c>
      <c r="G5" s="4" t="s">
        <v>8</v>
      </c>
      <c r="H5" s="4">
        <v>-2.774882801</v>
      </c>
      <c r="I5" s="4">
        <v>5.5221599999999999E-3</v>
      </c>
      <c r="J5" s="4">
        <v>3.8655123E-2</v>
      </c>
    </row>
    <row r="6" spans="1:10" x14ac:dyDescent="0.65">
      <c r="A6" s="2" t="s">
        <v>9</v>
      </c>
      <c r="B6" s="2">
        <v>-2.0188021620000001</v>
      </c>
      <c r="C6" s="2">
        <v>4.3507786E-2</v>
      </c>
      <c r="D6" s="2">
        <v>0.13052335900000001</v>
      </c>
      <c r="G6" s="4" t="s">
        <v>9</v>
      </c>
      <c r="H6" s="4">
        <v>-2.6750155530000002</v>
      </c>
      <c r="I6" s="4">
        <v>7.4725779999999997E-3</v>
      </c>
      <c r="J6" s="4">
        <v>3.9231035999999997E-2</v>
      </c>
    </row>
    <row r="7" spans="1:10" x14ac:dyDescent="0.65">
      <c r="A7" s="2" t="s">
        <v>10</v>
      </c>
      <c r="B7" s="2">
        <v>-1.170133737</v>
      </c>
      <c r="C7" s="2">
        <v>0.241947154</v>
      </c>
      <c r="D7" s="2">
        <v>0.39083771</v>
      </c>
      <c r="G7" s="4" t="s">
        <v>10</v>
      </c>
      <c r="H7" s="4">
        <v>-3.8805558960000002</v>
      </c>
      <c r="I7" s="4">
        <v>1.04218E-4</v>
      </c>
      <c r="J7" s="4">
        <v>2.1885780000000001E-3</v>
      </c>
    </row>
    <row r="8" spans="1:10" x14ac:dyDescent="0.65">
      <c r="A8" s="2" t="s">
        <v>11</v>
      </c>
      <c r="B8" s="2">
        <v>-1.4401645999999999</v>
      </c>
      <c r="C8" s="2">
        <v>0.14982083600000001</v>
      </c>
      <c r="D8" s="2">
        <v>0.26218646299999998</v>
      </c>
      <c r="G8" s="4" t="s">
        <v>11</v>
      </c>
      <c r="H8" s="4">
        <v>-3.780688649</v>
      </c>
      <c r="I8" s="4">
        <v>1.5639500000000001E-4</v>
      </c>
      <c r="J8" s="4">
        <v>1.6421490000000001E-3</v>
      </c>
    </row>
    <row r="9" spans="1:10" x14ac:dyDescent="0.65">
      <c r="A9" s="2" t="s">
        <v>12</v>
      </c>
      <c r="B9" s="2">
        <v>0.57863756200000005</v>
      </c>
      <c r="C9" s="2">
        <v>0.56283375400000002</v>
      </c>
      <c r="D9" s="2">
        <v>0.62207941200000005</v>
      </c>
      <c r="G9" s="2" t="s">
        <v>12</v>
      </c>
      <c r="H9" s="2">
        <v>-1.105673095</v>
      </c>
      <c r="I9" s="2">
        <v>0.268868039</v>
      </c>
      <c r="J9" s="2">
        <v>0.43432529399999997</v>
      </c>
    </row>
    <row r="10" spans="1:10" x14ac:dyDescent="0.65">
      <c r="A10" s="2" t="s">
        <v>13</v>
      </c>
      <c r="B10" s="2">
        <v>-0.81009258699999998</v>
      </c>
      <c r="C10" s="2">
        <v>0.41788696400000003</v>
      </c>
      <c r="D10" s="2">
        <v>0.48753479199999999</v>
      </c>
      <c r="G10" s="2" t="s">
        <v>13</v>
      </c>
      <c r="H10" s="2">
        <v>-1.5695499610000001</v>
      </c>
      <c r="I10" s="2">
        <v>0.116519848</v>
      </c>
      <c r="J10" s="2">
        <v>0.22244698199999999</v>
      </c>
    </row>
    <row r="11" spans="1:10" x14ac:dyDescent="0.65">
      <c r="A11" s="2" t="s">
        <v>14</v>
      </c>
      <c r="B11" s="2">
        <v>-1.0801234500000001</v>
      </c>
      <c r="C11" s="2">
        <v>0.280087211</v>
      </c>
      <c r="D11" s="2">
        <v>0.42013081600000002</v>
      </c>
      <c r="G11" s="2" t="s">
        <v>14</v>
      </c>
      <c r="H11" s="2">
        <v>-1.4802259790000001</v>
      </c>
      <c r="I11" s="2">
        <v>0.13881294999999999</v>
      </c>
      <c r="J11" s="2">
        <v>0.24292266200000001</v>
      </c>
    </row>
    <row r="12" spans="1:10" x14ac:dyDescent="0.65">
      <c r="A12" s="2" t="s">
        <v>15</v>
      </c>
      <c r="B12" s="2">
        <v>0.93867871199999997</v>
      </c>
      <c r="C12" s="2">
        <v>0.34789572600000002</v>
      </c>
      <c r="D12" s="2">
        <v>0.456613141</v>
      </c>
      <c r="G12" s="2" t="s">
        <v>15</v>
      </c>
      <c r="H12" s="2">
        <v>0.91238066799999995</v>
      </c>
      <c r="I12" s="2">
        <v>0.361568363</v>
      </c>
      <c r="J12" s="2">
        <v>0.44664327100000001</v>
      </c>
    </row>
    <row r="13" spans="1:10" x14ac:dyDescent="0.65">
      <c r="A13" s="2" t="s">
        <v>16</v>
      </c>
      <c r="B13" s="2">
        <v>0.36004114999999998</v>
      </c>
      <c r="C13" s="2">
        <v>0.71881636100000001</v>
      </c>
      <c r="D13" s="2">
        <v>0.75475717899999994</v>
      </c>
      <c r="G13" s="2" t="s">
        <v>16</v>
      </c>
      <c r="H13" s="2">
        <v>1.901324749</v>
      </c>
      <c r="I13" s="2">
        <v>5.7259488999999997E-2</v>
      </c>
      <c r="J13" s="2">
        <v>0.15030615899999999</v>
      </c>
    </row>
    <row r="14" spans="1:10" x14ac:dyDescent="0.65">
      <c r="A14" s="4" t="s">
        <v>17</v>
      </c>
      <c r="B14" s="4">
        <v>-3.690421787</v>
      </c>
      <c r="C14" s="4">
        <v>2.23883E-4</v>
      </c>
      <c r="D14" s="4">
        <v>2.3507659999999998E-3</v>
      </c>
      <c r="G14" s="4" t="s">
        <v>17</v>
      </c>
      <c r="H14" s="4">
        <v>-2.593585606</v>
      </c>
      <c r="I14" s="4">
        <v>9.4980889999999995E-3</v>
      </c>
      <c r="J14" s="4">
        <v>3.9891973999999997E-2</v>
      </c>
    </row>
    <row r="15" spans="1:10" x14ac:dyDescent="0.65">
      <c r="A15" s="4" t="s">
        <v>18</v>
      </c>
      <c r="B15" s="4">
        <v>-3.960452649</v>
      </c>
      <c r="C15" s="5">
        <v>7.4800000000000002E-5</v>
      </c>
      <c r="D15" s="4">
        <v>1.570964E-3</v>
      </c>
      <c r="G15" s="4" t="s">
        <v>18</v>
      </c>
      <c r="H15" s="4">
        <v>-2.5042616240000002</v>
      </c>
      <c r="I15" s="4">
        <v>1.2270725999999999E-2</v>
      </c>
      <c r="J15" s="4">
        <v>4.2947540999999999E-2</v>
      </c>
    </row>
    <row r="16" spans="1:10" x14ac:dyDescent="0.65">
      <c r="A16" s="2" t="s">
        <v>19</v>
      </c>
      <c r="B16" s="2">
        <v>-1.941650487</v>
      </c>
      <c r="C16" s="2">
        <v>5.2179427E-2</v>
      </c>
      <c r="D16" s="2">
        <v>0.13697099500000001</v>
      </c>
      <c r="G16" s="2" t="s">
        <v>19</v>
      </c>
      <c r="H16" s="2">
        <v>-0.111654977</v>
      </c>
      <c r="I16" s="2">
        <v>0.91109697899999997</v>
      </c>
      <c r="J16" s="2">
        <v>1</v>
      </c>
    </row>
    <row r="17" spans="1:10" x14ac:dyDescent="0.65">
      <c r="A17" s="4" t="s">
        <v>20</v>
      </c>
      <c r="B17" s="4">
        <v>-2.5202880489999999</v>
      </c>
      <c r="C17" s="4">
        <v>1.1725882999999999E-2</v>
      </c>
      <c r="D17" s="4">
        <v>4.1040592000000001E-2</v>
      </c>
      <c r="G17" s="2" t="s">
        <v>20</v>
      </c>
      <c r="H17" s="2">
        <v>0.87728910400000004</v>
      </c>
      <c r="I17" s="2">
        <v>0.380329629</v>
      </c>
      <c r="J17" s="2">
        <v>0.4437179</v>
      </c>
    </row>
    <row r="18" spans="1:10" x14ac:dyDescent="0.65">
      <c r="A18" s="4" t="s">
        <v>21</v>
      </c>
      <c r="B18" s="4">
        <v>-2.8803291990000002</v>
      </c>
      <c r="C18" s="4">
        <v>3.9726010000000001E-3</v>
      </c>
      <c r="D18" s="4">
        <v>2.0856157E-2</v>
      </c>
      <c r="G18" s="2" t="s">
        <v>21</v>
      </c>
      <c r="H18" s="2">
        <v>-0.93481237100000003</v>
      </c>
      <c r="I18" s="2">
        <v>0.34988500300000003</v>
      </c>
      <c r="J18" s="2">
        <v>0.45922406700000001</v>
      </c>
    </row>
    <row r="19" spans="1:10" x14ac:dyDescent="0.65">
      <c r="A19" s="4" t="s">
        <v>22</v>
      </c>
      <c r="B19" s="4">
        <v>-2.661732787</v>
      </c>
      <c r="C19" s="4">
        <v>7.7739569999999997E-3</v>
      </c>
      <c r="D19" s="4">
        <v>3.2650617999999999E-2</v>
      </c>
      <c r="G19" s="2" t="s">
        <v>22</v>
      </c>
      <c r="H19" s="2">
        <v>-1.797610452</v>
      </c>
      <c r="I19" s="2">
        <v>7.2238760999999999E-2</v>
      </c>
      <c r="J19" s="2">
        <v>0.16855710900000001</v>
      </c>
    </row>
    <row r="20" spans="1:10" x14ac:dyDescent="0.65">
      <c r="A20" s="4" t="s">
        <v>23</v>
      </c>
      <c r="B20" s="4">
        <v>-2.9317636490000001</v>
      </c>
      <c r="C20" s="4">
        <v>3.3704310000000001E-3</v>
      </c>
      <c r="D20" s="4">
        <v>2.3593019999999999E-2</v>
      </c>
      <c r="G20" s="2" t="s">
        <v>23</v>
      </c>
      <c r="H20" s="2">
        <v>-1.6977432050000001</v>
      </c>
      <c r="I20" s="2">
        <v>8.9556239999999995E-2</v>
      </c>
      <c r="J20" s="2">
        <v>0.18806810299999999</v>
      </c>
    </row>
    <row r="21" spans="1:10" x14ac:dyDescent="0.65">
      <c r="A21" s="2" t="s">
        <v>24</v>
      </c>
      <c r="B21" s="2">
        <v>-0.91296148700000002</v>
      </c>
      <c r="C21" s="2">
        <v>0.36126279700000002</v>
      </c>
      <c r="D21" s="2">
        <v>0.44626580799999999</v>
      </c>
      <c r="G21" s="2" t="s">
        <v>24</v>
      </c>
      <c r="H21" s="2">
        <v>0.97727234900000004</v>
      </c>
      <c r="I21" s="2">
        <v>0.32843433900000002</v>
      </c>
      <c r="J21" s="2">
        <v>0.45980807400000001</v>
      </c>
    </row>
    <row r="22" spans="1:10" x14ac:dyDescent="0.65">
      <c r="A22" s="2" t="s">
        <v>25</v>
      </c>
      <c r="B22" s="2">
        <v>-1.49159905</v>
      </c>
      <c r="C22" s="2">
        <v>0.135804288</v>
      </c>
      <c r="D22" s="2">
        <v>0.25926273100000002</v>
      </c>
      <c r="G22" s="2" t="s">
        <v>25</v>
      </c>
      <c r="H22" s="2">
        <v>2.0829454439999999</v>
      </c>
      <c r="I22" s="2">
        <v>3.7256196999999998E-2</v>
      </c>
      <c r="J22" s="2">
        <v>0.11176859</v>
      </c>
    </row>
    <row r="23" spans="1:10" x14ac:dyDescent="0.65">
      <c r="A23" s="2" t="s">
        <v>26</v>
      </c>
      <c r="B23" s="2">
        <v>-1.8516402000000001</v>
      </c>
      <c r="C23" s="2">
        <v>6.4077506000000006E-2</v>
      </c>
      <c r="D23" s="2">
        <v>0.149514182</v>
      </c>
      <c r="G23" s="2" t="s">
        <v>26</v>
      </c>
      <c r="H23" s="2">
        <v>-3.8281705999999999E-2</v>
      </c>
      <c r="I23" s="2">
        <v>0.96946307600000003</v>
      </c>
      <c r="J23" s="2">
        <v>0.96946307600000003</v>
      </c>
    </row>
    <row r="24" spans="1:10" x14ac:dyDescent="0.65">
      <c r="A24" s="2" t="s">
        <v>27</v>
      </c>
      <c r="B24" s="2">
        <v>1.028689</v>
      </c>
      <c r="C24" s="2">
        <v>0.30362584100000001</v>
      </c>
      <c r="D24" s="2">
        <v>0.425076177</v>
      </c>
      <c r="G24" s="2" t="s">
        <v>27</v>
      </c>
      <c r="H24" s="2">
        <v>0.98575393899999997</v>
      </c>
      <c r="I24" s="2">
        <v>0.324253874</v>
      </c>
      <c r="J24" s="2">
        <v>0.48638081100000002</v>
      </c>
    </row>
    <row r="26" spans="1:10" ht="14" x14ac:dyDescent="0.65">
      <c r="A26" s="2" t="s">
        <v>32</v>
      </c>
    </row>
    <row r="27" spans="1:10" ht="14" x14ac:dyDescent="0.65">
      <c r="A27" s="2" t="s">
        <v>36</v>
      </c>
    </row>
    <row r="29" spans="1:10" x14ac:dyDescent="0.65">
      <c r="A29" s="3" t="s">
        <v>33</v>
      </c>
    </row>
    <row r="30" spans="1:10" x14ac:dyDescent="0.65">
      <c r="A30" s="2" t="s">
        <v>34</v>
      </c>
    </row>
    <row r="31" spans="1:10" x14ac:dyDescent="0.65">
      <c r="A31" s="2" t="s">
        <v>35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Content</vt:lpstr>
      <vt:lpstr>Jaccard distance-value</vt:lpstr>
      <vt:lpstr>Bacteria</vt:lpstr>
      <vt:lpstr>Fungi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Hyun Kim</dc:creator>
  <cp:lastModifiedBy>Hyun Kim</cp:lastModifiedBy>
  <dcterms:created xsi:type="dcterms:W3CDTF">2021-02-18T09:59:51Z</dcterms:created>
  <dcterms:modified xsi:type="dcterms:W3CDTF">2021-04-20T08:16:25Z</dcterms:modified>
</cp:coreProperties>
</file>