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HS/Anatomy/BBB/Cindy/Onderzoek/inflammatory reflex/Onderzoeksprojecten/8 Splenic capsule/Manuscript/Brain behaviour and immunology/Rebuttal 1/"/>
    </mc:Choice>
  </mc:AlternateContent>
  <xr:revisionPtr revIDLastSave="0" documentId="13_ncr:1_{5B6D8069-C879-A447-9420-2C0CCEB059DA}" xr6:coauthVersionLast="46" xr6:coauthVersionMax="46" xr10:uidLastSave="{00000000-0000-0000-0000-000000000000}"/>
  <bookViews>
    <workbookView xWindow="51200" yWindow="1580" windowWidth="33600" windowHeight="19420" xr2:uid="{00000000-000D-0000-FFFF-FFFF00000000}"/>
  </bookViews>
  <sheets>
    <sheet name="Totaal  Publicatie" sheetId="7" r:id="rId1"/>
    <sheet name="Sheet1" sheetId="9" r:id="rId2"/>
    <sheet name="Sheet2" sheetId="10" r:id="rId3"/>
  </sheets>
  <calcPr calcId="191029"/>
</workbook>
</file>

<file path=xl/calcChain.xml><?xml version="1.0" encoding="utf-8"?>
<calcChain xmlns="http://schemas.openxmlformats.org/spreadsheetml/2006/main">
  <c r="W46" i="7" l="1"/>
  <c r="T46" i="7"/>
  <c r="W45" i="7"/>
  <c r="T45" i="7"/>
  <c r="W44" i="7"/>
  <c r="T44" i="7"/>
  <c r="W43" i="7"/>
  <c r="T43" i="7"/>
  <c r="W42" i="7"/>
  <c r="T42" i="7"/>
  <c r="W41" i="7"/>
  <c r="T41" i="7"/>
  <c r="W40" i="7"/>
  <c r="T40" i="7"/>
  <c r="W39" i="7"/>
  <c r="T39" i="7"/>
  <c r="W38" i="7"/>
  <c r="T38" i="7"/>
  <c r="W37" i="7"/>
  <c r="T37" i="7"/>
  <c r="W36" i="7"/>
  <c r="T36" i="7"/>
  <c r="W35" i="7"/>
  <c r="T35" i="7"/>
  <c r="W27" i="7"/>
  <c r="T27" i="7"/>
  <c r="W26" i="7"/>
  <c r="T26" i="7"/>
  <c r="W25" i="7"/>
  <c r="T25" i="7"/>
  <c r="W24" i="7"/>
  <c r="T24" i="7"/>
  <c r="W22" i="7"/>
  <c r="T22" i="7"/>
</calcChain>
</file>

<file path=xl/sharedStrings.xml><?xml version="1.0" encoding="utf-8"?>
<sst xmlns="http://schemas.openxmlformats.org/spreadsheetml/2006/main" count="226" uniqueCount="105">
  <si>
    <t>Patient</t>
  </si>
  <si>
    <t>Age</t>
  </si>
  <si>
    <t>Capsule</t>
  </si>
  <si>
    <t>Trabeculae</t>
  </si>
  <si>
    <t>Large vessels</t>
  </si>
  <si>
    <t>Small vessels</t>
  </si>
  <si>
    <t>40 w 2 d</t>
  </si>
  <si>
    <t>39 w</t>
  </si>
  <si>
    <t>40 w 1 d</t>
  </si>
  <si>
    <t>42 w 3 d</t>
  </si>
  <si>
    <t>41 w</t>
  </si>
  <si>
    <t>40 w 4 d</t>
  </si>
  <si>
    <t>S07 139</t>
  </si>
  <si>
    <t>40 w</t>
  </si>
  <si>
    <t>42 w 1 d</t>
  </si>
  <si>
    <t>41 w 7 d</t>
  </si>
  <si>
    <t>S13-026</t>
  </si>
  <si>
    <t>Red pulp</t>
  </si>
  <si>
    <t>Sex</t>
  </si>
  <si>
    <t>Total tissue Area in pixels</t>
  </si>
  <si>
    <t>CD3 positive Area in pixels</t>
  </si>
  <si>
    <t>% Area CD3</t>
  </si>
  <si>
    <t>Total Tissue Area in pixels (TH)</t>
  </si>
  <si>
    <t>TH postive Area in pixels</t>
  </si>
  <si>
    <t>% Area TH</t>
  </si>
  <si>
    <t>3</t>
  </si>
  <si>
    <t>2</t>
  </si>
  <si>
    <t>40 weeks N=12</t>
  </si>
  <si>
    <t>9/38</t>
  </si>
  <si>
    <t>19/33</t>
  </si>
  <si>
    <t>13/40</t>
  </si>
  <si>
    <t>14/35</t>
  </si>
  <si>
    <t>20/40</t>
  </si>
  <si>
    <t>34/40</t>
  </si>
  <si>
    <t>36/40</t>
  </si>
  <si>
    <t>26/40</t>
  </si>
  <si>
    <t>32/40</t>
  </si>
  <si>
    <t>33/40</t>
  </si>
  <si>
    <t>40</t>
  </si>
  <si>
    <t>50</t>
  </si>
  <si>
    <t>33</t>
  </si>
  <si>
    <t>85</t>
  </si>
  <si>
    <t>90</t>
  </si>
  <si>
    <t>65</t>
  </si>
  <si>
    <t>80</t>
  </si>
  <si>
    <t>83</t>
  </si>
  <si>
    <t>5</t>
  </si>
  <si>
    <t>0</t>
  </si>
  <si>
    <t>1</t>
  </si>
  <si>
    <t>13</t>
  </si>
  <si>
    <t>19</t>
  </si>
  <si>
    <t>4</t>
  </si>
  <si>
    <t>6</t>
  </si>
  <si>
    <t>33/35</t>
  </si>
  <si>
    <t>38/40</t>
  </si>
  <si>
    <t>95</t>
  </si>
  <si>
    <t>8</t>
  </si>
  <si>
    <t>14/40</t>
  </si>
  <si>
    <t>%</t>
  </si>
  <si>
    <t>30/40</t>
  </si>
  <si>
    <t>PALS</t>
  </si>
  <si>
    <t>0/40</t>
  </si>
  <si>
    <t>75</t>
  </si>
  <si>
    <t>Asphyxia</t>
  </si>
  <si>
    <t>Asphyxia, congenital heart defect</t>
  </si>
  <si>
    <t>Asphyxia, first born of bichorionic twin</t>
  </si>
  <si>
    <t>Acute unexpected death, probably due to cardiac arrest</t>
  </si>
  <si>
    <t>F</t>
  </si>
  <si>
    <t>M</t>
  </si>
  <si>
    <t>66</t>
  </si>
  <si>
    <t>Patient#</t>
  </si>
  <si>
    <t>10-25 years N=7</t>
  </si>
  <si>
    <t>Opmerking</t>
  </si>
  <si>
    <t>18/31</t>
  </si>
  <si>
    <t>36/37</t>
  </si>
  <si>
    <t>0/31</t>
  </si>
  <si>
    <t>19/29</t>
  </si>
  <si>
    <t>21/32</t>
  </si>
  <si>
    <t>22/34</t>
  </si>
  <si>
    <t>30/34</t>
  </si>
  <si>
    <t>31/35</t>
  </si>
  <si>
    <t>25-70 years  N=7</t>
  </si>
  <si>
    <t>Unknown</t>
  </si>
  <si>
    <t>Lung emboly</t>
  </si>
  <si>
    <t>Myocardial infarct</t>
  </si>
  <si>
    <t>Subarachnoid haemorrhage</t>
  </si>
  <si>
    <t>Long QT syndrome</t>
  </si>
  <si>
    <t>23/34</t>
  </si>
  <si>
    <t>17/29</t>
  </si>
  <si>
    <t>23</t>
  </si>
  <si>
    <t>10</t>
  </si>
  <si>
    <t xml:space="preserve"> score 1</t>
  </si>
  <si>
    <t>score 2</t>
  </si>
  <si>
    <t>score 3</t>
  </si>
  <si>
    <t xml:space="preserve"> PALS</t>
  </si>
  <si>
    <t>Sudden unexpected death due to coronary artery anomaly</t>
  </si>
  <si>
    <t>Supplemenatry data</t>
  </si>
  <si>
    <t>Data of separate individuals</t>
  </si>
  <si>
    <t>Cause of death</t>
  </si>
  <si>
    <t>Traumatic motor bike accident</t>
  </si>
  <si>
    <t>Arrythmia</t>
  </si>
  <si>
    <t>Herniation of the sigmoid due to congenital mesenterial defect</t>
  </si>
  <si>
    <t>Pancreatic tail cyst</t>
  </si>
  <si>
    <t>New diabetes mellitus with keto-acidosis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</si>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</sst>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0.0000"/>
  </numFmts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 (Body)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(Body)"/>
    </font>
    <font>
      <sz val="11"/>
      <color rgb="FF000000"/>
      <name val="Calibri (Body)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1"/>
      <name val="Calibri (Body)"/>
    </font>
    <font>
      <sz val="16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Fill="1"/>
    <xf numFmtId="0" fontId="2" fillId="0" borderId="0" xfId="0" applyFont="1"/>
    <xf numFmtId="0" fontId="0" fillId="0" borderId="1" xfId="0" applyFill="1" applyBorder="1"/>
    <xf numFmtId="0" fontId="0" fillId="0" borderId="1" xfId="0" applyBorder="1"/>
    <xf numFmtId="0" fontId="1" fillId="0" borderId="1" xfId="0" applyFont="1" applyFill="1" applyBorder="1"/>
    <xf numFmtId="0" fontId="2" fillId="2" borderId="0" xfId="0" applyFont="1" applyFill="1"/>
    <xf numFmtId="0" fontId="4" fillId="0" borderId="0" xfId="0" applyFont="1"/>
    <xf numFmtId="0" fontId="3" fillId="0" borderId="0" xfId="0" applyFont="1"/>
    <xf numFmtId="0" fontId="5" fillId="0" borderId="0" xfId="0" applyFont="1"/>
    <xf numFmtId="16" fontId="5" fillId="0" borderId="0" xfId="0" applyNumberFormat="1" applyFont="1"/>
    <xf numFmtId="0" fontId="6" fillId="0" borderId="0" xfId="0" applyFont="1"/>
    <xf numFmtId="0" fontId="0" fillId="3" borderId="1" xfId="0" applyFill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/>
    <xf numFmtId="1" fontId="2" fillId="0" borderId="0" xfId="0" applyNumberFormat="1" applyFont="1" applyFill="1" applyBorder="1"/>
    <xf numFmtId="2" fontId="2" fillId="0" borderId="0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 applyAlignment="1">
      <alignment horizontal="left"/>
    </xf>
    <xf numFmtId="1" fontId="0" fillId="0" borderId="0" xfId="0" applyNumberFormat="1" applyFill="1" applyBorder="1"/>
    <xf numFmtId="2" fontId="0" fillId="0" borderId="0" xfId="0" applyNumberFormat="1" applyFill="1" applyBorder="1"/>
    <xf numFmtId="0" fontId="2" fillId="0" borderId="0" xfId="0" applyFont="1" applyFill="1" applyBorder="1" applyAlignment="1">
      <alignment horizontal="left"/>
    </xf>
    <xf numFmtId="165" fontId="0" fillId="0" borderId="0" xfId="0" applyNumberFormat="1" applyFill="1" applyBorder="1"/>
    <xf numFmtId="164" fontId="0" fillId="0" borderId="0" xfId="0" applyNumberFormat="1" applyFill="1" applyBorder="1"/>
    <xf numFmtId="1" fontId="13" fillId="0" borderId="0" xfId="0" applyNumberFormat="1" applyFont="1" applyFill="1" applyBorder="1"/>
    <xf numFmtId="2" fontId="13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17" fontId="12" fillId="0" borderId="0" xfId="0" applyNumberFormat="1" applyFont="1" applyFill="1" applyBorder="1"/>
    <xf numFmtId="0" fontId="13" fillId="0" borderId="0" xfId="0" applyFont="1" applyFill="1" applyBorder="1"/>
    <xf numFmtId="3" fontId="0" fillId="0" borderId="0" xfId="0" applyNumberFormat="1" applyFill="1" applyBorder="1"/>
    <xf numFmtId="3" fontId="13" fillId="0" borderId="0" xfId="0" applyNumberFormat="1" applyFont="1" applyFill="1" applyBorder="1"/>
    <xf numFmtId="49" fontId="2" fillId="0" borderId="0" xfId="0" applyNumberFormat="1" applyFont="1"/>
    <xf numFmtId="49" fontId="0" fillId="0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10" fillId="0" borderId="0" xfId="0" applyNumberFormat="1" applyFont="1" applyAlignment="1">
      <alignment horizontal="center"/>
    </xf>
    <xf numFmtId="49" fontId="5" fillId="0" borderId="0" xfId="0" applyNumberFormat="1" applyFont="1"/>
    <xf numFmtId="0" fontId="0" fillId="0" borderId="0" xfId="0" applyFill="1"/>
    <xf numFmtId="0" fontId="2" fillId="0" borderId="0" xfId="0" applyFont="1" applyFill="1" applyAlignment="1">
      <alignment horizontal="left"/>
    </xf>
    <xf numFmtId="1" fontId="0" fillId="0" borderId="0" xfId="0" applyNumberFormat="1" applyFill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8" fillId="0" borderId="1" xfId="0" applyFont="1" applyFill="1" applyBorder="1"/>
    <xf numFmtId="1" fontId="13" fillId="0" borderId="0" xfId="0" applyNumberFormat="1" applyFont="1" applyFill="1"/>
    <xf numFmtId="49" fontId="11" fillId="0" borderId="0" xfId="0" applyNumberFormat="1" applyFont="1" applyAlignment="1">
      <alignment horizontal="center"/>
    </xf>
    <xf numFmtId="0" fontId="0" fillId="3" borderId="1" xfId="0" applyFill="1" applyBorder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0" fillId="0" borderId="0" xfId="0" applyNumberFormat="1" applyFill="1"/>
    <xf numFmtId="0" fontId="11" fillId="0" borderId="0" xfId="0" applyFont="1" applyFill="1"/>
    <xf numFmtId="0" fontId="10" fillId="0" borderId="0" xfId="0" applyFont="1" applyFill="1" applyAlignment="1">
      <alignment horizontal="center"/>
    </xf>
    <xf numFmtId="0" fontId="17" fillId="0" borderId="1" xfId="0" applyFont="1" applyFill="1" applyBorder="1"/>
    <xf numFmtId="49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0" xfId="0" applyFont="1" applyFill="1"/>
    <xf numFmtId="49" fontId="0" fillId="0" borderId="1" xfId="0" applyNumberFormat="1" applyFill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7" fillId="4" borderId="1" xfId="0" applyFont="1" applyFill="1" applyBorder="1"/>
    <xf numFmtId="0" fontId="0" fillId="4" borderId="1" xfId="0" applyFill="1" applyBorder="1" applyAlignment="1">
      <alignment horizontal="left"/>
    </xf>
    <xf numFmtId="0" fontId="15" fillId="4" borderId="1" xfId="0" applyFont="1" applyFill="1" applyBorder="1"/>
    <xf numFmtId="0" fontId="15" fillId="0" borderId="1" xfId="0" applyFont="1" applyFill="1" applyBorder="1"/>
    <xf numFmtId="0" fontId="15" fillId="0" borderId="1" xfId="0" applyFont="1" applyFill="1" applyBorder="1" applyAlignment="1">
      <alignment horizontal="left"/>
    </xf>
    <xf numFmtId="49" fontId="15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right"/>
    </xf>
    <xf numFmtId="1" fontId="14" fillId="0" borderId="1" xfId="0" applyNumberFormat="1" applyFont="1" applyFill="1" applyBorder="1"/>
    <xf numFmtId="0" fontId="0" fillId="0" borderId="1" xfId="0" applyFill="1" applyBorder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Border="1" applyAlignment="1">
      <alignment horizontal="left"/>
    </xf>
    <xf numFmtId="0" fontId="1" fillId="0" borderId="0" xfId="0" applyFont="1" applyFill="1" applyBorder="1"/>
    <xf numFmtId="49" fontId="0" fillId="0" borderId="0" xfId="0" applyNumberFormat="1" applyBorder="1" applyAlignment="1">
      <alignment horizontal="right"/>
    </xf>
    <xf numFmtId="3" fontId="2" fillId="0" borderId="0" xfId="0" applyNumberFormat="1" applyFont="1" applyFill="1" applyBorder="1"/>
    <xf numFmtId="165" fontId="2" fillId="0" borderId="0" xfId="0" applyNumberFormat="1" applyFont="1" applyFill="1" applyBorder="1"/>
    <xf numFmtId="166" fontId="0" fillId="0" borderId="0" xfId="0" applyNumberFormat="1" applyFill="1" applyBorder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49" fontId="4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49" fontId="5" fillId="0" borderId="0" xfId="0" applyNumberFormat="1" applyFont="1" applyFill="1"/>
    <xf numFmtId="16" fontId="5" fillId="0" borderId="0" xfId="0" applyNumberFormat="1" applyFont="1" applyFill="1"/>
    <xf numFmtId="0" fontId="15" fillId="0" borderId="1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49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1" fontId="15" fillId="0" borderId="1" xfId="0" applyNumberFormat="1" applyFont="1" applyFill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7" fillId="0" borderId="1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65" fontId="16" fillId="3" borderId="1" xfId="0" applyNumberFormat="1" applyFont="1" applyFill="1" applyBorder="1" applyAlignment="1">
      <alignment horizontal="right"/>
    </xf>
    <xf numFmtId="1" fontId="13" fillId="0" borderId="1" xfId="0" applyNumberFormat="1" applyFont="1" applyFill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right"/>
    </xf>
    <xf numFmtId="16" fontId="11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9" fillId="0" borderId="0" xfId="0" applyFont="1" applyFill="1" applyAlignment="1">
      <alignment horizontal="right"/>
    </xf>
    <xf numFmtId="165" fontId="2" fillId="2" borderId="0" xfId="0" applyNumberFormat="1" applyFont="1" applyFill="1" applyAlignment="1">
      <alignment horizontal="right"/>
    </xf>
    <xf numFmtId="165" fontId="16" fillId="0" borderId="1" xfId="0" applyNumberFormat="1" applyFont="1" applyFill="1" applyBorder="1" applyAlignment="1">
      <alignment horizontal="right"/>
    </xf>
    <xf numFmtId="165" fontId="2" fillId="0" borderId="0" xfId="0" applyNumberFormat="1" applyFont="1" applyFill="1" applyAlignment="1">
      <alignment horizontal="right"/>
    </xf>
    <xf numFmtId="165" fontId="0" fillId="0" borderId="0" xfId="0" applyNumberFormat="1" applyFill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5" fontId="2" fillId="0" borderId="0" xfId="0" applyNumberFormat="1" applyFont="1"/>
    <xf numFmtId="165" fontId="10" fillId="0" borderId="0" xfId="0" applyNumberFormat="1" applyFont="1" applyAlignment="1">
      <alignment horizontal="center"/>
    </xf>
    <xf numFmtId="165" fontId="0" fillId="0" borderId="0" xfId="0" applyNumberFormat="1"/>
    <xf numFmtId="165" fontId="14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66"/>
  <sheetViews>
    <sheetView tabSelected="1" topLeftCell="A2" zoomScale="181" zoomScaleNormal="181" workbookViewId="0">
      <selection activeCell="Y6" sqref="Y6"/>
    </sheetView>
  </sheetViews>
  <sheetFormatPr baseColWidth="10" defaultColWidth="8.83203125" defaultRowHeight="15" x14ac:dyDescent="0.2"/>
  <cols>
    <col min="1" max="1" width="7.83203125" customWidth="1"/>
    <col min="2" max="2" width="5.83203125" customWidth="1"/>
    <col min="3" max="3" width="8.83203125" style="15" customWidth="1"/>
    <col min="4" max="4" width="50.5" customWidth="1"/>
    <col min="5" max="5" width="10.33203125" style="42" customWidth="1"/>
    <col min="6" max="6" width="4.1640625" customWidth="1"/>
    <col min="7" max="7" width="7" customWidth="1"/>
    <col min="8" max="8" width="4.1640625" customWidth="1"/>
    <col min="9" max="9" width="6.6640625" customWidth="1"/>
    <col min="10" max="10" width="4.1640625" customWidth="1"/>
    <col min="11" max="11" width="6.83203125" customWidth="1"/>
    <col min="12" max="12" width="4.1640625" customWidth="1"/>
    <col min="14" max="14" width="10.1640625" customWidth="1"/>
    <col min="15" max="15" width="11.1640625" customWidth="1"/>
    <col min="16" max="16" width="11.83203125" customWidth="1"/>
    <col min="17" max="17" width="8.83203125" customWidth="1"/>
    <col min="18" max="18" width="23.5" hidden="1" customWidth="1"/>
    <col min="19" max="19" width="24.1640625" hidden="1" customWidth="1"/>
    <col min="20" max="20" width="9.33203125" customWidth="1"/>
    <col min="21" max="21" width="26.83203125" hidden="1" customWidth="1"/>
    <col min="22" max="22" width="5.1640625" hidden="1" customWidth="1"/>
    <col min="23" max="23" width="11.5" customWidth="1"/>
    <col min="35" max="35" width="51" customWidth="1"/>
    <col min="39" max="39" width="3.5" customWidth="1"/>
    <col min="40" max="40" width="15.33203125" customWidth="1"/>
  </cols>
  <sheetData>
    <row r="1" spans="1:46" ht="24" x14ac:dyDescent="0.3">
      <c r="A1" s="96" t="s">
        <v>96</v>
      </c>
    </row>
    <row r="2" spans="1:46" ht="24" x14ac:dyDescent="0.3">
      <c r="A2" s="96"/>
    </row>
    <row r="3" spans="1:46" ht="21" x14ac:dyDescent="0.25">
      <c r="A3" s="97" t="s">
        <v>97</v>
      </c>
    </row>
    <row r="4" spans="1:46" ht="21" x14ac:dyDescent="0.25">
      <c r="A4" s="97"/>
    </row>
    <row r="5" spans="1:46" ht="21" x14ac:dyDescent="0.25">
      <c r="A5" s="97"/>
    </row>
    <row r="6" spans="1:46" s="2" customFormat="1" x14ac:dyDescent="0.2">
      <c r="A6" s="2" t="s">
        <v>81</v>
      </c>
      <c r="C6" s="17"/>
      <c r="E6" s="39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x14ac:dyDescent="0.2"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</row>
    <row r="8" spans="1:46" ht="19" x14ac:dyDescent="0.25">
      <c r="A8" s="1" t="s">
        <v>70</v>
      </c>
      <c r="B8" s="1" t="s">
        <v>18</v>
      </c>
      <c r="C8" s="46" t="s">
        <v>1</v>
      </c>
      <c r="D8" s="1" t="s">
        <v>98</v>
      </c>
      <c r="E8" s="92" t="s">
        <v>94</v>
      </c>
      <c r="F8" s="93" t="s">
        <v>58</v>
      </c>
      <c r="G8" s="93" t="s">
        <v>91</v>
      </c>
      <c r="H8" s="93" t="s">
        <v>58</v>
      </c>
      <c r="I8" s="93" t="s">
        <v>92</v>
      </c>
      <c r="J8" s="93" t="s">
        <v>58</v>
      </c>
      <c r="K8" s="93" t="s">
        <v>93</v>
      </c>
      <c r="L8" s="93" t="s">
        <v>58</v>
      </c>
      <c r="M8" s="100" t="s">
        <v>2</v>
      </c>
      <c r="N8" s="100" t="s">
        <v>3</v>
      </c>
      <c r="O8" s="100" t="s">
        <v>4</v>
      </c>
      <c r="P8" s="100" t="s">
        <v>5</v>
      </c>
      <c r="Q8" s="100" t="s">
        <v>17</v>
      </c>
      <c r="R8" s="101" t="s">
        <v>19</v>
      </c>
      <c r="S8" s="102" t="s">
        <v>20</v>
      </c>
      <c r="T8" s="116" t="s">
        <v>21</v>
      </c>
      <c r="U8" s="116" t="s">
        <v>22</v>
      </c>
      <c r="V8" s="116" t="s">
        <v>23</v>
      </c>
      <c r="W8" s="116" t="s">
        <v>24</v>
      </c>
      <c r="AD8" s="20"/>
      <c r="AE8" s="20"/>
      <c r="AF8" s="24"/>
      <c r="AG8" s="24"/>
      <c r="AH8" s="25"/>
      <c r="AI8" s="20"/>
      <c r="AJ8" s="20"/>
      <c r="AK8" s="26"/>
      <c r="AL8" s="27"/>
      <c r="AM8" s="27"/>
      <c r="AN8" s="26"/>
      <c r="AO8" s="26"/>
      <c r="AP8" s="26"/>
      <c r="AQ8" s="20"/>
      <c r="AR8" s="26"/>
      <c r="AS8" s="20"/>
      <c r="AT8" s="20"/>
    </row>
    <row r="9" spans="1:46" s="45" customFormat="1" x14ac:dyDescent="0.2">
      <c r="A9" s="48">
        <v>1</v>
      </c>
      <c r="B9" s="3" t="s">
        <v>67</v>
      </c>
      <c r="C9" s="48">
        <v>46</v>
      </c>
      <c r="D9" s="3" t="s">
        <v>102</v>
      </c>
      <c r="E9" s="63" t="s">
        <v>28</v>
      </c>
      <c r="F9" s="3">
        <v>24</v>
      </c>
      <c r="G9" s="3">
        <v>8</v>
      </c>
      <c r="H9" s="3">
        <v>21</v>
      </c>
      <c r="I9" s="3">
        <v>1</v>
      </c>
      <c r="J9" s="3">
        <v>3</v>
      </c>
      <c r="K9" s="3">
        <v>0</v>
      </c>
      <c r="L9" s="3">
        <v>0</v>
      </c>
      <c r="M9" s="74">
        <v>2</v>
      </c>
      <c r="N9" s="74">
        <v>1</v>
      </c>
      <c r="O9" s="74">
        <v>3</v>
      </c>
      <c r="P9" s="74">
        <v>3</v>
      </c>
      <c r="Q9" s="103">
        <v>0</v>
      </c>
      <c r="R9" s="91"/>
      <c r="S9" s="91"/>
      <c r="T9" s="117">
        <v>21.42</v>
      </c>
      <c r="U9" s="117"/>
      <c r="V9" s="117"/>
      <c r="W9" s="117">
        <v>2.3400000000000001E-2</v>
      </c>
      <c r="AD9" s="20"/>
      <c r="AE9" s="20"/>
      <c r="AF9" s="21"/>
      <c r="AG9" s="21"/>
      <c r="AH9" s="28"/>
      <c r="AI9" s="21"/>
      <c r="AJ9" s="21"/>
      <c r="AK9" s="22"/>
      <c r="AL9" s="23"/>
      <c r="AM9" s="23"/>
      <c r="AN9" s="22"/>
      <c r="AO9" s="22"/>
      <c r="AP9" s="22"/>
      <c r="AQ9" s="79"/>
      <c r="AR9" s="26"/>
      <c r="AS9" s="37"/>
      <c r="AT9" s="20"/>
    </row>
    <row r="10" spans="1:46" s="45" customFormat="1" x14ac:dyDescent="0.2">
      <c r="A10" s="48">
        <v>2</v>
      </c>
      <c r="B10" s="3" t="s">
        <v>67</v>
      </c>
      <c r="C10" s="48">
        <v>66</v>
      </c>
      <c r="D10" s="3" t="s">
        <v>84</v>
      </c>
      <c r="E10" s="63" t="s">
        <v>73</v>
      </c>
      <c r="F10" s="3">
        <v>58</v>
      </c>
      <c r="G10" s="3">
        <v>5</v>
      </c>
      <c r="H10" s="3">
        <v>16</v>
      </c>
      <c r="I10" s="3">
        <v>8</v>
      </c>
      <c r="J10" s="3">
        <v>26</v>
      </c>
      <c r="K10" s="3">
        <v>5</v>
      </c>
      <c r="L10" s="3">
        <v>16</v>
      </c>
      <c r="M10" s="74" t="s">
        <v>104</v>
      </c>
      <c r="N10" s="74">
        <v>2</v>
      </c>
      <c r="O10" s="74">
        <v>2</v>
      </c>
      <c r="P10" s="74">
        <v>2</v>
      </c>
      <c r="Q10" s="104">
        <v>1</v>
      </c>
      <c r="R10" s="105"/>
      <c r="S10" s="105"/>
      <c r="T10" s="106">
        <v>12.44</v>
      </c>
      <c r="U10" s="106"/>
      <c r="V10" s="106"/>
      <c r="W10" s="117">
        <v>4.9200000000000001E-2</v>
      </c>
      <c r="AD10" s="20"/>
      <c r="AE10" s="20"/>
      <c r="AF10" s="20"/>
      <c r="AG10" s="20"/>
      <c r="AH10" s="25"/>
      <c r="AI10" s="20"/>
      <c r="AJ10" s="26"/>
      <c r="AK10" s="26"/>
      <c r="AL10" s="27"/>
      <c r="AM10" s="27"/>
      <c r="AN10" s="26"/>
      <c r="AO10" s="26"/>
      <c r="AP10" s="27"/>
      <c r="AQ10" s="37"/>
      <c r="AR10" s="26"/>
      <c r="AS10" s="37"/>
      <c r="AT10" s="20"/>
    </row>
    <row r="11" spans="1:46" s="45" customFormat="1" x14ac:dyDescent="0.2">
      <c r="A11" s="48">
        <v>3</v>
      </c>
      <c r="B11" s="3" t="s">
        <v>67</v>
      </c>
      <c r="C11" s="48">
        <v>52</v>
      </c>
      <c r="D11" s="5" t="s">
        <v>85</v>
      </c>
      <c r="E11" s="63" t="s">
        <v>74</v>
      </c>
      <c r="F11" s="3">
        <v>97</v>
      </c>
      <c r="G11" s="3">
        <v>3</v>
      </c>
      <c r="H11" s="3">
        <v>8</v>
      </c>
      <c r="I11" s="3">
        <v>29</v>
      </c>
      <c r="J11" s="3">
        <v>78</v>
      </c>
      <c r="K11" s="3">
        <v>4</v>
      </c>
      <c r="L11" s="3">
        <v>11</v>
      </c>
      <c r="M11" s="74">
        <v>0</v>
      </c>
      <c r="N11" s="74">
        <v>2</v>
      </c>
      <c r="O11" s="74">
        <v>2</v>
      </c>
      <c r="P11" s="74">
        <v>2</v>
      </c>
      <c r="Q11" s="104">
        <v>1</v>
      </c>
      <c r="R11" s="107"/>
      <c r="S11" s="107"/>
      <c r="T11" s="106">
        <v>10.23</v>
      </c>
      <c r="U11" s="106"/>
      <c r="V11" s="106"/>
      <c r="W11" s="106">
        <v>3.7060000000000003E-2</v>
      </c>
      <c r="AD11" s="20"/>
      <c r="AE11" s="20"/>
      <c r="AF11" s="20"/>
      <c r="AG11" s="20"/>
      <c r="AH11" s="25"/>
      <c r="AI11" s="20"/>
      <c r="AJ11" s="26"/>
      <c r="AK11" s="26"/>
      <c r="AL11" s="27"/>
      <c r="AM11" s="27"/>
      <c r="AN11" s="26"/>
      <c r="AO11" s="26"/>
      <c r="AP11" s="27"/>
      <c r="AQ11" s="37"/>
      <c r="AR11" s="26"/>
      <c r="AS11" s="37"/>
      <c r="AT11" s="20"/>
    </row>
    <row r="12" spans="1:46" s="45" customFormat="1" x14ac:dyDescent="0.2">
      <c r="A12" s="48">
        <v>4</v>
      </c>
      <c r="B12" s="4" t="s">
        <v>67</v>
      </c>
      <c r="C12" s="18">
        <v>48</v>
      </c>
      <c r="D12" s="5" t="s">
        <v>99</v>
      </c>
      <c r="E12" s="63" t="s">
        <v>75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74">
        <v>0</v>
      </c>
      <c r="N12" s="74">
        <v>1</v>
      </c>
      <c r="O12" s="74">
        <v>1</v>
      </c>
      <c r="P12" s="74">
        <v>1</v>
      </c>
      <c r="Q12" s="104">
        <v>0</v>
      </c>
      <c r="R12" s="105"/>
      <c r="S12" s="105"/>
      <c r="T12" s="106">
        <v>7.02</v>
      </c>
      <c r="U12" s="106"/>
      <c r="V12" s="106"/>
      <c r="W12" s="106">
        <v>1.2579999999999999E-2</v>
      </c>
      <c r="AD12" s="20"/>
      <c r="AE12" s="20"/>
      <c r="AF12" s="20"/>
      <c r="AG12" s="20"/>
      <c r="AH12" s="25"/>
      <c r="AI12" s="20"/>
      <c r="AJ12" s="26"/>
      <c r="AK12" s="26"/>
      <c r="AL12" s="27"/>
      <c r="AM12" s="27"/>
      <c r="AN12" s="26"/>
      <c r="AO12" s="26"/>
      <c r="AP12" s="30"/>
      <c r="AQ12" s="20"/>
      <c r="AR12" s="29"/>
      <c r="AS12" s="37"/>
      <c r="AT12" s="20"/>
    </row>
    <row r="13" spans="1:46" s="45" customFormat="1" x14ac:dyDescent="0.2">
      <c r="A13" s="48">
        <v>5</v>
      </c>
      <c r="B13" s="3" t="s">
        <v>68</v>
      </c>
      <c r="C13" s="40" t="s">
        <v>69</v>
      </c>
      <c r="D13" s="3" t="s">
        <v>82</v>
      </c>
      <c r="E13" s="74" t="s">
        <v>76</v>
      </c>
      <c r="F13" s="3">
        <v>66</v>
      </c>
      <c r="G13" s="3">
        <v>12</v>
      </c>
      <c r="H13" s="3">
        <v>41</v>
      </c>
      <c r="I13" s="3">
        <v>7</v>
      </c>
      <c r="J13" s="3">
        <v>24</v>
      </c>
      <c r="K13" s="3">
        <v>0</v>
      </c>
      <c r="L13" s="3">
        <v>0</v>
      </c>
      <c r="M13" s="74">
        <v>0</v>
      </c>
      <c r="N13" s="74">
        <v>2</v>
      </c>
      <c r="O13" s="74">
        <v>2</v>
      </c>
      <c r="P13" s="74">
        <v>2</v>
      </c>
      <c r="Q13" s="104">
        <v>1</v>
      </c>
      <c r="R13" s="107"/>
      <c r="S13" s="107"/>
      <c r="T13" s="106">
        <v>5.43</v>
      </c>
      <c r="U13" s="106"/>
      <c r="V13" s="106"/>
      <c r="W13" s="106">
        <v>0.13103000000000001</v>
      </c>
      <c r="AD13" s="20"/>
      <c r="AE13" s="20"/>
      <c r="AF13" s="20"/>
      <c r="AG13" s="20"/>
      <c r="AH13" s="25"/>
      <c r="AI13" s="20"/>
      <c r="AJ13" s="26"/>
      <c r="AK13" s="26"/>
      <c r="AL13" s="27"/>
      <c r="AM13" s="27"/>
      <c r="AN13" s="26"/>
      <c r="AO13" s="26"/>
      <c r="AP13" s="30"/>
      <c r="AQ13" s="20"/>
      <c r="AR13" s="26"/>
      <c r="AS13" s="37"/>
      <c r="AT13" s="20"/>
    </row>
    <row r="14" spans="1:46" s="45" customFormat="1" x14ac:dyDescent="0.2">
      <c r="A14" s="48">
        <v>6</v>
      </c>
      <c r="B14" s="3" t="s">
        <v>68</v>
      </c>
      <c r="C14" s="48">
        <v>26</v>
      </c>
      <c r="D14" s="5" t="s">
        <v>100</v>
      </c>
      <c r="E14" s="63" t="s">
        <v>77</v>
      </c>
      <c r="F14" s="3">
        <v>66</v>
      </c>
      <c r="G14" s="3">
        <v>7</v>
      </c>
      <c r="H14" s="3">
        <v>22</v>
      </c>
      <c r="I14" s="3">
        <v>11</v>
      </c>
      <c r="J14" s="3">
        <v>34</v>
      </c>
      <c r="K14" s="3">
        <v>3</v>
      </c>
      <c r="L14" s="3">
        <v>9</v>
      </c>
      <c r="M14" s="74">
        <v>1</v>
      </c>
      <c r="N14" s="74">
        <v>1</v>
      </c>
      <c r="O14" s="74">
        <v>1</v>
      </c>
      <c r="P14" s="74">
        <v>1</v>
      </c>
      <c r="Q14" s="104">
        <v>0</v>
      </c>
      <c r="R14" s="105"/>
      <c r="S14" s="105"/>
      <c r="T14" s="106">
        <v>10.18</v>
      </c>
      <c r="U14" s="106"/>
      <c r="V14" s="106"/>
      <c r="W14" s="106">
        <v>3.6999999999999998E-2</v>
      </c>
      <c r="AD14" s="20"/>
      <c r="AE14" s="20"/>
      <c r="AF14" s="20"/>
      <c r="AG14" s="20"/>
      <c r="AH14" s="25"/>
      <c r="AI14" s="20"/>
      <c r="AJ14" s="26"/>
      <c r="AK14" s="26"/>
      <c r="AL14" s="27"/>
      <c r="AM14" s="27"/>
      <c r="AN14" s="26"/>
      <c r="AO14" s="26"/>
      <c r="AP14" s="30"/>
      <c r="AQ14" s="20"/>
      <c r="AR14" s="26"/>
      <c r="AS14" s="37"/>
      <c r="AT14" s="20"/>
    </row>
    <row r="15" spans="1:46" x14ac:dyDescent="0.2">
      <c r="A15" s="48">
        <v>7</v>
      </c>
      <c r="B15" s="4" t="s">
        <v>68</v>
      </c>
      <c r="C15" s="18">
        <v>29</v>
      </c>
      <c r="D15" s="4" t="s">
        <v>86</v>
      </c>
      <c r="E15" s="63" t="s">
        <v>78</v>
      </c>
      <c r="F15" s="3">
        <v>65</v>
      </c>
      <c r="G15" s="3">
        <v>9</v>
      </c>
      <c r="H15" s="3">
        <v>26</v>
      </c>
      <c r="I15" s="3">
        <v>10</v>
      </c>
      <c r="J15" s="3">
        <v>29</v>
      </c>
      <c r="K15" s="3">
        <v>3</v>
      </c>
      <c r="L15" s="3">
        <v>9</v>
      </c>
      <c r="M15" s="104">
        <v>0</v>
      </c>
      <c r="N15" s="104">
        <v>1</v>
      </c>
      <c r="O15" s="104">
        <v>1</v>
      </c>
      <c r="P15" s="104">
        <v>1</v>
      </c>
      <c r="Q15" s="104">
        <v>0</v>
      </c>
      <c r="R15" s="108"/>
      <c r="S15" s="108"/>
      <c r="T15" s="106">
        <v>20.29</v>
      </c>
      <c r="U15" s="106"/>
      <c r="V15" s="106"/>
      <c r="W15" s="106">
        <v>3.9419999999999997E-2</v>
      </c>
      <c r="AD15" s="20"/>
      <c r="AE15" s="20"/>
      <c r="AF15" s="20"/>
      <c r="AG15" s="20"/>
      <c r="AH15" s="25"/>
      <c r="AI15" s="20"/>
      <c r="AJ15" s="26"/>
      <c r="AK15" s="26"/>
      <c r="AL15" s="27"/>
      <c r="AM15" s="27"/>
      <c r="AN15" s="26"/>
      <c r="AO15" s="26"/>
      <c r="AP15" s="30"/>
      <c r="AQ15" s="20"/>
      <c r="AR15" s="26"/>
      <c r="AS15" s="37"/>
      <c r="AT15" s="20"/>
    </row>
    <row r="16" spans="1:46" x14ac:dyDescent="0.2">
      <c r="A16" s="25"/>
      <c r="B16" s="19"/>
      <c r="C16" s="76"/>
      <c r="D16" s="77"/>
      <c r="E16" s="78"/>
      <c r="F16" s="20"/>
      <c r="G16" s="20"/>
      <c r="H16" s="20"/>
      <c r="I16" s="20"/>
      <c r="J16" s="20"/>
      <c r="K16" s="20"/>
      <c r="L16" s="20"/>
      <c r="M16" s="109"/>
      <c r="N16" s="109"/>
      <c r="O16" s="109"/>
      <c r="P16" s="109"/>
      <c r="Q16" s="110"/>
      <c r="R16" s="111"/>
      <c r="S16" s="111"/>
      <c r="T16" s="112"/>
      <c r="U16" s="112"/>
      <c r="V16" s="112"/>
      <c r="W16" s="112"/>
      <c r="AD16" s="20"/>
      <c r="AE16" s="20"/>
      <c r="AF16" s="20"/>
      <c r="AG16" s="20"/>
      <c r="AH16" s="25"/>
      <c r="AI16" s="20"/>
      <c r="AJ16" s="26"/>
      <c r="AK16" s="26"/>
      <c r="AL16" s="27"/>
      <c r="AM16" s="27"/>
      <c r="AN16" s="26"/>
      <c r="AO16" s="26"/>
      <c r="AP16" s="30"/>
      <c r="AQ16" s="20"/>
      <c r="AR16" s="26"/>
      <c r="AS16" s="37"/>
      <c r="AT16" s="20"/>
    </row>
    <row r="17" spans="1:46" x14ac:dyDescent="0.2">
      <c r="E17" s="75"/>
      <c r="M17" s="113"/>
      <c r="N17" s="114"/>
      <c r="O17" s="99"/>
      <c r="P17" s="99"/>
      <c r="Q17" s="115"/>
      <c r="R17" s="91"/>
      <c r="S17" s="91"/>
      <c r="T17" s="118"/>
      <c r="U17" s="119"/>
      <c r="V17" s="119"/>
      <c r="W17" s="118"/>
      <c r="AD17" s="20"/>
      <c r="AE17" s="20"/>
      <c r="AF17" s="20"/>
      <c r="AG17" s="20"/>
      <c r="AH17" s="25"/>
      <c r="AI17" s="20"/>
      <c r="AJ17" s="26"/>
      <c r="AK17" s="26"/>
      <c r="AL17" s="27"/>
      <c r="AM17" s="27"/>
      <c r="AN17" s="26"/>
      <c r="AO17" s="26"/>
      <c r="AP17" s="30"/>
      <c r="AQ17" s="20"/>
      <c r="AR17" s="26"/>
      <c r="AS17" s="37"/>
      <c r="AT17" s="20"/>
    </row>
    <row r="18" spans="1:46" x14ac:dyDescent="0.2">
      <c r="E18" s="75"/>
      <c r="M18" s="99"/>
      <c r="N18" s="99"/>
      <c r="O18" s="99"/>
      <c r="P18" s="99"/>
      <c r="Q18" s="91"/>
      <c r="R18" s="91"/>
      <c r="S18" s="91"/>
      <c r="T18" s="119"/>
      <c r="U18" s="119"/>
      <c r="V18" s="119"/>
      <c r="W18" s="119"/>
      <c r="AD18" s="20"/>
      <c r="AE18" s="20"/>
      <c r="AF18" s="20"/>
      <c r="AG18" s="20"/>
      <c r="AH18" s="25"/>
      <c r="AI18" s="20"/>
      <c r="AJ18" s="26"/>
      <c r="AK18" s="26"/>
      <c r="AL18" s="27"/>
      <c r="AM18" s="27"/>
      <c r="AN18" s="26"/>
      <c r="AO18" s="26"/>
      <c r="AP18" s="30"/>
      <c r="AQ18" s="37"/>
      <c r="AR18" s="26"/>
      <c r="AS18" s="37"/>
      <c r="AT18" s="20"/>
    </row>
    <row r="19" spans="1:46" x14ac:dyDescent="0.2">
      <c r="A19" s="2" t="s">
        <v>71</v>
      </c>
      <c r="E19" s="75"/>
      <c r="M19" s="99"/>
      <c r="N19" s="99"/>
      <c r="O19" s="99"/>
      <c r="P19" s="99"/>
      <c r="Q19" s="99"/>
      <c r="R19" s="99"/>
      <c r="S19" s="99"/>
      <c r="T19" s="120"/>
      <c r="U19" s="120"/>
      <c r="V19" s="120"/>
      <c r="W19" s="120"/>
      <c r="AD19" s="20"/>
      <c r="AE19" s="20"/>
      <c r="AF19" s="20"/>
      <c r="AG19" s="20"/>
      <c r="AH19" s="25"/>
      <c r="AI19" s="20"/>
      <c r="AJ19" s="26"/>
      <c r="AK19" s="26"/>
      <c r="AL19" s="27"/>
      <c r="AM19" s="27"/>
      <c r="AN19" s="26"/>
      <c r="AO19" s="26"/>
      <c r="AP19" s="30"/>
      <c r="AQ19" s="20"/>
      <c r="AR19" s="26"/>
      <c r="AS19" s="37"/>
      <c r="AT19" s="20"/>
    </row>
    <row r="20" spans="1:46" x14ac:dyDescent="0.2">
      <c r="E20" s="75"/>
      <c r="M20" s="99"/>
      <c r="N20" s="99"/>
      <c r="O20" s="99"/>
      <c r="P20" s="99"/>
      <c r="Q20" s="99"/>
      <c r="R20" s="99"/>
      <c r="S20" s="99"/>
      <c r="T20" s="120"/>
      <c r="U20" s="120"/>
      <c r="V20" s="120"/>
      <c r="W20" s="120"/>
      <c r="AD20" s="20"/>
      <c r="AE20" s="20"/>
      <c r="AF20" s="20"/>
      <c r="AG20" s="20"/>
      <c r="AH20" s="25"/>
      <c r="AI20" s="20"/>
      <c r="AJ20" s="26"/>
      <c r="AK20" s="26"/>
      <c r="AL20" s="27"/>
      <c r="AM20" s="27"/>
      <c r="AN20" s="26"/>
      <c r="AO20" s="26"/>
      <c r="AP20" s="30"/>
      <c r="AQ20" s="20"/>
      <c r="AR20" s="26"/>
      <c r="AS20" s="37"/>
      <c r="AT20" s="20"/>
    </row>
    <row r="21" spans="1:46" x14ac:dyDescent="0.2">
      <c r="A21" s="1" t="s">
        <v>0</v>
      </c>
      <c r="B21" s="1" t="s">
        <v>18</v>
      </c>
      <c r="C21" s="46" t="s">
        <v>1</v>
      </c>
      <c r="D21" s="1" t="s">
        <v>98</v>
      </c>
      <c r="E21" s="92" t="s">
        <v>94</v>
      </c>
      <c r="F21" s="93" t="s">
        <v>58</v>
      </c>
      <c r="G21" s="93" t="s">
        <v>91</v>
      </c>
      <c r="H21" s="93" t="s">
        <v>58</v>
      </c>
      <c r="I21" s="93" t="s">
        <v>92</v>
      </c>
      <c r="J21" s="93" t="s">
        <v>58</v>
      </c>
      <c r="K21" s="93" t="s">
        <v>93</v>
      </c>
      <c r="L21" s="93" t="s">
        <v>58</v>
      </c>
      <c r="M21" s="100" t="s">
        <v>2</v>
      </c>
      <c r="N21" s="100" t="s">
        <v>3</v>
      </c>
      <c r="O21" s="100" t="s">
        <v>4</v>
      </c>
      <c r="P21" s="100" t="s">
        <v>5</v>
      </c>
      <c r="Q21" s="100" t="s">
        <v>17</v>
      </c>
      <c r="R21" s="101" t="s">
        <v>19</v>
      </c>
      <c r="S21" s="102" t="s">
        <v>20</v>
      </c>
      <c r="T21" s="116" t="s">
        <v>21</v>
      </c>
      <c r="U21" s="116" t="s">
        <v>22</v>
      </c>
      <c r="V21" s="116" t="s">
        <v>23</v>
      </c>
      <c r="W21" s="116" t="s">
        <v>24</v>
      </c>
      <c r="AD21" s="20"/>
      <c r="AE21" s="20"/>
      <c r="AF21" s="20"/>
      <c r="AG21" s="20"/>
      <c r="AH21" s="25"/>
      <c r="AI21" s="20"/>
      <c r="AJ21" s="26"/>
      <c r="AK21" s="26"/>
      <c r="AL21" s="27"/>
      <c r="AM21" s="27"/>
      <c r="AN21" s="26"/>
      <c r="AO21" s="26"/>
      <c r="AP21" s="30"/>
      <c r="AQ21" s="20"/>
      <c r="AR21" s="26"/>
      <c r="AS21" s="37"/>
      <c r="AT21" s="20"/>
    </row>
    <row r="22" spans="1:46" s="45" customFormat="1" ht="21" customHeight="1" x14ac:dyDescent="0.2">
      <c r="A22" s="98">
        <v>8</v>
      </c>
      <c r="B22" s="3" t="s">
        <v>67</v>
      </c>
      <c r="C22" s="48">
        <v>14</v>
      </c>
      <c r="D22" s="64" t="s">
        <v>66</v>
      </c>
      <c r="E22" s="63" t="s">
        <v>29</v>
      </c>
      <c r="F22" s="3">
        <v>58</v>
      </c>
      <c r="G22" s="3">
        <v>17</v>
      </c>
      <c r="H22" s="3">
        <v>52</v>
      </c>
      <c r="I22" s="3">
        <v>2</v>
      </c>
      <c r="J22" s="3">
        <v>6</v>
      </c>
      <c r="K22" s="3">
        <v>0</v>
      </c>
      <c r="L22" s="3">
        <v>0</v>
      </c>
      <c r="M22" s="74">
        <v>0</v>
      </c>
      <c r="N22" s="74">
        <v>1</v>
      </c>
      <c r="O22" s="74">
        <v>2</v>
      </c>
      <c r="P22" s="74">
        <v>2</v>
      </c>
      <c r="Q22" s="74">
        <v>1</v>
      </c>
      <c r="R22" s="107">
        <v>21373971</v>
      </c>
      <c r="S22" s="107">
        <v>2880603</v>
      </c>
      <c r="T22" s="117">
        <f>S22*100/R22</f>
        <v>13.477154058083077</v>
      </c>
      <c r="U22" s="117">
        <v>16416455</v>
      </c>
      <c r="V22" s="117">
        <v>98588</v>
      </c>
      <c r="W22" s="117">
        <f>V22*100/U22</f>
        <v>0.60054378366096695</v>
      </c>
      <c r="Y22" s="47"/>
      <c r="AD22" s="20"/>
      <c r="AE22" s="20"/>
      <c r="AF22" s="20"/>
      <c r="AG22" s="20"/>
      <c r="AH22" s="25"/>
      <c r="AI22" s="21"/>
      <c r="AJ22" s="20"/>
      <c r="AK22" s="26"/>
      <c r="AL22" s="23"/>
      <c r="AM22" s="22"/>
      <c r="AN22" s="21"/>
      <c r="AO22" s="22"/>
      <c r="AP22" s="80"/>
      <c r="AQ22" s="26"/>
      <c r="AR22" s="37"/>
      <c r="AS22" s="37"/>
      <c r="AT22" s="20"/>
    </row>
    <row r="23" spans="1:46" s="45" customFormat="1" x14ac:dyDescent="0.2">
      <c r="A23" s="98">
        <v>9</v>
      </c>
      <c r="B23" s="3" t="s">
        <v>68</v>
      </c>
      <c r="C23" s="48">
        <v>16</v>
      </c>
      <c r="D23" s="3" t="s">
        <v>100</v>
      </c>
      <c r="E23" s="63" t="s">
        <v>80</v>
      </c>
      <c r="F23" s="3">
        <v>89</v>
      </c>
      <c r="G23" s="3">
        <v>7</v>
      </c>
      <c r="H23" s="3">
        <v>20</v>
      </c>
      <c r="I23" s="3">
        <v>11</v>
      </c>
      <c r="J23" s="3">
        <v>31</v>
      </c>
      <c r="K23" s="3">
        <v>13</v>
      </c>
      <c r="L23" s="3">
        <v>37</v>
      </c>
      <c r="M23" s="74">
        <v>0</v>
      </c>
      <c r="N23" s="74">
        <v>2</v>
      </c>
      <c r="O23" s="74">
        <v>2</v>
      </c>
      <c r="P23" s="74">
        <v>2</v>
      </c>
      <c r="Q23" s="74">
        <v>0</v>
      </c>
      <c r="R23" s="105"/>
      <c r="S23" s="105"/>
      <c r="T23" s="117">
        <v>7.95</v>
      </c>
      <c r="U23" s="117"/>
      <c r="V23" s="117"/>
      <c r="W23" s="117">
        <v>6.9370000000000001E-2</v>
      </c>
      <c r="Y23" s="47"/>
      <c r="AD23" s="20"/>
      <c r="AE23" s="20"/>
      <c r="AF23" s="20"/>
      <c r="AG23" s="20"/>
      <c r="AH23" s="25"/>
      <c r="AI23" s="21"/>
      <c r="AJ23" s="20"/>
      <c r="AK23" s="26"/>
      <c r="AL23" s="27"/>
      <c r="AM23" s="26"/>
      <c r="AN23" s="20"/>
      <c r="AO23" s="26"/>
      <c r="AP23" s="29"/>
      <c r="AQ23" s="26"/>
      <c r="AR23" s="37"/>
      <c r="AS23" s="37"/>
      <c r="AT23" s="20"/>
    </row>
    <row r="24" spans="1:46" s="45" customFormat="1" ht="16" x14ac:dyDescent="0.2">
      <c r="A24" s="98">
        <v>10</v>
      </c>
      <c r="B24" s="12" t="s">
        <v>68</v>
      </c>
      <c r="C24" s="53">
        <v>11</v>
      </c>
      <c r="D24" s="64" t="s">
        <v>95</v>
      </c>
      <c r="E24" s="63" t="s">
        <v>87</v>
      </c>
      <c r="F24" s="3">
        <v>68</v>
      </c>
      <c r="G24" s="3">
        <v>12</v>
      </c>
      <c r="H24" s="3">
        <v>35</v>
      </c>
      <c r="I24" s="3">
        <v>9</v>
      </c>
      <c r="J24" s="3">
        <v>26</v>
      </c>
      <c r="K24" s="3">
        <v>2</v>
      </c>
      <c r="L24" s="3">
        <v>6</v>
      </c>
      <c r="M24" s="104">
        <v>0</v>
      </c>
      <c r="N24" s="104">
        <v>1</v>
      </c>
      <c r="O24" s="104">
        <v>3</v>
      </c>
      <c r="P24" s="104">
        <v>2</v>
      </c>
      <c r="Q24" s="74">
        <v>1</v>
      </c>
      <c r="R24" s="108">
        <v>18314504</v>
      </c>
      <c r="S24" s="108">
        <v>1696205</v>
      </c>
      <c r="T24" s="117">
        <f>S24*100/R24</f>
        <v>9.2615393788442208</v>
      </c>
      <c r="U24" s="117">
        <v>18468258</v>
      </c>
      <c r="V24" s="117">
        <v>32394</v>
      </c>
      <c r="W24" s="117">
        <f>V24*100/U24</f>
        <v>0.17540365745377826</v>
      </c>
      <c r="Y24" s="47"/>
      <c r="AD24" s="20"/>
      <c r="AE24" s="20"/>
      <c r="AF24" s="20"/>
      <c r="AG24" s="20"/>
      <c r="AH24" s="25"/>
      <c r="AI24" s="21"/>
      <c r="AJ24" s="20"/>
      <c r="AK24" s="26"/>
      <c r="AL24" s="27"/>
      <c r="AM24" s="26"/>
      <c r="AN24" s="20"/>
      <c r="AO24" s="26"/>
      <c r="AP24" s="29"/>
      <c r="AQ24" s="26"/>
      <c r="AR24" s="37"/>
      <c r="AS24" s="37"/>
      <c r="AT24" s="20"/>
    </row>
    <row r="25" spans="1:46" ht="20" customHeight="1" x14ac:dyDescent="0.25">
      <c r="A25" s="98">
        <v>11</v>
      </c>
      <c r="B25" s="4" t="s">
        <v>68</v>
      </c>
      <c r="C25" s="18">
        <v>11</v>
      </c>
      <c r="D25" s="64" t="s">
        <v>103</v>
      </c>
      <c r="E25" s="63" t="s">
        <v>88</v>
      </c>
      <c r="F25" s="3">
        <v>59</v>
      </c>
      <c r="G25" s="3">
        <v>10</v>
      </c>
      <c r="H25" s="3">
        <v>34</v>
      </c>
      <c r="I25" s="3">
        <v>6</v>
      </c>
      <c r="J25" s="3">
        <v>21</v>
      </c>
      <c r="K25" s="3">
        <v>1</v>
      </c>
      <c r="L25" s="3">
        <v>3</v>
      </c>
      <c r="M25" s="104">
        <v>0</v>
      </c>
      <c r="N25" s="104">
        <v>1</v>
      </c>
      <c r="O25" s="104">
        <v>2</v>
      </c>
      <c r="P25" s="104">
        <v>1</v>
      </c>
      <c r="Q25" s="74">
        <v>1</v>
      </c>
      <c r="R25" s="108">
        <v>19304211</v>
      </c>
      <c r="S25" s="108">
        <v>1865074</v>
      </c>
      <c r="T25" s="117">
        <f>S25*100/R25</f>
        <v>9.6614878484285107</v>
      </c>
      <c r="U25" s="117">
        <v>12468086</v>
      </c>
      <c r="V25" s="117">
        <v>10629</v>
      </c>
      <c r="W25" s="117">
        <f>V25*100/U25</f>
        <v>8.5249652593028316E-2</v>
      </c>
      <c r="AD25" s="20"/>
      <c r="AE25" s="20"/>
      <c r="AF25" s="35"/>
      <c r="AG25" s="35"/>
      <c r="AH25" s="25"/>
      <c r="AI25" s="20"/>
      <c r="AJ25" s="20"/>
      <c r="AK25" s="26"/>
      <c r="AL25" s="27"/>
      <c r="AM25" s="27"/>
      <c r="AN25" s="26"/>
      <c r="AO25" s="26"/>
      <c r="AP25" s="26"/>
      <c r="AQ25" s="20"/>
      <c r="AR25" s="26"/>
      <c r="AS25" s="20"/>
      <c r="AT25" s="20"/>
    </row>
    <row r="26" spans="1:46" x14ac:dyDescent="0.2">
      <c r="A26" s="98">
        <v>12</v>
      </c>
      <c r="B26" s="3" t="s">
        <v>67</v>
      </c>
      <c r="C26" s="48">
        <v>12</v>
      </c>
      <c r="D26" s="3" t="s">
        <v>82</v>
      </c>
      <c r="E26" s="63" t="s">
        <v>57</v>
      </c>
      <c r="F26" s="3">
        <v>33</v>
      </c>
      <c r="G26" s="3">
        <v>10</v>
      </c>
      <c r="H26" s="3">
        <v>25</v>
      </c>
      <c r="I26" s="3">
        <v>4</v>
      </c>
      <c r="J26" s="3">
        <v>10</v>
      </c>
      <c r="K26" s="3">
        <v>0</v>
      </c>
      <c r="L26" s="3">
        <v>0</v>
      </c>
      <c r="M26" s="74">
        <v>1</v>
      </c>
      <c r="N26" s="74">
        <v>3</v>
      </c>
      <c r="O26" s="74">
        <v>3</v>
      </c>
      <c r="P26" s="74">
        <v>3</v>
      </c>
      <c r="Q26" s="74">
        <v>2</v>
      </c>
      <c r="R26" s="105">
        <v>35323919</v>
      </c>
      <c r="S26" s="105">
        <v>2783146</v>
      </c>
      <c r="T26" s="117">
        <f>S26*100/R26</f>
        <v>7.8789275901125242</v>
      </c>
      <c r="U26" s="117">
        <v>22560075</v>
      </c>
      <c r="V26" s="117">
        <v>19653</v>
      </c>
      <c r="W26" s="117">
        <f>V26*100/U26</f>
        <v>8.7114072094175224E-2</v>
      </c>
      <c r="Y26" s="16"/>
      <c r="AD26" s="20"/>
      <c r="AE26" s="20"/>
      <c r="AF26" s="21"/>
      <c r="AG26" s="21"/>
      <c r="AH26" s="28"/>
      <c r="AI26" s="21"/>
      <c r="AJ26" s="21"/>
      <c r="AK26" s="22"/>
      <c r="AL26" s="23"/>
      <c r="AM26" s="23"/>
      <c r="AN26" s="22"/>
      <c r="AO26" s="22"/>
      <c r="AP26" s="22"/>
      <c r="AQ26" s="20"/>
      <c r="AR26" s="26"/>
      <c r="AS26" s="20"/>
      <c r="AT26" s="20"/>
    </row>
    <row r="27" spans="1:46" ht="19" customHeight="1" x14ac:dyDescent="0.2">
      <c r="A27" s="98">
        <v>13</v>
      </c>
      <c r="B27" s="50" t="s">
        <v>68</v>
      </c>
      <c r="C27" s="48">
        <v>11</v>
      </c>
      <c r="D27" s="65" t="s">
        <v>101</v>
      </c>
      <c r="E27" s="63" t="s">
        <v>53</v>
      </c>
      <c r="F27" s="3">
        <v>94</v>
      </c>
      <c r="G27" s="3">
        <v>14</v>
      </c>
      <c r="H27" s="3">
        <v>40</v>
      </c>
      <c r="I27" s="3">
        <v>16</v>
      </c>
      <c r="J27" s="3">
        <v>46</v>
      </c>
      <c r="K27" s="3">
        <v>3</v>
      </c>
      <c r="L27" s="3">
        <v>9</v>
      </c>
      <c r="M27" s="74">
        <v>0</v>
      </c>
      <c r="N27" s="74">
        <v>3</v>
      </c>
      <c r="O27" s="74">
        <v>3</v>
      </c>
      <c r="P27" s="74">
        <v>3</v>
      </c>
      <c r="Q27" s="74">
        <v>2</v>
      </c>
      <c r="R27" s="107">
        <v>28242947</v>
      </c>
      <c r="S27" s="107">
        <v>970269</v>
      </c>
      <c r="T27" s="117">
        <f>S27*100/R27</f>
        <v>3.4354382352521498</v>
      </c>
      <c r="U27" s="117">
        <v>28424419</v>
      </c>
      <c r="V27" s="117">
        <v>46561</v>
      </c>
      <c r="W27" s="117">
        <f>V27*100/U27</f>
        <v>0.16380633848663714</v>
      </c>
      <c r="Y27" s="16"/>
      <c r="AD27" s="20"/>
      <c r="AE27" s="20"/>
      <c r="AF27" s="20"/>
      <c r="AG27" s="20"/>
      <c r="AH27" s="25"/>
      <c r="AI27" s="36"/>
      <c r="AJ27" s="31"/>
      <c r="AK27" s="31"/>
      <c r="AL27" s="32"/>
      <c r="AM27" s="27"/>
      <c r="AN27" s="26"/>
      <c r="AO27" s="26"/>
      <c r="AP27" s="27"/>
      <c r="AQ27" s="20"/>
      <c r="AR27" s="26"/>
      <c r="AS27" s="20"/>
      <c r="AT27" s="20"/>
    </row>
    <row r="28" spans="1:46" s="45" customFormat="1" x14ac:dyDescent="0.2">
      <c r="A28" s="48">
        <v>14</v>
      </c>
      <c r="B28" s="4" t="s">
        <v>67</v>
      </c>
      <c r="C28" s="18">
        <v>24</v>
      </c>
      <c r="D28" s="5" t="s">
        <v>83</v>
      </c>
      <c r="E28" s="74" t="s">
        <v>79</v>
      </c>
      <c r="F28" s="3">
        <v>88</v>
      </c>
      <c r="G28" s="3">
        <v>7</v>
      </c>
      <c r="H28" s="3">
        <v>21</v>
      </c>
      <c r="I28" s="3">
        <v>19</v>
      </c>
      <c r="J28" s="3">
        <v>56</v>
      </c>
      <c r="K28" s="3">
        <v>4</v>
      </c>
      <c r="L28" s="3">
        <v>12</v>
      </c>
      <c r="M28" s="74">
        <v>0</v>
      </c>
      <c r="N28" s="74">
        <v>1</v>
      </c>
      <c r="O28" s="74">
        <v>2</v>
      </c>
      <c r="P28" s="74">
        <v>2</v>
      </c>
      <c r="Q28" s="74">
        <v>0</v>
      </c>
      <c r="R28" s="74"/>
      <c r="S28" s="74"/>
      <c r="T28" s="121">
        <v>5.5</v>
      </c>
      <c r="U28" s="121"/>
      <c r="V28" s="121"/>
      <c r="W28" s="121">
        <v>0.1053</v>
      </c>
      <c r="AD28" s="20"/>
      <c r="AE28" s="20"/>
      <c r="AF28" s="20"/>
      <c r="AG28" s="20"/>
      <c r="AH28" s="25"/>
      <c r="AI28" s="20"/>
      <c r="AJ28" s="26"/>
      <c r="AK28" s="26"/>
      <c r="AL28" s="27"/>
      <c r="AM28" s="27"/>
      <c r="AN28" s="26"/>
      <c r="AO28" s="26"/>
      <c r="AP28" s="27"/>
      <c r="AQ28" s="20"/>
      <c r="AR28" s="26"/>
      <c r="AS28" s="20"/>
      <c r="AT28" s="20"/>
    </row>
    <row r="29" spans="1:46" s="45" customFormat="1" x14ac:dyDescent="0.2">
      <c r="E29" s="20"/>
      <c r="F29" s="20"/>
      <c r="G29" s="20"/>
      <c r="M29" s="91"/>
      <c r="N29" s="91"/>
      <c r="O29" s="91"/>
      <c r="P29" s="91"/>
      <c r="Q29" s="91"/>
      <c r="R29" s="91"/>
      <c r="S29" s="91"/>
      <c r="T29" s="119"/>
      <c r="U29" s="119"/>
      <c r="V29" s="119"/>
      <c r="W29" s="119"/>
      <c r="Y29" s="51"/>
      <c r="AD29" s="20"/>
      <c r="AE29" s="20"/>
      <c r="AF29" s="20"/>
      <c r="AG29" s="20"/>
      <c r="AH29" s="25"/>
      <c r="AI29" s="20"/>
      <c r="AJ29" s="26"/>
      <c r="AK29" s="26"/>
      <c r="AL29" s="27"/>
      <c r="AM29" s="27"/>
      <c r="AN29" s="26"/>
      <c r="AO29" s="26"/>
      <c r="AP29" s="27"/>
      <c r="AQ29" s="20"/>
      <c r="AR29" s="26"/>
      <c r="AS29" s="20"/>
      <c r="AT29" s="20"/>
    </row>
    <row r="30" spans="1:46" s="13" customFormat="1" x14ac:dyDescent="0.2">
      <c r="C30" s="54"/>
      <c r="E30" s="43"/>
      <c r="N30" s="52"/>
      <c r="Q30" s="14"/>
      <c r="T30" s="122"/>
      <c r="U30" s="123"/>
      <c r="V30" s="123"/>
      <c r="W30" s="123"/>
      <c r="AD30" s="33"/>
      <c r="AE30" s="33"/>
      <c r="AF30" s="20"/>
      <c r="AG30" s="20"/>
      <c r="AH30" s="25"/>
      <c r="AI30" s="20"/>
      <c r="AJ30" s="26"/>
      <c r="AK30" s="26"/>
      <c r="AL30" s="27"/>
      <c r="AM30" s="27"/>
      <c r="AN30" s="26"/>
      <c r="AO30" s="26"/>
      <c r="AP30" s="27"/>
      <c r="AQ30" s="20"/>
      <c r="AR30" s="26"/>
      <c r="AS30" s="20"/>
      <c r="AT30" s="33"/>
    </row>
    <row r="31" spans="1:46" x14ac:dyDescent="0.2">
      <c r="T31" s="124"/>
      <c r="U31" s="124"/>
      <c r="V31" s="124"/>
      <c r="W31" s="124"/>
      <c r="AD31" s="20"/>
      <c r="AE31" s="20"/>
      <c r="AF31" s="20"/>
      <c r="AG31" s="20"/>
      <c r="AH31" s="25"/>
      <c r="AI31" s="20"/>
      <c r="AJ31" s="26"/>
      <c r="AK31" s="26"/>
      <c r="AL31" s="27"/>
      <c r="AM31" s="27"/>
      <c r="AN31" s="26"/>
      <c r="AO31" s="26"/>
      <c r="AP31" s="27"/>
      <c r="AQ31" s="20"/>
      <c r="AR31" s="26"/>
      <c r="AS31" s="20"/>
      <c r="AT31" s="20"/>
    </row>
    <row r="32" spans="1:46" x14ac:dyDescent="0.2">
      <c r="A32" s="2" t="s">
        <v>27</v>
      </c>
      <c r="T32" s="124"/>
      <c r="U32" s="124"/>
      <c r="V32" s="124"/>
      <c r="W32" s="124"/>
      <c r="AD32" s="20"/>
      <c r="AE32" s="20"/>
      <c r="AF32" s="20"/>
      <c r="AG32" s="20"/>
      <c r="AH32" s="25"/>
      <c r="AI32" s="36"/>
      <c r="AJ32" s="31"/>
      <c r="AK32" s="31"/>
      <c r="AL32" s="32"/>
      <c r="AM32" s="32"/>
      <c r="AN32" s="31"/>
      <c r="AO32" s="31"/>
      <c r="AP32" s="32"/>
      <c r="AQ32" s="20"/>
      <c r="AR32" s="31"/>
      <c r="AS32" s="20"/>
      <c r="AT32" s="20"/>
    </row>
    <row r="33" spans="1:46" x14ac:dyDescent="0.2">
      <c r="T33" s="124"/>
      <c r="U33" s="124"/>
      <c r="V33" s="124"/>
      <c r="W33" s="124"/>
      <c r="AD33" s="20"/>
      <c r="AE33" s="20"/>
      <c r="AF33" s="20"/>
      <c r="AG33" s="20"/>
      <c r="AH33" s="25"/>
      <c r="AI33" s="20"/>
      <c r="AJ33" s="26"/>
      <c r="AK33" s="26"/>
      <c r="AL33" s="27"/>
      <c r="AM33" s="27"/>
      <c r="AN33" s="26"/>
      <c r="AO33" s="26"/>
      <c r="AP33" s="27"/>
      <c r="AQ33" s="20"/>
      <c r="AR33" s="26"/>
      <c r="AS33" s="20"/>
      <c r="AT33" s="20"/>
    </row>
    <row r="34" spans="1:46" x14ac:dyDescent="0.2">
      <c r="A34" s="1" t="s">
        <v>0</v>
      </c>
      <c r="B34" s="1" t="s">
        <v>18</v>
      </c>
      <c r="C34" s="46" t="s">
        <v>1</v>
      </c>
      <c r="D34" s="1" t="s">
        <v>98</v>
      </c>
      <c r="E34" s="92" t="s">
        <v>94</v>
      </c>
      <c r="F34" s="93" t="s">
        <v>58</v>
      </c>
      <c r="G34" s="93" t="s">
        <v>91</v>
      </c>
      <c r="H34" s="93" t="s">
        <v>58</v>
      </c>
      <c r="I34" s="93" t="s">
        <v>92</v>
      </c>
      <c r="J34" s="93" t="s">
        <v>58</v>
      </c>
      <c r="K34" s="93" t="s">
        <v>93</v>
      </c>
      <c r="L34" s="93" t="s">
        <v>58</v>
      </c>
      <c r="M34" s="100" t="s">
        <v>2</v>
      </c>
      <c r="N34" s="100" t="s">
        <v>3</v>
      </c>
      <c r="O34" s="100" t="s">
        <v>4</v>
      </c>
      <c r="P34" s="100" t="s">
        <v>5</v>
      </c>
      <c r="Q34" s="100" t="s">
        <v>17</v>
      </c>
      <c r="R34" s="101" t="s">
        <v>19</v>
      </c>
      <c r="S34" s="102" t="s">
        <v>20</v>
      </c>
      <c r="T34" s="116" t="s">
        <v>21</v>
      </c>
      <c r="U34" s="116" t="s">
        <v>22</v>
      </c>
      <c r="V34" s="116" t="s">
        <v>23</v>
      </c>
      <c r="W34" s="116" t="s">
        <v>24</v>
      </c>
      <c r="AD34" s="20"/>
      <c r="AE34" s="20"/>
      <c r="AF34" s="20"/>
      <c r="AG34" s="20"/>
      <c r="AH34" s="25"/>
      <c r="AI34" s="20"/>
      <c r="AJ34" s="26"/>
      <c r="AK34" s="26"/>
      <c r="AL34" s="27"/>
      <c r="AM34" s="27"/>
      <c r="AN34" s="26"/>
      <c r="AO34" s="26"/>
      <c r="AP34" s="27"/>
      <c r="AQ34" s="20"/>
      <c r="AR34" s="26"/>
      <c r="AS34" s="20"/>
      <c r="AT34" s="20"/>
    </row>
    <row r="35" spans="1:46" s="45" customFormat="1" x14ac:dyDescent="0.2">
      <c r="A35" s="70">
        <v>15</v>
      </c>
      <c r="B35" s="69" t="s">
        <v>68</v>
      </c>
      <c r="C35" s="70" t="s">
        <v>6</v>
      </c>
      <c r="D35" s="59" t="s">
        <v>63</v>
      </c>
      <c r="E35" s="71" t="s">
        <v>31</v>
      </c>
      <c r="F35" s="71" t="s">
        <v>38</v>
      </c>
      <c r="G35" s="89">
        <v>9</v>
      </c>
      <c r="H35" s="89">
        <v>26</v>
      </c>
      <c r="I35" s="95">
        <v>3</v>
      </c>
      <c r="J35" s="89">
        <v>9</v>
      </c>
      <c r="K35" s="95" t="s">
        <v>26</v>
      </c>
      <c r="L35" s="95" t="s">
        <v>52</v>
      </c>
      <c r="M35" s="72">
        <v>2</v>
      </c>
      <c r="N35" s="72">
        <v>1</v>
      </c>
      <c r="O35" s="72">
        <v>2</v>
      </c>
      <c r="P35" s="72">
        <v>2</v>
      </c>
      <c r="Q35" s="72">
        <v>2</v>
      </c>
      <c r="R35" s="73">
        <v>16782282</v>
      </c>
      <c r="S35" s="73">
        <v>1456791</v>
      </c>
      <c r="T35" s="125">
        <f t="shared" ref="T35:T46" si="0">S35*100/R35</f>
        <v>8.6805298588118109</v>
      </c>
      <c r="U35" s="125">
        <v>16612823</v>
      </c>
      <c r="V35" s="125">
        <v>3300</v>
      </c>
      <c r="W35" s="125">
        <f t="shared" ref="W35:W46" si="1">V35*100/U35</f>
        <v>1.9864173596504338E-2</v>
      </c>
      <c r="AD35" s="20"/>
      <c r="AE35" s="20"/>
      <c r="AF35" s="20"/>
      <c r="AG35" s="20"/>
      <c r="AH35" s="25"/>
      <c r="AI35" s="21"/>
      <c r="AJ35" s="26"/>
      <c r="AK35" s="26"/>
      <c r="AL35" s="23"/>
      <c r="AM35" s="23"/>
      <c r="AN35" s="22"/>
      <c r="AO35" s="22"/>
      <c r="AP35" s="23"/>
      <c r="AQ35" s="20"/>
      <c r="AR35" s="26"/>
      <c r="AS35" s="20"/>
      <c r="AT35" s="20"/>
    </row>
    <row r="36" spans="1:46" s="45" customFormat="1" x14ac:dyDescent="0.2">
      <c r="A36" s="70">
        <v>16</v>
      </c>
      <c r="B36" s="69" t="s">
        <v>67</v>
      </c>
      <c r="C36" s="70" t="s">
        <v>7</v>
      </c>
      <c r="D36" s="59" t="s">
        <v>63</v>
      </c>
      <c r="E36" s="71" t="s">
        <v>54</v>
      </c>
      <c r="F36" s="71" t="s">
        <v>55</v>
      </c>
      <c r="G36" s="89">
        <v>11</v>
      </c>
      <c r="H36" s="89">
        <v>28</v>
      </c>
      <c r="I36" s="95">
        <v>19</v>
      </c>
      <c r="J36" s="89">
        <v>48</v>
      </c>
      <c r="K36" s="95" t="s">
        <v>56</v>
      </c>
      <c r="L36" s="95" t="s">
        <v>89</v>
      </c>
      <c r="M36" s="72">
        <v>2</v>
      </c>
      <c r="N36" s="72">
        <v>2</v>
      </c>
      <c r="O36" s="72">
        <v>2</v>
      </c>
      <c r="P36" s="72">
        <v>2</v>
      </c>
      <c r="Q36" s="72">
        <v>2</v>
      </c>
      <c r="R36" s="73">
        <v>19298165</v>
      </c>
      <c r="S36" s="73">
        <v>1696752</v>
      </c>
      <c r="T36" s="125">
        <f t="shared" si="0"/>
        <v>8.7922970914592131</v>
      </c>
      <c r="U36" s="125">
        <v>19549173</v>
      </c>
      <c r="V36" s="125">
        <v>4435</v>
      </c>
      <c r="W36" s="125">
        <f t="shared" si="1"/>
        <v>2.2686381669444533E-2</v>
      </c>
      <c r="AD36" s="20"/>
      <c r="AE36" s="20"/>
      <c r="AF36" s="20"/>
      <c r="AG36" s="20"/>
      <c r="AH36" s="25"/>
      <c r="AI36" s="20"/>
      <c r="AJ36" s="20"/>
      <c r="AK36" s="26"/>
      <c r="AL36" s="27"/>
      <c r="AM36" s="27"/>
      <c r="AN36" s="26"/>
      <c r="AO36" s="26"/>
      <c r="AP36" s="26"/>
      <c r="AQ36" s="20"/>
      <c r="AR36" s="26"/>
      <c r="AS36" s="81"/>
      <c r="AT36" s="20"/>
    </row>
    <row r="37" spans="1:46" s="45" customFormat="1" x14ac:dyDescent="0.2">
      <c r="A37" s="70">
        <v>17</v>
      </c>
      <c r="B37" s="69" t="s">
        <v>68</v>
      </c>
      <c r="C37" s="70" t="s">
        <v>8</v>
      </c>
      <c r="D37" s="59" t="s">
        <v>63</v>
      </c>
      <c r="E37" s="71" t="s">
        <v>32</v>
      </c>
      <c r="F37" s="71" t="s">
        <v>39</v>
      </c>
      <c r="G37" s="89">
        <v>15</v>
      </c>
      <c r="H37" s="89">
        <v>38</v>
      </c>
      <c r="I37" s="95">
        <v>5</v>
      </c>
      <c r="J37" s="89">
        <v>13</v>
      </c>
      <c r="K37" s="95" t="s">
        <v>47</v>
      </c>
      <c r="L37" s="95" t="s">
        <v>47</v>
      </c>
      <c r="M37" s="72">
        <v>2</v>
      </c>
      <c r="N37" s="72">
        <v>1</v>
      </c>
      <c r="O37" s="72">
        <v>3</v>
      </c>
      <c r="P37" s="72">
        <v>3</v>
      </c>
      <c r="Q37" s="72">
        <v>1</v>
      </c>
      <c r="R37" s="73">
        <v>16142409</v>
      </c>
      <c r="S37" s="73">
        <v>2292588</v>
      </c>
      <c r="T37" s="125">
        <f t="shared" si="0"/>
        <v>14.202266836381112</v>
      </c>
      <c r="U37" s="125">
        <v>16666007</v>
      </c>
      <c r="V37" s="125">
        <v>10693</v>
      </c>
      <c r="W37" s="125">
        <f t="shared" si="1"/>
        <v>6.4160539474152387E-2</v>
      </c>
      <c r="AD37" s="20"/>
      <c r="AE37" s="20"/>
      <c r="AF37" s="20"/>
      <c r="AG37" s="20"/>
      <c r="AH37" s="25"/>
      <c r="AI37" s="20"/>
      <c r="AJ37" s="20"/>
      <c r="AK37" s="26"/>
      <c r="AL37" s="27"/>
      <c r="AM37" s="27"/>
      <c r="AN37" s="26"/>
      <c r="AO37" s="26"/>
      <c r="AP37" s="26"/>
      <c r="AQ37" s="20"/>
      <c r="AR37" s="26"/>
      <c r="AS37" s="81"/>
      <c r="AT37" s="20"/>
    </row>
    <row r="38" spans="1:46" s="45" customFormat="1" ht="19" x14ac:dyDescent="0.25">
      <c r="A38" s="70">
        <v>18</v>
      </c>
      <c r="B38" s="69" t="s">
        <v>68</v>
      </c>
      <c r="C38" s="70" t="s">
        <v>9</v>
      </c>
      <c r="D38" s="59" t="s">
        <v>63</v>
      </c>
      <c r="E38" s="71" t="s">
        <v>30</v>
      </c>
      <c r="F38" s="71" t="s">
        <v>40</v>
      </c>
      <c r="G38" s="89">
        <v>12</v>
      </c>
      <c r="H38" s="89">
        <v>30</v>
      </c>
      <c r="I38" s="89">
        <v>1</v>
      </c>
      <c r="J38" s="89">
        <v>3</v>
      </c>
      <c r="K38" s="95" t="s">
        <v>47</v>
      </c>
      <c r="L38" s="95" t="s">
        <v>47</v>
      </c>
      <c r="M38" s="72">
        <v>1</v>
      </c>
      <c r="N38" s="72">
        <v>1</v>
      </c>
      <c r="O38" s="72">
        <v>3</v>
      </c>
      <c r="P38" s="72">
        <v>2</v>
      </c>
      <c r="Q38" s="72">
        <v>2</v>
      </c>
      <c r="R38" s="73">
        <v>25099257</v>
      </c>
      <c r="S38" s="73">
        <v>2698032</v>
      </c>
      <c r="T38" s="125">
        <f t="shared" si="0"/>
        <v>10.749449674944561</v>
      </c>
      <c r="U38" s="125">
        <v>25391993</v>
      </c>
      <c r="V38" s="125">
        <v>1532</v>
      </c>
      <c r="W38" s="125">
        <f t="shared" si="1"/>
        <v>6.0333980085769557E-3</v>
      </c>
      <c r="AD38" s="20"/>
      <c r="AE38" s="20"/>
      <c r="AF38" s="24"/>
      <c r="AG38" s="24"/>
      <c r="AH38" s="25"/>
      <c r="AI38" s="20"/>
      <c r="AJ38" s="20"/>
      <c r="AK38" s="26"/>
      <c r="AL38" s="27"/>
      <c r="AM38" s="27"/>
      <c r="AN38" s="26"/>
      <c r="AO38" s="26"/>
      <c r="AP38" s="26"/>
      <c r="AQ38" s="20"/>
      <c r="AR38" s="26"/>
      <c r="AS38" s="30"/>
      <c r="AT38" s="20"/>
    </row>
    <row r="39" spans="1:46" s="45" customFormat="1" x14ac:dyDescent="0.2">
      <c r="A39" s="70">
        <v>19</v>
      </c>
      <c r="B39" s="69" t="s">
        <v>67</v>
      </c>
      <c r="C39" s="70" t="s">
        <v>10</v>
      </c>
      <c r="D39" s="59" t="s">
        <v>63</v>
      </c>
      <c r="E39" s="71" t="s">
        <v>33</v>
      </c>
      <c r="F39" s="71" t="s">
        <v>41</v>
      </c>
      <c r="G39" s="89">
        <v>16</v>
      </c>
      <c r="H39" s="89">
        <v>40</v>
      </c>
      <c r="I39" s="89">
        <v>15</v>
      </c>
      <c r="J39" s="89">
        <v>38</v>
      </c>
      <c r="K39" s="95" t="s">
        <v>25</v>
      </c>
      <c r="L39" s="95" t="s">
        <v>56</v>
      </c>
      <c r="M39" s="72">
        <v>2</v>
      </c>
      <c r="N39" s="72">
        <v>2</v>
      </c>
      <c r="O39" s="72">
        <v>3</v>
      </c>
      <c r="P39" s="72">
        <v>3</v>
      </c>
      <c r="Q39" s="72">
        <v>2</v>
      </c>
      <c r="R39" s="73">
        <v>19840036</v>
      </c>
      <c r="S39" s="73">
        <v>4226380</v>
      </c>
      <c r="T39" s="125">
        <f t="shared" si="0"/>
        <v>21.302279895056643</v>
      </c>
      <c r="U39" s="125">
        <v>20631788</v>
      </c>
      <c r="V39" s="125">
        <v>15089</v>
      </c>
      <c r="W39" s="125">
        <f t="shared" si="1"/>
        <v>7.3134718134947874E-2</v>
      </c>
      <c r="AD39" s="20"/>
      <c r="AE39" s="20"/>
      <c r="AF39" s="21"/>
      <c r="AG39" s="21"/>
      <c r="AH39" s="28"/>
      <c r="AI39" s="21"/>
      <c r="AJ39" s="21"/>
      <c r="AK39" s="22"/>
      <c r="AL39" s="23"/>
      <c r="AM39" s="23"/>
      <c r="AN39" s="22"/>
      <c r="AO39" s="22"/>
      <c r="AP39" s="22"/>
      <c r="AQ39" s="20"/>
      <c r="AR39" s="26"/>
      <c r="AS39" s="20"/>
      <c r="AT39" s="20"/>
    </row>
    <row r="40" spans="1:46" s="45" customFormat="1" x14ac:dyDescent="0.2">
      <c r="A40" s="70">
        <v>20</v>
      </c>
      <c r="B40" s="69" t="s">
        <v>68</v>
      </c>
      <c r="C40" s="70" t="s">
        <v>11</v>
      </c>
      <c r="D40" s="59" t="s">
        <v>63</v>
      </c>
      <c r="E40" s="71" t="s">
        <v>32</v>
      </c>
      <c r="F40" s="71" t="s">
        <v>39</v>
      </c>
      <c r="G40" s="89">
        <v>15</v>
      </c>
      <c r="H40" s="89">
        <v>38</v>
      </c>
      <c r="I40" s="89">
        <v>5</v>
      </c>
      <c r="J40" s="89">
        <v>13</v>
      </c>
      <c r="K40" s="95" t="s">
        <v>47</v>
      </c>
      <c r="L40" s="95" t="s">
        <v>47</v>
      </c>
      <c r="M40" s="72">
        <v>1</v>
      </c>
      <c r="N40" s="72">
        <v>2</v>
      </c>
      <c r="O40" s="72">
        <v>3</v>
      </c>
      <c r="P40" s="72">
        <v>3</v>
      </c>
      <c r="Q40" s="72">
        <v>3</v>
      </c>
      <c r="R40" s="73">
        <v>15154327</v>
      </c>
      <c r="S40" s="73">
        <v>1495234</v>
      </c>
      <c r="T40" s="125">
        <f t="shared" si="0"/>
        <v>9.8667133156094629</v>
      </c>
      <c r="U40" s="125">
        <v>20356748</v>
      </c>
      <c r="V40" s="125">
        <v>2658</v>
      </c>
      <c r="W40" s="125">
        <f t="shared" si="1"/>
        <v>1.305709536709891E-2</v>
      </c>
      <c r="AD40" s="20"/>
      <c r="AE40" s="20"/>
      <c r="AF40" s="20"/>
      <c r="AG40" s="20"/>
      <c r="AH40" s="25"/>
      <c r="AI40" s="37"/>
      <c r="AJ40" s="26"/>
      <c r="AK40" s="26"/>
      <c r="AL40" s="27"/>
      <c r="AM40" s="27"/>
      <c r="AN40" s="26"/>
      <c r="AO40" s="26"/>
      <c r="AP40" s="27"/>
      <c r="AQ40" s="20"/>
      <c r="AR40" s="26"/>
      <c r="AS40" s="20"/>
      <c r="AT40" s="20"/>
    </row>
    <row r="41" spans="1:46" s="45" customFormat="1" x14ac:dyDescent="0.2">
      <c r="A41" s="70">
        <v>21</v>
      </c>
      <c r="B41" s="69" t="s">
        <v>68</v>
      </c>
      <c r="C41" s="70" t="s">
        <v>8</v>
      </c>
      <c r="D41" s="59" t="s">
        <v>63</v>
      </c>
      <c r="E41" s="71" t="s">
        <v>35</v>
      </c>
      <c r="F41" s="71" t="s">
        <v>43</v>
      </c>
      <c r="G41" s="89">
        <v>10</v>
      </c>
      <c r="H41" s="89">
        <v>25</v>
      </c>
      <c r="I41" s="89">
        <v>11</v>
      </c>
      <c r="J41" s="89">
        <v>28</v>
      </c>
      <c r="K41" s="95" t="s">
        <v>46</v>
      </c>
      <c r="L41" s="95" t="s">
        <v>49</v>
      </c>
      <c r="M41" s="72">
        <v>1</v>
      </c>
      <c r="N41" s="72">
        <v>1</v>
      </c>
      <c r="O41" s="72">
        <v>3</v>
      </c>
      <c r="P41" s="72">
        <v>2</v>
      </c>
      <c r="Q41" s="72">
        <v>1</v>
      </c>
      <c r="R41" s="73">
        <v>40165841</v>
      </c>
      <c r="S41" s="73">
        <v>2705249</v>
      </c>
      <c r="T41" s="125">
        <f t="shared" si="0"/>
        <v>6.735198199883329</v>
      </c>
      <c r="U41" s="125">
        <v>21025950</v>
      </c>
      <c r="V41" s="125">
        <v>2359</v>
      </c>
      <c r="W41" s="125">
        <f t="shared" si="1"/>
        <v>1.1219469274872241E-2</v>
      </c>
      <c r="AD41" s="20"/>
      <c r="AE41" s="20"/>
      <c r="AF41" s="20"/>
      <c r="AG41" s="20"/>
      <c r="AH41" s="25"/>
      <c r="AI41" s="38"/>
      <c r="AJ41" s="31"/>
      <c r="AK41" s="31"/>
      <c r="AL41" s="32"/>
      <c r="AM41" s="32"/>
      <c r="AN41" s="26"/>
      <c r="AO41" s="29"/>
      <c r="AP41" s="27"/>
      <c r="AQ41" s="20"/>
      <c r="AR41" s="26"/>
      <c r="AS41" s="20"/>
      <c r="AT41" s="20"/>
    </row>
    <row r="42" spans="1:46" s="45" customFormat="1" x14ac:dyDescent="0.2">
      <c r="A42" s="70">
        <v>22</v>
      </c>
      <c r="B42" s="69" t="s">
        <v>68</v>
      </c>
      <c r="C42" s="70" t="s">
        <v>13</v>
      </c>
      <c r="D42" s="59" t="s">
        <v>64</v>
      </c>
      <c r="E42" s="71" t="s">
        <v>34</v>
      </c>
      <c r="F42" s="71" t="s">
        <v>42</v>
      </c>
      <c r="G42" s="89">
        <v>19</v>
      </c>
      <c r="H42" s="89">
        <v>48</v>
      </c>
      <c r="I42" s="89">
        <v>13</v>
      </c>
      <c r="J42" s="89">
        <v>33</v>
      </c>
      <c r="K42" s="95" t="s">
        <v>51</v>
      </c>
      <c r="L42" s="95" t="s">
        <v>90</v>
      </c>
      <c r="M42" s="72">
        <v>2</v>
      </c>
      <c r="N42" s="72">
        <v>2</v>
      </c>
      <c r="O42" s="72">
        <v>3</v>
      </c>
      <c r="P42" s="72">
        <v>3</v>
      </c>
      <c r="Q42" s="72">
        <v>3</v>
      </c>
      <c r="R42" s="73">
        <v>24104356</v>
      </c>
      <c r="S42" s="73">
        <v>5282031</v>
      </c>
      <c r="T42" s="125">
        <f t="shared" si="0"/>
        <v>21.913180339686321</v>
      </c>
      <c r="U42" s="125">
        <v>23264661</v>
      </c>
      <c r="V42" s="125">
        <v>44066</v>
      </c>
      <c r="W42" s="125">
        <f t="shared" si="1"/>
        <v>0.18941174341633432</v>
      </c>
      <c r="AD42" s="20"/>
      <c r="AE42" s="20"/>
      <c r="AF42" s="20"/>
      <c r="AG42" s="20"/>
      <c r="AH42" s="25"/>
      <c r="AI42" s="20"/>
      <c r="AJ42" s="26"/>
      <c r="AK42" s="26"/>
      <c r="AL42" s="27"/>
      <c r="AM42" s="27"/>
      <c r="AN42" s="26"/>
      <c r="AO42" s="29"/>
      <c r="AP42" s="30"/>
      <c r="AQ42" s="20"/>
      <c r="AR42" s="26"/>
      <c r="AS42" s="20"/>
      <c r="AT42" s="20"/>
    </row>
    <row r="43" spans="1:46" s="45" customFormat="1" x14ac:dyDescent="0.2">
      <c r="A43" s="70">
        <v>23</v>
      </c>
      <c r="B43" s="69" t="s">
        <v>68</v>
      </c>
      <c r="C43" s="70" t="s">
        <v>11</v>
      </c>
      <c r="D43" s="59" t="s">
        <v>63</v>
      </c>
      <c r="E43" s="71" t="s">
        <v>35</v>
      </c>
      <c r="F43" s="71" t="s">
        <v>43</v>
      </c>
      <c r="G43" s="89">
        <v>20</v>
      </c>
      <c r="H43" s="89">
        <v>50</v>
      </c>
      <c r="I43" s="89">
        <v>6</v>
      </c>
      <c r="J43" s="89">
        <v>15</v>
      </c>
      <c r="K43" s="95" t="s">
        <v>47</v>
      </c>
      <c r="L43" s="95" t="s">
        <v>47</v>
      </c>
      <c r="M43" s="72">
        <v>3</v>
      </c>
      <c r="N43" s="72">
        <v>1</v>
      </c>
      <c r="O43" s="72">
        <v>3</v>
      </c>
      <c r="P43" s="72">
        <v>3</v>
      </c>
      <c r="Q43" s="72">
        <v>2</v>
      </c>
      <c r="R43" s="73">
        <v>21580287</v>
      </c>
      <c r="S43" s="73">
        <v>2231346</v>
      </c>
      <c r="T43" s="125">
        <f t="shared" si="0"/>
        <v>10.339742006211502</v>
      </c>
      <c r="U43" s="125">
        <v>23367929</v>
      </c>
      <c r="V43" s="125">
        <v>16156</v>
      </c>
      <c r="W43" s="125">
        <f t="shared" si="1"/>
        <v>6.9137491816240973E-2</v>
      </c>
      <c r="AD43" s="20"/>
      <c r="AE43" s="20"/>
      <c r="AF43" s="20"/>
      <c r="AG43" s="20"/>
      <c r="AH43" s="25"/>
      <c r="AI43" s="36"/>
      <c r="AJ43" s="31"/>
      <c r="AK43" s="31"/>
      <c r="AL43" s="32"/>
      <c r="AM43" s="27"/>
      <c r="AN43" s="26"/>
      <c r="AO43" s="27"/>
      <c r="AP43" s="30"/>
      <c r="AQ43" s="20"/>
      <c r="AR43" s="26"/>
      <c r="AS43" s="20"/>
      <c r="AT43" s="20"/>
    </row>
    <row r="44" spans="1:46" s="45" customFormat="1" x14ac:dyDescent="0.2">
      <c r="A44" s="70">
        <v>24</v>
      </c>
      <c r="B44" s="69" t="s">
        <v>68</v>
      </c>
      <c r="C44" s="70" t="s">
        <v>9</v>
      </c>
      <c r="D44" s="59" t="s">
        <v>63</v>
      </c>
      <c r="E44" s="71" t="s">
        <v>59</v>
      </c>
      <c r="F44" s="71" t="s">
        <v>62</v>
      </c>
      <c r="G44" s="89">
        <v>14</v>
      </c>
      <c r="H44" s="89">
        <v>35</v>
      </c>
      <c r="I44" s="89">
        <v>15</v>
      </c>
      <c r="J44" s="89">
        <v>38</v>
      </c>
      <c r="K44" s="95" t="s">
        <v>48</v>
      </c>
      <c r="L44" s="95" t="s">
        <v>25</v>
      </c>
      <c r="M44" s="72">
        <v>2</v>
      </c>
      <c r="N44" s="72">
        <v>1</v>
      </c>
      <c r="O44" s="72">
        <v>3</v>
      </c>
      <c r="P44" s="72">
        <v>2</v>
      </c>
      <c r="Q44" s="72">
        <v>1</v>
      </c>
      <c r="R44" s="73">
        <v>20436208</v>
      </c>
      <c r="S44" s="73">
        <v>2914909</v>
      </c>
      <c r="T44" s="125">
        <f t="shared" si="0"/>
        <v>14.263453376477671</v>
      </c>
      <c r="U44" s="125">
        <v>24504468</v>
      </c>
      <c r="V44" s="125">
        <v>4309</v>
      </c>
      <c r="W44" s="125">
        <f t="shared" si="1"/>
        <v>1.7584548254628504E-2</v>
      </c>
      <c r="AD44" s="20"/>
      <c r="AE44" s="20"/>
      <c r="AF44" s="20"/>
      <c r="AG44" s="20"/>
      <c r="AH44" s="25"/>
      <c r="AI44" s="20"/>
      <c r="AJ44" s="26"/>
      <c r="AK44" s="26"/>
      <c r="AL44" s="27"/>
      <c r="AM44" s="27"/>
      <c r="AN44" s="27"/>
      <c r="AO44" s="27"/>
      <c r="AP44" s="30"/>
      <c r="AQ44" s="20"/>
      <c r="AR44" s="26"/>
      <c r="AS44" s="20"/>
      <c r="AT44" s="20"/>
    </row>
    <row r="45" spans="1:46" s="45" customFormat="1" x14ac:dyDescent="0.2">
      <c r="A45" s="70">
        <v>25</v>
      </c>
      <c r="B45" s="69" t="s">
        <v>67</v>
      </c>
      <c r="C45" s="70" t="s">
        <v>14</v>
      </c>
      <c r="D45" s="59" t="s">
        <v>65</v>
      </c>
      <c r="E45" s="71" t="s">
        <v>36</v>
      </c>
      <c r="F45" s="71" t="s">
        <v>44</v>
      </c>
      <c r="G45" s="89">
        <v>16</v>
      </c>
      <c r="H45" s="89">
        <v>40</v>
      </c>
      <c r="I45" s="89">
        <v>14</v>
      </c>
      <c r="J45" s="89">
        <v>35</v>
      </c>
      <c r="K45" s="95" t="s">
        <v>26</v>
      </c>
      <c r="L45" s="95" t="s">
        <v>46</v>
      </c>
      <c r="M45" s="72">
        <v>2</v>
      </c>
      <c r="N45" s="72">
        <v>1</v>
      </c>
      <c r="O45" s="72">
        <v>3</v>
      </c>
      <c r="P45" s="72">
        <v>3</v>
      </c>
      <c r="Q45" s="72">
        <v>1</v>
      </c>
      <c r="R45" s="73">
        <v>19926243</v>
      </c>
      <c r="S45" s="73">
        <v>1392571</v>
      </c>
      <c r="T45" s="125">
        <f t="shared" si="0"/>
        <v>6.9886280118133657</v>
      </c>
      <c r="U45" s="125">
        <v>199997314</v>
      </c>
      <c r="V45" s="125">
        <v>46197</v>
      </c>
      <c r="W45" s="125">
        <f t="shared" si="1"/>
        <v>2.3098810217021214E-2</v>
      </c>
      <c r="AD45" s="20"/>
      <c r="AE45" s="20"/>
      <c r="AF45" s="20"/>
      <c r="AG45" s="20"/>
      <c r="AH45" s="25"/>
      <c r="AI45" s="20"/>
      <c r="AJ45" s="26"/>
      <c r="AK45" s="26"/>
      <c r="AL45" s="27"/>
      <c r="AM45" s="27"/>
      <c r="AN45" s="26"/>
      <c r="AO45" s="29"/>
      <c r="AP45" s="30"/>
      <c r="AQ45" s="37"/>
      <c r="AR45" s="26"/>
      <c r="AS45" s="37"/>
      <c r="AT45" s="20"/>
    </row>
    <row r="46" spans="1:46" s="45" customFormat="1" x14ac:dyDescent="0.2">
      <c r="A46" s="70">
        <v>26</v>
      </c>
      <c r="B46" s="69" t="s">
        <v>68</v>
      </c>
      <c r="C46" s="70" t="s">
        <v>15</v>
      </c>
      <c r="D46" s="59" t="s">
        <v>63</v>
      </c>
      <c r="E46" s="71" t="s">
        <v>37</v>
      </c>
      <c r="F46" s="71" t="s">
        <v>45</v>
      </c>
      <c r="G46" s="89">
        <v>24</v>
      </c>
      <c r="H46" s="89">
        <v>60</v>
      </c>
      <c r="I46" s="89">
        <v>9</v>
      </c>
      <c r="J46" s="89">
        <v>23</v>
      </c>
      <c r="K46" s="95" t="s">
        <v>47</v>
      </c>
      <c r="L46" s="95" t="s">
        <v>47</v>
      </c>
      <c r="M46" s="72">
        <v>1</v>
      </c>
      <c r="N46" s="72">
        <v>0</v>
      </c>
      <c r="O46" s="72">
        <v>2</v>
      </c>
      <c r="P46" s="72">
        <v>2</v>
      </c>
      <c r="Q46" s="72">
        <v>1</v>
      </c>
      <c r="R46" s="73">
        <v>22951043</v>
      </c>
      <c r="S46" s="73">
        <v>3908741</v>
      </c>
      <c r="T46" s="125">
        <f t="shared" si="0"/>
        <v>17.030777206944364</v>
      </c>
      <c r="U46" s="125">
        <v>25611345</v>
      </c>
      <c r="V46" s="125">
        <v>23584</v>
      </c>
      <c r="W46" s="125">
        <f t="shared" si="1"/>
        <v>9.2084191595560486E-2</v>
      </c>
      <c r="AD46" s="20"/>
      <c r="AE46" s="20"/>
      <c r="AF46" s="20"/>
      <c r="AG46" s="20"/>
      <c r="AH46" s="25"/>
      <c r="AI46" s="21"/>
      <c r="AJ46" s="26"/>
      <c r="AK46" s="26"/>
      <c r="AL46" s="23"/>
      <c r="AM46" s="23"/>
      <c r="AN46" s="22"/>
      <c r="AO46" s="22"/>
      <c r="AP46" s="34"/>
      <c r="AQ46" s="20"/>
      <c r="AR46" s="26"/>
      <c r="AS46" s="37"/>
      <c r="AT46" s="20"/>
    </row>
    <row r="47" spans="1:46" x14ac:dyDescent="0.2">
      <c r="E47" s="56"/>
      <c r="F47" s="45"/>
      <c r="G47" s="94"/>
      <c r="H47" s="90"/>
      <c r="I47" s="94"/>
      <c r="J47" s="90"/>
      <c r="K47" s="91"/>
      <c r="L47" s="91"/>
      <c r="M47" s="57"/>
      <c r="N47" s="56"/>
      <c r="O47" s="45"/>
      <c r="P47" s="45"/>
      <c r="Q47" s="58"/>
      <c r="AD47" s="20"/>
      <c r="AE47" s="20"/>
      <c r="AF47" s="20"/>
      <c r="AG47" s="20"/>
      <c r="AH47" s="25"/>
      <c r="AI47" s="20"/>
      <c r="AJ47" s="38"/>
      <c r="AK47" s="31"/>
      <c r="AL47" s="27"/>
      <c r="AM47" s="27"/>
      <c r="AN47" s="26"/>
      <c r="AO47" s="26"/>
      <c r="AP47" s="26"/>
      <c r="AQ47" s="37"/>
      <c r="AR47" s="26"/>
      <c r="AS47" s="37"/>
      <c r="AT47" s="20"/>
    </row>
    <row r="48" spans="1:46" x14ac:dyDescent="0.2">
      <c r="E48" s="56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AD48" s="20"/>
      <c r="AE48" s="20"/>
      <c r="AF48" s="20"/>
      <c r="AG48" s="20"/>
      <c r="AH48" s="25"/>
      <c r="AI48" s="20"/>
      <c r="AJ48" s="20"/>
      <c r="AK48" s="26"/>
      <c r="AL48" s="27"/>
      <c r="AM48" s="27"/>
      <c r="AN48" s="26"/>
      <c r="AO48" s="26"/>
      <c r="AP48" s="26"/>
      <c r="AQ48" s="37"/>
      <c r="AR48" s="26"/>
      <c r="AS48" s="37"/>
      <c r="AT48" s="20"/>
    </row>
    <row r="49" spans="1:46" x14ac:dyDescent="0.2">
      <c r="A49" s="45"/>
      <c r="B49" s="45"/>
      <c r="C49" s="49"/>
      <c r="D49" s="45"/>
      <c r="E49" s="56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AD49" s="20"/>
      <c r="AE49" s="20"/>
      <c r="AF49" s="20"/>
      <c r="AG49" s="20"/>
      <c r="AH49" s="25"/>
      <c r="AI49" s="20"/>
      <c r="AJ49" s="20"/>
      <c r="AK49" s="26"/>
      <c r="AL49" s="26"/>
      <c r="AM49" s="26"/>
      <c r="AN49" s="26"/>
      <c r="AO49" s="26"/>
      <c r="AP49" s="26"/>
      <c r="AQ49" s="26"/>
      <c r="AR49" s="37"/>
      <c r="AS49" s="37"/>
      <c r="AT49" s="20"/>
    </row>
    <row r="50" spans="1:46" x14ac:dyDescent="0.2">
      <c r="A50" s="45"/>
      <c r="B50" s="45"/>
      <c r="C50" s="49"/>
      <c r="D50" s="45"/>
      <c r="E50" s="56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AD50" s="20"/>
      <c r="AE50" s="20"/>
      <c r="AF50" s="20"/>
      <c r="AG50" s="20"/>
      <c r="AH50" s="25"/>
      <c r="AI50" s="36"/>
      <c r="AJ50" s="20"/>
      <c r="AK50" s="26"/>
      <c r="AL50" s="26"/>
      <c r="AM50" s="26"/>
      <c r="AN50" s="26"/>
      <c r="AO50" s="26"/>
      <c r="AP50" s="26"/>
      <c r="AQ50" s="26"/>
      <c r="AR50" s="37"/>
      <c r="AS50" s="37"/>
      <c r="AT50" s="20"/>
    </row>
    <row r="51" spans="1:46" x14ac:dyDescent="0.2">
      <c r="A51" s="45"/>
      <c r="B51" s="45"/>
      <c r="C51" s="49"/>
      <c r="D51" s="45"/>
      <c r="E51" s="56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AD51" s="20"/>
      <c r="AE51" s="20"/>
      <c r="AF51" s="20"/>
      <c r="AG51" s="20"/>
      <c r="AH51" s="25"/>
      <c r="AI51" s="20"/>
      <c r="AJ51" s="20"/>
      <c r="AK51" s="26"/>
      <c r="AL51" s="26"/>
      <c r="AM51" s="26"/>
      <c r="AN51" s="26"/>
      <c r="AO51" s="26"/>
      <c r="AP51" s="26"/>
      <c r="AQ51" s="26"/>
      <c r="AR51" s="37"/>
      <c r="AS51" s="37"/>
      <c r="AT51" s="20"/>
    </row>
    <row r="52" spans="1:46" x14ac:dyDescent="0.2">
      <c r="A52" s="45"/>
      <c r="B52" s="45"/>
      <c r="C52" s="49"/>
      <c r="D52" s="45"/>
      <c r="E52" s="56"/>
      <c r="F52" s="45"/>
      <c r="G52" s="45"/>
      <c r="H52" s="45"/>
      <c r="I52" s="45"/>
      <c r="J52" s="45"/>
      <c r="K52" s="45"/>
      <c r="L52" s="45"/>
    </row>
    <row r="53" spans="1:46" ht="16" x14ac:dyDescent="0.2">
      <c r="A53" s="82"/>
      <c r="B53" s="82"/>
      <c r="C53" s="83"/>
      <c r="D53" s="82"/>
      <c r="E53" s="84"/>
      <c r="F53" s="82"/>
      <c r="G53" s="82"/>
      <c r="H53" s="82"/>
      <c r="I53" s="82"/>
      <c r="J53" s="82"/>
      <c r="K53" s="82"/>
      <c r="L53" s="82"/>
      <c r="M53" s="7"/>
      <c r="N53" s="7"/>
      <c r="O53" s="7"/>
      <c r="P53" s="7"/>
      <c r="Q53" s="7"/>
      <c r="R53" s="8"/>
    </row>
    <row r="54" spans="1:46" ht="16" x14ac:dyDescent="0.2">
      <c r="A54" s="85"/>
      <c r="B54" s="85"/>
      <c r="C54" s="86"/>
      <c r="D54" s="85"/>
      <c r="E54" s="87"/>
      <c r="F54" s="85"/>
      <c r="G54" s="85"/>
      <c r="H54" s="85"/>
      <c r="I54" s="85"/>
      <c r="J54" s="85"/>
      <c r="K54" s="85"/>
      <c r="L54" s="85"/>
      <c r="M54" s="9"/>
      <c r="N54" s="9"/>
      <c r="O54" s="9"/>
      <c r="P54" s="9"/>
      <c r="Q54" s="9"/>
      <c r="R54" s="8"/>
    </row>
    <row r="55" spans="1:46" ht="16" x14ac:dyDescent="0.2">
      <c r="A55" s="85"/>
      <c r="B55" s="85"/>
      <c r="C55" s="86"/>
      <c r="D55" s="85"/>
      <c r="E55" s="87"/>
      <c r="F55" s="85"/>
      <c r="G55" s="85"/>
      <c r="H55" s="85"/>
      <c r="I55" s="85"/>
      <c r="J55" s="85"/>
      <c r="K55" s="85"/>
      <c r="L55" s="85"/>
      <c r="M55" s="9"/>
      <c r="N55" s="9"/>
      <c r="O55" s="9"/>
      <c r="P55" s="9"/>
      <c r="Q55" s="9"/>
      <c r="R55" s="8"/>
    </row>
    <row r="56" spans="1:46" ht="16" x14ac:dyDescent="0.2">
      <c r="A56" s="85"/>
      <c r="B56" s="85"/>
      <c r="C56" s="86"/>
      <c r="D56" s="85"/>
      <c r="E56" s="87"/>
      <c r="F56" s="85"/>
      <c r="G56" s="85"/>
      <c r="H56" s="85"/>
      <c r="I56" s="85"/>
      <c r="J56" s="85"/>
      <c r="K56" s="85"/>
      <c r="L56" s="85"/>
      <c r="M56" s="9"/>
      <c r="N56" s="9"/>
      <c r="O56" s="9"/>
      <c r="P56" s="9"/>
      <c r="Q56" s="9"/>
      <c r="R56" s="8"/>
    </row>
    <row r="57" spans="1:46" ht="16" x14ac:dyDescent="0.2">
      <c r="A57" s="85"/>
      <c r="B57" s="85"/>
      <c r="C57" s="86"/>
      <c r="D57" s="85"/>
      <c r="E57" s="87"/>
      <c r="F57" s="85"/>
      <c r="G57" s="85"/>
      <c r="H57" s="85"/>
      <c r="I57" s="85"/>
      <c r="J57" s="85"/>
      <c r="K57" s="85"/>
      <c r="L57" s="85"/>
      <c r="M57" s="9"/>
      <c r="N57" s="9"/>
      <c r="O57" s="9"/>
      <c r="P57" s="9"/>
      <c r="Q57" s="9"/>
      <c r="R57" s="8"/>
    </row>
    <row r="58" spans="1:46" ht="16" x14ac:dyDescent="0.2">
      <c r="A58" s="85"/>
      <c r="B58" s="85"/>
      <c r="C58" s="86"/>
      <c r="D58" s="85"/>
      <c r="E58" s="87"/>
      <c r="F58" s="88"/>
      <c r="G58" s="88"/>
      <c r="H58" s="88"/>
      <c r="I58" s="88"/>
      <c r="J58" s="88"/>
      <c r="K58" s="88"/>
      <c r="L58" s="88"/>
      <c r="M58" s="9"/>
      <c r="N58" s="9"/>
      <c r="O58" s="9"/>
      <c r="P58" s="9"/>
      <c r="Q58" s="9"/>
      <c r="R58" s="8"/>
    </row>
    <row r="59" spans="1:46" ht="16" x14ac:dyDescent="0.2">
      <c r="A59" s="9"/>
      <c r="B59" s="9"/>
      <c r="C59" s="55"/>
      <c r="D59" s="9"/>
      <c r="E59" s="44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8"/>
    </row>
    <row r="60" spans="1:46" ht="16" x14ac:dyDescent="0.2">
      <c r="A60" s="9"/>
      <c r="B60" s="9"/>
      <c r="C60" s="55"/>
      <c r="D60" s="9"/>
      <c r="E60" s="44"/>
      <c r="F60" s="10"/>
      <c r="G60" s="10"/>
      <c r="H60" s="10"/>
      <c r="I60" s="10"/>
      <c r="J60" s="10"/>
      <c r="K60" s="10"/>
      <c r="L60" s="10"/>
      <c r="M60" s="9"/>
      <c r="N60" s="9"/>
      <c r="O60" s="9"/>
      <c r="P60" s="9"/>
      <c r="Q60" s="9"/>
      <c r="R60" s="8"/>
    </row>
    <row r="61" spans="1:46" ht="16" x14ac:dyDescent="0.2">
      <c r="A61" s="9"/>
      <c r="B61" s="9"/>
      <c r="C61" s="55"/>
      <c r="D61" s="9"/>
      <c r="E61" s="44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8"/>
    </row>
    <row r="62" spans="1:46" ht="16" x14ac:dyDescent="0.2">
      <c r="A62" s="9"/>
      <c r="B62" s="9"/>
      <c r="C62" s="55"/>
      <c r="D62" s="9"/>
      <c r="E62" s="44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8"/>
    </row>
    <row r="63" spans="1:46" ht="16" x14ac:dyDescent="0.2">
      <c r="A63" s="9"/>
      <c r="B63" s="9"/>
      <c r="C63" s="55"/>
      <c r="D63" s="9"/>
      <c r="E63" s="44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8"/>
    </row>
    <row r="64" spans="1:46" ht="16" x14ac:dyDescent="0.2">
      <c r="A64" s="9"/>
      <c r="B64" s="9"/>
      <c r="C64" s="55"/>
      <c r="D64" s="9"/>
      <c r="E64" s="44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8"/>
    </row>
    <row r="65" spans="1:18" ht="16" x14ac:dyDescent="0.2">
      <c r="A65" s="9"/>
      <c r="B65" s="9"/>
      <c r="C65" s="55"/>
      <c r="D65" s="9"/>
      <c r="E65" s="44"/>
      <c r="F65" s="10"/>
      <c r="G65" s="10"/>
      <c r="H65" s="10"/>
      <c r="I65" s="10"/>
      <c r="J65" s="10"/>
      <c r="K65" s="10"/>
      <c r="L65" s="10"/>
      <c r="M65" s="9"/>
      <c r="N65" s="9"/>
      <c r="O65" s="9"/>
      <c r="P65" s="9"/>
      <c r="Q65" s="9"/>
      <c r="R65" s="11"/>
    </row>
    <row r="66" spans="1:18" ht="16" x14ac:dyDescent="0.2">
      <c r="A66" s="9"/>
      <c r="B66" s="9"/>
      <c r="C66" s="55"/>
      <c r="D66" s="9"/>
      <c r="E66" s="44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</sheetData>
  <pageMargins left="0.7" right="0.7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2441B-72FB-A142-A5E8-158CC8BAD89E}">
  <sheetPr>
    <pageSetUpPr fitToPage="1"/>
  </sheetPr>
  <dimension ref="A1:L12"/>
  <sheetViews>
    <sheetView workbookViewId="0">
      <selection activeCell="A10" sqref="A10:N13"/>
    </sheetView>
  </sheetViews>
  <sheetFormatPr baseColWidth="10" defaultRowHeight="15" x14ac:dyDescent="0.2"/>
  <cols>
    <col min="1" max="1" width="19.6640625" customWidth="1"/>
    <col min="12" max="12" width="55.5" customWidth="1"/>
  </cols>
  <sheetData>
    <row r="1" spans="1:12" x14ac:dyDescent="0.2">
      <c r="A1" s="1" t="s">
        <v>70</v>
      </c>
      <c r="B1" s="60" t="s">
        <v>60</v>
      </c>
      <c r="C1" s="61" t="s">
        <v>58</v>
      </c>
      <c r="D1" s="62">
        <v>1</v>
      </c>
      <c r="E1" s="62">
        <v>2</v>
      </c>
      <c r="F1" s="62">
        <v>3</v>
      </c>
      <c r="G1" s="6" t="s">
        <v>2</v>
      </c>
      <c r="H1" s="6" t="s">
        <v>3</v>
      </c>
      <c r="I1" s="6" t="s">
        <v>4</v>
      </c>
      <c r="J1" s="6" t="s">
        <v>5</v>
      </c>
      <c r="K1" s="6" t="s">
        <v>17</v>
      </c>
      <c r="L1" s="6" t="s">
        <v>72</v>
      </c>
    </row>
    <row r="2" spans="1:12" ht="48" customHeight="1" x14ac:dyDescent="0.2">
      <c r="A2" s="67"/>
      <c r="B2" s="40"/>
      <c r="C2" s="3"/>
      <c r="D2" s="3"/>
      <c r="E2" s="3"/>
      <c r="F2" s="3"/>
      <c r="G2" s="3"/>
      <c r="H2" s="3"/>
      <c r="I2" s="3"/>
      <c r="J2" s="3"/>
      <c r="K2" s="12"/>
      <c r="L2" s="4"/>
    </row>
    <row r="3" spans="1:12" ht="57" customHeight="1" x14ac:dyDescent="0.2">
      <c r="A3" s="48"/>
      <c r="B3" s="40"/>
      <c r="C3" s="3"/>
      <c r="D3" s="3"/>
      <c r="E3" s="3"/>
      <c r="F3" s="3"/>
      <c r="G3" s="3"/>
      <c r="H3" s="3"/>
      <c r="I3" s="3"/>
      <c r="J3" s="3"/>
      <c r="K3" s="4"/>
      <c r="L3" s="4"/>
    </row>
    <row r="4" spans="1:12" ht="52" customHeight="1" x14ac:dyDescent="0.2">
      <c r="A4" s="48"/>
      <c r="B4" s="40"/>
      <c r="C4" s="3"/>
      <c r="D4" s="3"/>
      <c r="E4" s="3"/>
      <c r="F4" s="3"/>
      <c r="G4" s="3"/>
      <c r="H4" s="3"/>
      <c r="I4" s="3"/>
      <c r="J4" s="3"/>
      <c r="K4" s="4"/>
      <c r="L4" s="4"/>
    </row>
    <row r="5" spans="1:12" ht="53" customHeight="1" x14ac:dyDescent="0.2">
      <c r="A5" s="48"/>
      <c r="B5" s="40"/>
      <c r="C5" s="3"/>
      <c r="D5" s="3"/>
      <c r="E5" s="3"/>
      <c r="F5" s="3"/>
      <c r="G5" s="3"/>
      <c r="H5" s="3"/>
      <c r="I5" s="3"/>
      <c r="J5" s="3"/>
      <c r="K5" s="4"/>
      <c r="L5" s="4"/>
    </row>
    <row r="6" spans="1:12" ht="47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4"/>
      <c r="L6" s="4"/>
    </row>
    <row r="7" spans="1:12" ht="49" customHeight="1" x14ac:dyDescent="0.2">
      <c r="A7" s="48"/>
      <c r="B7" s="40"/>
      <c r="C7" s="3"/>
      <c r="D7" s="3"/>
      <c r="E7" s="3"/>
      <c r="F7" s="3"/>
      <c r="G7" s="3"/>
      <c r="H7" s="3"/>
      <c r="I7" s="3"/>
      <c r="J7" s="3"/>
      <c r="K7" s="4"/>
      <c r="L7" s="4"/>
    </row>
    <row r="8" spans="1:12" ht="63" customHeight="1" x14ac:dyDescent="0.2">
      <c r="A8" s="4"/>
      <c r="B8" s="41"/>
      <c r="C8" s="4"/>
      <c r="D8" s="3"/>
      <c r="E8" s="3"/>
      <c r="F8" s="3"/>
      <c r="G8" s="4"/>
      <c r="H8" s="4"/>
      <c r="I8" s="4"/>
      <c r="J8" s="4"/>
      <c r="K8" s="4"/>
      <c r="L8" s="4"/>
    </row>
    <row r="9" spans="1:12" ht="62" customHeight="1" x14ac:dyDescent="0.2">
      <c r="A9" s="48"/>
      <c r="B9" s="41"/>
      <c r="C9" s="4"/>
      <c r="D9" s="3"/>
      <c r="E9" s="3"/>
      <c r="F9" s="3"/>
      <c r="G9" s="4"/>
      <c r="H9" s="4"/>
      <c r="I9" s="4"/>
      <c r="J9" s="4"/>
      <c r="K9" s="4"/>
      <c r="L9" s="4"/>
    </row>
    <row r="12" spans="1:12" ht="18" customHeight="1" x14ac:dyDescent="0.2"/>
  </sheetData>
  <pageMargins left="0.7" right="0.7" top="0.75" bottom="0.75" header="0.3" footer="0.3"/>
  <pageSetup paperSize="9" scale="6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D1C5-C694-3F44-8035-B971F0888CD5}">
  <sheetPr>
    <pageSetUpPr fitToPage="1"/>
  </sheetPr>
  <dimension ref="A1:N3"/>
  <sheetViews>
    <sheetView workbookViewId="0">
      <selection activeCell="F11" sqref="F11"/>
    </sheetView>
  </sheetViews>
  <sheetFormatPr baseColWidth="10" defaultRowHeight="15" x14ac:dyDescent="0.2"/>
  <sheetData>
    <row r="1" spans="1:14" x14ac:dyDescent="0.2">
      <c r="E1" s="60" t="s">
        <v>60</v>
      </c>
      <c r="F1" s="61" t="s">
        <v>58</v>
      </c>
      <c r="G1" s="62">
        <v>1</v>
      </c>
      <c r="H1" s="62">
        <v>2</v>
      </c>
      <c r="I1" s="62">
        <v>3</v>
      </c>
      <c r="J1" s="6" t="s">
        <v>2</v>
      </c>
      <c r="K1" s="6" t="s">
        <v>3</v>
      </c>
      <c r="L1" s="6" t="s">
        <v>4</v>
      </c>
      <c r="M1" s="6" t="s">
        <v>5</v>
      </c>
      <c r="N1" s="6" t="s">
        <v>17</v>
      </c>
    </row>
    <row r="2" spans="1:14" x14ac:dyDescent="0.2">
      <c r="A2" s="66" t="s">
        <v>16</v>
      </c>
      <c r="B2" s="4"/>
      <c r="C2" s="18"/>
      <c r="D2" s="64"/>
      <c r="E2" s="40" t="s">
        <v>61</v>
      </c>
      <c r="F2" s="3">
        <v>0</v>
      </c>
      <c r="G2" s="3">
        <v>0</v>
      </c>
      <c r="H2" s="3">
        <v>0</v>
      </c>
      <c r="I2" s="3">
        <v>0</v>
      </c>
      <c r="J2" s="4">
        <v>0</v>
      </c>
      <c r="K2" s="4">
        <v>1</v>
      </c>
      <c r="L2" s="4">
        <v>2</v>
      </c>
      <c r="M2" s="4">
        <v>1</v>
      </c>
      <c r="N2" s="3">
        <v>1</v>
      </c>
    </row>
    <row r="3" spans="1:14" x14ac:dyDescent="0.2">
      <c r="A3" s="68" t="s">
        <v>12</v>
      </c>
      <c r="B3" s="69"/>
      <c r="C3" s="70"/>
      <c r="D3" s="59"/>
      <c r="E3" s="71" t="s">
        <v>34</v>
      </c>
      <c r="F3" s="71" t="s">
        <v>42</v>
      </c>
      <c r="G3" s="71" t="s">
        <v>50</v>
      </c>
      <c r="H3" s="71" t="s">
        <v>49</v>
      </c>
      <c r="I3" s="71" t="s">
        <v>51</v>
      </c>
      <c r="J3" s="72">
        <v>2</v>
      </c>
      <c r="K3" s="72">
        <v>2</v>
      </c>
      <c r="L3" s="72">
        <v>3</v>
      </c>
      <c r="M3" s="72">
        <v>3</v>
      </c>
      <c r="N3" s="72">
        <v>3</v>
      </c>
    </row>
  </sheetData>
  <pageMargins left="0.7" right="0.7" top="0.75" bottom="0.75" header="0.3" footer="0.3"/>
  <pageSetup paperSize="9" scale="81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Totaal  Publicatie</vt:lpstr>
      <vt:lpstr>Sheet1</vt:lpstr>
      <vt:lpstr>Sheet2</vt:lpstr>
    </vt:vector>
  </TitlesOfParts>
  <Company>UMC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Bayrakci, S.</dc:creator>
  <cp:lastModifiedBy>Microsoft Office User</cp:lastModifiedBy>
  <cp:lastPrinted>2021-02-25T16:08:14Z</cp:lastPrinted>
  <dcterms:created xsi:type="dcterms:W3CDTF">2018-12-04T14:23:17Z</dcterms:created>
  <dcterms:modified xsi:type="dcterms:W3CDTF">2021-03-22T09:00:37Z</dcterms:modified>
</cp:coreProperties>
</file>