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<sst xmlns="http://schemas.openxmlformats.org/spreadsheetml/2006/main" count="29" uniqueCount="13">
  <si>
    <t>Primary mouse myocardial fibroblasts</t>
  </si>
  <si>
    <r>
      <rPr>
        <sz val="10"/>
        <color theme="1"/>
        <rFont val="宋体"/>
        <charset val="134"/>
      </rPr>
      <t>复方</t>
    </r>
    <r>
      <rPr>
        <sz val="10"/>
        <color theme="1"/>
        <rFont val="Times New Roman"/>
        <charset val="134"/>
      </rPr>
      <t>TSF</t>
    </r>
  </si>
  <si>
    <t>MEAN</t>
  </si>
  <si>
    <t>STDEV</t>
  </si>
  <si>
    <t>调零后</t>
  </si>
  <si>
    <t>存活率</t>
  </si>
  <si>
    <t>0μg/ml</t>
  </si>
  <si>
    <t>100μg/ml</t>
  </si>
  <si>
    <t>250μg/ml</t>
  </si>
  <si>
    <t>500μg/ml</t>
  </si>
  <si>
    <t>750μg/ml</t>
  </si>
  <si>
    <t>1000μg/ml</t>
  </si>
  <si>
    <t>调零孔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</si>
</sst>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3" fillId="15" borderId="8" applyNumberFormat="0" applyAlignment="0" applyProtection="0">
      <alignment vertical="center"/>
    </xf>
    <xf numFmtId="0" fontId="19" fillId="15" borderId="5" applyNumberFormat="0" applyAlignment="0" applyProtection="0">
      <alignment vertical="center"/>
    </xf>
    <xf numFmtId="0" fontId="12" fillId="8" borderId="4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6"/>
  <sheetViews>
    <sheetView tabSelected="1" workbookViewId="0">
      <selection activeCell="I19" sqref="I19"/>
    </sheetView>
  </sheetViews>
  <sheetFormatPr defaultColWidth="9" defaultRowHeight="14"/>
  <cols>
    <col min="1" max="1" width="9.5" style="1" customWidth="1"/>
    <col min="2" max="2" width="10.3727272727273" style="1" customWidth="1"/>
    <col min="3" max="5" width="7.25454545454545" style="1" customWidth="1"/>
    <col min="6" max="6" width="7.25454545454545" style="2" customWidth="1"/>
    <col min="7" max="7" width="7.25454545454545" style="1" customWidth="1"/>
    <col min="8" max="8" width="10.5" style="1" customWidth="1"/>
    <col min="9" max="11" width="7.87272727272727" style="1" customWidth="1"/>
    <col min="12" max="12" width="7.87272727272727" style="2" customWidth="1"/>
    <col min="13" max="13" width="7.87272727272727" style="1" customWidth="1"/>
    <col min="14" max="14" width="10.7545454545455" style="1" customWidth="1"/>
    <col min="15" max="19" width="8" style="1" customWidth="1"/>
    <col min="20" max="20" width="11.1272727272727" style="1"/>
    <col min="21" max="16384" width="9" style="1"/>
  </cols>
  <sheetData>
    <row r="1" ht="26" customHeight="1" spans="1:19">
      <c r="A1" s="3" t="s">
        <v>0</v>
      </c>
      <c r="B1" s="4"/>
      <c r="C1" s="4"/>
      <c r="D1" s="4"/>
      <c r="E1" s="4"/>
      <c r="F1" s="5"/>
      <c r="G1" s="4"/>
      <c r="H1" s="4"/>
      <c r="I1" s="4"/>
      <c r="J1" s="4"/>
      <c r="K1" s="4"/>
      <c r="L1" s="5"/>
      <c r="M1" s="4"/>
      <c r="N1" s="4"/>
      <c r="O1" s="4"/>
      <c r="P1" s="4"/>
      <c r="Q1" s="4"/>
      <c r="R1" s="4"/>
      <c r="S1" s="4"/>
    </row>
    <row r="2" spans="1:19">
      <c r="A2" s="6" t="s">
        <v>1</v>
      </c>
      <c r="B2" s="7"/>
      <c r="C2" s="7"/>
      <c r="D2" s="7"/>
      <c r="E2" s="7"/>
      <c r="F2" s="8" t="s">
        <v>2</v>
      </c>
      <c r="G2" s="9" t="s">
        <v>3</v>
      </c>
      <c r="H2" s="6" t="s">
        <v>4</v>
      </c>
      <c r="I2" s="7"/>
      <c r="J2" s="7"/>
      <c r="K2" s="7"/>
      <c r="L2" s="8" t="s">
        <v>2</v>
      </c>
      <c r="M2" s="9" t="s">
        <v>3</v>
      </c>
      <c r="N2" s="6" t="s">
        <v>5</v>
      </c>
      <c r="O2" s="7"/>
      <c r="P2" s="7"/>
      <c r="Q2" s="7"/>
      <c r="R2" s="8" t="s">
        <v>2</v>
      </c>
      <c r="S2" s="9" t="s">
        <v>3</v>
      </c>
    </row>
    <row r="3" spans="1:19">
      <c r="A3" s="7"/>
      <c r="B3" s="7" t="s">
        <v>6</v>
      </c>
      <c r="C3" s="7">
        <v>1.066</v>
      </c>
      <c r="D3" s="7">
        <v>1.095</v>
      </c>
      <c r="E3" s="7">
        <v>1.037</v>
      </c>
      <c r="F3" s="10">
        <f t="shared" ref="F3:F9" si="0">AVERAGE(C3:E3)</f>
        <v>1.066</v>
      </c>
      <c r="G3" s="10">
        <f t="shared" ref="G3:G8" si="1">STDEV(C3:E3)</f>
        <v>0.029</v>
      </c>
      <c r="H3" s="7" t="s">
        <v>6</v>
      </c>
      <c r="I3" s="7">
        <f t="shared" ref="I3:I8" si="2">C3-0.058</f>
        <v>1.008</v>
      </c>
      <c r="J3" s="7">
        <f t="shared" ref="J3:J8" si="3">D3-0.058</f>
        <v>1.037</v>
      </c>
      <c r="K3" s="7">
        <f t="shared" ref="K3:K8" si="4">E3-0.058</f>
        <v>0.979</v>
      </c>
      <c r="L3" s="10">
        <f t="shared" ref="L3:L8" si="5">AVERAGE(I3:K3)</f>
        <v>1.008</v>
      </c>
      <c r="M3" s="10">
        <f t="shared" ref="M3:M8" si="6">STDEV(I3:K3)</f>
        <v>0.029</v>
      </c>
      <c r="N3" s="7" t="s">
        <v>6</v>
      </c>
      <c r="O3" s="11">
        <f t="shared" ref="O3:O8" si="7">I3/1.008</f>
        <v>1</v>
      </c>
      <c r="P3" s="11">
        <f t="shared" ref="P3:P8" si="8">J3/1.008</f>
        <v>1.02876984126984</v>
      </c>
      <c r="Q3" s="11">
        <f t="shared" ref="Q3:Q8" si="9">K3/1.008</f>
        <v>0.971230158730159</v>
      </c>
      <c r="R3" s="11">
        <f t="shared" ref="R3:R8" si="10">AVERAGE(O3:Q3)</f>
        <v>1</v>
      </c>
      <c r="S3" s="10">
        <f t="shared" ref="S3:S8" si="11">STDEV(O3:Q3)</f>
        <v>0.0287698412698413</v>
      </c>
    </row>
    <row r="4" spans="1:19">
      <c r="A4" s="7"/>
      <c r="B4" s="7" t="s">
        <v>7</v>
      </c>
      <c r="C4" s="7">
        <v>1.024</v>
      </c>
      <c r="D4" s="7">
        <v>1</v>
      </c>
      <c r="E4" s="7">
        <v>0.959</v>
      </c>
      <c r="F4" s="10">
        <f t="shared" si="0"/>
        <v>0.994333333333333</v>
      </c>
      <c r="G4" s="10">
        <f t="shared" si="1"/>
        <v>0.0328684245642126</v>
      </c>
      <c r="H4" s="7" t="s">
        <v>7</v>
      </c>
      <c r="I4" s="7">
        <f t="shared" si="2"/>
        <v>0.966</v>
      </c>
      <c r="J4" s="7">
        <f t="shared" si="3"/>
        <v>0.942</v>
      </c>
      <c r="K4" s="7">
        <f t="shared" si="4"/>
        <v>0.901</v>
      </c>
      <c r="L4" s="10">
        <f t="shared" si="5"/>
        <v>0.936333333333333</v>
      </c>
      <c r="M4" s="10">
        <f t="shared" si="6"/>
        <v>0.0328684245642126</v>
      </c>
      <c r="N4" s="7" t="s">
        <v>7</v>
      </c>
      <c r="O4" s="11">
        <f t="shared" si="7"/>
        <v>0.958333333333333</v>
      </c>
      <c r="P4" s="11">
        <f t="shared" si="8"/>
        <v>0.934523809523809</v>
      </c>
      <c r="Q4" s="11">
        <f t="shared" si="9"/>
        <v>0.893849206349206</v>
      </c>
      <c r="R4" s="11">
        <f t="shared" si="10"/>
        <v>0.928902116402116</v>
      </c>
      <c r="S4" s="10">
        <f t="shared" si="11"/>
        <v>0.0326075640517982</v>
      </c>
    </row>
    <row r="5" spans="1:19">
      <c r="A5" s="7"/>
      <c r="B5" s="7" t="s">
        <v>8</v>
      </c>
      <c r="C5" s="7">
        <v>0.989</v>
      </c>
      <c r="D5" s="7">
        <v>0.947</v>
      </c>
      <c r="E5" s="7">
        <v>0.921</v>
      </c>
      <c r="F5" s="10">
        <f t="shared" si="0"/>
        <v>0.952333333333333</v>
      </c>
      <c r="G5" s="10">
        <f t="shared" si="1"/>
        <v>0.034312291286554</v>
      </c>
      <c r="H5" s="7" t="s">
        <v>8</v>
      </c>
      <c r="I5" s="7">
        <f t="shared" si="2"/>
        <v>0.931</v>
      </c>
      <c r="J5" s="7">
        <f t="shared" si="3"/>
        <v>0.889</v>
      </c>
      <c r="K5" s="7">
        <f t="shared" si="4"/>
        <v>0.863</v>
      </c>
      <c r="L5" s="10">
        <f t="shared" si="5"/>
        <v>0.894333333333333</v>
      </c>
      <c r="M5" s="10">
        <f t="shared" si="6"/>
        <v>0.034312291286554</v>
      </c>
      <c r="N5" s="7" t="s">
        <v>8</v>
      </c>
      <c r="O5" s="11">
        <f t="shared" si="7"/>
        <v>0.923611111111111</v>
      </c>
      <c r="P5" s="11">
        <f t="shared" si="8"/>
        <v>0.881944444444444</v>
      </c>
      <c r="Q5" s="11">
        <f t="shared" si="9"/>
        <v>0.856150793650794</v>
      </c>
      <c r="R5" s="11">
        <f t="shared" si="10"/>
        <v>0.88723544973545</v>
      </c>
      <c r="S5" s="10">
        <f t="shared" si="11"/>
        <v>0.0340399715144385</v>
      </c>
    </row>
    <row r="6" spans="1:19">
      <c r="A6" s="7"/>
      <c r="B6" s="7" t="s">
        <v>9</v>
      </c>
      <c r="C6" s="7">
        <v>0.842</v>
      </c>
      <c r="D6" s="7">
        <v>0.9</v>
      </c>
      <c r="E6" s="7">
        <v>0.894</v>
      </c>
      <c r="F6" s="10">
        <f t="shared" si="0"/>
        <v>0.878666666666667</v>
      </c>
      <c r="G6" s="10">
        <f t="shared" si="1"/>
        <v>0.0318956632370819</v>
      </c>
      <c r="H6" s="7" t="s">
        <v>9</v>
      </c>
      <c r="I6" s="7">
        <f t="shared" si="2"/>
        <v>0.784</v>
      </c>
      <c r="J6" s="7">
        <f t="shared" si="3"/>
        <v>0.842</v>
      </c>
      <c r="K6" s="7">
        <f t="shared" si="4"/>
        <v>0.836</v>
      </c>
      <c r="L6" s="10">
        <f t="shared" si="5"/>
        <v>0.820666666666667</v>
      </c>
      <c r="M6" s="10">
        <f t="shared" si="6"/>
        <v>0.0318956632370819</v>
      </c>
      <c r="N6" s="7" t="s">
        <v>9</v>
      </c>
      <c r="O6" s="11">
        <f t="shared" si="7"/>
        <v>0.777777777777778</v>
      </c>
      <c r="P6" s="11">
        <f t="shared" si="8"/>
        <v>0.83531746031746</v>
      </c>
      <c r="Q6" s="11">
        <f t="shared" si="9"/>
        <v>0.829365079365079</v>
      </c>
      <c r="R6" s="11">
        <f t="shared" si="10"/>
        <v>0.814153439153439</v>
      </c>
      <c r="S6" s="10">
        <f t="shared" si="11"/>
        <v>0.0316425230526606</v>
      </c>
    </row>
    <row r="7" spans="1:19">
      <c r="A7" s="7"/>
      <c r="B7" s="7" t="s">
        <v>10</v>
      </c>
      <c r="C7" s="7">
        <v>0.701</v>
      </c>
      <c r="D7" s="7">
        <v>0.759</v>
      </c>
      <c r="E7" s="7">
        <v>0.777</v>
      </c>
      <c r="F7" s="10">
        <f t="shared" si="0"/>
        <v>0.745666666666667</v>
      </c>
      <c r="G7" s="10">
        <f t="shared" si="1"/>
        <v>0.0397156560229507</v>
      </c>
      <c r="H7" s="7" t="s">
        <v>10</v>
      </c>
      <c r="I7" s="7">
        <f t="shared" si="2"/>
        <v>0.643</v>
      </c>
      <c r="J7" s="7">
        <f t="shared" si="3"/>
        <v>0.701</v>
      </c>
      <c r="K7" s="7">
        <f t="shared" si="4"/>
        <v>0.719</v>
      </c>
      <c r="L7" s="10">
        <f t="shared" si="5"/>
        <v>0.687666666666667</v>
      </c>
      <c r="M7" s="10">
        <f t="shared" si="6"/>
        <v>0.0397156560229507</v>
      </c>
      <c r="N7" s="7" t="s">
        <v>10</v>
      </c>
      <c r="O7" s="11">
        <f t="shared" si="7"/>
        <v>0.637896825396825</v>
      </c>
      <c r="P7" s="11">
        <f t="shared" si="8"/>
        <v>0.695436507936508</v>
      </c>
      <c r="Q7" s="11">
        <f t="shared" si="9"/>
        <v>0.713293650793651</v>
      </c>
      <c r="R7" s="11">
        <f t="shared" si="10"/>
        <v>0.682208994708995</v>
      </c>
      <c r="S7" s="10">
        <f t="shared" si="11"/>
        <v>0.0394004524037209</v>
      </c>
    </row>
    <row r="8" spans="1:19">
      <c r="A8" s="7"/>
      <c r="B8" s="7" t="s">
        <v>11</v>
      </c>
      <c r="C8" s="7">
        <v>0.601</v>
      </c>
      <c r="D8" s="7">
        <v>0.624</v>
      </c>
      <c r="E8" s="10">
        <v>0.63</v>
      </c>
      <c r="F8" s="10">
        <f t="shared" si="0"/>
        <v>0.618333333333333</v>
      </c>
      <c r="G8" s="10">
        <f t="shared" si="1"/>
        <v>0.0153079500042734</v>
      </c>
      <c r="H8" s="7" t="s">
        <v>11</v>
      </c>
      <c r="I8" s="7">
        <f t="shared" si="2"/>
        <v>0.543</v>
      </c>
      <c r="J8" s="7">
        <f t="shared" si="3"/>
        <v>0.566</v>
      </c>
      <c r="K8" s="7">
        <f t="shared" si="4"/>
        <v>0.572</v>
      </c>
      <c r="L8" s="10">
        <f t="shared" si="5"/>
        <v>0.560333333333333</v>
      </c>
      <c r="M8" s="10">
        <f t="shared" si="6"/>
        <v>0.0153079500042734</v>
      </c>
      <c r="N8" s="7" t="s">
        <v>11</v>
      </c>
      <c r="O8" s="11">
        <f t="shared" si="7"/>
        <v>0.538690476190476</v>
      </c>
      <c r="P8" s="11">
        <f t="shared" si="8"/>
        <v>0.561507936507936</v>
      </c>
      <c r="Q8" s="11">
        <f t="shared" si="9"/>
        <v>0.567460317460317</v>
      </c>
      <c r="R8" s="11">
        <f t="shared" si="10"/>
        <v>0.555886243386243</v>
      </c>
      <c r="S8" s="10">
        <f t="shared" si="11"/>
        <v>0.0151864583375728</v>
      </c>
    </row>
    <row r="9" spans="1:19">
      <c r="A9" s="7"/>
      <c r="B9" s="6" t="s">
        <v>12</v>
      </c>
      <c r="C9" s="7">
        <v>0.101</v>
      </c>
      <c r="D9" s="7">
        <v>0.109</v>
      </c>
      <c r="E9" s="7">
        <v>0.1</v>
      </c>
      <c r="F9" s="10">
        <f t="shared" si="0"/>
        <v>0.103333333333333</v>
      </c>
      <c r="G9" s="7"/>
      <c r="H9" s="7"/>
      <c r="I9" s="7"/>
      <c r="J9" s="7"/>
      <c r="K9" s="7"/>
      <c r="L9" s="10"/>
      <c r="M9" s="7"/>
      <c r="N9" s="7"/>
      <c r="O9" s="7"/>
      <c r="P9" s="7"/>
      <c r="Q9" s="7"/>
      <c r="R9" s="7"/>
      <c r="S9" s="7"/>
    </row>
    <row r="10" spans="1:19">
      <c r="A10" s="6"/>
      <c r="B10" s="7"/>
      <c r="C10" s="7"/>
      <c r="D10" s="7"/>
      <c r="E10" s="7"/>
      <c r="F10" s="8"/>
      <c r="G10" s="9"/>
      <c r="H10" s="6"/>
      <c r="I10" s="7"/>
      <c r="J10" s="7"/>
      <c r="K10" s="7"/>
      <c r="L10" s="8"/>
      <c r="M10" s="9"/>
      <c r="N10" s="6"/>
      <c r="O10" s="7"/>
      <c r="P10" s="7"/>
      <c r="Q10" s="7"/>
      <c r="R10" s="8"/>
      <c r="S10" s="9"/>
    </row>
    <row r="11" spans="1:19">
      <c r="A11" s="7"/>
      <c r="B11" s="7"/>
      <c r="C11" s="7"/>
      <c r="D11" s="7"/>
      <c r="E11" s="7"/>
      <c r="F11" s="10"/>
      <c r="G11" s="10"/>
      <c r="H11" s="7"/>
      <c r="I11" s="7"/>
      <c r="J11" s="7"/>
      <c r="K11" s="7"/>
      <c r="L11" s="10"/>
      <c r="M11" s="10"/>
      <c r="N11" s="7"/>
      <c r="O11" s="11"/>
      <c r="P11" s="11"/>
      <c r="Q11" s="11"/>
      <c r="R11" s="11"/>
      <c r="S11" s="10"/>
    </row>
    <row r="12" spans="1:19">
      <c r="A12" s="7"/>
      <c r="B12" s="7"/>
      <c r="C12" s="7"/>
      <c r="D12" s="7"/>
      <c r="E12" s="7"/>
      <c r="F12" s="10"/>
      <c r="G12" s="10"/>
      <c r="H12" s="7"/>
      <c r="I12" s="7"/>
      <c r="J12" s="7"/>
      <c r="K12" s="7"/>
      <c r="L12" s="10"/>
      <c r="M12" s="10"/>
      <c r="N12" s="7"/>
      <c r="O12" s="11"/>
      <c r="P12" s="11"/>
      <c r="Q12" s="11"/>
      <c r="R12" s="11"/>
      <c r="S12" s="10"/>
    </row>
    <row r="13" spans="1:19">
      <c r="A13" s="7"/>
      <c r="B13" s="7"/>
      <c r="C13" s="7"/>
      <c r="D13" s="7"/>
      <c r="E13" s="7"/>
      <c r="F13" s="10"/>
      <c r="G13" s="10"/>
      <c r="H13" s="7"/>
      <c r="I13" s="7"/>
      <c r="J13" s="7"/>
      <c r="K13" s="7"/>
      <c r="L13" s="10"/>
      <c r="M13" s="10"/>
      <c r="N13" s="7"/>
      <c r="O13" s="11"/>
      <c r="P13" s="11"/>
      <c r="Q13" s="11"/>
      <c r="R13" s="11"/>
      <c r="S13" s="10"/>
    </row>
    <row r="14" spans="1:19">
      <c r="A14" s="7"/>
      <c r="B14" s="7"/>
      <c r="C14" s="7"/>
      <c r="D14" s="7"/>
      <c r="E14" s="7"/>
      <c r="F14" s="10"/>
      <c r="G14" s="10"/>
      <c r="H14" s="7"/>
      <c r="I14" s="7"/>
      <c r="J14" s="7"/>
      <c r="K14" s="7"/>
      <c r="L14" s="10"/>
      <c r="M14" s="10"/>
      <c r="N14" s="7"/>
      <c r="O14" s="11"/>
      <c r="P14" s="11"/>
      <c r="Q14" s="11"/>
      <c r="R14" s="11"/>
      <c r="S14" s="10"/>
    </row>
    <row r="15" spans="1:19">
      <c r="A15" s="7"/>
      <c r="B15" s="7"/>
      <c r="C15" s="7"/>
      <c r="D15" s="7"/>
      <c r="E15" s="7"/>
      <c r="F15" s="10"/>
      <c r="G15" s="10"/>
      <c r="H15" s="7"/>
      <c r="I15" s="7"/>
      <c r="J15" s="7"/>
      <c r="K15" s="7"/>
      <c r="L15" s="10"/>
      <c r="M15" s="10"/>
      <c r="N15" s="7"/>
      <c r="O15" s="11"/>
      <c r="P15" s="11"/>
      <c r="Q15" s="11"/>
      <c r="R15" s="11"/>
      <c r="S15" s="10"/>
    </row>
    <row r="16" spans="1:19">
      <c r="A16" s="7"/>
      <c r="B16" s="6"/>
      <c r="C16" s="7"/>
      <c r="D16" s="7"/>
      <c r="E16" s="7"/>
      <c r="F16" s="10"/>
      <c r="G16" s="7"/>
      <c r="H16" s="7"/>
      <c r="I16" s="7"/>
      <c r="J16" s="7"/>
      <c r="K16" s="7"/>
      <c r="L16" s="10"/>
      <c r="M16" s="7"/>
      <c r="N16" s="7"/>
      <c r="O16" s="7"/>
      <c r="P16" s="7"/>
      <c r="Q16" s="7"/>
      <c r="R16" s="7"/>
      <c r="S16" s="7"/>
    </row>
    <row r="17" spans="1:19">
      <c r="A17" s="6"/>
      <c r="B17" s="7"/>
      <c r="C17" s="7"/>
      <c r="D17" s="7"/>
      <c r="E17" s="7"/>
      <c r="F17" s="8"/>
      <c r="G17" s="9"/>
      <c r="H17" s="6"/>
      <c r="I17" s="7"/>
      <c r="J17" s="7"/>
      <c r="K17" s="7"/>
      <c r="L17" s="8"/>
      <c r="M17" s="9"/>
      <c r="N17" s="6"/>
      <c r="O17" s="7"/>
      <c r="P17" s="7"/>
      <c r="Q17" s="7"/>
      <c r="R17" s="8"/>
      <c r="S17" s="9"/>
    </row>
    <row r="18" spans="1:19">
      <c r="A18" s="7"/>
      <c r="B18" s="7"/>
      <c r="C18" s="7"/>
      <c r="D18" s="7"/>
      <c r="E18" s="7"/>
      <c r="F18" s="10"/>
      <c r="G18" s="10"/>
      <c r="H18" s="7"/>
      <c r="I18" s="7"/>
      <c r="J18" s="7"/>
      <c r="K18" s="7"/>
      <c r="L18" s="10"/>
      <c r="M18" s="10"/>
      <c r="N18" s="7"/>
      <c r="O18" s="11"/>
      <c r="P18" s="11"/>
      <c r="Q18" s="11"/>
      <c r="R18" s="11"/>
      <c r="S18" s="10"/>
    </row>
    <row r="19" spans="1:19">
      <c r="A19" s="7"/>
      <c r="B19" s="7"/>
      <c r="C19" s="7"/>
      <c r="D19" s="7"/>
      <c r="E19" s="7"/>
      <c r="F19" s="10"/>
      <c r="G19" s="10"/>
      <c r="H19" s="7"/>
      <c r="I19" s="7"/>
      <c r="J19" s="7"/>
      <c r="K19" s="7"/>
      <c r="L19" s="10"/>
      <c r="M19" s="10"/>
      <c r="N19" s="7"/>
      <c r="O19" s="11"/>
      <c r="P19" s="11"/>
      <c r="Q19" s="11"/>
      <c r="R19" s="11"/>
      <c r="S19" s="10"/>
    </row>
    <row r="20" spans="1:19">
      <c r="A20" s="7"/>
      <c r="B20" s="7"/>
      <c r="C20" s="7"/>
      <c r="D20" s="7"/>
      <c r="E20" s="7"/>
      <c r="F20" s="10"/>
      <c r="G20" s="10"/>
      <c r="H20" s="7"/>
      <c r="I20" s="7"/>
      <c r="J20" s="7"/>
      <c r="K20" s="7"/>
      <c r="L20" s="10"/>
      <c r="M20" s="10"/>
      <c r="N20" s="7"/>
      <c r="O20" s="11"/>
      <c r="P20" s="11"/>
      <c r="Q20" s="11"/>
      <c r="R20" s="11"/>
      <c r="S20" s="10"/>
    </row>
    <row r="21" spans="1:19">
      <c r="A21" s="7"/>
      <c r="B21" s="7"/>
      <c r="C21" s="7"/>
      <c r="D21" s="7"/>
      <c r="E21" s="7"/>
      <c r="F21" s="10"/>
      <c r="G21" s="10"/>
      <c r="H21" s="7"/>
      <c r="I21" s="7"/>
      <c r="J21" s="7"/>
      <c r="K21" s="7"/>
      <c r="L21" s="10"/>
      <c r="M21" s="10"/>
      <c r="N21" s="7"/>
      <c r="O21" s="11"/>
      <c r="P21" s="11"/>
      <c r="Q21" s="11"/>
      <c r="R21" s="11"/>
      <c r="S21" s="10"/>
    </row>
    <row r="22" spans="1:19">
      <c r="A22" s="7"/>
      <c r="B22" s="7"/>
      <c r="C22" s="7"/>
      <c r="D22" s="7"/>
      <c r="E22" s="7"/>
      <c r="F22" s="10"/>
      <c r="G22" s="10"/>
      <c r="H22" s="7"/>
      <c r="I22" s="7"/>
      <c r="J22" s="7"/>
      <c r="K22" s="7"/>
      <c r="L22" s="10"/>
      <c r="M22" s="10"/>
      <c r="N22" s="7"/>
      <c r="O22" s="11"/>
      <c r="P22" s="11"/>
      <c r="Q22" s="11"/>
      <c r="R22" s="11"/>
      <c r="S22" s="10"/>
    </row>
    <row r="23" spans="1:19">
      <c r="A23" s="7"/>
      <c r="B23" s="7"/>
      <c r="C23" s="7"/>
      <c r="D23" s="7"/>
      <c r="E23" s="7"/>
      <c r="F23" s="10"/>
      <c r="G23" s="10"/>
      <c r="H23" s="7"/>
      <c r="I23" s="7"/>
      <c r="J23" s="7"/>
      <c r="K23" s="7"/>
      <c r="L23" s="10"/>
      <c r="M23" s="10"/>
      <c r="N23" s="7"/>
      <c r="O23" s="11"/>
      <c r="P23" s="11"/>
      <c r="Q23" s="11"/>
      <c r="R23" s="11"/>
      <c r="S23" s="10"/>
    </row>
    <row r="24" spans="1:19">
      <c r="A24" s="7"/>
      <c r="B24" s="7"/>
      <c r="C24" s="7"/>
      <c r="D24" s="7"/>
      <c r="E24" s="10"/>
      <c r="F24" s="10"/>
      <c r="G24" s="10"/>
      <c r="H24" s="7"/>
      <c r="I24" s="7"/>
      <c r="J24" s="7"/>
      <c r="K24" s="7"/>
      <c r="L24" s="10"/>
      <c r="M24" s="10"/>
      <c r="N24" s="7"/>
      <c r="O24" s="11"/>
      <c r="P24" s="11"/>
      <c r="Q24" s="11"/>
      <c r="R24" s="11"/>
      <c r="S24" s="10"/>
    </row>
    <row r="25" spans="1:19">
      <c r="A25" s="7"/>
      <c r="B25" s="6"/>
      <c r="C25" s="10"/>
      <c r="D25" s="7"/>
      <c r="E25" s="10"/>
      <c r="F25" s="10"/>
      <c r="G25" s="7"/>
      <c r="H25" s="7"/>
      <c r="I25" s="7"/>
      <c r="J25" s="7"/>
      <c r="K25" s="7"/>
      <c r="L25" s="10"/>
      <c r="M25" s="7"/>
      <c r="N25" s="7"/>
      <c r="O25" s="7"/>
      <c r="P25" s="7"/>
      <c r="Q25" s="7"/>
      <c r="R25" s="7"/>
      <c r="S25" s="7"/>
    </row>
    <row r="26" spans="1:19">
      <c r="A26" s="7"/>
      <c r="B26" s="6"/>
      <c r="C26" s="10"/>
      <c r="D26" s="7"/>
      <c r="E26" s="7"/>
      <c r="F26" s="10"/>
      <c r="G26" s="7"/>
      <c r="H26" s="7"/>
      <c r="I26" s="7"/>
      <c r="J26" s="7"/>
      <c r="K26" s="7"/>
      <c r="L26" s="10"/>
      <c r="M26" s="7"/>
      <c r="N26" s="7"/>
      <c r="O26" s="7"/>
      <c r="P26" s="7"/>
      <c r="Q26" s="7"/>
      <c r="R26" s="7"/>
      <c r="S26" s="7"/>
    </row>
  </sheetData>
  <mergeCells count="4">
    <mergeCell ref="A1:S1"/>
    <mergeCell ref="A2:A9"/>
    <mergeCell ref="A10:A16"/>
    <mergeCell ref="A17:A2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燚</cp:lastModifiedBy>
  <dcterms:created xsi:type="dcterms:W3CDTF">2020-07-08T03:35:00Z</dcterms:created>
  <dcterms:modified xsi:type="dcterms:W3CDTF">2021-06-29T11:32:03Z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651C36A1E43E424AA4F35E27B07D1AD8</vt:lpwstr>
  </property>
</Properties>
</file>