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期刊投稿材料\梁秋菊 易巧丽 单基因论文\梁秋菊 单基因论文\细胞系实验部分\"/>
    </mc:Choice>
  </mc:AlternateContent>
  <xr:revisionPtr revIDLastSave="0" documentId="13_ncr:1_{274BCD0C-B73A-44D7-A5D3-977B72C8B3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Q13" i="1"/>
  <c r="R13" i="1"/>
  <c r="S13" i="1"/>
  <c r="P14" i="1"/>
  <c r="Q14" i="1"/>
  <c r="R14" i="1"/>
  <c r="S14" i="1"/>
  <c r="P15" i="1"/>
  <c r="S15" i="1"/>
  <c r="P16" i="1"/>
  <c r="Q16" i="1"/>
  <c r="P19" i="1"/>
  <c r="Q19" i="1"/>
  <c r="P20" i="1"/>
  <c r="Q20" i="1"/>
  <c r="R20" i="1"/>
  <c r="S20" i="1"/>
  <c r="P21" i="1"/>
  <c r="Q21" i="1"/>
  <c r="R21" i="1"/>
  <c r="S21" i="1"/>
  <c r="P22" i="1"/>
  <c r="Q22" i="1"/>
  <c r="R22" i="1"/>
  <c r="S22" i="1"/>
  <c r="O14" i="1"/>
  <c r="O15" i="1"/>
  <c r="O19" i="1"/>
  <c r="O20" i="1"/>
  <c r="O21" i="1"/>
  <c r="O22" i="1"/>
  <c r="O13" i="1"/>
  <c r="N14" i="1"/>
  <c r="L5" i="1"/>
  <c r="Q5" i="1" s="1"/>
  <c r="J22" i="1"/>
  <c r="M21" i="1"/>
  <c r="L21" i="1"/>
  <c r="K21" i="1"/>
  <c r="J21" i="1"/>
  <c r="N20" i="1"/>
  <c r="M20" i="1"/>
  <c r="J20" i="1"/>
  <c r="N19" i="1"/>
  <c r="S19" i="1" s="1"/>
  <c r="M19" i="1"/>
  <c r="R19" i="1" s="1"/>
  <c r="K19" i="1"/>
  <c r="N16" i="1"/>
  <c r="S16" i="1" s="1"/>
  <c r="L16" i="1"/>
  <c r="K16" i="1"/>
  <c r="N15" i="1"/>
  <c r="M15" i="1"/>
  <c r="R15" i="1" s="1"/>
  <c r="L15" i="1"/>
  <c r="Q15" i="1" s="1"/>
  <c r="M14" i="1"/>
  <c r="L14" i="1"/>
  <c r="K14" i="1"/>
  <c r="M13" i="1"/>
  <c r="K13" i="1"/>
  <c r="J13" i="1"/>
  <c r="M11" i="1"/>
  <c r="R11" i="1" s="1"/>
  <c r="L11" i="1"/>
  <c r="Q11" i="1" s="1"/>
  <c r="K11" i="1"/>
  <c r="P11" i="1" s="1"/>
  <c r="M10" i="1"/>
  <c r="R10" i="1" s="1"/>
  <c r="L10" i="1"/>
  <c r="Q10" i="1" s="1"/>
  <c r="M9" i="1"/>
  <c r="R9" i="1" s="1"/>
  <c r="L9" i="1"/>
  <c r="Q9" i="1" s="1"/>
  <c r="J9" i="1"/>
  <c r="O9" i="1" s="1"/>
  <c r="N8" i="1"/>
  <c r="S8" i="1" s="1"/>
  <c r="M8" i="1"/>
  <c r="R8" i="1" s="1"/>
  <c r="L8" i="1"/>
  <c r="Q8" i="1" s="1"/>
  <c r="K8" i="1"/>
  <c r="P8" i="1" s="1"/>
  <c r="N5" i="1"/>
  <c r="S5" i="1" s="1"/>
  <c r="K5" i="1"/>
  <c r="P5" i="1" s="1"/>
  <c r="N4" i="1"/>
  <c r="S4" i="1" s="1"/>
  <c r="K4" i="1"/>
  <c r="P4" i="1" s="1"/>
  <c r="N3" i="1"/>
  <c r="S3" i="1" s="1"/>
  <c r="M3" i="1"/>
  <c r="R3" i="1" s="1"/>
  <c r="K3" i="1"/>
  <c r="P3" i="1" s="1"/>
  <c r="N2" i="1"/>
  <c r="S2" i="1" s="1"/>
  <c r="M2" i="1"/>
  <c r="R2" i="1" s="1"/>
  <c r="K2" i="1"/>
  <c r="P2" i="1" s="1"/>
  <c r="J2" i="1"/>
  <c r="O2" i="1" s="1"/>
  <c r="J3" i="1"/>
  <c r="O3" i="1" s="1"/>
  <c r="N9" i="1"/>
  <c r="S9" i="1" s="1"/>
  <c r="J11" i="1"/>
  <c r="O11" i="1" s="1"/>
  <c r="N11" i="1"/>
  <c r="S11" i="1" s="1"/>
  <c r="J14" i="1"/>
  <c r="L20" i="1"/>
  <c r="N22" i="1"/>
  <c r="L4" i="1"/>
  <c r="Q4" i="1" s="1"/>
  <c r="M4" i="1"/>
  <c r="R4" i="1" s="1"/>
  <c r="J5" i="1"/>
  <c r="O5" i="1" s="1"/>
  <c r="K10" i="1"/>
  <c r="P10" i="1" s="1"/>
  <c r="K15" i="1"/>
  <c r="J16" i="1"/>
  <c r="O16" i="1" s="1"/>
  <c r="L19" i="1"/>
  <c r="M22" i="1"/>
  <c r="L2" i="1"/>
  <c r="Q2" i="1" s="1"/>
  <c r="L3" i="1"/>
  <c r="Q3" i="1" s="1"/>
  <c r="M5" i="1"/>
  <c r="R5" i="1" s="1"/>
  <c r="K9" i="1"/>
  <c r="P9" i="1" s="1"/>
  <c r="N10" i="1"/>
  <c r="S10" i="1" s="1"/>
  <c r="L13" i="1"/>
  <c r="N13" i="1"/>
  <c r="M16" i="1"/>
  <c r="R16" i="1" s="1"/>
  <c r="K20" i="1"/>
  <c r="N21" i="1"/>
  <c r="K22" i="1"/>
  <c r="L22" i="1"/>
  <c r="J4" i="1"/>
  <c r="O4" i="1" s="1"/>
  <c r="J8" i="1"/>
  <c r="O8" i="1" s="1"/>
  <c r="J10" i="1"/>
  <c r="O10" i="1" s="1"/>
  <c r="J15" i="1"/>
  <c r="J19" i="1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T11" i="1" l="1"/>
  <c r="T22" i="1"/>
  <c r="T10" i="1"/>
  <c r="T21" i="1"/>
</calcChain>
</file>

<file path=xl/sharedStrings.xml><?xml version="1.0" encoding="utf-8"?>
<sst xmlns="http://schemas.openxmlformats.org/spreadsheetml/2006/main" count="11" uniqueCount="9">
  <si>
    <t>Blank</t>
    <phoneticPr fontId="1" type="noConversion"/>
  </si>
  <si>
    <t>Huh7</t>
    <phoneticPr fontId="1" type="noConversion"/>
  </si>
  <si>
    <t>MHCC97H</t>
    <phoneticPr fontId="1" type="noConversion"/>
  </si>
  <si>
    <t>delete-blank</t>
    <phoneticPr fontId="1" type="noConversion"/>
  </si>
  <si>
    <t>FC</t>
    <phoneticPr fontId="1" type="noConversion"/>
  </si>
  <si>
    <t>control</t>
    <phoneticPr fontId="1" type="noConversion"/>
  </si>
  <si>
    <t>OE</t>
    <phoneticPr fontId="1" type="noConversion"/>
  </si>
  <si>
    <t>Time(H)</t>
    <phoneticPr fontId="1" type="noConversion"/>
  </si>
  <si>
    <t>T-test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</si>
</sst>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4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D4" workbookViewId="0">
      <selection activeCell="O19" sqref="O19:S22"/>
    </sheetView>
  </sheetViews>
  <sheetFormatPr defaultRowHeight="14" x14ac:dyDescent="0.3"/>
  <cols>
    <col min="10" max="14" width="8.6640625" style="2"/>
  </cols>
  <sheetData>
    <row r="1" spans="1:20" x14ac:dyDescent="0.3">
      <c r="C1" t="s">
        <v>7</v>
      </c>
      <c r="D1" t="s">
        <v>0</v>
      </c>
      <c r="J1" s="2" t="s">
        <v>3</v>
      </c>
      <c r="O1" s="5" t="s">
        <v>4</v>
      </c>
      <c r="P1" s="5"/>
      <c r="Q1" s="5"/>
      <c r="R1" s="5"/>
      <c r="S1" s="5"/>
      <c r="T1" t="s">
        <v>8</v>
      </c>
    </row>
    <row r="2" spans="1:20" x14ac:dyDescent="0.3">
      <c r="A2" t="s">
        <v>1</v>
      </c>
      <c r="B2" t="s">
        <v>5</v>
      </c>
      <c r="C2">
        <v>0</v>
      </c>
      <c r="D2" s="1">
        <v>0.17499999999999999</v>
      </c>
      <c r="E2">
        <v>0.61799999999999999</v>
      </c>
      <c r="F2">
        <v>0.63600000000000001</v>
      </c>
      <c r="G2">
        <v>0.59499999999999997</v>
      </c>
      <c r="H2">
        <v>0.627</v>
      </c>
      <c r="I2">
        <v>0.63</v>
      </c>
      <c r="J2" s="2">
        <f>E2-0.175</f>
        <v>0.443</v>
      </c>
      <c r="K2" s="2">
        <f>F2-0.175</f>
        <v>0.46100000000000002</v>
      </c>
      <c r="L2" s="2">
        <f>G2-0.175</f>
        <v>0.42</v>
      </c>
      <c r="M2" s="2">
        <f>H2-0.175</f>
        <v>0.45200000000000001</v>
      </c>
      <c r="N2" s="2">
        <f>I2-0.175</f>
        <v>0.45500000000000002</v>
      </c>
      <c r="O2" s="5">
        <f>J2/0.443</f>
        <v>1</v>
      </c>
      <c r="P2" s="5">
        <f>K2/0.443</f>
        <v>1.0406320541760723</v>
      </c>
      <c r="Q2" s="5">
        <f>L2/0.443</f>
        <v>0.94808126410835214</v>
      </c>
      <c r="R2" s="5">
        <f>M2/0.443</f>
        <v>1.020316027088036</v>
      </c>
      <c r="S2" s="5">
        <f>N2/0.443</f>
        <v>1.0270880361173815</v>
      </c>
    </row>
    <row r="3" spans="1:20" x14ac:dyDescent="0.3">
      <c r="C3">
        <v>24</v>
      </c>
      <c r="D3" s="1"/>
      <c r="E3">
        <v>0.67700000000000005</v>
      </c>
      <c r="F3">
        <v>0.69599999999999995</v>
      </c>
      <c r="G3">
        <v>0.73</v>
      </c>
      <c r="H3">
        <v>0.81200000000000006</v>
      </c>
      <c r="I3">
        <v>0.63300000000000001</v>
      </c>
      <c r="J3" s="2">
        <f>E3-0.175</f>
        <v>0.502</v>
      </c>
      <c r="K3" s="2">
        <f>F3-0.175</f>
        <v>0.52099999999999991</v>
      </c>
      <c r="L3" s="2">
        <f>G3-0.175</f>
        <v>0.55499999999999994</v>
      </c>
      <c r="M3" s="2">
        <f>H3-0.175</f>
        <v>0.63700000000000001</v>
      </c>
      <c r="N3" s="2">
        <f>I3-0.175</f>
        <v>0.45800000000000002</v>
      </c>
      <c r="O3" s="5">
        <f>J3/0.443</f>
        <v>1.1331828442437923</v>
      </c>
      <c r="P3" s="5">
        <f>K3/0.443</f>
        <v>1.1760722347629795</v>
      </c>
      <c r="Q3" s="5">
        <f>L3/0.443</f>
        <v>1.2528216704288937</v>
      </c>
      <c r="R3" s="5">
        <f>M3/0.443</f>
        <v>1.437923250564334</v>
      </c>
      <c r="S3" s="5">
        <f>N3/0.443</f>
        <v>1.0338600451467268</v>
      </c>
    </row>
    <row r="4" spans="1:20" x14ac:dyDescent="0.3">
      <c r="C4">
        <v>48</v>
      </c>
      <c r="D4" s="1"/>
      <c r="E4">
        <v>0.81</v>
      </c>
      <c r="F4">
        <v>0.88600000000000001</v>
      </c>
      <c r="G4">
        <v>0.97699999999999998</v>
      </c>
      <c r="H4">
        <v>0.96</v>
      </c>
      <c r="I4">
        <v>0.90300000000000002</v>
      </c>
      <c r="J4" s="2">
        <f>E4-0.175</f>
        <v>0.63500000000000001</v>
      </c>
      <c r="K4" s="2">
        <f>F4-0.175</f>
        <v>0.71100000000000008</v>
      </c>
      <c r="L4" s="2">
        <f>G4-0.175</f>
        <v>0.80200000000000005</v>
      </c>
      <c r="M4" s="2">
        <f>H4-0.175</f>
        <v>0.78499999999999992</v>
      </c>
      <c r="N4" s="2">
        <f>I4-0.175</f>
        <v>0.72799999999999998</v>
      </c>
      <c r="O4" s="5">
        <f>J4/0.443</f>
        <v>1.4334085778781038</v>
      </c>
      <c r="P4" s="5">
        <f>K4/0.443</f>
        <v>1.6049661399548534</v>
      </c>
      <c r="Q4" s="5">
        <f>L4/0.443</f>
        <v>1.8103837471783297</v>
      </c>
      <c r="R4" s="5">
        <f>M4/0.443</f>
        <v>1.7720090293453723</v>
      </c>
      <c r="S4" s="5">
        <f>N4/0.443</f>
        <v>1.6433408577878104</v>
      </c>
    </row>
    <row r="5" spans="1:20" x14ac:dyDescent="0.3">
      <c r="C5">
        <v>72</v>
      </c>
      <c r="D5" s="1"/>
      <c r="E5">
        <v>1.073</v>
      </c>
      <c r="F5">
        <v>1.111</v>
      </c>
      <c r="G5">
        <v>1.3129999999999999</v>
      </c>
      <c r="H5">
        <v>1.2989999999999999</v>
      </c>
      <c r="I5">
        <v>1.0209999999999999</v>
      </c>
      <c r="J5" s="2">
        <f>E5-0.175</f>
        <v>0.89799999999999991</v>
      </c>
      <c r="K5" s="2">
        <f>F5-0.175</f>
        <v>0.93599999999999994</v>
      </c>
      <c r="L5" s="2">
        <f>G5-0.175</f>
        <v>1.1379999999999999</v>
      </c>
      <c r="M5" s="2">
        <f>H5-0.175</f>
        <v>1.1239999999999999</v>
      </c>
      <c r="N5" s="2">
        <f>I5-0.175</f>
        <v>0.84599999999999986</v>
      </c>
      <c r="O5" s="5">
        <f>J5/0.443</f>
        <v>2.0270880361173811</v>
      </c>
      <c r="P5" s="5">
        <f>K5/0.443</f>
        <v>2.1128668171557559</v>
      </c>
      <c r="Q5" s="5">
        <f>L5/0.443</f>
        <v>2.5688487584650108</v>
      </c>
      <c r="R5" s="5">
        <f>M5/0.443</f>
        <v>2.5372460496613991</v>
      </c>
      <c r="S5" s="5">
        <f>N5/0.443</f>
        <v>1.9097065462753946</v>
      </c>
    </row>
    <row r="6" spans="1:20" x14ac:dyDescent="0.3">
      <c r="O6" s="5"/>
      <c r="P6" s="5"/>
      <c r="Q6" s="5"/>
      <c r="R6" s="5"/>
      <c r="S6" s="5"/>
    </row>
    <row r="7" spans="1:20" x14ac:dyDescent="0.3">
      <c r="O7" s="5"/>
      <c r="P7" s="5"/>
      <c r="Q7" s="5"/>
      <c r="R7" s="5"/>
      <c r="S7" s="5"/>
    </row>
    <row r="8" spans="1:20" x14ac:dyDescent="0.3">
      <c r="B8" t="s">
        <v>6</v>
      </c>
      <c r="C8">
        <v>0</v>
      </c>
      <c r="D8" s="1"/>
      <c r="E8">
        <v>0.63600000000000001</v>
      </c>
      <c r="F8">
        <v>0.63600000000000001</v>
      </c>
      <c r="G8">
        <v>0.69899999999999995</v>
      </c>
      <c r="H8">
        <v>0.58299999999999996</v>
      </c>
      <c r="I8">
        <v>0.64200000000000002</v>
      </c>
      <c r="J8" s="2">
        <f>E8-0.175</f>
        <v>0.46100000000000002</v>
      </c>
      <c r="K8" s="2">
        <f>F8-0.175</f>
        <v>0.46100000000000002</v>
      </c>
      <c r="L8" s="2">
        <f>G8-0.175</f>
        <v>0.52400000000000002</v>
      </c>
      <c r="M8" s="2">
        <f>H8-0.175</f>
        <v>0.40799999999999997</v>
      </c>
      <c r="N8" s="2">
        <f>I8-0.175</f>
        <v>0.46700000000000003</v>
      </c>
      <c r="O8" s="5">
        <f>J8/0.443</f>
        <v>1.0406320541760723</v>
      </c>
      <c r="P8" s="5">
        <f>K8/0.443</f>
        <v>1.0406320541760723</v>
      </c>
      <c r="Q8" s="5">
        <f>L8/0.443</f>
        <v>1.182844243792325</v>
      </c>
      <c r="R8" s="5">
        <f>M8/0.443</f>
        <v>0.92099322799097061</v>
      </c>
      <c r="S8" s="5">
        <f>N8/0.443</f>
        <v>1.0541760722347631</v>
      </c>
    </row>
    <row r="9" spans="1:20" x14ac:dyDescent="0.3">
      <c r="C9">
        <v>24</v>
      </c>
      <c r="D9" s="1"/>
      <c r="E9">
        <v>0.61199999999999999</v>
      </c>
      <c r="F9">
        <v>0.60699999999999998</v>
      </c>
      <c r="G9">
        <v>0.59399999999999997</v>
      </c>
      <c r="H9">
        <v>0.502</v>
      </c>
      <c r="I9">
        <v>0.55400000000000005</v>
      </c>
      <c r="J9" s="2">
        <f>E9-0.175</f>
        <v>0.437</v>
      </c>
      <c r="K9" s="2">
        <f>F9-0.175</f>
        <v>0.432</v>
      </c>
      <c r="L9" s="2">
        <f>G9-0.175</f>
        <v>0.41899999999999998</v>
      </c>
      <c r="M9" s="2">
        <f>H9-0.175</f>
        <v>0.32700000000000001</v>
      </c>
      <c r="N9" s="2">
        <f>I9-0.175</f>
        <v>0.37900000000000006</v>
      </c>
      <c r="O9" s="5">
        <f>J9/0.443</f>
        <v>0.98645598194130923</v>
      </c>
      <c r="P9" s="5">
        <f>K9/0.443</f>
        <v>0.97516930022573356</v>
      </c>
      <c r="Q9" s="5">
        <f>L9/0.443</f>
        <v>0.94582392776523694</v>
      </c>
      <c r="R9" s="5">
        <f>M9/0.443</f>
        <v>0.73814898419864561</v>
      </c>
      <c r="S9" s="5">
        <f>N9/0.443</f>
        <v>0.85553047404063221</v>
      </c>
    </row>
    <row r="10" spans="1:20" x14ac:dyDescent="0.3">
      <c r="C10">
        <v>48</v>
      </c>
      <c r="D10" s="1"/>
      <c r="E10">
        <v>0.51100000000000001</v>
      </c>
      <c r="F10">
        <v>0.48299999999999998</v>
      </c>
      <c r="G10">
        <v>0.433</v>
      </c>
      <c r="H10">
        <v>0.32100000000000001</v>
      </c>
      <c r="I10">
        <v>0.52700000000000002</v>
      </c>
      <c r="J10" s="2">
        <f>E10-0.175</f>
        <v>0.33600000000000002</v>
      </c>
      <c r="K10" s="2">
        <f>F10-0.175</f>
        <v>0.308</v>
      </c>
      <c r="L10" s="2">
        <f>G10-0.175</f>
        <v>0.25800000000000001</v>
      </c>
      <c r="M10" s="2">
        <f>H10-0.175</f>
        <v>0.14600000000000002</v>
      </c>
      <c r="N10" s="2">
        <f>I10-0.175</f>
        <v>0.35200000000000004</v>
      </c>
      <c r="O10" s="5">
        <f>J10/0.443</f>
        <v>0.75846501128668176</v>
      </c>
      <c r="P10" s="5">
        <f>K10/0.443</f>
        <v>0.69525959367945822</v>
      </c>
      <c r="Q10" s="5">
        <f>L10/0.443</f>
        <v>0.58239277652370203</v>
      </c>
      <c r="R10" s="5">
        <f>M10/0.443</f>
        <v>0.32957110609480816</v>
      </c>
      <c r="S10" s="5">
        <f>N10/0.443</f>
        <v>0.79458239277652376</v>
      </c>
      <c r="T10" s="5">
        <f>_xlfn.T.TEST(O4:S4,O10:S10,2,1)</f>
        <v>1.7938329479444009E-3</v>
      </c>
    </row>
    <row r="11" spans="1:20" x14ac:dyDescent="0.3">
      <c r="C11">
        <v>72</v>
      </c>
      <c r="D11" s="1"/>
      <c r="E11">
        <v>0.33200000000000002</v>
      </c>
      <c r="F11">
        <v>0.40100000000000002</v>
      </c>
      <c r="G11">
        <v>0.30099999999999999</v>
      </c>
      <c r="H11">
        <v>0.26100000000000001</v>
      </c>
      <c r="I11">
        <v>0.33100000000000002</v>
      </c>
      <c r="J11" s="2">
        <f>E11-0.175</f>
        <v>0.15700000000000003</v>
      </c>
      <c r="K11" s="2">
        <f>F11-0.175</f>
        <v>0.22600000000000003</v>
      </c>
      <c r="L11" s="2">
        <f>G11-0.175</f>
        <v>0.126</v>
      </c>
      <c r="M11" s="2">
        <f>H11-0.175</f>
        <v>8.6000000000000021E-2</v>
      </c>
      <c r="N11" s="2">
        <f>I11-0.175</f>
        <v>0.15600000000000003</v>
      </c>
      <c r="O11" s="5">
        <f>J11/0.443</f>
        <v>0.35440180586907455</v>
      </c>
      <c r="P11" s="5">
        <f>K11/0.443</f>
        <v>0.51015801354401813</v>
      </c>
      <c r="Q11" s="5">
        <f>L11/0.443</f>
        <v>0.28442437923250563</v>
      </c>
      <c r="R11" s="5">
        <f>M11/0.443</f>
        <v>0.19413092550790073</v>
      </c>
      <c r="S11" s="5">
        <f>N11/0.443</f>
        <v>0.3521444695259594</v>
      </c>
      <c r="T11" s="5">
        <f>_xlfn.T.TEST(O5:S5,O11:S11,2,1)</f>
        <v>4.0025720607851618E-4</v>
      </c>
    </row>
    <row r="12" spans="1:20" x14ac:dyDescent="0.3">
      <c r="O12" s="5"/>
      <c r="P12" s="5"/>
      <c r="Q12" s="5"/>
      <c r="R12" s="5"/>
      <c r="S12" s="5"/>
    </row>
    <row r="13" spans="1:20" x14ac:dyDescent="0.3">
      <c r="A13" t="s">
        <v>2</v>
      </c>
      <c r="B13" t="s">
        <v>5</v>
      </c>
      <c r="C13">
        <v>1</v>
      </c>
      <c r="D13" s="1"/>
      <c r="E13">
        <v>0.61499999999999999</v>
      </c>
      <c r="F13">
        <v>0.6</v>
      </c>
      <c r="G13">
        <v>0.60599999999999998</v>
      </c>
      <c r="H13">
        <v>0.61799999999999999</v>
      </c>
      <c r="I13">
        <v>0.60299999999999998</v>
      </c>
      <c r="J13" s="2">
        <f>E13-0.175</f>
        <v>0.44</v>
      </c>
      <c r="K13" s="2">
        <f>F13-0.175</f>
        <v>0.42499999999999999</v>
      </c>
      <c r="L13" s="2">
        <f>G13-0.175</f>
        <v>0.43099999999999999</v>
      </c>
      <c r="M13" s="2">
        <f>H13-0.175</f>
        <v>0.443</v>
      </c>
      <c r="N13" s="2">
        <f>I13-0.175</f>
        <v>0.42799999999999999</v>
      </c>
      <c r="O13" s="5">
        <f>J13/0.44</f>
        <v>1</v>
      </c>
      <c r="P13" s="5">
        <f t="shared" ref="P13:S22" si="0">K13/0.44</f>
        <v>0.96590909090909083</v>
      </c>
      <c r="Q13" s="5">
        <f t="shared" si="0"/>
        <v>0.9795454545454545</v>
      </c>
      <c r="R13" s="5">
        <f t="shared" si="0"/>
        <v>1.0068181818181818</v>
      </c>
      <c r="S13" s="5">
        <f t="shared" si="0"/>
        <v>0.97272727272727266</v>
      </c>
    </row>
    <row r="14" spans="1:20" x14ac:dyDescent="0.3">
      <c r="C14">
        <v>2</v>
      </c>
      <c r="D14" s="1"/>
      <c r="E14">
        <v>0.66600000000000004</v>
      </c>
      <c r="F14">
        <v>0.76</v>
      </c>
      <c r="G14">
        <v>0.63300000000000001</v>
      </c>
      <c r="H14">
        <v>0.60299999999999998</v>
      </c>
      <c r="I14">
        <v>0.63300000000000001</v>
      </c>
      <c r="J14" s="2">
        <f>E14-0.175</f>
        <v>0.49100000000000005</v>
      </c>
      <c r="K14" s="2">
        <f>F14-0.175</f>
        <v>0.58499999999999996</v>
      </c>
      <c r="L14" s="2">
        <f>G14-0.175</f>
        <v>0.45800000000000002</v>
      </c>
      <c r="M14" s="2">
        <f>H14-0.175</f>
        <v>0.42799999999999999</v>
      </c>
      <c r="N14" s="2">
        <f>I14-0.175</f>
        <v>0.45800000000000002</v>
      </c>
      <c r="O14" s="5">
        <f t="shared" ref="O14:O22" si="1">J14/0.44</f>
        <v>1.115909090909091</v>
      </c>
      <c r="P14" s="5">
        <f t="shared" si="0"/>
        <v>1.3295454545454544</v>
      </c>
      <c r="Q14" s="5">
        <f t="shared" si="0"/>
        <v>1.040909090909091</v>
      </c>
      <c r="R14" s="5">
        <f t="shared" si="0"/>
        <v>0.97272727272727266</v>
      </c>
      <c r="S14" s="5">
        <f t="shared" si="0"/>
        <v>1.040909090909091</v>
      </c>
    </row>
    <row r="15" spans="1:20" x14ac:dyDescent="0.3">
      <c r="C15">
        <v>3</v>
      </c>
      <c r="D15" s="1"/>
      <c r="E15">
        <v>0.81899999999999995</v>
      </c>
      <c r="F15">
        <v>0.81299999999999994</v>
      </c>
      <c r="G15">
        <v>0.73299999999999998</v>
      </c>
      <c r="H15">
        <v>0.81100000000000005</v>
      </c>
      <c r="I15">
        <v>0.68400000000000005</v>
      </c>
      <c r="J15" s="2">
        <f>E15-0.175</f>
        <v>0.64399999999999991</v>
      </c>
      <c r="K15" s="2">
        <f>F15-0.175</f>
        <v>0.6379999999999999</v>
      </c>
      <c r="L15" s="2">
        <f>G15-0.175</f>
        <v>0.55800000000000005</v>
      </c>
      <c r="M15" s="2">
        <f>H15-0.175</f>
        <v>0.63600000000000012</v>
      </c>
      <c r="N15" s="2">
        <f>I15-0.175</f>
        <v>0.50900000000000012</v>
      </c>
      <c r="O15" s="5">
        <f t="shared" si="1"/>
        <v>1.4636363636363634</v>
      </c>
      <c r="P15" s="5">
        <f t="shared" si="0"/>
        <v>1.4499999999999997</v>
      </c>
      <c r="Q15" s="5">
        <f t="shared" si="0"/>
        <v>1.2681818181818183</v>
      </c>
      <c r="R15" s="5">
        <f t="shared" si="0"/>
        <v>1.4454545454545458</v>
      </c>
      <c r="S15" s="5">
        <f t="shared" si="0"/>
        <v>1.1568181818181822</v>
      </c>
    </row>
    <row r="16" spans="1:20" x14ac:dyDescent="0.3">
      <c r="C16">
        <v>4</v>
      </c>
      <c r="D16" s="1"/>
      <c r="E16">
        <v>0.84899999999999998</v>
      </c>
      <c r="F16">
        <v>0.98799999999999999</v>
      </c>
      <c r="G16">
        <v>0.89800000000000002</v>
      </c>
      <c r="H16">
        <v>1.081</v>
      </c>
      <c r="I16">
        <v>1.1140000000000001</v>
      </c>
      <c r="J16" s="2">
        <f>E16-0.175</f>
        <v>0.67399999999999993</v>
      </c>
      <c r="K16" s="2">
        <f>F16-0.175</f>
        <v>0.81299999999999994</v>
      </c>
      <c r="L16" s="2">
        <f>G16-0.175</f>
        <v>0.72300000000000009</v>
      </c>
      <c r="M16" s="2">
        <f>H16-0.175</f>
        <v>0.90599999999999992</v>
      </c>
      <c r="N16" s="2">
        <f>I16-0.175</f>
        <v>0.93900000000000006</v>
      </c>
      <c r="O16" s="5">
        <f t="shared" si="1"/>
        <v>1.5318181818181817</v>
      </c>
      <c r="P16" s="5">
        <f t="shared" si="0"/>
        <v>1.8477272727272727</v>
      </c>
      <c r="Q16" s="5">
        <f t="shared" si="0"/>
        <v>1.6431818181818183</v>
      </c>
      <c r="R16" s="5">
        <f t="shared" si="0"/>
        <v>2.0590909090909091</v>
      </c>
      <c r="S16" s="5">
        <f t="shared" si="0"/>
        <v>2.1340909090909093</v>
      </c>
    </row>
    <row r="17" spans="1:20" x14ac:dyDescent="0.3">
      <c r="O17" s="5"/>
      <c r="P17" s="5"/>
      <c r="Q17" s="5"/>
      <c r="R17" s="5"/>
      <c r="S17" s="5"/>
    </row>
    <row r="18" spans="1:20" x14ac:dyDescent="0.3">
      <c r="O18" s="5"/>
      <c r="P18" s="5"/>
      <c r="Q18" s="5"/>
      <c r="R18" s="5"/>
      <c r="S18" s="5"/>
    </row>
    <row r="19" spans="1:20" x14ac:dyDescent="0.3">
      <c r="B19" t="s">
        <v>6</v>
      </c>
      <c r="C19">
        <v>1</v>
      </c>
      <c r="D19" s="1"/>
      <c r="E19">
        <v>0.66900000000000004</v>
      </c>
      <c r="F19">
        <v>0.63900000000000001</v>
      </c>
      <c r="G19">
        <v>0.66300000000000003</v>
      </c>
      <c r="H19">
        <v>0.59</v>
      </c>
      <c r="I19">
        <v>0.61</v>
      </c>
      <c r="J19" s="2">
        <f>E19-0.175</f>
        <v>0.49400000000000005</v>
      </c>
      <c r="K19" s="2">
        <f>F19-0.175</f>
        <v>0.46400000000000002</v>
      </c>
      <c r="L19" s="2">
        <f>G19-0.175</f>
        <v>0.48800000000000004</v>
      </c>
      <c r="M19" s="2">
        <f>H19-0.175</f>
        <v>0.41499999999999998</v>
      </c>
      <c r="N19" s="2">
        <f>I19-0.175</f>
        <v>0.435</v>
      </c>
      <c r="O19" s="5">
        <f t="shared" si="1"/>
        <v>1.1227272727272728</v>
      </c>
      <c r="P19" s="5">
        <f t="shared" si="0"/>
        <v>1.0545454545454547</v>
      </c>
      <c r="Q19" s="5">
        <f t="shared" si="0"/>
        <v>1.1090909090909091</v>
      </c>
      <c r="R19" s="5">
        <f t="shared" si="0"/>
        <v>0.94318181818181812</v>
      </c>
      <c r="S19" s="5">
        <f t="shared" si="0"/>
        <v>0.98863636363636365</v>
      </c>
    </row>
    <row r="20" spans="1:20" x14ac:dyDescent="0.3">
      <c r="C20">
        <v>2</v>
      </c>
      <c r="D20" s="1"/>
      <c r="E20">
        <v>0.63100000000000001</v>
      </c>
      <c r="F20">
        <v>0.65</v>
      </c>
      <c r="G20">
        <v>0.64400000000000002</v>
      </c>
      <c r="H20">
        <v>0.69</v>
      </c>
      <c r="I20">
        <v>0.6</v>
      </c>
      <c r="J20" s="2">
        <f>E20-0.175</f>
        <v>0.45600000000000002</v>
      </c>
      <c r="K20" s="2">
        <f>F20-0.175</f>
        <v>0.47500000000000003</v>
      </c>
      <c r="L20" s="2">
        <f>G20-0.175</f>
        <v>0.46900000000000003</v>
      </c>
      <c r="M20" s="2">
        <f>H20-0.175</f>
        <v>0.5149999999999999</v>
      </c>
      <c r="N20" s="2">
        <f>I20-0.175</f>
        <v>0.42499999999999999</v>
      </c>
      <c r="O20" s="5">
        <f t="shared" si="1"/>
        <v>1.0363636363636364</v>
      </c>
      <c r="P20" s="5">
        <f t="shared" si="0"/>
        <v>1.0795454545454546</v>
      </c>
      <c r="Q20" s="5">
        <f t="shared" si="0"/>
        <v>1.0659090909090909</v>
      </c>
      <c r="R20" s="5">
        <f t="shared" si="0"/>
        <v>1.1704545454545452</v>
      </c>
      <c r="S20" s="5">
        <f t="shared" si="0"/>
        <v>0.96590909090909083</v>
      </c>
    </row>
    <row r="21" spans="1:20" x14ac:dyDescent="0.3">
      <c r="C21">
        <v>3</v>
      </c>
      <c r="D21" s="1"/>
      <c r="E21">
        <v>0.52200000000000002</v>
      </c>
      <c r="F21">
        <v>0.49099999999999999</v>
      </c>
      <c r="G21">
        <v>0.49299999999999999</v>
      </c>
      <c r="H21">
        <v>0.58799999999999997</v>
      </c>
      <c r="I21">
        <v>0.4</v>
      </c>
      <c r="J21" s="2">
        <f>E21-0.175</f>
        <v>0.34700000000000003</v>
      </c>
      <c r="K21" s="2">
        <f>F21-0.175</f>
        <v>0.316</v>
      </c>
      <c r="L21" s="2">
        <f>G21-0.175</f>
        <v>0.318</v>
      </c>
      <c r="M21" s="2">
        <f>H21-0.175</f>
        <v>0.41299999999999998</v>
      </c>
      <c r="N21" s="2">
        <f>I21-0.175</f>
        <v>0.22500000000000003</v>
      </c>
      <c r="O21" s="5">
        <f t="shared" si="1"/>
        <v>0.78863636363636369</v>
      </c>
      <c r="P21" s="5">
        <f t="shared" si="0"/>
        <v>0.71818181818181814</v>
      </c>
      <c r="Q21" s="5">
        <f t="shared" si="0"/>
        <v>0.72272727272727277</v>
      </c>
      <c r="R21" s="5">
        <f t="shared" si="0"/>
        <v>0.9386363636363636</v>
      </c>
      <c r="S21" s="5">
        <f t="shared" si="0"/>
        <v>0.51136363636363646</v>
      </c>
      <c r="T21" s="5">
        <f>_xlfn.T.TEST(O15:S15,O21:S21,2,1)</f>
        <v>1.1688150795675494E-4</v>
      </c>
    </row>
    <row r="22" spans="1:20" x14ac:dyDescent="0.3">
      <c r="C22">
        <v>4</v>
      </c>
      <c r="D22" s="1"/>
      <c r="E22">
        <v>0.24099999999999999</v>
      </c>
      <c r="F22">
        <v>0.312</v>
      </c>
      <c r="G22">
        <v>0.29799999999999999</v>
      </c>
      <c r="H22">
        <v>0.41199999999999998</v>
      </c>
      <c r="I22">
        <v>0.21099999999999999</v>
      </c>
      <c r="J22" s="2">
        <f>E22-0.175</f>
        <v>6.6000000000000003E-2</v>
      </c>
      <c r="K22" s="2">
        <f>F22-0.175</f>
        <v>0.13700000000000001</v>
      </c>
      <c r="L22" s="2">
        <f>G22-0.175</f>
        <v>0.123</v>
      </c>
      <c r="M22" s="2">
        <f>H22-0.175</f>
        <v>0.23699999999999999</v>
      </c>
      <c r="N22" s="2">
        <f>I22-0.175</f>
        <v>3.6000000000000004E-2</v>
      </c>
      <c r="O22" s="5">
        <f t="shared" si="1"/>
        <v>0.15</v>
      </c>
      <c r="P22" s="5">
        <f t="shared" si="0"/>
        <v>0.3113636363636364</v>
      </c>
      <c r="Q22" s="5">
        <f t="shared" si="0"/>
        <v>0.27954545454545454</v>
      </c>
      <c r="R22" s="5">
        <f t="shared" si="0"/>
        <v>0.53863636363636358</v>
      </c>
      <c r="S22" s="5">
        <f t="shared" si="0"/>
        <v>8.1818181818181832E-2</v>
      </c>
      <c r="T22" s="5">
        <f>_xlfn.T.TEST(O16:S16,O22:S22,2,1)</f>
        <v>2.3313124216052983E-4</v>
      </c>
    </row>
    <row r="27" spans="1:20" x14ac:dyDescent="0.3">
      <c r="A27" s="2"/>
      <c r="B27" s="2"/>
      <c r="C27" s="2"/>
      <c r="D27" s="2"/>
      <c r="E27" s="2"/>
    </row>
    <row r="28" spans="1:20" x14ac:dyDescent="0.3">
      <c r="A28" s="2"/>
      <c r="B28" s="2"/>
      <c r="C28" s="2"/>
      <c r="D28" s="2"/>
      <c r="E28" s="2"/>
    </row>
    <row r="29" spans="1:20" x14ac:dyDescent="0.3">
      <c r="A29" s="2"/>
      <c r="B29" s="2"/>
      <c r="C29" s="2"/>
      <c r="D29" s="2"/>
      <c r="E29" s="2"/>
    </row>
    <row r="30" spans="1:20" x14ac:dyDescent="0.3">
      <c r="A30" s="2"/>
      <c r="B30" s="2"/>
      <c r="C30" s="2"/>
      <c r="D30" s="2"/>
      <c r="E30" s="2"/>
    </row>
    <row r="31" spans="1:20" x14ac:dyDescent="0.3">
      <c r="A31" s="2"/>
      <c r="B31" s="2"/>
      <c r="C31" s="2"/>
      <c r="D31" s="2"/>
      <c r="E31" s="2"/>
    </row>
    <row r="32" spans="1:20" x14ac:dyDescent="0.3">
      <c r="A32" s="2"/>
      <c r="B32" s="2"/>
      <c r="C32" s="2"/>
      <c r="D32" s="2"/>
      <c r="E32" s="2"/>
    </row>
    <row r="33" spans="3:16" x14ac:dyDescent="0.3">
      <c r="N33" s="4"/>
      <c r="O33" s="3"/>
      <c r="P33" s="3"/>
    </row>
    <row r="34" spans="3:16" x14ac:dyDescent="0.3">
      <c r="C34" s="3"/>
      <c r="G34" s="3"/>
      <c r="J34" s="4"/>
      <c r="N34" s="4"/>
      <c r="O34" s="3"/>
      <c r="P34" s="3"/>
    </row>
    <row r="35" spans="3:16" x14ac:dyDescent="0.3">
      <c r="C35" s="3"/>
      <c r="G35" s="3"/>
      <c r="J35" s="4"/>
      <c r="N35" s="4"/>
      <c r="O35" s="3"/>
      <c r="P35" s="3"/>
    </row>
    <row r="36" spans="3:16" x14ac:dyDescent="0.3">
      <c r="C36" s="3"/>
      <c r="G36" s="3"/>
      <c r="J36" s="4"/>
      <c r="N36" s="4"/>
      <c r="O36" s="3"/>
      <c r="P36" s="3"/>
    </row>
    <row r="37" spans="3:16" x14ac:dyDescent="0.3">
      <c r="C37" s="3"/>
      <c r="G37" s="3"/>
      <c r="J37" s="4"/>
    </row>
    <row r="38" spans="3:16" x14ac:dyDescent="0.3">
      <c r="C38" s="3"/>
      <c r="G38" s="3"/>
      <c r="J38" s="4"/>
    </row>
    <row r="39" spans="3:16" x14ac:dyDescent="0.3">
      <c r="C39" s="3"/>
      <c r="G39" s="3"/>
      <c r="J39" s="4"/>
    </row>
    <row r="41" spans="3:16" x14ac:dyDescent="0.3">
      <c r="G41" s="3"/>
      <c r="H41" s="3"/>
      <c r="I41" s="3"/>
    </row>
    <row r="43" spans="3:16" x14ac:dyDescent="0.3">
      <c r="G43" s="3"/>
      <c r="H43" s="3"/>
      <c r="I43" s="3"/>
    </row>
    <row r="45" spans="3:16" x14ac:dyDescent="0.3">
      <c r="G45" s="3"/>
      <c r="H45" s="3"/>
      <c r="I45" s="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E7B5-30D1-4A74-9FBD-2A74E815B805}">
  <dimension ref="B2:M22"/>
  <sheetViews>
    <sheetView workbookViewId="0">
      <selection activeCell="H2" sqref="H2:L22"/>
    </sheetView>
  </sheetViews>
  <sheetFormatPr defaultRowHeight="14" x14ac:dyDescent="0.3"/>
  <sheetData>
    <row r="2" spans="2:13" x14ac:dyDescent="0.3">
      <c r="B2" s="1">
        <v>0.20599999999999999</v>
      </c>
      <c r="C2" s="1">
        <v>0.21199999999999999</v>
      </c>
      <c r="D2" s="1">
        <v>0.19900000000000001</v>
      </c>
      <c r="E2" s="1">
        <v>0.20899999999999999</v>
      </c>
      <c r="F2" s="1">
        <v>0.21</v>
      </c>
      <c r="M2">
        <f>G2*3.5</f>
        <v>0</v>
      </c>
    </row>
    <row r="3" spans="2:13" x14ac:dyDescent="0.3">
      <c r="B3" s="1">
        <v>0.219</v>
      </c>
      <c r="C3" s="1">
        <v>0.23200000000000001</v>
      </c>
      <c r="D3" s="1">
        <v>0.21</v>
      </c>
      <c r="E3" s="1">
        <v>0.20399999999999999</v>
      </c>
      <c r="F3" s="1">
        <v>0.21099999999999999</v>
      </c>
      <c r="M3">
        <f>G3*3.5</f>
        <v>0</v>
      </c>
    </row>
    <row r="4" spans="2:13" x14ac:dyDescent="0.3">
      <c r="B4" s="1">
        <v>0.23</v>
      </c>
      <c r="C4" s="1">
        <v>0.26200000000000001</v>
      </c>
      <c r="D4" s="1">
        <v>0.22800000000000001</v>
      </c>
      <c r="E4" s="1">
        <v>0.22</v>
      </c>
      <c r="F4" s="1">
        <v>0.23100000000000001</v>
      </c>
      <c r="M4">
        <f>G4*3.5</f>
        <v>0</v>
      </c>
    </row>
    <row r="5" spans="2:13" x14ac:dyDescent="0.3">
      <c r="B5" s="1">
        <v>0.29099999999999998</v>
      </c>
      <c r="C5" s="1">
        <v>0.33700000000000002</v>
      </c>
      <c r="D5" s="1">
        <v>0.27200000000000002</v>
      </c>
      <c r="E5" s="1">
        <v>0.28499999999999998</v>
      </c>
      <c r="F5" s="1">
        <v>0.27300000000000002</v>
      </c>
      <c r="M5">
        <f>G5*3.5</f>
        <v>0</v>
      </c>
    </row>
    <row r="6" spans="2:13" x14ac:dyDescent="0.3">
      <c r="M6">
        <f>G6*3.5</f>
        <v>0</v>
      </c>
    </row>
    <row r="7" spans="2:13" x14ac:dyDescent="0.3">
      <c r="M7">
        <f>G7*3.5</f>
        <v>0</v>
      </c>
    </row>
    <row r="8" spans="2:13" x14ac:dyDescent="0.3">
      <c r="B8" s="1">
        <v>0.21199999999999999</v>
      </c>
      <c r="C8" s="1">
        <v>0.21199999999999999</v>
      </c>
      <c r="D8" s="1">
        <v>0.20799999999999999</v>
      </c>
      <c r="E8" s="1">
        <v>0.2</v>
      </c>
      <c r="F8" s="1">
        <v>0.214</v>
      </c>
      <c r="M8">
        <f>G8*3.5</f>
        <v>0</v>
      </c>
    </row>
    <row r="9" spans="2:13" x14ac:dyDescent="0.3">
      <c r="B9" s="1">
        <v>0.20399999999999999</v>
      </c>
      <c r="C9" s="1">
        <v>0.20300000000000001</v>
      </c>
      <c r="D9" s="1">
        <v>0.20599999999999999</v>
      </c>
      <c r="E9" s="1">
        <v>0.19400000000000001</v>
      </c>
      <c r="F9" s="1">
        <v>0.20799999999999999</v>
      </c>
      <c r="M9">
        <f>G9*3.5</f>
        <v>0</v>
      </c>
    </row>
    <row r="10" spans="2:13" x14ac:dyDescent="0.3">
      <c r="B10" s="1">
        <v>0.33700000000000002</v>
      </c>
      <c r="C10" s="1">
        <v>0.36099999999999999</v>
      </c>
      <c r="D10" s="1">
        <v>0.311</v>
      </c>
      <c r="E10" s="1">
        <v>0.307</v>
      </c>
      <c r="F10" s="1">
        <v>0.309</v>
      </c>
      <c r="M10">
        <f>G10*3.5</f>
        <v>0</v>
      </c>
    </row>
    <row r="11" spans="2:13" x14ac:dyDescent="0.3">
      <c r="B11" s="1">
        <v>0.44400000000000001</v>
      </c>
      <c r="C11" s="1">
        <v>0.497</v>
      </c>
      <c r="D11" s="1">
        <v>0.41899999999999998</v>
      </c>
      <c r="E11" s="1">
        <v>0.48699999999999999</v>
      </c>
      <c r="F11" s="1">
        <v>0.47699999999999998</v>
      </c>
      <c r="M11">
        <f>G11*3.5</f>
        <v>0</v>
      </c>
    </row>
    <row r="12" spans="2:13" x14ac:dyDescent="0.3">
      <c r="M12">
        <f>G12*3.5</f>
        <v>0</v>
      </c>
    </row>
    <row r="13" spans="2:13" x14ac:dyDescent="0.3">
      <c r="B13" s="1">
        <v>0.20499999999999999</v>
      </c>
      <c r="C13" s="1">
        <v>0.2</v>
      </c>
      <c r="D13" s="1">
        <v>0.20200000000000001</v>
      </c>
      <c r="E13" s="1">
        <v>0.20599999999999999</v>
      </c>
      <c r="F13" s="1">
        <v>0.20100000000000001</v>
      </c>
      <c r="M13">
        <f>G13*3.5</f>
        <v>0</v>
      </c>
    </row>
    <row r="14" spans="2:13" x14ac:dyDescent="0.3">
      <c r="B14" s="1">
        <v>0.222</v>
      </c>
      <c r="C14" s="1">
        <v>0.22</v>
      </c>
      <c r="D14" s="1">
        <v>0.21099999999999999</v>
      </c>
      <c r="E14" s="1">
        <v>0.221</v>
      </c>
      <c r="F14" s="1">
        <v>0.21099999999999999</v>
      </c>
      <c r="M14">
        <f>G14*3.5</f>
        <v>0</v>
      </c>
    </row>
    <row r="15" spans="2:13" x14ac:dyDescent="0.3">
      <c r="B15" s="1">
        <v>0.27300000000000002</v>
      </c>
      <c r="C15" s="1">
        <v>0.27100000000000002</v>
      </c>
      <c r="D15" s="1">
        <v>0.311</v>
      </c>
      <c r="E15" s="1">
        <v>0.26500000000000001</v>
      </c>
      <c r="F15" s="1">
        <v>0.22800000000000001</v>
      </c>
      <c r="M15">
        <f>G15*3.5</f>
        <v>0</v>
      </c>
    </row>
    <row r="16" spans="2:13" x14ac:dyDescent="0.3">
      <c r="B16" s="1">
        <v>0.30299999999999999</v>
      </c>
      <c r="C16" s="1">
        <v>0.42699999999999999</v>
      </c>
      <c r="D16" s="1">
        <v>0.35599999999999998</v>
      </c>
      <c r="E16" s="1">
        <v>0.32700000000000001</v>
      </c>
      <c r="F16" s="1">
        <v>0.33800000000000002</v>
      </c>
      <c r="M16">
        <f>G16*3.5</f>
        <v>0</v>
      </c>
    </row>
    <row r="17" spans="2:13" x14ac:dyDescent="0.3">
      <c r="M17">
        <f>G17*3.5</f>
        <v>0</v>
      </c>
    </row>
    <row r="18" spans="2:13" x14ac:dyDescent="0.3">
      <c r="M18">
        <f>G18*3.5</f>
        <v>0</v>
      </c>
    </row>
    <row r="19" spans="2:13" x14ac:dyDescent="0.3">
      <c r="B19" s="1">
        <v>0.223</v>
      </c>
      <c r="C19" s="1">
        <v>0.21299999999999999</v>
      </c>
      <c r="D19" s="1">
        <v>0.221</v>
      </c>
      <c r="E19" s="1">
        <v>0.23</v>
      </c>
      <c r="F19" s="1">
        <v>0.22</v>
      </c>
      <c r="M19">
        <f>G19*3.5</f>
        <v>0</v>
      </c>
    </row>
    <row r="20" spans="2:13" x14ac:dyDescent="0.3">
      <c r="B20" s="1">
        <v>0.26800000000000002</v>
      </c>
      <c r="C20" s="1">
        <v>0.25</v>
      </c>
      <c r="D20" s="1">
        <v>0.25900000000000001</v>
      </c>
      <c r="E20" s="1">
        <v>0.26500000000000001</v>
      </c>
      <c r="F20" s="1">
        <v>0.25600000000000001</v>
      </c>
      <c r="M20">
        <f>G20*3.5</f>
        <v>0</v>
      </c>
    </row>
    <row r="21" spans="2:13" x14ac:dyDescent="0.3">
      <c r="B21" s="1">
        <v>0.374</v>
      </c>
      <c r="C21" s="1">
        <v>0.29699999999999999</v>
      </c>
      <c r="D21" s="1">
        <v>0.33100000000000002</v>
      </c>
      <c r="E21" s="1">
        <v>0.34100000000000003</v>
      </c>
      <c r="F21" s="1">
        <v>0.35599999999999998</v>
      </c>
      <c r="M21">
        <f>G21*3.5</f>
        <v>0</v>
      </c>
    </row>
    <row r="22" spans="2:13" x14ac:dyDescent="0.3">
      <c r="B22" s="1">
        <v>0.64700000000000002</v>
      </c>
      <c r="C22" s="1">
        <v>0.57599999999999996</v>
      </c>
      <c r="D22" s="1">
        <v>0.59799999999999998</v>
      </c>
      <c r="E22" s="1">
        <v>0.621</v>
      </c>
      <c r="F22" s="1">
        <v>0.64200000000000002</v>
      </c>
      <c r="M22">
        <f>G22*3.5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Xu Zhijie</cp:lastModifiedBy>
  <dcterms:created xsi:type="dcterms:W3CDTF">2015-06-05T18:17:20Z</dcterms:created>
  <dcterms:modified xsi:type="dcterms:W3CDTF">2021-07-16T16:35:48Z</dcterms:modified>
</cp:coreProperties>
</file>