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anghh\Desktop\承德荆州肺癌 论文修回 1117\1209 修回\Supplementary tables\"/>
    </mc:Choice>
  </mc:AlternateContent>
  <bookViews>
    <workbookView xWindow="0" yWindow="0" windowWidth="28800" windowHeight="10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1" l="1"/>
  <c r="Q47" i="1"/>
  <c r="Q46" i="1"/>
  <c r="Q45" i="1"/>
  <c r="Q44" i="1"/>
  <c r="Q43" i="1"/>
  <c r="Q42" i="1"/>
  <c r="Q41" i="1"/>
  <c r="Q40" i="1"/>
  <c r="Q39" i="1"/>
  <c r="Q38" i="1"/>
  <c r="Q37" i="1"/>
  <c r="Q36" i="1"/>
  <c r="AI35" i="1"/>
  <c r="Q35" i="1"/>
  <c r="AI34" i="1"/>
  <c r="Q34" i="1"/>
  <c r="AI33" i="1"/>
  <c r="Q33" i="1"/>
  <c r="AI32" i="1"/>
  <c r="Q32" i="1"/>
  <c r="AI31" i="1"/>
  <c r="Q31" i="1"/>
  <c r="AI30" i="1"/>
  <c r="Q30" i="1"/>
  <c r="AI29" i="1"/>
  <c r="Q29" i="1"/>
  <c r="AI28" i="1"/>
  <c r="Q28" i="1"/>
  <c r="AI27" i="1"/>
  <c r="Q27" i="1"/>
  <c r="AI26" i="1"/>
  <c r="Q26" i="1"/>
  <c r="AI25" i="1"/>
  <c r="Q25" i="1"/>
  <c r="AI24" i="1"/>
  <c r="Q24" i="1"/>
  <c r="AI23" i="1"/>
  <c r="Q23" i="1"/>
  <c r="AI22" i="1"/>
  <c r="Q22" i="1"/>
  <c r="AI21" i="1"/>
  <c r="Q21" i="1"/>
  <c r="AI20" i="1"/>
  <c r="Q20" i="1"/>
  <c r="AI19" i="1"/>
  <c r="Q19" i="1"/>
  <c r="AI18" i="1"/>
  <c r="Q18" i="1"/>
  <c r="AI17" i="1"/>
  <c r="Q17" i="1"/>
  <c r="AI16" i="1"/>
  <c r="Q16" i="1"/>
  <c r="AI15" i="1"/>
  <c r="Q15" i="1"/>
  <c r="AI14" i="1"/>
  <c r="Q14" i="1"/>
  <c r="AI13" i="1"/>
  <c r="Q13" i="1"/>
  <c r="AI12" i="1"/>
  <c r="Q12" i="1"/>
  <c r="AI11" i="1"/>
  <c r="Q11" i="1"/>
  <c r="AI10" i="1"/>
  <c r="Q10" i="1"/>
  <c r="AI9" i="1"/>
  <c r="Q9" i="1"/>
  <c r="AI8" i="1"/>
  <c r="Q8" i="1"/>
  <c r="AI7" i="1"/>
  <c r="Q7" i="1"/>
  <c r="AI6" i="1"/>
  <c r="Q6" i="1"/>
  <c r="AI5" i="1"/>
  <c r="Q5" i="1"/>
  <c r="AI4" i="1"/>
  <c r="Q4" i="1"/>
  <c r="AI3" i="1"/>
  <c r="Q3" i="1"/>
</calcChain>
</file>

<file path=xl/sharedStrings.xml><?xml version="1.0" encoding="utf-8"?>
<sst xmlns="http://schemas.openxmlformats.org/spreadsheetml/2006/main" count="489" uniqueCount="98">
  <si>
    <r>
      <t xml:space="preserve">Supplementary Table2 </t>
    </r>
    <r>
      <rPr>
        <sz val="12"/>
        <color theme="1"/>
        <rFont val="Times New Roman"/>
        <family val="1"/>
      </rPr>
      <t>geneSummary for Tissue-NSCLC (n=199)</t>
    </r>
    <phoneticPr fontId="3" type="noConversion"/>
  </si>
  <si>
    <r>
      <t xml:space="preserve">Supplementary Table2 </t>
    </r>
    <r>
      <rPr>
        <sz val="12"/>
        <color theme="1"/>
        <rFont val="Times New Roman"/>
        <family val="1"/>
      </rPr>
      <t>Summary for cfDNA-NSCLC (n=125)</t>
    </r>
    <phoneticPr fontId="3" type="noConversion"/>
  </si>
  <si>
    <r>
      <t xml:space="preserve">Supplementary Table2 </t>
    </r>
    <r>
      <rPr>
        <sz val="12"/>
        <color theme="1"/>
        <rFont val="Times New Roman"/>
        <family val="1"/>
      </rPr>
      <t>geneSummary for cfDNA-NSCLC (n=125)</t>
    </r>
    <phoneticPr fontId="3" type="noConversion"/>
  </si>
  <si>
    <t>ID</t>
  </si>
  <si>
    <t>summary</t>
  </si>
  <si>
    <t>Mean</t>
  </si>
  <si>
    <t>Median</t>
  </si>
  <si>
    <t>Hugo_Symbol</t>
  </si>
  <si>
    <t>Frame_Shift_Del</t>
  </si>
  <si>
    <t>Frame_Shift_Ins</t>
  </si>
  <si>
    <t>In_Frame_Del</t>
  </si>
  <si>
    <t>In_Frame_Ins</t>
  </si>
  <si>
    <t>Missense_Mutation</t>
  </si>
  <si>
    <t>Nonsense_Mutation</t>
  </si>
  <si>
    <t>Splice_Site</t>
  </si>
  <si>
    <t>total</t>
  </si>
  <si>
    <t>MutatedSamples</t>
  </si>
  <si>
    <t>AlteredSamples</t>
  </si>
  <si>
    <t>Ratio</t>
    <phoneticPr fontId="3" type="noConversion"/>
  </si>
  <si>
    <t>ratio</t>
    <phoneticPr fontId="3" type="noConversion"/>
  </si>
  <si>
    <t>NCBI_Build</t>
  </si>
  <si>
    <t>NA</t>
  </si>
  <si>
    <t>TP53</t>
  </si>
  <si>
    <t>1</t>
  </si>
  <si>
    <t>3</t>
  </si>
  <si>
    <t>0</t>
  </si>
  <si>
    <t>45</t>
  </si>
  <si>
    <t>6</t>
  </si>
  <si>
    <t>4</t>
  </si>
  <si>
    <t>60</t>
  </si>
  <si>
    <t>57</t>
  </si>
  <si>
    <t>Center</t>
  </si>
  <si>
    <t>EGFR</t>
  </si>
  <si>
    <t>17</t>
  </si>
  <si>
    <t>2</t>
  </si>
  <si>
    <t>43</t>
  </si>
  <si>
    <t>63</t>
  </si>
  <si>
    <t>Samples</t>
  </si>
  <si>
    <t>RB1</t>
  </si>
  <si>
    <t>CD3EAP</t>
  </si>
  <si>
    <t>22</t>
  </si>
  <si>
    <t>nGenes</t>
  </si>
  <si>
    <t>KRAS</t>
    <phoneticPr fontId="3" type="noConversion"/>
  </si>
  <si>
    <t>5</t>
  </si>
  <si>
    <t>15</t>
  </si>
  <si>
    <t>14</t>
  </si>
  <si>
    <t>PIK3CA</t>
  </si>
  <si>
    <t>13</t>
  </si>
  <si>
    <t>KRAS</t>
  </si>
  <si>
    <t>10</t>
  </si>
  <si>
    <t>11</t>
  </si>
  <si>
    <t>CTNNB1</t>
  </si>
  <si>
    <t>APC</t>
  </si>
  <si>
    <t>ERBB2</t>
  </si>
  <si>
    <t>TERT</t>
  </si>
  <si>
    <t>FBXW7</t>
    <phoneticPr fontId="3" type="noConversion"/>
  </si>
  <si>
    <t>BRAF</t>
  </si>
  <si>
    <t>HRAS</t>
    <phoneticPr fontId="3" type="noConversion"/>
  </si>
  <si>
    <t>Splice_Site</t>
    <phoneticPr fontId="3" type="noConversion"/>
  </si>
  <si>
    <t>CDKN2A</t>
  </si>
  <si>
    <t>KIT</t>
  </si>
  <si>
    <t>STK11</t>
  </si>
  <si>
    <t>NOS3</t>
  </si>
  <si>
    <t>MET</t>
  </si>
  <si>
    <t>ATM</t>
  </si>
  <si>
    <t>CDA</t>
  </si>
  <si>
    <t>FBXW7</t>
  </si>
  <si>
    <t>FGFR3</t>
  </si>
  <si>
    <t>ALK</t>
  </si>
  <si>
    <t>IDH1</t>
  </si>
  <si>
    <t>KDR</t>
  </si>
  <si>
    <t>DPYD</t>
  </si>
  <si>
    <t>NTRK1</t>
  </si>
  <si>
    <t>HRAS</t>
  </si>
  <si>
    <t>IDH2</t>
  </si>
  <si>
    <t>AKT1</t>
  </si>
  <si>
    <t>NRAS</t>
  </si>
  <si>
    <t>CMPK1</t>
  </si>
  <si>
    <t>OBSCN</t>
  </si>
  <si>
    <t>RET</t>
  </si>
  <si>
    <t>ERCC1</t>
  </si>
  <si>
    <t>JAK2</t>
  </si>
  <si>
    <t>ESR1</t>
  </si>
  <si>
    <t>ESR2</t>
  </si>
  <si>
    <t>NQO1</t>
  </si>
  <si>
    <t>FGFR2</t>
  </si>
  <si>
    <t>FOXL2</t>
  </si>
  <si>
    <t>SMAD4</t>
  </si>
  <si>
    <t>GNA11</t>
  </si>
  <si>
    <t>VHL</t>
  </si>
  <si>
    <t>MAP2K1</t>
  </si>
  <si>
    <t>MSH3</t>
  </si>
  <si>
    <t>MTHFR</t>
  </si>
  <si>
    <t>MTOR</t>
  </si>
  <si>
    <t>PDGFRA</t>
  </si>
  <si>
    <t>SMO</t>
  </si>
  <si>
    <t>XRCC1</t>
  </si>
  <si>
    <r>
      <t xml:space="preserve">Supplementary Table2 </t>
    </r>
    <r>
      <rPr>
        <sz val="12"/>
        <color theme="1"/>
        <rFont val="Times New Roman"/>
        <family val="1"/>
      </rPr>
      <t xml:space="preserve">Summary for Tissue-NSCLC (n=199)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</si>
</sst>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4" fillId="0" borderId="2" xfId="0" applyNumberFormat="1" applyFont="1" applyBorder="1">
      <alignment vertical="center"/>
    </xf>
    <xf numFmtId="49" fontId="4" fillId="0" borderId="2" xfId="0" applyNumberFormat="1" applyFont="1" applyFill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2" xfId="0" applyNumberFormat="1" applyFont="1" applyFill="1" applyBorder="1">
      <alignment vertical="center"/>
    </xf>
    <xf numFmtId="49" fontId="5" fillId="0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workbookViewId="0">
      <selection activeCell="G12" sqref="G12"/>
    </sheetView>
  </sheetViews>
  <sheetFormatPr defaultRowHeight="15" x14ac:dyDescent="0.2"/>
  <cols>
    <col min="1" max="1" width="20.5" style="5" customWidth="1"/>
    <col min="2" max="3" width="9" style="5"/>
    <col min="4" max="4" width="12.625" style="5" customWidth="1"/>
    <col min="5" max="5" width="9" style="5"/>
    <col min="6" max="6" width="12.5" style="5" customWidth="1"/>
    <col min="7" max="16" width="9" style="5"/>
    <col min="17" max="17" width="9" style="10"/>
    <col min="18" max="18" width="9" style="5"/>
    <col min="19" max="19" width="14.5" style="5" customWidth="1"/>
    <col min="20" max="21" width="9" style="5"/>
    <col min="22" max="22" width="20.5" style="5" customWidth="1"/>
    <col min="23" max="23" width="9" style="5"/>
    <col min="24" max="24" width="9" style="10"/>
    <col min="25" max="16384" width="9" style="5"/>
  </cols>
  <sheetData>
    <row r="1" spans="1:35" s="2" customFormat="1" ht="15.75" x14ac:dyDescent="0.2">
      <c r="A1" s="1" t="s">
        <v>97</v>
      </c>
      <c r="B1" s="1"/>
      <c r="C1" s="1"/>
      <c r="D1" s="1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1" t="s">
        <v>1</v>
      </c>
      <c r="T1" s="1"/>
      <c r="U1" s="1"/>
      <c r="V1" s="1"/>
      <c r="X1" s="3" t="s">
        <v>2</v>
      </c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x14ac:dyDescent="0.2">
      <c r="A2" s="4" t="s">
        <v>3</v>
      </c>
      <c r="B2" s="4" t="s">
        <v>4</v>
      </c>
      <c r="C2" s="4" t="s">
        <v>5</v>
      </c>
      <c r="D2" s="4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6" t="s">
        <v>17</v>
      </c>
      <c r="Q2" s="7" t="s">
        <v>18</v>
      </c>
      <c r="S2" s="6" t="s">
        <v>3</v>
      </c>
      <c r="T2" s="6" t="s">
        <v>4</v>
      </c>
      <c r="U2" s="6" t="s">
        <v>5</v>
      </c>
      <c r="V2" s="6" t="s">
        <v>6</v>
      </c>
      <c r="X2" s="7" t="s">
        <v>7</v>
      </c>
      <c r="Y2" s="6" t="s">
        <v>8</v>
      </c>
      <c r="Z2" s="6" t="s">
        <v>9</v>
      </c>
      <c r="AA2" s="6" t="s">
        <v>10</v>
      </c>
      <c r="AB2" s="6" t="s">
        <v>11</v>
      </c>
      <c r="AC2" s="6" t="s">
        <v>12</v>
      </c>
      <c r="AD2" s="6" t="s">
        <v>13</v>
      </c>
      <c r="AE2" s="6" t="s">
        <v>14</v>
      </c>
      <c r="AF2" s="6" t="s">
        <v>15</v>
      </c>
      <c r="AG2" s="6" t="s">
        <v>16</v>
      </c>
      <c r="AH2" s="6" t="s">
        <v>17</v>
      </c>
      <c r="AI2" s="6" t="s">
        <v>19</v>
      </c>
    </row>
    <row r="3" spans="1:35" x14ac:dyDescent="0.2">
      <c r="A3" s="8" t="s">
        <v>20</v>
      </c>
      <c r="B3" s="8" t="s">
        <v>21</v>
      </c>
      <c r="C3" s="8" t="s">
        <v>21</v>
      </c>
      <c r="D3" s="8" t="s">
        <v>21</v>
      </c>
      <c r="F3" s="8" t="s">
        <v>22</v>
      </c>
      <c r="G3" s="8">
        <v>1</v>
      </c>
      <c r="H3" s="8">
        <v>5</v>
      </c>
      <c r="I3" s="8">
        <v>2</v>
      </c>
      <c r="J3" s="8">
        <v>0</v>
      </c>
      <c r="K3" s="8">
        <v>94</v>
      </c>
      <c r="L3" s="8">
        <v>20</v>
      </c>
      <c r="M3" s="8">
        <v>9</v>
      </c>
      <c r="N3" s="8">
        <v>131</v>
      </c>
      <c r="O3" s="8">
        <v>120</v>
      </c>
      <c r="P3" s="8">
        <v>120</v>
      </c>
      <c r="Q3" s="9">
        <f>P3/221</f>
        <v>0.54298642533936647</v>
      </c>
      <c r="S3" s="8" t="s">
        <v>20</v>
      </c>
      <c r="T3" s="8" t="s">
        <v>21</v>
      </c>
      <c r="U3" s="8" t="s">
        <v>21</v>
      </c>
      <c r="V3" s="8" t="s">
        <v>21</v>
      </c>
      <c r="X3" s="9" t="s">
        <v>22</v>
      </c>
      <c r="Y3" s="8" t="s">
        <v>23</v>
      </c>
      <c r="Z3" s="8" t="s">
        <v>23</v>
      </c>
      <c r="AA3" s="8" t="s">
        <v>24</v>
      </c>
      <c r="AB3" s="8" t="s">
        <v>25</v>
      </c>
      <c r="AC3" s="8" t="s">
        <v>26</v>
      </c>
      <c r="AD3" s="8" t="s">
        <v>27</v>
      </c>
      <c r="AE3" s="8" t="s">
        <v>28</v>
      </c>
      <c r="AF3" s="8" t="s">
        <v>29</v>
      </c>
      <c r="AG3" s="8" t="s">
        <v>30</v>
      </c>
      <c r="AH3" s="8" t="s">
        <v>30</v>
      </c>
      <c r="AI3" s="8">
        <f>AH3/174</f>
        <v>0.32758620689655171</v>
      </c>
    </row>
    <row r="4" spans="1:35" x14ac:dyDescent="0.2">
      <c r="A4" s="8" t="s">
        <v>31</v>
      </c>
      <c r="B4" s="8" t="s">
        <v>21</v>
      </c>
      <c r="C4" s="8" t="s">
        <v>21</v>
      </c>
      <c r="D4" s="8" t="s">
        <v>21</v>
      </c>
      <c r="F4" s="8" t="s">
        <v>32</v>
      </c>
      <c r="G4" s="8">
        <v>0</v>
      </c>
      <c r="H4" s="8">
        <v>0</v>
      </c>
      <c r="I4" s="8">
        <v>48</v>
      </c>
      <c r="J4" s="8">
        <v>7</v>
      </c>
      <c r="K4" s="8">
        <v>75</v>
      </c>
      <c r="L4" s="8">
        <v>0</v>
      </c>
      <c r="M4" s="8">
        <v>0</v>
      </c>
      <c r="N4" s="8">
        <v>130</v>
      </c>
      <c r="O4" s="8">
        <v>108</v>
      </c>
      <c r="P4" s="8">
        <v>108</v>
      </c>
      <c r="Q4" s="9">
        <f t="shared" ref="Q4:Q48" si="0">P4/221</f>
        <v>0.48868778280542985</v>
      </c>
      <c r="S4" s="8" t="s">
        <v>31</v>
      </c>
      <c r="T4" s="8" t="s">
        <v>21</v>
      </c>
      <c r="U4" s="8" t="s">
        <v>21</v>
      </c>
      <c r="V4" s="8" t="s">
        <v>21</v>
      </c>
      <c r="X4" s="9" t="s">
        <v>32</v>
      </c>
      <c r="Y4" s="8" t="s">
        <v>25</v>
      </c>
      <c r="Z4" s="8" t="s">
        <v>25</v>
      </c>
      <c r="AA4" s="8" t="s">
        <v>33</v>
      </c>
      <c r="AB4" s="8" t="s">
        <v>34</v>
      </c>
      <c r="AC4" s="8" t="s">
        <v>35</v>
      </c>
      <c r="AD4" s="8" t="s">
        <v>23</v>
      </c>
      <c r="AE4" s="8" t="s">
        <v>25</v>
      </c>
      <c r="AF4" s="8" t="s">
        <v>36</v>
      </c>
      <c r="AG4" s="8" t="s">
        <v>26</v>
      </c>
      <c r="AH4" s="8" t="s">
        <v>26</v>
      </c>
      <c r="AI4" s="8">
        <f t="shared" ref="AI4:AI35" si="1">AH4/174</f>
        <v>0.25862068965517243</v>
      </c>
    </row>
    <row r="5" spans="1:35" x14ac:dyDescent="0.2">
      <c r="A5" s="8" t="s">
        <v>37</v>
      </c>
      <c r="B5" s="8">
        <v>199</v>
      </c>
      <c r="C5" s="8" t="s">
        <v>21</v>
      </c>
      <c r="D5" s="8" t="s">
        <v>21</v>
      </c>
      <c r="F5" s="8" t="s">
        <v>38</v>
      </c>
      <c r="G5" s="8">
        <v>1</v>
      </c>
      <c r="H5" s="8">
        <v>0</v>
      </c>
      <c r="I5" s="8">
        <v>11</v>
      </c>
      <c r="J5" s="8">
        <v>0</v>
      </c>
      <c r="K5" s="8">
        <v>10</v>
      </c>
      <c r="L5" s="8">
        <v>7</v>
      </c>
      <c r="M5" s="8">
        <v>3</v>
      </c>
      <c r="N5" s="8">
        <v>32</v>
      </c>
      <c r="O5" s="8">
        <v>32</v>
      </c>
      <c r="P5" s="8">
        <v>32</v>
      </c>
      <c r="Q5" s="9">
        <f t="shared" si="0"/>
        <v>0.14479638009049775</v>
      </c>
      <c r="S5" s="8" t="s">
        <v>37</v>
      </c>
      <c r="T5" s="8">
        <v>125</v>
      </c>
      <c r="U5" s="8" t="s">
        <v>21</v>
      </c>
      <c r="V5" s="8" t="s">
        <v>21</v>
      </c>
      <c r="X5" s="9" t="s">
        <v>39</v>
      </c>
      <c r="Y5" s="8" t="s">
        <v>25</v>
      </c>
      <c r="Z5" s="8" t="s">
        <v>25</v>
      </c>
      <c r="AA5" s="8" t="s">
        <v>40</v>
      </c>
      <c r="AB5" s="8" t="s">
        <v>25</v>
      </c>
      <c r="AC5" s="8" t="s">
        <v>25</v>
      </c>
      <c r="AD5" s="8" t="s">
        <v>25</v>
      </c>
      <c r="AE5" s="8" t="s">
        <v>25</v>
      </c>
      <c r="AF5" s="8" t="s">
        <v>40</v>
      </c>
      <c r="AG5" s="8" t="s">
        <v>40</v>
      </c>
      <c r="AH5" s="8" t="s">
        <v>40</v>
      </c>
      <c r="AI5" s="8">
        <f t="shared" si="1"/>
        <v>0.12643678160919541</v>
      </c>
    </row>
    <row r="6" spans="1:35" x14ac:dyDescent="0.2">
      <c r="A6" s="8" t="s">
        <v>41</v>
      </c>
      <c r="B6" s="8">
        <v>46</v>
      </c>
      <c r="C6" s="8" t="s">
        <v>21</v>
      </c>
      <c r="D6" s="8" t="s">
        <v>21</v>
      </c>
      <c r="F6" s="8" t="s">
        <v>42</v>
      </c>
      <c r="G6" s="8">
        <v>0</v>
      </c>
      <c r="H6" s="8">
        <v>0</v>
      </c>
      <c r="I6" s="8">
        <v>0</v>
      </c>
      <c r="J6" s="8">
        <v>0</v>
      </c>
      <c r="K6" s="8">
        <v>19</v>
      </c>
      <c r="L6" s="8">
        <v>1</v>
      </c>
      <c r="M6" s="8">
        <v>0</v>
      </c>
      <c r="N6" s="8">
        <v>20</v>
      </c>
      <c r="O6" s="8">
        <v>19</v>
      </c>
      <c r="P6" s="8">
        <v>19</v>
      </c>
      <c r="Q6" s="9">
        <f t="shared" si="0"/>
        <v>8.5972850678733032E-2</v>
      </c>
      <c r="S6" s="8" t="s">
        <v>41</v>
      </c>
      <c r="T6" s="8">
        <v>33</v>
      </c>
      <c r="U6" s="8" t="s">
        <v>21</v>
      </c>
      <c r="V6" s="8" t="s">
        <v>21</v>
      </c>
      <c r="X6" s="9" t="s">
        <v>38</v>
      </c>
      <c r="Y6" s="8" t="s">
        <v>25</v>
      </c>
      <c r="Z6" s="8" t="s">
        <v>23</v>
      </c>
      <c r="AA6" s="8" t="s">
        <v>43</v>
      </c>
      <c r="AB6" s="8" t="s">
        <v>25</v>
      </c>
      <c r="AC6" s="8" t="s">
        <v>24</v>
      </c>
      <c r="AD6" s="8" t="s">
        <v>34</v>
      </c>
      <c r="AE6" s="8" t="s">
        <v>28</v>
      </c>
      <c r="AF6" s="8" t="s">
        <v>44</v>
      </c>
      <c r="AG6" s="8" t="s">
        <v>45</v>
      </c>
      <c r="AH6" s="8" t="s">
        <v>45</v>
      </c>
      <c r="AI6" s="8">
        <f t="shared" si="1"/>
        <v>8.0459770114942528E-2</v>
      </c>
    </row>
    <row r="7" spans="1:35" x14ac:dyDescent="0.2">
      <c r="A7" s="8" t="s">
        <v>8</v>
      </c>
      <c r="B7" s="8">
        <v>3</v>
      </c>
      <c r="C7" s="8">
        <v>1.4999999999999999E-2</v>
      </c>
      <c r="D7" s="8">
        <v>0</v>
      </c>
      <c r="F7" s="8" t="s">
        <v>46</v>
      </c>
      <c r="G7" s="8">
        <v>0</v>
      </c>
      <c r="H7" s="8">
        <v>0</v>
      </c>
      <c r="I7" s="8">
        <v>0</v>
      </c>
      <c r="J7" s="8">
        <v>0</v>
      </c>
      <c r="K7" s="8">
        <v>20</v>
      </c>
      <c r="L7" s="8">
        <v>0</v>
      </c>
      <c r="M7" s="8">
        <v>0</v>
      </c>
      <c r="N7" s="8">
        <v>20</v>
      </c>
      <c r="O7" s="8">
        <v>19</v>
      </c>
      <c r="P7" s="8">
        <v>19</v>
      </c>
      <c r="Q7" s="9">
        <f t="shared" si="0"/>
        <v>8.5972850678733032E-2</v>
      </c>
      <c r="S7" s="8" t="s">
        <v>8</v>
      </c>
      <c r="T7" s="8">
        <v>1</v>
      </c>
      <c r="U7" s="8">
        <v>8.0000000000000002E-3</v>
      </c>
      <c r="V7" s="8">
        <v>0</v>
      </c>
      <c r="X7" s="9" t="s">
        <v>46</v>
      </c>
      <c r="Y7" s="8" t="s">
        <v>25</v>
      </c>
      <c r="Z7" s="8" t="s">
        <v>25</v>
      </c>
      <c r="AA7" s="8" t="s">
        <v>25</v>
      </c>
      <c r="AB7" s="8" t="s">
        <v>25</v>
      </c>
      <c r="AC7" s="8" t="s">
        <v>47</v>
      </c>
      <c r="AD7" s="8" t="s">
        <v>25</v>
      </c>
      <c r="AE7" s="8" t="s">
        <v>25</v>
      </c>
      <c r="AF7" s="8" t="s">
        <v>47</v>
      </c>
      <c r="AG7" s="8" t="s">
        <v>47</v>
      </c>
      <c r="AH7" s="8" t="s">
        <v>47</v>
      </c>
      <c r="AI7" s="8">
        <f t="shared" si="1"/>
        <v>7.4712643678160925E-2</v>
      </c>
    </row>
    <row r="8" spans="1:35" x14ac:dyDescent="0.2">
      <c r="A8" s="8" t="s">
        <v>9</v>
      </c>
      <c r="B8" s="8">
        <v>7</v>
      </c>
      <c r="C8" s="8">
        <v>3.5000000000000003E-2</v>
      </c>
      <c r="D8" s="8">
        <v>0</v>
      </c>
      <c r="F8" s="8" t="s">
        <v>39</v>
      </c>
      <c r="G8" s="8">
        <v>0</v>
      </c>
      <c r="H8" s="8">
        <v>0</v>
      </c>
      <c r="I8" s="8">
        <v>16</v>
      </c>
      <c r="J8" s="8">
        <v>0</v>
      </c>
      <c r="K8" s="8">
        <v>0</v>
      </c>
      <c r="L8" s="8">
        <v>0</v>
      </c>
      <c r="M8" s="8">
        <v>0</v>
      </c>
      <c r="N8" s="8">
        <v>16</v>
      </c>
      <c r="O8" s="8">
        <v>16</v>
      </c>
      <c r="P8" s="8">
        <v>16</v>
      </c>
      <c r="Q8" s="9">
        <f t="shared" si="0"/>
        <v>7.2398190045248875E-2</v>
      </c>
      <c r="S8" s="8" t="s">
        <v>9</v>
      </c>
      <c r="T8" s="8">
        <v>4</v>
      </c>
      <c r="U8" s="8">
        <v>3.2000000000000001E-2</v>
      </c>
      <c r="V8" s="8">
        <v>0</v>
      </c>
      <c r="X8" s="9" t="s">
        <v>48</v>
      </c>
      <c r="Y8" s="8" t="s">
        <v>25</v>
      </c>
      <c r="Z8" s="8" t="s">
        <v>25</v>
      </c>
      <c r="AA8" s="8" t="s">
        <v>25</v>
      </c>
      <c r="AB8" s="8" t="s">
        <v>25</v>
      </c>
      <c r="AC8" s="8" t="s">
        <v>49</v>
      </c>
      <c r="AD8" s="8" t="s">
        <v>23</v>
      </c>
      <c r="AE8" s="8" t="s">
        <v>25</v>
      </c>
      <c r="AF8" s="8" t="s">
        <v>50</v>
      </c>
      <c r="AG8" s="8" t="s">
        <v>49</v>
      </c>
      <c r="AH8" s="8" t="s">
        <v>49</v>
      </c>
      <c r="AI8" s="8">
        <f t="shared" si="1"/>
        <v>5.7471264367816091E-2</v>
      </c>
    </row>
    <row r="9" spans="1:35" x14ac:dyDescent="0.2">
      <c r="A9" s="8" t="s">
        <v>10</v>
      </c>
      <c r="B9" s="8">
        <v>79</v>
      </c>
      <c r="C9" s="8">
        <v>0.39700000000000002</v>
      </c>
      <c r="D9" s="8">
        <v>0</v>
      </c>
      <c r="F9" s="8" t="s">
        <v>51</v>
      </c>
      <c r="G9" s="8">
        <v>0</v>
      </c>
      <c r="H9" s="8">
        <v>0</v>
      </c>
      <c r="I9" s="8">
        <v>0</v>
      </c>
      <c r="J9" s="8">
        <v>0</v>
      </c>
      <c r="K9" s="8">
        <v>13</v>
      </c>
      <c r="L9" s="8">
        <v>0</v>
      </c>
      <c r="M9" s="8">
        <v>0</v>
      </c>
      <c r="N9" s="8">
        <v>13</v>
      </c>
      <c r="O9" s="8">
        <v>12</v>
      </c>
      <c r="P9" s="8">
        <v>12</v>
      </c>
      <c r="Q9" s="9">
        <f t="shared" si="0"/>
        <v>5.4298642533936653E-2</v>
      </c>
      <c r="S9" s="8" t="s">
        <v>10</v>
      </c>
      <c r="T9" s="8">
        <v>51</v>
      </c>
      <c r="U9" s="8">
        <v>0.40799999999999997</v>
      </c>
      <c r="V9" s="8">
        <v>0</v>
      </c>
      <c r="X9" s="9" t="s">
        <v>52</v>
      </c>
      <c r="Y9" s="8" t="s">
        <v>25</v>
      </c>
      <c r="Z9" s="8" t="s">
        <v>23</v>
      </c>
      <c r="AA9" s="8" t="s">
        <v>25</v>
      </c>
      <c r="AB9" s="8" t="s">
        <v>25</v>
      </c>
      <c r="AC9" s="8" t="s">
        <v>28</v>
      </c>
      <c r="AD9" s="8" t="s">
        <v>25</v>
      </c>
      <c r="AE9" s="8" t="s">
        <v>25</v>
      </c>
      <c r="AF9" s="8" t="s">
        <v>43</v>
      </c>
      <c r="AG9" s="8" t="s">
        <v>43</v>
      </c>
      <c r="AH9" s="8" t="s">
        <v>43</v>
      </c>
      <c r="AI9" s="8">
        <f t="shared" si="1"/>
        <v>2.8735632183908046E-2</v>
      </c>
    </row>
    <row r="10" spans="1:35" x14ac:dyDescent="0.2">
      <c r="A10" s="8" t="s">
        <v>11</v>
      </c>
      <c r="B10" s="8">
        <v>17</v>
      </c>
      <c r="C10" s="8">
        <v>8.5000000000000006E-2</v>
      </c>
      <c r="D10" s="8">
        <v>0</v>
      </c>
      <c r="F10" s="8" t="s">
        <v>53</v>
      </c>
      <c r="G10" s="8">
        <v>0</v>
      </c>
      <c r="H10" s="8">
        <v>0</v>
      </c>
      <c r="I10" s="8">
        <v>1</v>
      </c>
      <c r="J10" s="8">
        <v>9</v>
      </c>
      <c r="K10" s="8">
        <v>3</v>
      </c>
      <c r="L10" s="8">
        <v>0</v>
      </c>
      <c r="M10" s="8">
        <v>0</v>
      </c>
      <c r="N10" s="8">
        <v>13</v>
      </c>
      <c r="O10" s="8">
        <v>12</v>
      </c>
      <c r="P10" s="8">
        <v>12</v>
      </c>
      <c r="Q10" s="9">
        <f t="shared" si="0"/>
        <v>5.4298642533936653E-2</v>
      </c>
      <c r="S10" s="8" t="s">
        <v>11</v>
      </c>
      <c r="T10" s="8">
        <v>3</v>
      </c>
      <c r="U10" s="8">
        <v>2.4E-2</v>
      </c>
      <c r="V10" s="8">
        <v>0</v>
      </c>
      <c r="X10" s="9" t="s">
        <v>54</v>
      </c>
      <c r="Y10" s="8" t="s">
        <v>25</v>
      </c>
      <c r="Z10" s="8" t="s">
        <v>25</v>
      </c>
      <c r="AA10" s="8" t="s">
        <v>23</v>
      </c>
      <c r="AB10" s="8" t="s">
        <v>25</v>
      </c>
      <c r="AC10" s="8" t="s">
        <v>28</v>
      </c>
      <c r="AD10" s="8" t="s">
        <v>25</v>
      </c>
      <c r="AE10" s="8" t="s">
        <v>25</v>
      </c>
      <c r="AF10" s="8" t="s">
        <v>43</v>
      </c>
      <c r="AG10" s="8" t="s">
        <v>43</v>
      </c>
      <c r="AH10" s="8" t="s">
        <v>43</v>
      </c>
      <c r="AI10" s="8">
        <f t="shared" si="1"/>
        <v>2.8735632183908046E-2</v>
      </c>
    </row>
    <row r="11" spans="1:35" x14ac:dyDescent="0.2">
      <c r="A11" s="8" t="s">
        <v>12</v>
      </c>
      <c r="B11" s="8">
        <v>298</v>
      </c>
      <c r="C11" s="8">
        <v>1.4970000000000001</v>
      </c>
      <c r="D11" s="8">
        <v>1</v>
      </c>
      <c r="F11" s="8" t="s">
        <v>52</v>
      </c>
      <c r="G11" s="8">
        <v>0</v>
      </c>
      <c r="H11" s="8">
        <v>1</v>
      </c>
      <c r="I11" s="8">
        <v>0</v>
      </c>
      <c r="J11" s="8">
        <v>0</v>
      </c>
      <c r="K11" s="8">
        <v>4</v>
      </c>
      <c r="L11" s="8">
        <v>6</v>
      </c>
      <c r="M11" s="8">
        <v>0</v>
      </c>
      <c r="N11" s="8">
        <v>11</v>
      </c>
      <c r="O11" s="8">
        <v>9</v>
      </c>
      <c r="P11" s="8">
        <v>9</v>
      </c>
      <c r="Q11" s="9">
        <f t="shared" si="0"/>
        <v>4.072398190045249E-2</v>
      </c>
      <c r="S11" s="8" t="s">
        <v>12</v>
      </c>
      <c r="T11" s="8">
        <v>157</v>
      </c>
      <c r="U11" s="8">
        <v>1.256</v>
      </c>
      <c r="V11" s="8">
        <v>1</v>
      </c>
      <c r="X11" s="9" t="s">
        <v>55</v>
      </c>
      <c r="Y11" s="8" t="s">
        <v>25</v>
      </c>
      <c r="Z11" s="8" t="s">
        <v>25</v>
      </c>
      <c r="AA11" s="8" t="s">
        <v>25</v>
      </c>
      <c r="AB11" s="8" t="s">
        <v>25</v>
      </c>
      <c r="AC11" s="8" t="s">
        <v>28</v>
      </c>
      <c r="AD11" s="8" t="s">
        <v>25</v>
      </c>
      <c r="AE11" s="8" t="s">
        <v>25</v>
      </c>
      <c r="AF11" s="8" t="s">
        <v>28</v>
      </c>
      <c r="AG11" s="8" t="s">
        <v>28</v>
      </c>
      <c r="AH11" s="8" t="s">
        <v>28</v>
      </c>
      <c r="AI11" s="8">
        <f t="shared" si="1"/>
        <v>2.2988505747126436E-2</v>
      </c>
    </row>
    <row r="12" spans="1:35" x14ac:dyDescent="0.2">
      <c r="A12" s="8" t="s">
        <v>13</v>
      </c>
      <c r="B12" s="8">
        <v>39</v>
      </c>
      <c r="C12" s="8">
        <v>0.19600000000000001</v>
      </c>
      <c r="D12" s="8">
        <v>0</v>
      </c>
      <c r="F12" s="8" t="s">
        <v>56</v>
      </c>
      <c r="G12" s="8">
        <v>0</v>
      </c>
      <c r="H12" s="8">
        <v>0</v>
      </c>
      <c r="I12" s="8">
        <v>0</v>
      </c>
      <c r="J12" s="8">
        <v>0</v>
      </c>
      <c r="K12" s="8">
        <v>5</v>
      </c>
      <c r="L12" s="8">
        <v>0</v>
      </c>
      <c r="M12" s="8">
        <v>0</v>
      </c>
      <c r="N12" s="8">
        <v>5</v>
      </c>
      <c r="O12" s="8">
        <v>5</v>
      </c>
      <c r="P12" s="8">
        <v>5</v>
      </c>
      <c r="Q12" s="9">
        <f t="shared" si="0"/>
        <v>2.2624434389140271E-2</v>
      </c>
      <c r="S12" s="8" t="s">
        <v>13</v>
      </c>
      <c r="T12" s="8">
        <v>11</v>
      </c>
      <c r="U12" s="8">
        <v>8.7999999999999995E-2</v>
      </c>
      <c r="V12" s="8">
        <v>0</v>
      </c>
      <c r="X12" s="9" t="s">
        <v>57</v>
      </c>
      <c r="Y12" s="8" t="s">
        <v>25</v>
      </c>
      <c r="Z12" s="8" t="s">
        <v>25</v>
      </c>
      <c r="AA12" s="8" t="s">
        <v>25</v>
      </c>
      <c r="AB12" s="8" t="s">
        <v>25</v>
      </c>
      <c r="AC12" s="8" t="s">
        <v>24</v>
      </c>
      <c r="AD12" s="8" t="s">
        <v>25</v>
      </c>
      <c r="AE12" s="8" t="s">
        <v>25</v>
      </c>
      <c r="AF12" s="8" t="s">
        <v>24</v>
      </c>
      <c r="AG12" s="8" t="s">
        <v>24</v>
      </c>
      <c r="AH12" s="8" t="s">
        <v>24</v>
      </c>
      <c r="AI12" s="8">
        <f t="shared" si="1"/>
        <v>1.7241379310344827E-2</v>
      </c>
    </row>
    <row r="13" spans="1:35" x14ac:dyDescent="0.2">
      <c r="A13" s="8" t="s">
        <v>58</v>
      </c>
      <c r="B13" s="8">
        <v>12</v>
      </c>
      <c r="C13" s="8">
        <v>0.06</v>
      </c>
      <c r="D13" s="8">
        <v>0</v>
      </c>
      <c r="F13" s="8" t="s">
        <v>59</v>
      </c>
      <c r="G13" s="8">
        <v>0</v>
      </c>
      <c r="H13" s="8">
        <v>0</v>
      </c>
      <c r="I13" s="8">
        <v>0</v>
      </c>
      <c r="J13" s="8">
        <v>0</v>
      </c>
      <c r="K13" s="8">
        <v>3</v>
      </c>
      <c r="L13" s="8">
        <v>2</v>
      </c>
      <c r="M13" s="8">
        <v>0</v>
      </c>
      <c r="N13" s="8">
        <v>5</v>
      </c>
      <c r="O13" s="8">
        <v>5</v>
      </c>
      <c r="P13" s="8">
        <v>5</v>
      </c>
      <c r="Q13" s="9">
        <f t="shared" si="0"/>
        <v>2.2624434389140271E-2</v>
      </c>
      <c r="S13" s="8" t="s">
        <v>14</v>
      </c>
      <c r="T13" s="8">
        <v>9</v>
      </c>
      <c r="U13" s="8">
        <v>7.1999999999999995E-2</v>
      </c>
      <c r="V13" s="8">
        <v>0</v>
      </c>
      <c r="X13" s="9" t="s">
        <v>60</v>
      </c>
      <c r="Y13" s="8" t="s">
        <v>25</v>
      </c>
      <c r="Z13" s="8" t="s">
        <v>25</v>
      </c>
      <c r="AA13" s="8" t="s">
        <v>25</v>
      </c>
      <c r="AB13" s="8" t="s">
        <v>25</v>
      </c>
      <c r="AC13" s="8" t="s">
        <v>24</v>
      </c>
      <c r="AD13" s="8" t="s">
        <v>25</v>
      </c>
      <c r="AE13" s="8" t="s">
        <v>25</v>
      </c>
      <c r="AF13" s="8" t="s">
        <v>24</v>
      </c>
      <c r="AG13" s="8" t="s">
        <v>24</v>
      </c>
      <c r="AH13" s="8" t="s">
        <v>24</v>
      </c>
      <c r="AI13" s="8">
        <f t="shared" si="1"/>
        <v>1.7241379310344827E-2</v>
      </c>
    </row>
    <row r="14" spans="1:35" x14ac:dyDescent="0.2">
      <c r="A14" s="8" t="s">
        <v>15</v>
      </c>
      <c r="B14" s="8">
        <v>455</v>
      </c>
      <c r="C14" s="8">
        <v>2.286</v>
      </c>
      <c r="D14" s="8">
        <v>2</v>
      </c>
      <c r="F14" s="8" t="s">
        <v>61</v>
      </c>
      <c r="G14" s="8">
        <v>1</v>
      </c>
      <c r="H14" s="8">
        <v>1</v>
      </c>
      <c r="I14" s="8">
        <v>0</v>
      </c>
      <c r="J14" s="8">
        <v>0</v>
      </c>
      <c r="K14" s="8">
        <v>2</v>
      </c>
      <c r="L14" s="8">
        <v>1</v>
      </c>
      <c r="M14" s="8">
        <v>0</v>
      </c>
      <c r="N14" s="8">
        <v>5</v>
      </c>
      <c r="O14" s="8">
        <v>5</v>
      </c>
      <c r="P14" s="8">
        <v>5</v>
      </c>
      <c r="Q14" s="9">
        <f t="shared" si="0"/>
        <v>2.2624434389140271E-2</v>
      </c>
      <c r="S14" s="8" t="s">
        <v>15</v>
      </c>
      <c r="T14" s="8">
        <v>236</v>
      </c>
      <c r="U14" s="8">
        <v>1.8879999999999999</v>
      </c>
      <c r="V14" s="8">
        <v>2</v>
      </c>
      <c r="X14" s="9" t="s">
        <v>62</v>
      </c>
      <c r="Y14" s="8" t="s">
        <v>25</v>
      </c>
      <c r="Z14" s="8" t="s">
        <v>25</v>
      </c>
      <c r="AA14" s="8" t="s">
        <v>24</v>
      </c>
      <c r="AB14" s="8" t="s">
        <v>25</v>
      </c>
      <c r="AC14" s="8" t="s">
        <v>25</v>
      </c>
      <c r="AD14" s="8" t="s">
        <v>25</v>
      </c>
      <c r="AE14" s="8" t="s">
        <v>25</v>
      </c>
      <c r="AF14" s="8" t="s">
        <v>24</v>
      </c>
      <c r="AG14" s="8" t="s">
        <v>24</v>
      </c>
      <c r="AH14" s="8" t="s">
        <v>24</v>
      </c>
      <c r="AI14" s="8">
        <f t="shared" si="1"/>
        <v>1.7241379310344827E-2</v>
      </c>
    </row>
    <row r="15" spans="1:35" x14ac:dyDescent="0.2">
      <c r="F15" s="8" t="s">
        <v>63</v>
      </c>
      <c r="G15" s="8">
        <v>0</v>
      </c>
      <c r="H15" s="8">
        <v>0</v>
      </c>
      <c r="I15" s="8">
        <v>0</v>
      </c>
      <c r="J15" s="8">
        <v>0</v>
      </c>
      <c r="K15" s="8">
        <v>4</v>
      </c>
      <c r="L15" s="8">
        <v>0</v>
      </c>
      <c r="M15" s="8">
        <v>0</v>
      </c>
      <c r="N15" s="8">
        <v>4</v>
      </c>
      <c r="O15" s="8">
        <v>4</v>
      </c>
      <c r="P15" s="8">
        <v>4</v>
      </c>
      <c r="Q15" s="9">
        <f t="shared" si="0"/>
        <v>1.8099547511312219E-2</v>
      </c>
      <c r="X15" s="9" t="s">
        <v>64</v>
      </c>
      <c r="Y15" s="8" t="s">
        <v>25</v>
      </c>
      <c r="Z15" s="8" t="s">
        <v>25</v>
      </c>
      <c r="AA15" s="8" t="s">
        <v>25</v>
      </c>
      <c r="AB15" s="8" t="s">
        <v>25</v>
      </c>
      <c r="AC15" s="8" t="s">
        <v>34</v>
      </c>
      <c r="AD15" s="8" t="s">
        <v>25</v>
      </c>
      <c r="AE15" s="8" t="s">
        <v>25</v>
      </c>
      <c r="AF15" s="8" t="s">
        <v>34</v>
      </c>
      <c r="AG15" s="8" t="s">
        <v>34</v>
      </c>
      <c r="AH15" s="8" t="s">
        <v>34</v>
      </c>
      <c r="AI15" s="8">
        <f t="shared" si="1"/>
        <v>1.1494252873563218E-2</v>
      </c>
    </row>
    <row r="16" spans="1:35" x14ac:dyDescent="0.2">
      <c r="F16" s="8" t="s">
        <v>54</v>
      </c>
      <c r="G16" s="8">
        <v>0</v>
      </c>
      <c r="H16" s="8">
        <v>0</v>
      </c>
      <c r="I16" s="8">
        <v>0</v>
      </c>
      <c r="J16" s="8">
        <v>0</v>
      </c>
      <c r="K16" s="8">
        <v>4</v>
      </c>
      <c r="L16" s="8">
        <v>0</v>
      </c>
      <c r="M16" s="8">
        <v>0</v>
      </c>
      <c r="N16" s="8">
        <v>4</v>
      </c>
      <c r="O16" s="8">
        <v>4</v>
      </c>
      <c r="P16" s="8">
        <v>4</v>
      </c>
      <c r="Q16" s="9">
        <f t="shared" si="0"/>
        <v>1.8099547511312219E-2</v>
      </c>
      <c r="X16" s="9" t="s">
        <v>65</v>
      </c>
      <c r="Y16" s="8" t="s">
        <v>25</v>
      </c>
      <c r="Z16" s="8" t="s">
        <v>25</v>
      </c>
      <c r="AA16" s="8" t="s">
        <v>25</v>
      </c>
      <c r="AB16" s="8" t="s">
        <v>25</v>
      </c>
      <c r="AC16" s="8" t="s">
        <v>34</v>
      </c>
      <c r="AD16" s="8" t="s">
        <v>25</v>
      </c>
      <c r="AE16" s="8" t="s">
        <v>25</v>
      </c>
      <c r="AF16" s="8" t="s">
        <v>34</v>
      </c>
      <c r="AG16" s="8" t="s">
        <v>34</v>
      </c>
      <c r="AH16" s="8" t="s">
        <v>34</v>
      </c>
      <c r="AI16" s="8">
        <f t="shared" si="1"/>
        <v>1.1494252873563218E-2</v>
      </c>
    </row>
    <row r="17" spans="6:35" x14ac:dyDescent="0.2">
      <c r="F17" s="8" t="s">
        <v>66</v>
      </c>
      <c r="G17" s="8">
        <v>0</v>
      </c>
      <c r="H17" s="8">
        <v>0</v>
      </c>
      <c r="I17" s="8">
        <v>0</v>
      </c>
      <c r="J17" s="8">
        <v>0</v>
      </c>
      <c r="K17" s="8">
        <v>3</v>
      </c>
      <c r="L17" s="8">
        <v>0</v>
      </c>
      <c r="M17" s="8">
        <v>0</v>
      </c>
      <c r="N17" s="8">
        <v>3</v>
      </c>
      <c r="O17" s="8">
        <v>3</v>
      </c>
      <c r="P17" s="8">
        <v>3</v>
      </c>
      <c r="Q17" s="9">
        <f t="shared" si="0"/>
        <v>1.3574660633484163E-2</v>
      </c>
      <c r="X17" s="9" t="s">
        <v>59</v>
      </c>
      <c r="Y17" s="8" t="s">
        <v>25</v>
      </c>
      <c r="Z17" s="8" t="s">
        <v>25</v>
      </c>
      <c r="AA17" s="8" t="s">
        <v>25</v>
      </c>
      <c r="AB17" s="8" t="s">
        <v>25</v>
      </c>
      <c r="AC17" s="8" t="s">
        <v>34</v>
      </c>
      <c r="AD17" s="8" t="s">
        <v>25</v>
      </c>
      <c r="AE17" s="8" t="s">
        <v>25</v>
      </c>
      <c r="AF17" s="8" t="s">
        <v>34</v>
      </c>
      <c r="AG17" s="8" t="s">
        <v>34</v>
      </c>
      <c r="AH17" s="8" t="s">
        <v>34</v>
      </c>
      <c r="AI17" s="8">
        <f t="shared" si="1"/>
        <v>1.1494252873563218E-2</v>
      </c>
    </row>
    <row r="18" spans="6:35" x14ac:dyDescent="0.2">
      <c r="F18" s="8" t="s">
        <v>67</v>
      </c>
      <c r="G18" s="8">
        <v>0</v>
      </c>
      <c r="H18" s="8">
        <v>0</v>
      </c>
      <c r="I18" s="8">
        <v>0</v>
      </c>
      <c r="J18" s="8">
        <v>0</v>
      </c>
      <c r="K18" s="8">
        <v>3</v>
      </c>
      <c r="L18" s="8">
        <v>0</v>
      </c>
      <c r="M18" s="8">
        <v>0</v>
      </c>
      <c r="N18" s="8">
        <v>3</v>
      </c>
      <c r="O18" s="8">
        <v>3</v>
      </c>
      <c r="P18" s="8">
        <v>3</v>
      </c>
      <c r="Q18" s="9">
        <f t="shared" si="0"/>
        <v>1.3574660633484163E-2</v>
      </c>
      <c r="X18" s="9" t="s">
        <v>51</v>
      </c>
      <c r="Y18" s="8" t="s">
        <v>25</v>
      </c>
      <c r="Z18" s="8" t="s">
        <v>25</v>
      </c>
      <c r="AA18" s="8" t="s">
        <v>25</v>
      </c>
      <c r="AB18" s="8" t="s">
        <v>25</v>
      </c>
      <c r="AC18" s="8" t="s">
        <v>34</v>
      </c>
      <c r="AD18" s="8" t="s">
        <v>25</v>
      </c>
      <c r="AE18" s="8" t="s">
        <v>25</v>
      </c>
      <c r="AF18" s="8" t="s">
        <v>34</v>
      </c>
      <c r="AG18" s="8" t="s">
        <v>34</v>
      </c>
      <c r="AH18" s="8" t="s">
        <v>34</v>
      </c>
      <c r="AI18" s="8">
        <f t="shared" si="1"/>
        <v>1.1494252873563218E-2</v>
      </c>
    </row>
    <row r="19" spans="6:35" x14ac:dyDescent="0.2">
      <c r="F19" s="8" t="s">
        <v>68</v>
      </c>
      <c r="G19" s="8">
        <v>0</v>
      </c>
      <c r="H19" s="8">
        <v>0</v>
      </c>
      <c r="I19" s="8">
        <v>0</v>
      </c>
      <c r="J19" s="8">
        <v>0</v>
      </c>
      <c r="K19" s="8">
        <v>2</v>
      </c>
      <c r="L19" s="8">
        <v>0</v>
      </c>
      <c r="M19" s="8">
        <v>0</v>
      </c>
      <c r="N19" s="8">
        <v>2</v>
      </c>
      <c r="O19" s="8">
        <v>2</v>
      </c>
      <c r="P19" s="8">
        <v>2</v>
      </c>
      <c r="Q19" s="9">
        <f t="shared" si="0"/>
        <v>9.0497737556561094E-3</v>
      </c>
      <c r="X19" s="9" t="s">
        <v>69</v>
      </c>
      <c r="Y19" s="8" t="s">
        <v>25</v>
      </c>
      <c r="Z19" s="8" t="s">
        <v>25</v>
      </c>
      <c r="AA19" s="8" t="s">
        <v>25</v>
      </c>
      <c r="AB19" s="8" t="s">
        <v>25</v>
      </c>
      <c r="AC19" s="8" t="s">
        <v>34</v>
      </c>
      <c r="AD19" s="8" t="s">
        <v>25</v>
      </c>
      <c r="AE19" s="8" t="s">
        <v>25</v>
      </c>
      <c r="AF19" s="8" t="s">
        <v>34</v>
      </c>
      <c r="AG19" s="8" t="s">
        <v>34</v>
      </c>
      <c r="AH19" s="8" t="s">
        <v>34</v>
      </c>
      <c r="AI19" s="8">
        <f t="shared" si="1"/>
        <v>1.1494252873563218E-2</v>
      </c>
    </row>
    <row r="20" spans="6:35" x14ac:dyDescent="0.2">
      <c r="F20" s="8" t="s">
        <v>65</v>
      </c>
      <c r="G20" s="8">
        <v>0</v>
      </c>
      <c r="H20" s="8">
        <v>0</v>
      </c>
      <c r="I20" s="8">
        <v>0</v>
      </c>
      <c r="J20" s="8">
        <v>0</v>
      </c>
      <c r="K20" s="8">
        <v>2</v>
      </c>
      <c r="L20" s="8">
        <v>0</v>
      </c>
      <c r="M20" s="8">
        <v>0</v>
      </c>
      <c r="N20" s="8">
        <v>2</v>
      </c>
      <c r="O20" s="8">
        <v>2</v>
      </c>
      <c r="P20" s="8">
        <v>2</v>
      </c>
      <c r="Q20" s="9">
        <f t="shared" si="0"/>
        <v>9.0497737556561094E-3</v>
      </c>
      <c r="X20" s="9" t="s">
        <v>70</v>
      </c>
      <c r="Y20" s="8" t="s">
        <v>25</v>
      </c>
      <c r="Z20" s="8" t="s">
        <v>25</v>
      </c>
      <c r="AA20" s="8" t="s">
        <v>25</v>
      </c>
      <c r="AB20" s="8" t="s">
        <v>25</v>
      </c>
      <c r="AC20" s="8" t="s">
        <v>34</v>
      </c>
      <c r="AD20" s="8" t="s">
        <v>25</v>
      </c>
      <c r="AE20" s="8" t="s">
        <v>25</v>
      </c>
      <c r="AF20" s="8" t="s">
        <v>34</v>
      </c>
      <c r="AG20" s="8" t="s">
        <v>34</v>
      </c>
      <c r="AH20" s="8" t="s">
        <v>34</v>
      </c>
      <c r="AI20" s="8">
        <f t="shared" si="1"/>
        <v>1.1494252873563218E-2</v>
      </c>
    </row>
    <row r="21" spans="6:35" x14ac:dyDescent="0.2">
      <c r="F21" s="8" t="s">
        <v>71</v>
      </c>
      <c r="G21" s="8">
        <v>0</v>
      </c>
      <c r="H21" s="8">
        <v>0</v>
      </c>
      <c r="I21" s="8">
        <v>0</v>
      </c>
      <c r="J21" s="8">
        <v>0</v>
      </c>
      <c r="K21" s="8">
        <v>2</v>
      </c>
      <c r="L21" s="8">
        <v>0</v>
      </c>
      <c r="M21" s="8">
        <v>0</v>
      </c>
      <c r="N21" s="8">
        <v>2</v>
      </c>
      <c r="O21" s="8">
        <v>2</v>
      </c>
      <c r="P21" s="8">
        <v>2</v>
      </c>
      <c r="Q21" s="9">
        <f t="shared" si="0"/>
        <v>9.0497737556561094E-3</v>
      </c>
      <c r="X21" s="9" t="s">
        <v>72</v>
      </c>
      <c r="Y21" s="8" t="s">
        <v>25</v>
      </c>
      <c r="Z21" s="8" t="s">
        <v>25</v>
      </c>
      <c r="AA21" s="8" t="s">
        <v>25</v>
      </c>
      <c r="AB21" s="8" t="s">
        <v>25</v>
      </c>
      <c r="AC21" s="8" t="s">
        <v>34</v>
      </c>
      <c r="AD21" s="8" t="s">
        <v>25</v>
      </c>
      <c r="AE21" s="8" t="s">
        <v>25</v>
      </c>
      <c r="AF21" s="8" t="s">
        <v>34</v>
      </c>
      <c r="AG21" s="8" t="s">
        <v>34</v>
      </c>
      <c r="AH21" s="8" t="s">
        <v>34</v>
      </c>
      <c r="AI21" s="8">
        <f t="shared" si="1"/>
        <v>1.1494252873563218E-2</v>
      </c>
    </row>
    <row r="22" spans="6:35" x14ac:dyDescent="0.2">
      <c r="F22" s="8" t="s">
        <v>73</v>
      </c>
      <c r="G22" s="8">
        <v>0</v>
      </c>
      <c r="H22" s="8">
        <v>0</v>
      </c>
      <c r="I22" s="8">
        <v>0</v>
      </c>
      <c r="J22" s="8">
        <v>0</v>
      </c>
      <c r="K22" s="8">
        <v>2</v>
      </c>
      <c r="L22" s="8">
        <v>0</v>
      </c>
      <c r="M22" s="8">
        <v>0</v>
      </c>
      <c r="N22" s="8">
        <v>2</v>
      </c>
      <c r="O22" s="8">
        <v>2</v>
      </c>
      <c r="P22" s="8">
        <v>2</v>
      </c>
      <c r="Q22" s="9">
        <f t="shared" si="0"/>
        <v>9.0497737556561094E-3</v>
      </c>
      <c r="X22" s="9" t="s">
        <v>61</v>
      </c>
      <c r="Y22" s="8" t="s">
        <v>25</v>
      </c>
      <c r="Z22" s="8" t="s">
        <v>23</v>
      </c>
      <c r="AA22" s="8" t="s">
        <v>25</v>
      </c>
      <c r="AB22" s="8" t="s">
        <v>25</v>
      </c>
      <c r="AC22" s="8" t="s">
        <v>23</v>
      </c>
      <c r="AD22" s="8" t="s">
        <v>25</v>
      </c>
      <c r="AE22" s="8" t="s">
        <v>25</v>
      </c>
      <c r="AF22" s="8" t="s">
        <v>34</v>
      </c>
      <c r="AG22" s="8" t="s">
        <v>34</v>
      </c>
      <c r="AH22" s="8" t="s">
        <v>34</v>
      </c>
      <c r="AI22" s="8">
        <f t="shared" si="1"/>
        <v>1.1494252873563218E-2</v>
      </c>
    </row>
    <row r="23" spans="6:35" x14ac:dyDescent="0.2">
      <c r="F23" s="8" t="s">
        <v>74</v>
      </c>
      <c r="G23" s="8">
        <v>0</v>
      </c>
      <c r="H23" s="8">
        <v>0</v>
      </c>
      <c r="I23" s="8">
        <v>0</v>
      </c>
      <c r="J23" s="8">
        <v>0</v>
      </c>
      <c r="K23" s="8">
        <v>2</v>
      </c>
      <c r="L23" s="8">
        <v>0</v>
      </c>
      <c r="M23" s="8">
        <v>0</v>
      </c>
      <c r="N23" s="8">
        <v>2</v>
      </c>
      <c r="O23" s="8">
        <v>2</v>
      </c>
      <c r="P23" s="8">
        <v>2</v>
      </c>
      <c r="Q23" s="9">
        <f t="shared" si="0"/>
        <v>9.0497737556561094E-3</v>
      </c>
      <c r="X23" s="9" t="s">
        <v>75</v>
      </c>
      <c r="Y23" s="8" t="s">
        <v>25</v>
      </c>
      <c r="Z23" s="8" t="s">
        <v>25</v>
      </c>
      <c r="AA23" s="8" t="s">
        <v>25</v>
      </c>
      <c r="AB23" s="8" t="s">
        <v>25</v>
      </c>
      <c r="AC23" s="8" t="s">
        <v>23</v>
      </c>
      <c r="AD23" s="8" t="s">
        <v>25</v>
      </c>
      <c r="AE23" s="8" t="s">
        <v>25</v>
      </c>
      <c r="AF23" s="8" t="s">
        <v>23</v>
      </c>
      <c r="AG23" s="8" t="s">
        <v>23</v>
      </c>
      <c r="AH23" s="8" t="s">
        <v>23</v>
      </c>
      <c r="AI23" s="8">
        <f t="shared" si="1"/>
        <v>5.7471264367816091E-3</v>
      </c>
    </row>
    <row r="24" spans="6:35" x14ac:dyDescent="0.2">
      <c r="F24" s="8" t="s">
        <v>70</v>
      </c>
      <c r="G24" s="8">
        <v>0</v>
      </c>
      <c r="H24" s="8">
        <v>0</v>
      </c>
      <c r="I24" s="8">
        <v>0</v>
      </c>
      <c r="J24" s="8">
        <v>0</v>
      </c>
      <c r="K24" s="8">
        <v>2</v>
      </c>
      <c r="L24" s="8">
        <v>0</v>
      </c>
      <c r="M24" s="8">
        <v>0</v>
      </c>
      <c r="N24" s="8">
        <v>2</v>
      </c>
      <c r="O24" s="8">
        <v>2</v>
      </c>
      <c r="P24" s="8">
        <v>2</v>
      </c>
      <c r="Q24" s="9">
        <f t="shared" si="0"/>
        <v>9.0497737556561094E-3</v>
      </c>
      <c r="X24" s="9" t="s">
        <v>68</v>
      </c>
      <c r="Y24" s="8" t="s">
        <v>25</v>
      </c>
      <c r="Z24" s="8" t="s">
        <v>25</v>
      </c>
      <c r="AA24" s="8" t="s">
        <v>25</v>
      </c>
      <c r="AB24" s="8" t="s">
        <v>25</v>
      </c>
      <c r="AC24" s="8" t="s">
        <v>23</v>
      </c>
      <c r="AD24" s="8" t="s">
        <v>25</v>
      </c>
      <c r="AE24" s="8" t="s">
        <v>25</v>
      </c>
      <c r="AF24" s="8" t="s">
        <v>23</v>
      </c>
      <c r="AG24" s="8" t="s">
        <v>23</v>
      </c>
      <c r="AH24" s="8" t="s">
        <v>23</v>
      </c>
      <c r="AI24" s="8">
        <f t="shared" si="1"/>
        <v>5.7471264367816091E-3</v>
      </c>
    </row>
    <row r="25" spans="6:35" x14ac:dyDescent="0.2">
      <c r="F25" s="8" t="s">
        <v>60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1</v>
      </c>
      <c r="M25" s="8">
        <v>0</v>
      </c>
      <c r="N25" s="8">
        <v>2</v>
      </c>
      <c r="O25" s="8">
        <v>2</v>
      </c>
      <c r="P25" s="8">
        <v>2</v>
      </c>
      <c r="Q25" s="9">
        <f t="shared" si="0"/>
        <v>9.0497737556561094E-3</v>
      </c>
      <c r="X25" s="9" t="s">
        <v>56</v>
      </c>
      <c r="Y25" s="8" t="s">
        <v>25</v>
      </c>
      <c r="Z25" s="8" t="s">
        <v>25</v>
      </c>
      <c r="AA25" s="8" t="s">
        <v>25</v>
      </c>
      <c r="AB25" s="8" t="s">
        <v>25</v>
      </c>
      <c r="AC25" s="8" t="s">
        <v>23</v>
      </c>
      <c r="AD25" s="8" t="s">
        <v>25</v>
      </c>
      <c r="AE25" s="8" t="s">
        <v>25</v>
      </c>
      <c r="AF25" s="8" t="s">
        <v>23</v>
      </c>
      <c r="AG25" s="8" t="s">
        <v>23</v>
      </c>
      <c r="AH25" s="8" t="s">
        <v>23</v>
      </c>
      <c r="AI25" s="8">
        <f t="shared" si="1"/>
        <v>5.7471264367816091E-3</v>
      </c>
    </row>
    <row r="26" spans="6:35" x14ac:dyDescent="0.2">
      <c r="F26" s="8" t="s">
        <v>76</v>
      </c>
      <c r="G26" s="8">
        <v>0</v>
      </c>
      <c r="H26" s="8">
        <v>0</v>
      </c>
      <c r="I26" s="8">
        <v>0</v>
      </c>
      <c r="J26" s="8">
        <v>0</v>
      </c>
      <c r="K26" s="8">
        <v>2</v>
      </c>
      <c r="L26" s="8">
        <v>0</v>
      </c>
      <c r="M26" s="8">
        <v>0</v>
      </c>
      <c r="N26" s="8">
        <v>2</v>
      </c>
      <c r="O26" s="8">
        <v>2</v>
      </c>
      <c r="P26" s="8">
        <v>2</v>
      </c>
      <c r="Q26" s="9">
        <f t="shared" si="0"/>
        <v>9.0497737556561094E-3</v>
      </c>
      <c r="X26" s="9" t="s">
        <v>77</v>
      </c>
      <c r="Y26" s="8" t="s">
        <v>25</v>
      </c>
      <c r="Z26" s="8" t="s">
        <v>25</v>
      </c>
      <c r="AA26" s="8" t="s">
        <v>25</v>
      </c>
      <c r="AB26" s="8" t="s">
        <v>25</v>
      </c>
      <c r="AC26" s="8" t="s">
        <v>25</v>
      </c>
      <c r="AD26" s="8" t="s">
        <v>23</v>
      </c>
      <c r="AE26" s="8" t="s">
        <v>25</v>
      </c>
      <c r="AF26" s="8" t="s">
        <v>23</v>
      </c>
      <c r="AG26" s="8" t="s">
        <v>23</v>
      </c>
      <c r="AH26" s="8" t="s">
        <v>23</v>
      </c>
      <c r="AI26" s="8">
        <f t="shared" si="1"/>
        <v>5.7471264367816091E-3</v>
      </c>
    </row>
    <row r="27" spans="6:35" x14ac:dyDescent="0.2">
      <c r="F27" s="8" t="s">
        <v>78</v>
      </c>
      <c r="G27" s="8">
        <v>0</v>
      </c>
      <c r="H27" s="8">
        <v>0</v>
      </c>
      <c r="I27" s="8">
        <v>0</v>
      </c>
      <c r="J27" s="8">
        <v>0</v>
      </c>
      <c r="K27" s="8">
        <v>2</v>
      </c>
      <c r="L27" s="8">
        <v>0</v>
      </c>
      <c r="M27" s="8">
        <v>0</v>
      </c>
      <c r="N27" s="8">
        <v>2</v>
      </c>
      <c r="O27" s="8">
        <v>2</v>
      </c>
      <c r="P27" s="8">
        <v>2</v>
      </c>
      <c r="Q27" s="9">
        <f t="shared" si="0"/>
        <v>9.0497737556561094E-3</v>
      </c>
      <c r="X27" s="9" t="s">
        <v>71</v>
      </c>
      <c r="Y27" s="8" t="s">
        <v>25</v>
      </c>
      <c r="Z27" s="8" t="s">
        <v>25</v>
      </c>
      <c r="AA27" s="8" t="s">
        <v>25</v>
      </c>
      <c r="AB27" s="8" t="s">
        <v>25</v>
      </c>
      <c r="AC27" s="8" t="s">
        <v>23</v>
      </c>
      <c r="AD27" s="8" t="s">
        <v>25</v>
      </c>
      <c r="AE27" s="8" t="s">
        <v>25</v>
      </c>
      <c r="AF27" s="8" t="s">
        <v>23</v>
      </c>
      <c r="AG27" s="8" t="s">
        <v>23</v>
      </c>
      <c r="AH27" s="8" t="s">
        <v>23</v>
      </c>
      <c r="AI27" s="8">
        <f t="shared" si="1"/>
        <v>5.7471264367816091E-3</v>
      </c>
    </row>
    <row r="28" spans="6:35" x14ac:dyDescent="0.2">
      <c r="F28" s="8" t="s">
        <v>79</v>
      </c>
      <c r="G28" s="8">
        <v>0</v>
      </c>
      <c r="H28" s="8">
        <v>0</v>
      </c>
      <c r="I28" s="8">
        <v>0</v>
      </c>
      <c r="J28" s="8">
        <v>0</v>
      </c>
      <c r="K28" s="8">
        <v>2</v>
      </c>
      <c r="L28" s="8">
        <v>0</v>
      </c>
      <c r="M28" s="8">
        <v>0</v>
      </c>
      <c r="N28" s="8">
        <v>2</v>
      </c>
      <c r="O28" s="8">
        <v>2</v>
      </c>
      <c r="P28" s="8">
        <v>2</v>
      </c>
      <c r="Q28" s="9">
        <f t="shared" si="0"/>
        <v>9.0497737556561094E-3</v>
      </c>
      <c r="X28" s="9" t="s">
        <v>53</v>
      </c>
      <c r="Y28" s="8" t="s">
        <v>25</v>
      </c>
      <c r="Z28" s="8" t="s">
        <v>25</v>
      </c>
      <c r="AA28" s="8" t="s">
        <v>25</v>
      </c>
      <c r="AB28" s="8" t="s">
        <v>23</v>
      </c>
      <c r="AC28" s="8" t="s">
        <v>25</v>
      </c>
      <c r="AD28" s="8" t="s">
        <v>25</v>
      </c>
      <c r="AE28" s="8" t="s">
        <v>25</v>
      </c>
      <c r="AF28" s="8" t="s">
        <v>23</v>
      </c>
      <c r="AG28" s="8" t="s">
        <v>23</v>
      </c>
      <c r="AH28" s="8" t="s">
        <v>23</v>
      </c>
      <c r="AI28" s="8">
        <f t="shared" si="1"/>
        <v>5.7471264367816091E-3</v>
      </c>
    </row>
    <row r="29" spans="6:35" x14ac:dyDescent="0.2">
      <c r="F29" s="8" t="s">
        <v>64</v>
      </c>
      <c r="G29" s="8">
        <v>0</v>
      </c>
      <c r="H29" s="8">
        <v>0</v>
      </c>
      <c r="I29" s="8">
        <v>0</v>
      </c>
      <c r="J29" s="8">
        <v>0</v>
      </c>
      <c r="K29" s="8">
        <v>1</v>
      </c>
      <c r="L29" s="8">
        <v>0</v>
      </c>
      <c r="M29" s="8">
        <v>0</v>
      </c>
      <c r="N29" s="8">
        <v>1</v>
      </c>
      <c r="O29" s="8">
        <v>1</v>
      </c>
      <c r="P29" s="8">
        <v>1</v>
      </c>
      <c r="Q29" s="9">
        <f t="shared" si="0"/>
        <v>4.5248868778280547E-3</v>
      </c>
      <c r="X29" s="9" t="s">
        <v>67</v>
      </c>
      <c r="Y29" s="8" t="s">
        <v>25</v>
      </c>
      <c r="Z29" s="8" t="s">
        <v>25</v>
      </c>
      <c r="AA29" s="8" t="s">
        <v>25</v>
      </c>
      <c r="AB29" s="8" t="s">
        <v>25</v>
      </c>
      <c r="AC29" s="8" t="s">
        <v>23</v>
      </c>
      <c r="AD29" s="8" t="s">
        <v>25</v>
      </c>
      <c r="AE29" s="8" t="s">
        <v>25</v>
      </c>
      <c r="AF29" s="8" t="s">
        <v>23</v>
      </c>
      <c r="AG29" s="8" t="s">
        <v>23</v>
      </c>
      <c r="AH29" s="8" t="s">
        <v>23</v>
      </c>
      <c r="AI29" s="8">
        <f t="shared" si="1"/>
        <v>5.7471264367816091E-3</v>
      </c>
    </row>
    <row r="30" spans="6:35" x14ac:dyDescent="0.2">
      <c r="F30" s="8" t="s">
        <v>80</v>
      </c>
      <c r="G30" s="8">
        <v>0</v>
      </c>
      <c r="H30" s="8">
        <v>0</v>
      </c>
      <c r="I30" s="8">
        <v>0</v>
      </c>
      <c r="J30" s="8">
        <v>0</v>
      </c>
      <c r="K30" s="8">
        <v>1</v>
      </c>
      <c r="L30" s="8">
        <v>0</v>
      </c>
      <c r="M30" s="8">
        <v>0</v>
      </c>
      <c r="N30" s="8">
        <v>1</v>
      </c>
      <c r="O30" s="8">
        <v>1</v>
      </c>
      <c r="P30" s="8">
        <v>1</v>
      </c>
      <c r="Q30" s="9">
        <f t="shared" si="0"/>
        <v>4.5248868778280547E-3</v>
      </c>
      <c r="X30" s="9" t="s">
        <v>81</v>
      </c>
      <c r="Y30" s="8" t="s">
        <v>25</v>
      </c>
      <c r="Z30" s="8" t="s">
        <v>25</v>
      </c>
      <c r="AA30" s="8" t="s">
        <v>25</v>
      </c>
      <c r="AB30" s="8" t="s">
        <v>25</v>
      </c>
      <c r="AC30" s="8" t="s">
        <v>23</v>
      </c>
      <c r="AD30" s="8" t="s">
        <v>25</v>
      </c>
      <c r="AE30" s="8" t="s">
        <v>25</v>
      </c>
      <c r="AF30" s="8" t="s">
        <v>23</v>
      </c>
      <c r="AG30" s="8" t="s">
        <v>23</v>
      </c>
      <c r="AH30" s="8" t="s">
        <v>23</v>
      </c>
      <c r="AI30" s="8">
        <f t="shared" si="1"/>
        <v>5.7471264367816091E-3</v>
      </c>
    </row>
    <row r="31" spans="6:35" x14ac:dyDescent="0.2">
      <c r="F31" s="8" t="s">
        <v>82</v>
      </c>
      <c r="G31" s="8">
        <v>0</v>
      </c>
      <c r="H31" s="8">
        <v>0</v>
      </c>
      <c r="I31" s="8">
        <v>0</v>
      </c>
      <c r="J31" s="8">
        <v>0</v>
      </c>
      <c r="K31" s="8">
        <v>1</v>
      </c>
      <c r="L31" s="8">
        <v>0</v>
      </c>
      <c r="M31" s="8">
        <v>0</v>
      </c>
      <c r="N31" s="8">
        <v>1</v>
      </c>
      <c r="O31" s="8">
        <v>1</v>
      </c>
      <c r="P31" s="8">
        <v>1</v>
      </c>
      <c r="Q31" s="9">
        <f t="shared" si="0"/>
        <v>4.5248868778280547E-3</v>
      </c>
      <c r="X31" s="9" t="s">
        <v>63</v>
      </c>
      <c r="Y31" s="8" t="s">
        <v>25</v>
      </c>
      <c r="Z31" s="8" t="s">
        <v>25</v>
      </c>
      <c r="AA31" s="8" t="s">
        <v>25</v>
      </c>
      <c r="AB31" s="8" t="s">
        <v>25</v>
      </c>
      <c r="AC31" s="8" t="s">
        <v>25</v>
      </c>
      <c r="AD31" s="8" t="s">
        <v>25</v>
      </c>
      <c r="AE31" s="8" t="s">
        <v>23</v>
      </c>
      <c r="AF31" s="8" t="s">
        <v>23</v>
      </c>
      <c r="AG31" s="8" t="s">
        <v>23</v>
      </c>
      <c r="AH31" s="8" t="s">
        <v>23</v>
      </c>
      <c r="AI31" s="8">
        <f t="shared" si="1"/>
        <v>5.7471264367816091E-3</v>
      </c>
    </row>
    <row r="32" spans="6:35" x14ac:dyDescent="0.2">
      <c r="F32" s="8" t="s">
        <v>83</v>
      </c>
      <c r="G32" s="8">
        <v>0</v>
      </c>
      <c r="H32" s="8">
        <v>0</v>
      </c>
      <c r="I32" s="8">
        <v>0</v>
      </c>
      <c r="J32" s="8">
        <v>0</v>
      </c>
      <c r="K32" s="8">
        <v>1</v>
      </c>
      <c r="L32" s="8">
        <v>0</v>
      </c>
      <c r="M32" s="8">
        <v>0</v>
      </c>
      <c r="N32" s="8">
        <v>1</v>
      </c>
      <c r="O32" s="8">
        <v>1</v>
      </c>
      <c r="P32" s="8">
        <v>1</v>
      </c>
      <c r="Q32" s="9">
        <f t="shared" si="0"/>
        <v>4.5248868778280547E-3</v>
      </c>
      <c r="X32" s="9" t="s">
        <v>84</v>
      </c>
      <c r="Y32" s="8" t="s">
        <v>25</v>
      </c>
      <c r="Z32" s="8" t="s">
        <v>25</v>
      </c>
      <c r="AA32" s="8" t="s">
        <v>25</v>
      </c>
      <c r="AB32" s="8" t="s">
        <v>25</v>
      </c>
      <c r="AC32" s="8" t="s">
        <v>23</v>
      </c>
      <c r="AD32" s="8" t="s">
        <v>25</v>
      </c>
      <c r="AE32" s="8" t="s">
        <v>25</v>
      </c>
      <c r="AF32" s="8" t="s">
        <v>23</v>
      </c>
      <c r="AG32" s="8" t="s">
        <v>23</v>
      </c>
      <c r="AH32" s="8" t="s">
        <v>23</v>
      </c>
      <c r="AI32" s="8">
        <f t="shared" si="1"/>
        <v>5.7471264367816091E-3</v>
      </c>
    </row>
    <row r="33" spans="6:35" x14ac:dyDescent="0.2">
      <c r="F33" s="8" t="s">
        <v>85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1</v>
      </c>
      <c r="P33" s="8">
        <v>1</v>
      </c>
      <c r="Q33" s="9">
        <f t="shared" si="0"/>
        <v>4.5248868778280547E-3</v>
      </c>
      <c r="X33" s="9" t="s">
        <v>79</v>
      </c>
      <c r="Y33" s="8" t="s">
        <v>25</v>
      </c>
      <c r="Z33" s="8" t="s">
        <v>25</v>
      </c>
      <c r="AA33" s="8" t="s">
        <v>25</v>
      </c>
      <c r="AB33" s="8" t="s">
        <v>25</v>
      </c>
      <c r="AC33" s="8" t="s">
        <v>23</v>
      </c>
      <c r="AD33" s="8" t="s">
        <v>25</v>
      </c>
      <c r="AE33" s="8" t="s">
        <v>25</v>
      </c>
      <c r="AF33" s="8" t="s">
        <v>23</v>
      </c>
      <c r="AG33" s="8" t="s">
        <v>23</v>
      </c>
      <c r="AH33" s="8" t="s">
        <v>23</v>
      </c>
      <c r="AI33" s="8">
        <f t="shared" si="1"/>
        <v>5.7471264367816091E-3</v>
      </c>
    </row>
    <row r="34" spans="6:35" x14ac:dyDescent="0.2">
      <c r="F34" s="8" t="s">
        <v>86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1</v>
      </c>
      <c r="P34" s="8">
        <v>1</v>
      </c>
      <c r="Q34" s="9">
        <f t="shared" si="0"/>
        <v>4.5248868778280547E-3</v>
      </c>
      <c r="X34" s="9" t="s">
        <v>87</v>
      </c>
      <c r="Y34" s="8" t="s">
        <v>25</v>
      </c>
      <c r="Z34" s="8" t="s">
        <v>25</v>
      </c>
      <c r="AA34" s="8" t="s">
        <v>25</v>
      </c>
      <c r="AB34" s="8" t="s">
        <v>25</v>
      </c>
      <c r="AC34" s="8" t="s">
        <v>23</v>
      </c>
      <c r="AD34" s="8" t="s">
        <v>25</v>
      </c>
      <c r="AE34" s="8" t="s">
        <v>25</v>
      </c>
      <c r="AF34" s="8" t="s">
        <v>23</v>
      </c>
      <c r="AG34" s="8" t="s">
        <v>23</v>
      </c>
      <c r="AH34" s="8" t="s">
        <v>23</v>
      </c>
      <c r="AI34" s="8">
        <f t="shared" si="1"/>
        <v>5.7471264367816091E-3</v>
      </c>
    </row>
    <row r="35" spans="6:35" x14ac:dyDescent="0.2">
      <c r="F35" s="8" t="s">
        <v>88</v>
      </c>
      <c r="G35" s="8">
        <v>0</v>
      </c>
      <c r="H35" s="8">
        <v>0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1</v>
      </c>
      <c r="O35" s="8">
        <v>1</v>
      </c>
      <c r="P35" s="8">
        <v>1</v>
      </c>
      <c r="Q35" s="9">
        <f t="shared" si="0"/>
        <v>4.5248868778280547E-3</v>
      </c>
      <c r="X35" s="9" t="s">
        <v>89</v>
      </c>
      <c r="Y35" s="8" t="s">
        <v>25</v>
      </c>
      <c r="Z35" s="8" t="s">
        <v>25</v>
      </c>
      <c r="AA35" s="8" t="s">
        <v>25</v>
      </c>
      <c r="AB35" s="8" t="s">
        <v>25</v>
      </c>
      <c r="AC35" s="8" t="s">
        <v>23</v>
      </c>
      <c r="AD35" s="8" t="s">
        <v>25</v>
      </c>
      <c r="AE35" s="8" t="s">
        <v>25</v>
      </c>
      <c r="AF35" s="8" t="s">
        <v>23</v>
      </c>
      <c r="AG35" s="8" t="s">
        <v>23</v>
      </c>
      <c r="AH35" s="8" t="s">
        <v>23</v>
      </c>
      <c r="AI35" s="8">
        <f t="shared" si="1"/>
        <v>5.7471264367816091E-3</v>
      </c>
    </row>
    <row r="36" spans="6:35" x14ac:dyDescent="0.2">
      <c r="F36" s="8" t="s">
        <v>69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1</v>
      </c>
      <c r="O36" s="8">
        <v>1</v>
      </c>
      <c r="P36" s="8">
        <v>1</v>
      </c>
      <c r="Q36" s="9">
        <f t="shared" si="0"/>
        <v>4.5248868778280547E-3</v>
      </c>
    </row>
    <row r="37" spans="6:35" x14ac:dyDescent="0.2">
      <c r="F37" s="8" t="s">
        <v>90</v>
      </c>
      <c r="G37" s="8">
        <v>0</v>
      </c>
      <c r="H37" s="8">
        <v>0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1</v>
      </c>
      <c r="O37" s="8">
        <v>1</v>
      </c>
      <c r="P37" s="8">
        <v>1</v>
      </c>
      <c r="Q37" s="9">
        <f t="shared" si="0"/>
        <v>4.5248868778280547E-3</v>
      </c>
    </row>
    <row r="38" spans="6:35" x14ac:dyDescent="0.2">
      <c r="F38" s="8" t="s">
        <v>91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  <c r="O38" s="8">
        <v>1</v>
      </c>
      <c r="P38" s="8">
        <v>1</v>
      </c>
      <c r="Q38" s="9">
        <f t="shared" si="0"/>
        <v>4.5248868778280547E-3</v>
      </c>
    </row>
    <row r="39" spans="6:35" x14ac:dyDescent="0.2">
      <c r="F39" s="8" t="s">
        <v>92</v>
      </c>
      <c r="G39" s="8">
        <v>0</v>
      </c>
      <c r="H39" s="8">
        <v>0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  <c r="O39" s="8">
        <v>1</v>
      </c>
      <c r="P39" s="8">
        <v>1</v>
      </c>
      <c r="Q39" s="9">
        <f t="shared" si="0"/>
        <v>4.5248868778280547E-3</v>
      </c>
    </row>
    <row r="40" spans="6:35" x14ac:dyDescent="0.2">
      <c r="F40" s="8" t="s">
        <v>93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  <c r="O40" s="8">
        <v>1</v>
      </c>
      <c r="P40" s="8">
        <v>1</v>
      </c>
      <c r="Q40" s="9">
        <f t="shared" si="0"/>
        <v>4.5248868778280547E-3</v>
      </c>
    </row>
    <row r="41" spans="6:35" x14ac:dyDescent="0.2">
      <c r="F41" s="8" t="s">
        <v>62</v>
      </c>
      <c r="G41" s="8">
        <v>0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1</v>
      </c>
      <c r="Q41" s="9">
        <f t="shared" si="0"/>
        <v>4.5248868778280547E-3</v>
      </c>
    </row>
    <row r="42" spans="6:35" x14ac:dyDescent="0.2">
      <c r="F42" s="8" t="s">
        <v>84</v>
      </c>
      <c r="G42" s="8">
        <v>0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1</v>
      </c>
      <c r="O42" s="8">
        <v>1</v>
      </c>
      <c r="P42" s="8">
        <v>1</v>
      </c>
      <c r="Q42" s="9">
        <f t="shared" si="0"/>
        <v>4.5248868778280547E-3</v>
      </c>
    </row>
    <row r="43" spans="6:35" x14ac:dyDescent="0.2">
      <c r="F43" s="8" t="s">
        <v>72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1</v>
      </c>
      <c r="O43" s="8">
        <v>1</v>
      </c>
      <c r="P43" s="8">
        <v>1</v>
      </c>
      <c r="Q43" s="9">
        <f t="shared" si="0"/>
        <v>4.5248868778280547E-3</v>
      </c>
    </row>
    <row r="44" spans="6:35" x14ac:dyDescent="0.2">
      <c r="F44" s="8" t="s">
        <v>94</v>
      </c>
      <c r="G44" s="8">
        <v>0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1</v>
      </c>
      <c r="O44" s="8">
        <v>1</v>
      </c>
      <c r="P44" s="8">
        <v>1</v>
      </c>
      <c r="Q44" s="9">
        <f t="shared" si="0"/>
        <v>4.5248868778280547E-3</v>
      </c>
    </row>
    <row r="45" spans="6:35" x14ac:dyDescent="0.2">
      <c r="F45" s="8" t="s">
        <v>87</v>
      </c>
      <c r="G45" s="8">
        <v>0</v>
      </c>
      <c r="H45" s="8">
        <v>0</v>
      </c>
      <c r="I45" s="8">
        <v>0</v>
      </c>
      <c r="J45" s="8">
        <v>0</v>
      </c>
      <c r="K45" s="8">
        <v>1</v>
      </c>
      <c r="L45" s="8">
        <v>0</v>
      </c>
      <c r="M45" s="8">
        <v>0</v>
      </c>
      <c r="N45" s="8">
        <v>1</v>
      </c>
      <c r="O45" s="8">
        <v>1</v>
      </c>
      <c r="P45" s="8">
        <v>1</v>
      </c>
      <c r="Q45" s="9">
        <f t="shared" si="0"/>
        <v>4.5248868778280547E-3</v>
      </c>
    </row>
    <row r="46" spans="6:35" x14ac:dyDescent="0.2">
      <c r="F46" s="8" t="s">
        <v>95</v>
      </c>
      <c r="G46" s="8">
        <v>0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1</v>
      </c>
      <c r="O46" s="8">
        <v>1</v>
      </c>
      <c r="P46" s="8">
        <v>1</v>
      </c>
      <c r="Q46" s="9">
        <f t="shared" si="0"/>
        <v>4.5248868778280547E-3</v>
      </c>
    </row>
    <row r="47" spans="6:35" x14ac:dyDescent="0.2">
      <c r="F47" s="8" t="s">
        <v>89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1</v>
      </c>
      <c r="O47" s="8">
        <v>1</v>
      </c>
      <c r="P47" s="8">
        <v>1</v>
      </c>
      <c r="Q47" s="9">
        <f t="shared" si="0"/>
        <v>4.5248868778280547E-3</v>
      </c>
    </row>
    <row r="48" spans="6:35" x14ac:dyDescent="0.2">
      <c r="F48" s="8" t="s">
        <v>96</v>
      </c>
      <c r="G48" s="8">
        <v>0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1</v>
      </c>
      <c r="O48" s="8">
        <v>1</v>
      </c>
      <c r="P48" s="8">
        <v>1</v>
      </c>
      <c r="Q48" s="9">
        <f t="shared" si="0"/>
        <v>4.5248868778280547E-3</v>
      </c>
    </row>
  </sheetData>
  <mergeCells count="4">
    <mergeCell ref="A1:D1"/>
    <mergeCell ref="F1:Q1"/>
    <mergeCell ref="S1:V1"/>
    <mergeCell ref="X1:AI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姜慧慧</dc:creator>
  <cp:lastModifiedBy>姜慧慧</cp:lastModifiedBy>
  <dcterms:created xsi:type="dcterms:W3CDTF">2021-12-09T10:57:13Z</dcterms:created>
  <dcterms:modified xsi:type="dcterms:W3CDTF">2021-12-09T10:57:41Z</dcterms:modified>
</cp:coreProperties>
</file>