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kgrearson/Desktop/Chierchiae/Final submission/"/>
    </mc:Choice>
  </mc:AlternateContent>
  <xr:revisionPtr revIDLastSave="0" documentId="13_ncr:1_{C8E648DF-430D-9944-B50A-1097530D49D9}" xr6:coauthVersionLast="47" xr6:coauthVersionMax="47" xr10:uidLastSave="{00000000-0000-0000-0000-000000000000}"/>
  <bookViews>
    <workbookView xWindow="0" yWindow="500" windowWidth="28800" windowHeight="15880" xr2:uid="{5693C245-E8BA-EF44-8A7D-E1F93C8A37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1" i="1"/>
  <c r="C30" i="1"/>
</calcChain>
</file>

<file path=xl/sharedStrings.xml><?xml version="1.0" encoding="utf-8"?>
<sst xmlns="http://schemas.openxmlformats.org/spreadsheetml/2006/main" count="139" uniqueCount="68">
  <si>
    <t>Generation</t>
  </si>
  <si>
    <t>Hatchlings</t>
  </si>
  <si>
    <t>R(18)</t>
  </si>
  <si>
    <t>F1</t>
  </si>
  <si>
    <t>DB(18)</t>
  </si>
  <si>
    <t>DB(19)</t>
  </si>
  <si>
    <t>W(18)</t>
  </si>
  <si>
    <t>Y(18)</t>
  </si>
  <si>
    <t>G(18)</t>
  </si>
  <si>
    <t>W2(19)</t>
  </si>
  <si>
    <t>Y(19)</t>
  </si>
  <si>
    <t>LB(19)</t>
  </si>
  <si>
    <t>GY(19)</t>
  </si>
  <si>
    <t>BR(19)</t>
  </si>
  <si>
    <t>F2</t>
  </si>
  <si>
    <t>BR2(19)</t>
  </si>
  <si>
    <t>R(19)</t>
  </si>
  <si>
    <t>O(19)</t>
  </si>
  <si>
    <t>O2(19)</t>
  </si>
  <si>
    <t>G(19)</t>
  </si>
  <si>
    <t>P2(19)</t>
  </si>
  <si>
    <t>W(19)</t>
  </si>
  <si>
    <t>PS(19)</t>
  </si>
  <si>
    <t>Y2(19)</t>
  </si>
  <si>
    <t>G2(19)</t>
  </si>
  <si>
    <t>B(19)</t>
  </si>
  <si>
    <t>P(19)</t>
  </si>
  <si>
    <t>BS(19)</t>
  </si>
  <si>
    <t>F3</t>
  </si>
  <si>
    <t>GS(19)</t>
  </si>
  <si>
    <t>YD(19)</t>
  </si>
  <si>
    <t>Dam</t>
  </si>
  <si>
    <t>Sire</t>
  </si>
  <si>
    <t>WF1</t>
  </si>
  <si>
    <t>Unknown</t>
  </si>
  <si>
    <t>WF2</t>
  </si>
  <si>
    <t>WF3</t>
  </si>
  <si>
    <t>WF5</t>
  </si>
  <si>
    <t>WF4</t>
  </si>
  <si>
    <t>WM2</t>
  </si>
  <si>
    <t>WM1</t>
  </si>
  <si>
    <t>R(18)2</t>
  </si>
  <si>
    <t>R(18)11</t>
  </si>
  <si>
    <t>R(18)3</t>
  </si>
  <si>
    <t>R(18)26</t>
  </si>
  <si>
    <t>R(18)7</t>
  </si>
  <si>
    <t>G(18)5</t>
  </si>
  <si>
    <t>G(18)10</t>
  </si>
  <si>
    <t>W(18)30</t>
  </si>
  <si>
    <t>W(18)10</t>
  </si>
  <si>
    <t>G(18)19</t>
  </si>
  <si>
    <t>DB(18)71</t>
  </si>
  <si>
    <t>R(18)5</t>
  </si>
  <si>
    <t>G(19)5</t>
  </si>
  <si>
    <t>P(19)49</t>
  </si>
  <si>
    <t>DB(18)81</t>
  </si>
  <si>
    <t>Notes</t>
  </si>
  <si>
    <t>TOTAL</t>
  </si>
  <si>
    <t>Second clutch</t>
  </si>
  <si>
    <t>TOTAL FEMALES</t>
  </si>
  <si>
    <t>TOTAL MALES</t>
  </si>
  <si>
    <t>NOTE - 8 laid more than one clutch</t>
  </si>
  <si>
    <t>First clutch</t>
  </si>
  <si>
    <t>Third clutch</t>
  </si>
  <si>
    <t>R(18)11 sired 214 hatchlings</t>
  </si>
  <si>
    <t>TOTAL R(18)11</t>
  </si>
  <si>
    <t>NOTE - 5 sired more than one clutch</t>
  </si>
  <si>
    <t>Clutch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</si>
</sst>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B5BC"/>
        <bgColor indexed="64"/>
      </patternFill>
    </fill>
    <fill>
      <patternFill patternType="solid">
        <fgColor rgb="FFEA7D8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0" xfId="0" applyFont="1" applyFill="1" applyBorder="1"/>
    <xf numFmtId="0" fontId="2" fillId="0" borderId="0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1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2" borderId="6" xfId="0" applyFont="1" applyFill="1" applyBorder="1"/>
    <xf numFmtId="0" fontId="2" fillId="0" borderId="7" xfId="0" applyFont="1" applyFill="1" applyBorder="1"/>
    <xf numFmtId="0" fontId="2" fillId="0" borderId="7" xfId="1" applyFont="1" applyBorder="1"/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2" borderId="9" xfId="0" applyFont="1" applyFill="1" applyBorder="1"/>
    <xf numFmtId="0" fontId="2" fillId="0" borderId="10" xfId="0" applyFont="1" applyFill="1" applyBorder="1"/>
    <xf numFmtId="0" fontId="2" fillId="0" borderId="10" xfId="1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5" borderId="6" xfId="0" applyFont="1" applyFill="1" applyBorder="1"/>
    <xf numFmtId="0" fontId="2" fillId="5" borderId="12" xfId="0" applyFont="1" applyFill="1" applyBorder="1"/>
    <xf numFmtId="0" fontId="2" fillId="0" borderId="13" xfId="0" applyFont="1" applyBorder="1"/>
    <xf numFmtId="0" fontId="2" fillId="5" borderId="9" xfId="0" applyFont="1" applyFill="1" applyBorder="1"/>
    <xf numFmtId="0" fontId="2" fillId="0" borderId="4" xfId="1" applyFont="1" applyBorder="1" applyAlignment="1">
      <alignment horizontal="left"/>
    </xf>
    <xf numFmtId="0" fontId="2" fillId="6" borderId="6" xfId="0" applyFont="1" applyFill="1" applyBorder="1"/>
    <xf numFmtId="0" fontId="2" fillId="6" borderId="12" xfId="0" applyFont="1" applyFill="1" applyBorder="1"/>
    <xf numFmtId="0" fontId="2" fillId="6" borderId="9" xfId="0" applyFont="1" applyFill="1" applyBorder="1"/>
    <xf numFmtId="0" fontId="2" fillId="7" borderId="6" xfId="0" applyFont="1" applyFill="1" applyBorder="1"/>
    <xf numFmtId="0" fontId="2" fillId="7" borderId="9" xfId="0" applyFont="1" applyFill="1" applyBorder="1"/>
    <xf numFmtId="0" fontId="2" fillId="9" borderId="6" xfId="0" applyFont="1" applyFill="1" applyBorder="1"/>
    <xf numFmtId="0" fontId="2" fillId="9" borderId="12" xfId="0" applyFont="1" applyFill="1" applyBorder="1"/>
    <xf numFmtId="0" fontId="2" fillId="9" borderId="9" xfId="0" applyFont="1" applyFill="1" applyBorder="1"/>
    <xf numFmtId="0" fontId="2" fillId="8" borderId="6" xfId="0" applyFont="1" applyFill="1" applyBorder="1"/>
    <xf numFmtId="0" fontId="2" fillId="8" borderId="9" xfId="0" applyFont="1" applyFill="1" applyBorder="1"/>
    <xf numFmtId="0" fontId="2" fillId="3" borderId="6" xfId="0" applyFont="1" applyFill="1" applyBorder="1"/>
    <xf numFmtId="0" fontId="2" fillId="3" borderId="9" xfId="0" applyFont="1" applyFill="1" applyBorder="1"/>
    <xf numFmtId="0" fontId="2" fillId="4" borderId="6" xfId="0" applyFont="1" applyFill="1" applyBorder="1"/>
    <xf numFmtId="0" fontId="2" fillId="4" borderId="9" xfId="0" applyFont="1" applyFill="1" applyBorder="1"/>
  </cellXfs>
  <cellStyles count="2">
    <cellStyle name="Normal" xfId="0" builtinId="0"/>
    <cellStyle name="Normal 2" xfId="1" xr:uid="{0EF3D650-1C0F-D449-B913-76BAA11229DD}"/>
  </cellStyles>
  <dxfs count="0"/>
  <tableStyles count="0" defaultTableStyle="TableStyleMedium2" defaultPivotStyle="PivotStyleLight16"/>
  <colors>
    <mruColors>
      <color rgb="FFEA7D8A"/>
      <color rgb="FFF7B5BC"/>
      <color rgb="FFFE6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3FFB-2172-F744-961A-C1D944F52331}">
  <dimension ref="A1:F36"/>
  <sheetViews>
    <sheetView tabSelected="1" workbookViewId="0">
      <pane ySplit="1" topLeftCell="A2" activePane="bottomLeft" state="frozen"/>
      <selection pane="bottomLeft" activeCell="K10" sqref="K10"/>
    </sheetView>
  </sheetViews>
  <sheetFormatPr baseColWidth="10" defaultRowHeight="16" x14ac:dyDescent="0.2"/>
  <cols>
    <col min="1" max="1" width="17.5" style="1" bestFit="1" customWidth="1"/>
    <col min="2" max="2" width="10.83203125" style="1"/>
    <col min="3" max="3" width="13.5" style="1" bestFit="1" customWidth="1"/>
    <col min="4" max="4" width="10.83203125" style="6"/>
    <col min="5" max="5" width="11.6640625" style="1" bestFit="1" customWidth="1"/>
    <col min="6" max="6" width="18" style="1" customWidth="1"/>
    <col min="7" max="16384" width="10.83203125" style="1"/>
  </cols>
  <sheetData>
    <row r="1" spans="1:6" ht="17" thickBot="1" x14ac:dyDescent="0.25">
      <c r="A1" s="11" t="s">
        <v>31</v>
      </c>
      <c r="B1" s="12" t="s">
        <v>32</v>
      </c>
      <c r="C1" s="12" t="s">
        <v>67</v>
      </c>
      <c r="D1" s="13" t="s">
        <v>1</v>
      </c>
      <c r="E1" s="12" t="s">
        <v>0</v>
      </c>
      <c r="F1" s="11" t="s">
        <v>56</v>
      </c>
    </row>
    <row r="2" spans="1:6" ht="17" thickBot="1" x14ac:dyDescent="0.25">
      <c r="A2" s="18" t="s">
        <v>51</v>
      </c>
      <c r="B2" s="19" t="s">
        <v>52</v>
      </c>
      <c r="C2" s="20" t="s">
        <v>22</v>
      </c>
      <c r="D2" s="21">
        <v>2</v>
      </c>
      <c r="E2" s="22" t="s">
        <v>14</v>
      </c>
      <c r="F2" s="23"/>
    </row>
    <row r="3" spans="1:6" ht="17" thickBot="1" x14ac:dyDescent="0.25">
      <c r="A3" s="18" t="s">
        <v>55</v>
      </c>
      <c r="B3" s="19" t="s">
        <v>52</v>
      </c>
      <c r="C3" s="20" t="s">
        <v>29</v>
      </c>
      <c r="D3" s="21">
        <v>4</v>
      </c>
      <c r="E3" s="22" t="s">
        <v>14</v>
      </c>
      <c r="F3" s="23"/>
    </row>
    <row r="4" spans="1:6" x14ac:dyDescent="0.2">
      <c r="A4" s="24" t="s">
        <v>47</v>
      </c>
      <c r="B4" s="25" t="s">
        <v>42</v>
      </c>
      <c r="C4" s="26" t="s">
        <v>24</v>
      </c>
      <c r="D4" s="27">
        <v>58</v>
      </c>
      <c r="E4" s="28" t="s">
        <v>14</v>
      </c>
      <c r="F4" s="29" t="s">
        <v>62</v>
      </c>
    </row>
    <row r="5" spans="1:6" ht="17" thickBot="1" x14ac:dyDescent="0.25">
      <c r="A5" s="30" t="s">
        <v>47</v>
      </c>
      <c r="B5" s="31" t="s">
        <v>42</v>
      </c>
      <c r="C5" s="32" t="s">
        <v>30</v>
      </c>
      <c r="D5" s="33">
        <v>4</v>
      </c>
      <c r="E5" s="34" t="s">
        <v>14</v>
      </c>
      <c r="F5" s="35" t="s">
        <v>58</v>
      </c>
    </row>
    <row r="6" spans="1:6" x14ac:dyDescent="0.2">
      <c r="A6" s="36" t="s">
        <v>46</v>
      </c>
      <c r="B6" s="25" t="s">
        <v>42</v>
      </c>
      <c r="C6" s="26" t="s">
        <v>13</v>
      </c>
      <c r="D6" s="27">
        <v>12</v>
      </c>
      <c r="E6" s="28" t="s">
        <v>14</v>
      </c>
      <c r="F6" s="29" t="s">
        <v>62</v>
      </c>
    </row>
    <row r="7" spans="1:6" x14ac:dyDescent="0.2">
      <c r="A7" s="37" t="s">
        <v>46</v>
      </c>
      <c r="B7" s="14" t="s">
        <v>39</v>
      </c>
      <c r="C7" s="15" t="s">
        <v>25</v>
      </c>
      <c r="D7" s="16">
        <v>32</v>
      </c>
      <c r="E7" s="17" t="s">
        <v>14</v>
      </c>
      <c r="F7" s="38" t="s">
        <v>58</v>
      </c>
    </row>
    <row r="8" spans="1:6" ht="17" thickBot="1" x14ac:dyDescent="0.25">
      <c r="A8" s="39" t="s">
        <v>46</v>
      </c>
      <c r="B8" s="31" t="s">
        <v>48</v>
      </c>
      <c r="C8" s="32" t="s">
        <v>15</v>
      </c>
      <c r="D8" s="33">
        <v>54</v>
      </c>
      <c r="E8" s="34" t="s">
        <v>14</v>
      </c>
      <c r="F8" s="35" t="s">
        <v>63</v>
      </c>
    </row>
    <row r="9" spans="1:6" ht="17" thickBot="1" x14ac:dyDescent="0.25">
      <c r="A9" s="18" t="s">
        <v>53</v>
      </c>
      <c r="B9" s="19" t="s">
        <v>54</v>
      </c>
      <c r="C9" s="20" t="s">
        <v>27</v>
      </c>
      <c r="D9" s="40">
        <v>25</v>
      </c>
      <c r="E9" s="22" t="s">
        <v>28</v>
      </c>
      <c r="F9" s="23"/>
    </row>
    <row r="10" spans="1:6" ht="17" thickBot="1" x14ac:dyDescent="0.25">
      <c r="A10" s="18" t="s">
        <v>41</v>
      </c>
      <c r="B10" s="19" t="s">
        <v>42</v>
      </c>
      <c r="C10" s="20" t="s">
        <v>19</v>
      </c>
      <c r="D10" s="21">
        <v>6</v>
      </c>
      <c r="E10" s="22" t="s">
        <v>14</v>
      </c>
      <c r="F10" s="23"/>
    </row>
    <row r="11" spans="1:6" ht="17" thickBot="1" x14ac:dyDescent="0.25">
      <c r="A11" s="18" t="s">
        <v>44</v>
      </c>
      <c r="B11" s="19" t="s">
        <v>40</v>
      </c>
      <c r="C11" s="20" t="s">
        <v>26</v>
      </c>
      <c r="D11" s="21">
        <v>66</v>
      </c>
      <c r="E11" s="22" t="s">
        <v>14</v>
      </c>
      <c r="F11" s="23"/>
    </row>
    <row r="12" spans="1:6" x14ac:dyDescent="0.2">
      <c r="A12" s="41" t="s">
        <v>43</v>
      </c>
      <c r="B12" s="25" t="s">
        <v>42</v>
      </c>
      <c r="C12" s="26" t="s">
        <v>21</v>
      </c>
      <c r="D12" s="27">
        <v>47</v>
      </c>
      <c r="E12" s="28" t="s">
        <v>14</v>
      </c>
      <c r="F12" s="29" t="s">
        <v>62</v>
      </c>
    </row>
    <row r="13" spans="1:6" x14ac:dyDescent="0.2">
      <c r="A13" s="42" t="s">
        <v>43</v>
      </c>
      <c r="B13" s="14" t="s">
        <v>42</v>
      </c>
      <c r="C13" s="15" t="s">
        <v>17</v>
      </c>
      <c r="D13" s="16">
        <v>59</v>
      </c>
      <c r="E13" s="17" t="s">
        <v>14</v>
      </c>
      <c r="F13" s="38" t="s">
        <v>58</v>
      </c>
    </row>
    <row r="14" spans="1:6" ht="17" thickBot="1" x14ac:dyDescent="0.25">
      <c r="A14" s="43" t="s">
        <v>43</v>
      </c>
      <c r="B14" s="31" t="s">
        <v>50</v>
      </c>
      <c r="C14" s="32" t="s">
        <v>23</v>
      </c>
      <c r="D14" s="33">
        <v>12</v>
      </c>
      <c r="E14" s="34" t="s">
        <v>14</v>
      </c>
      <c r="F14" s="35" t="s">
        <v>63</v>
      </c>
    </row>
    <row r="15" spans="1:6" x14ac:dyDescent="0.2">
      <c r="A15" s="44" t="s">
        <v>45</v>
      </c>
      <c r="B15" s="25" t="s">
        <v>42</v>
      </c>
      <c r="C15" s="26" t="s">
        <v>16</v>
      </c>
      <c r="D15" s="27">
        <v>20</v>
      </c>
      <c r="E15" s="28" t="s">
        <v>14</v>
      </c>
      <c r="F15" s="29" t="s">
        <v>62</v>
      </c>
    </row>
    <row r="16" spans="1:6" ht="17" thickBot="1" x14ac:dyDescent="0.25">
      <c r="A16" s="45" t="s">
        <v>45</v>
      </c>
      <c r="B16" s="31" t="s">
        <v>42</v>
      </c>
      <c r="C16" s="32" t="s">
        <v>18</v>
      </c>
      <c r="D16" s="33">
        <v>8</v>
      </c>
      <c r="E16" s="34" t="s">
        <v>14</v>
      </c>
      <c r="F16" s="35" t="s">
        <v>58</v>
      </c>
    </row>
    <row r="17" spans="1:6" ht="17" thickBot="1" x14ac:dyDescent="0.25">
      <c r="A17" s="18" t="s">
        <v>49</v>
      </c>
      <c r="B17" s="19" t="s">
        <v>50</v>
      </c>
      <c r="C17" s="20" t="s">
        <v>20</v>
      </c>
      <c r="D17" s="21">
        <v>12</v>
      </c>
      <c r="E17" s="22" t="s">
        <v>14</v>
      </c>
      <c r="F17" s="23"/>
    </row>
    <row r="18" spans="1:6" x14ac:dyDescent="0.2">
      <c r="A18" s="46" t="s">
        <v>33</v>
      </c>
      <c r="B18" s="25" t="s">
        <v>34</v>
      </c>
      <c r="C18" s="26" t="s">
        <v>2</v>
      </c>
      <c r="D18" s="27">
        <v>28</v>
      </c>
      <c r="E18" s="28" t="s">
        <v>3</v>
      </c>
      <c r="F18" s="29" t="s">
        <v>62</v>
      </c>
    </row>
    <row r="19" spans="1:6" x14ac:dyDescent="0.2">
      <c r="A19" s="47" t="s">
        <v>33</v>
      </c>
      <c r="B19" s="14" t="s">
        <v>34</v>
      </c>
      <c r="C19" s="15" t="s">
        <v>7</v>
      </c>
      <c r="D19" s="16">
        <v>28</v>
      </c>
      <c r="E19" s="17" t="s">
        <v>3</v>
      </c>
      <c r="F19" s="38" t="s">
        <v>58</v>
      </c>
    </row>
    <row r="20" spans="1:6" ht="17" thickBot="1" x14ac:dyDescent="0.25">
      <c r="A20" s="48" t="s">
        <v>33</v>
      </c>
      <c r="B20" s="31" t="s">
        <v>34</v>
      </c>
      <c r="C20" s="32" t="s">
        <v>6</v>
      </c>
      <c r="D20" s="33">
        <v>31</v>
      </c>
      <c r="E20" s="34" t="s">
        <v>3</v>
      </c>
      <c r="F20" s="35" t="s">
        <v>63</v>
      </c>
    </row>
    <row r="21" spans="1:6" x14ac:dyDescent="0.2">
      <c r="A21" s="49" t="s">
        <v>35</v>
      </c>
      <c r="B21" s="25" t="s">
        <v>34</v>
      </c>
      <c r="C21" s="26" t="s">
        <v>8</v>
      </c>
      <c r="D21" s="27">
        <v>48</v>
      </c>
      <c r="E21" s="28" t="s">
        <v>3</v>
      </c>
      <c r="F21" s="29" t="s">
        <v>62</v>
      </c>
    </row>
    <row r="22" spans="1:6" ht="17" thickBot="1" x14ac:dyDescent="0.25">
      <c r="A22" s="50" t="s">
        <v>35</v>
      </c>
      <c r="B22" s="31" t="s">
        <v>40</v>
      </c>
      <c r="C22" s="32" t="s">
        <v>10</v>
      </c>
      <c r="D22" s="33">
        <v>23</v>
      </c>
      <c r="E22" s="34" t="s">
        <v>3</v>
      </c>
      <c r="F22" s="35" t="s">
        <v>58</v>
      </c>
    </row>
    <row r="23" spans="1:6" x14ac:dyDescent="0.2">
      <c r="A23" s="51" t="s">
        <v>36</v>
      </c>
      <c r="B23" s="25" t="s">
        <v>34</v>
      </c>
      <c r="C23" s="26" t="s">
        <v>4</v>
      </c>
      <c r="D23" s="27">
        <v>92</v>
      </c>
      <c r="E23" s="28" t="s">
        <v>3</v>
      </c>
      <c r="F23" s="29" t="s">
        <v>62</v>
      </c>
    </row>
    <row r="24" spans="1:6" ht="17" thickBot="1" x14ac:dyDescent="0.25">
      <c r="A24" s="52" t="s">
        <v>36</v>
      </c>
      <c r="B24" s="31" t="s">
        <v>34</v>
      </c>
      <c r="C24" s="32" t="s">
        <v>11</v>
      </c>
      <c r="D24" s="33">
        <v>17</v>
      </c>
      <c r="E24" s="34" t="s">
        <v>3</v>
      </c>
      <c r="F24" s="35" t="s">
        <v>58</v>
      </c>
    </row>
    <row r="25" spans="1:6" ht="17" thickBot="1" x14ac:dyDescent="0.25">
      <c r="A25" s="18" t="s">
        <v>38</v>
      </c>
      <c r="B25" s="19" t="s">
        <v>39</v>
      </c>
      <c r="C25" s="20" t="s">
        <v>12</v>
      </c>
      <c r="D25" s="21">
        <v>52</v>
      </c>
      <c r="E25" s="22" t="s">
        <v>3</v>
      </c>
      <c r="F25" s="23"/>
    </row>
    <row r="26" spans="1:6" x14ac:dyDescent="0.2">
      <c r="A26" s="53" t="s">
        <v>37</v>
      </c>
      <c r="B26" s="25" t="s">
        <v>34</v>
      </c>
      <c r="C26" s="26" t="s">
        <v>5</v>
      </c>
      <c r="D26" s="27">
        <v>28</v>
      </c>
      <c r="E26" s="28" t="s">
        <v>3</v>
      </c>
      <c r="F26" s="29" t="s">
        <v>62</v>
      </c>
    </row>
    <row r="27" spans="1:6" ht="17" thickBot="1" x14ac:dyDescent="0.25">
      <c r="A27" s="54" t="s">
        <v>37</v>
      </c>
      <c r="B27" s="31" t="s">
        <v>34</v>
      </c>
      <c r="C27" s="32" t="s">
        <v>9</v>
      </c>
      <c r="D27" s="33">
        <v>3</v>
      </c>
      <c r="E27" s="34" t="s">
        <v>3</v>
      </c>
      <c r="F27" s="35" t="s">
        <v>58</v>
      </c>
    </row>
    <row r="29" spans="1:6" x14ac:dyDescent="0.2">
      <c r="B29" s="4" t="s">
        <v>57</v>
      </c>
      <c r="C29" s="2"/>
    </row>
    <row r="30" spans="1:6" x14ac:dyDescent="0.2">
      <c r="B30" s="5" t="s">
        <v>3</v>
      </c>
      <c r="C30" s="2">
        <f>SUM(D18:D27)</f>
        <v>350</v>
      </c>
    </row>
    <row r="31" spans="1:6" x14ac:dyDescent="0.2">
      <c r="B31" s="5" t="s">
        <v>14</v>
      </c>
      <c r="C31" s="2">
        <f>SUM(D2:D8)+SUM(D10:D17)</f>
        <v>396</v>
      </c>
    </row>
    <row r="32" spans="1:6" x14ac:dyDescent="0.2">
      <c r="B32" s="5" t="s">
        <v>28</v>
      </c>
      <c r="C32" s="2">
        <f>D9</f>
        <v>25</v>
      </c>
      <c r="D32" s="7"/>
    </row>
    <row r="34" spans="1:6" x14ac:dyDescent="0.2">
      <c r="A34" s="2"/>
      <c r="B34" s="4" t="s">
        <v>59</v>
      </c>
      <c r="C34" s="3">
        <v>15</v>
      </c>
      <c r="D34" s="2" t="s">
        <v>61</v>
      </c>
      <c r="E34" s="2"/>
      <c r="F34" s="2"/>
    </row>
    <row r="35" spans="1:6" x14ac:dyDescent="0.2">
      <c r="A35" s="2"/>
      <c r="B35" s="4" t="s">
        <v>60</v>
      </c>
      <c r="C35" s="3">
        <v>7</v>
      </c>
      <c r="D35" s="2" t="s">
        <v>66</v>
      </c>
      <c r="E35" s="2"/>
      <c r="F35" s="2"/>
    </row>
    <row r="36" spans="1:6" x14ac:dyDescent="0.2">
      <c r="A36" s="2"/>
      <c r="B36" s="8" t="s">
        <v>65</v>
      </c>
      <c r="C36" s="9">
        <f>SUM(D4+D5+D6+D10+D13+D12+D15+D16)</f>
        <v>214</v>
      </c>
      <c r="D36" s="10" t="s">
        <v>64</v>
      </c>
      <c r="E36" s="2"/>
      <c r="F36" s="2"/>
    </row>
  </sheetData>
  <sortState xmlns:xlrd2="http://schemas.microsoft.com/office/spreadsheetml/2017/richdata2" ref="A2:F35">
    <sortCondition ref="A2:A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2021-06-28T19:40:38Z</dcterms:created>
  <dcterms:modified xsi:type="dcterms:W3CDTF">2021-07-27T13:44:47Z</dcterms:modified>
</cp:coreProperties>
</file>