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<sst xmlns="http://schemas.openxmlformats.org/spreadsheetml/2006/main" count="383" uniqueCount="169">
  <si>
    <t>检测结果</t>
  </si>
  <si>
    <t>H460.skax</t>
  </si>
  <si>
    <t>2021/4/8 11:14:32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</si>
  <si>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</si>
  <si>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</si>
  <si>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</si>
  <si>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</si>
  <si>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</si>
  <si>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</si>
  <si>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</si>
  <si>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</si>
  <si>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</si>
  <si>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</si>
  <si>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</si>
  <si>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</si>
  <si>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</si>
  <si>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</si>
  <si>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</si>
  <si>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</si>
  <si>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</si>
  <si>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</si>
  <si>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</si>
  <si>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</si>
  <si>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</si>
  <si>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</si>
  <si>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</si>
  <si>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</si>
  <si>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</si>
  <si>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</si>
  <si>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</si>
  <si>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</si>
  <si>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</si>
  <si>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</si>
  <si>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</si>
  <si>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</si>
  <si>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</si>
  <si>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</si>
  <si>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</si>
  <si>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</si>
  <si>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</si>
  <si>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</si>
  <si>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</si>
  <si>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</si>
  <si>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</si>
  <si>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</si>
  <si>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</si>
  <si>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</si>
  <si>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</si>
  <si>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</si>
  <si>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</si>
  <si>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</si>
  <si>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</si>
  <si>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</si>
  <si>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</si>
  <si>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</si>
  <si>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</si>
  <si>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</si>
  <si>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</si>
  <si>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</si>
  <si>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</si>
  <si>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</si>
  <si>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</si>
  <si>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</si>
  <si>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</si>
  <si>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</si>
  <si>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</si>
  <si>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</si>
  <si>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</si>
  <si>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</si>
  <si>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</si>
  <si>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</si>
  <si>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</si>
  <si>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</si>
  <si>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</si>
  <si>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</si>
  <si>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</si>
  <si>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</si>
  <si>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</si>
  <si>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</si>
  <si>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</si>
  <si>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</si>
  <si>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</si>
  <si>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</si>
  <si>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</si>
  <si>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</si>
  <si>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</si>
  <si>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</si>
  <si>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</si>
  <si>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</si>
  <si>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</si>
  <si>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</si>
  <si>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</si>
  <si>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</si>
  <si>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</si>
  <si>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</si>
  <si>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</si>
  <si>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</si>
  <si>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</si>
  <si>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</si>
  <si>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</si>
  <si>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</si>
  <si>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</si>
  <si>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</si>
  <si>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</si>
  <si>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</si>
  <si>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</si>
  <si>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</si>
  <si>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</si>
  <si>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</si>
  <si>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</si>
  <si>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</si>
  <si>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</si>
  <si>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</si>
  <si>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</si>
  <si>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</si>
  <si>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</si>
  <si>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</si>
  <si>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</si>
  <si>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</si>
  <si>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</si>
  <si>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</si>
  <si>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</si>
  <si>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</si>
  <si>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</si>
  <si>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</si>
  <si>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</si>
  <si>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</si>
  <si>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</si>
  <si>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</si>
  <si>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</si>
  <si>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</si>
  <si>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</si>
  <si>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</si>
  <si>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</si>
  <si>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</si>
  <si>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</si>
  <si>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</si>
  <si>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</si>
  <si>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</si>
  <si>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</si>
  <si>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</si>
  <si>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</si>
  <si>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</si>
  <si>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</si>
  <si>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</si>
  <si>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</si>
  <si>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</si>
  <si>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</si>
  <si>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</si>
  <si>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</si>
  <si>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</si>
  <si>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</si>
  <si>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</si>
  <si>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</si>
  <si>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</si>
  <si>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</si>
  <si>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</si>
  <si>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H460.skax 已启动</t>
  </si>
  <si>
    <t>温度</t>
  </si>
  <si>
    <t>18.1°C</t>
  </si>
  <si>
    <t>步骤 吸光度 1 已启动</t>
  </si>
  <si>
    <t>2021/4/8 11:14:40</t>
  </si>
  <si>
    <t>2021/4/8 11:14:41</t>
  </si>
  <si>
    <t>步骤 吸光度 1 已结束</t>
  </si>
  <si>
    <t>2021/4/8 11:14:49</t>
  </si>
  <si>
    <t>程序 H460.skax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</si>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</sst>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00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0"/>
  </numFmts>
  <fonts count="21"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9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3" borderId="6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15" borderId="12" applyNumberFormat="0" applyAlignment="0" applyProtection="0">
      <alignment vertical="center"/>
    </xf>
    <xf numFmtId="0" fontId="15" fillId="15" borderId="8" applyNumberFormat="0" applyAlignment="0" applyProtection="0">
      <alignment vertical="center"/>
    </xf>
    <xf numFmtId="0" fontId="4" fillId="4" borderId="7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M37"/>
  <sheetViews>
    <sheetView tabSelected="1" topLeftCell="A21" workbookViewId="0">
      <selection activeCell="H29" sqref="H29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7.27272727272727" customWidth="1"/>
    <col min="4" max="11" width="10.7181818181818" customWidth="1"/>
    <col min="12" max="13" width="4.14545454545455" customWidth="1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10">
        <v>2.5127</v>
      </c>
      <c r="E13" s="10">
        <v>2.1602</v>
      </c>
      <c r="F13" s="10">
        <v>3.0126</v>
      </c>
      <c r="G13" s="10">
        <v>0.5423</v>
      </c>
      <c r="H13" s="10">
        <v>0.2069</v>
      </c>
      <c r="I13" s="10">
        <v>0.2039</v>
      </c>
      <c r="J13" s="10">
        <v>0.1724</v>
      </c>
      <c r="K13" s="10">
        <v>0.1913</v>
      </c>
    </row>
    <row r="14" customHeight="1" spans="1:11">
      <c r="A14" t="s">
        <v>11</v>
      </c>
      <c r="D14" s="10">
        <v>2.2054</v>
      </c>
      <c r="E14" s="10">
        <v>2.2006</v>
      </c>
      <c r="F14" s="10">
        <v>2.5093</v>
      </c>
      <c r="G14" s="10">
        <v>0.6814</v>
      </c>
      <c r="H14" s="10">
        <v>0.3444</v>
      </c>
      <c r="I14" s="10">
        <v>0.3481</v>
      </c>
      <c r="J14" s="10">
        <v>0.2357</v>
      </c>
      <c r="K14" s="10">
        <v>0.206</v>
      </c>
    </row>
    <row r="15" customHeight="1" spans="1:11">
      <c r="A15" t="s">
        <v>12</v>
      </c>
      <c r="D15" s="10">
        <v>2.1603</v>
      </c>
      <c r="E15" s="10">
        <v>2.6283</v>
      </c>
      <c r="F15" s="10">
        <v>2.8684</v>
      </c>
      <c r="G15" s="10">
        <v>0.7274</v>
      </c>
      <c r="H15" s="10">
        <v>0.3918</v>
      </c>
      <c r="I15" s="10">
        <v>0.3374</v>
      </c>
      <c r="J15" s="10">
        <v>0.2695</v>
      </c>
      <c r="K15" s="10">
        <v>0.2374</v>
      </c>
    </row>
    <row r="16" customHeight="1" spans="1:11">
      <c r="A16" t="s">
        <v>13</v>
      </c>
      <c r="D16" s="10">
        <v>2.7216</v>
      </c>
      <c r="E16" s="10">
        <v>2.8604</v>
      </c>
      <c r="F16" s="10">
        <v>2.4826</v>
      </c>
      <c r="G16" s="10">
        <v>0.439</v>
      </c>
      <c r="H16" s="10">
        <v>0.3051</v>
      </c>
      <c r="I16" s="10">
        <v>0.2804</v>
      </c>
      <c r="J16" s="10">
        <v>0.23</v>
      </c>
      <c r="K16" s="10">
        <v>0.2586</v>
      </c>
    </row>
    <row r="17" customHeight="1" spans="1:1">
      <c r="A17" t="s">
        <v>14</v>
      </c>
    </row>
    <row r="18" customHeight="1" spans="1:11">
      <c r="A18" t="s">
        <v>15</v>
      </c>
      <c r="D18" s="10">
        <v>2.5127</v>
      </c>
      <c r="E18" s="10">
        <v>2.1602</v>
      </c>
      <c r="F18" s="10">
        <v>2.5093</v>
      </c>
      <c r="G18" s="10">
        <v>0.5423</v>
      </c>
      <c r="H18" s="10">
        <v>0.2069</v>
      </c>
      <c r="I18" s="10">
        <v>0.2039</v>
      </c>
      <c r="J18" s="10">
        <v>0.1724</v>
      </c>
      <c r="K18" s="10">
        <v>0.1913</v>
      </c>
    </row>
    <row r="19" customHeight="1" spans="4:11">
      <c r="D19" s="10">
        <v>2.2054</v>
      </c>
      <c r="E19" s="10">
        <v>2.2006</v>
      </c>
      <c r="F19" s="10">
        <v>2.8684</v>
      </c>
      <c r="G19" s="10">
        <v>0.6814</v>
      </c>
      <c r="H19" s="10">
        <v>0.3444</v>
      </c>
      <c r="I19" s="10">
        <v>0.3481</v>
      </c>
      <c r="J19" s="10">
        <v>0.2357</v>
      </c>
      <c r="K19" s="10">
        <v>0.206</v>
      </c>
    </row>
    <row r="20" customHeight="1" spans="2:13">
      <c r="B20" s="9"/>
      <c r="C20" s="9"/>
      <c r="D20" s="10">
        <v>2.7216</v>
      </c>
      <c r="E20" s="10">
        <v>2.6283</v>
      </c>
      <c r="F20" s="10">
        <v>2.4826</v>
      </c>
      <c r="G20" s="10">
        <v>0.439</v>
      </c>
      <c r="H20" s="10">
        <v>0.3051</v>
      </c>
      <c r="I20" s="10">
        <v>0.2804</v>
      </c>
      <c r="J20" s="10">
        <v>0.23</v>
      </c>
      <c r="K20" s="10">
        <v>0.2374</v>
      </c>
      <c r="L20" s="9"/>
      <c r="M20" s="9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2.4799</v>
      </c>
      <c r="E23">
        <f t="shared" ref="E23:K23" si="0">AVERAGE(E18:E20)</f>
        <v>2.3297</v>
      </c>
      <c r="F23">
        <f t="shared" si="0"/>
        <v>2.6201</v>
      </c>
      <c r="G23">
        <f t="shared" si="0"/>
        <v>0.554233333333333</v>
      </c>
      <c r="H23">
        <f t="shared" si="0"/>
        <v>0.285466666666667</v>
      </c>
      <c r="I23">
        <f t="shared" si="0"/>
        <v>0.277466666666667</v>
      </c>
      <c r="J23">
        <f t="shared" si="0"/>
        <v>0.2127</v>
      </c>
      <c r="K23">
        <f t="shared" si="0"/>
        <v>0.211566666666667</v>
      </c>
    </row>
    <row r="24" customHeight="1" spans="3:11">
      <c r="C24" t="s">
        <v>17</v>
      </c>
      <c r="D24">
        <f>_xlfn.STDEV.S(D18:D20)</f>
        <v>0.259658410223894</v>
      </c>
      <c r="E24">
        <f t="shared" ref="E24:K24" si="1">_xlfn.STDEV.S(E18:E20)</f>
        <v>0.2593829408423</v>
      </c>
      <c r="F24">
        <f t="shared" si="1"/>
        <v>0.215448114403445</v>
      </c>
      <c r="G24">
        <f t="shared" si="1"/>
        <v>0.121639809821182</v>
      </c>
      <c r="H24">
        <f t="shared" si="1"/>
        <v>0.0708213480056214</v>
      </c>
      <c r="I24">
        <f t="shared" si="1"/>
        <v>0.0721447387779132</v>
      </c>
      <c r="J24">
        <f t="shared" si="1"/>
        <v>0.0350169958734327</v>
      </c>
      <c r="K24">
        <f t="shared" si="1"/>
        <v>0.0235487437739964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6">
      <c r="C28">
        <v>0</v>
      </c>
      <c r="D28">
        <v>2.4799</v>
      </c>
      <c r="E28">
        <v>0.259658410223894</v>
      </c>
      <c r="F28">
        <v>3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2.3297</v>
      </c>
      <c r="E31">
        <v>0.2593829408423</v>
      </c>
      <c r="F31">
        <v>3</v>
      </c>
      <c r="H31">
        <f>LOG10(C31)</f>
        <v>0</v>
      </c>
      <c r="I31" s="12">
        <f>D31/$D$28</f>
        <v>0.939433041654905</v>
      </c>
      <c r="J31" s="12">
        <f>E31/$D$28</f>
        <v>0.104594113005484</v>
      </c>
      <c r="K31">
        <f>F31</f>
        <v>3</v>
      </c>
    </row>
    <row r="32" customHeight="1" spans="3:11">
      <c r="C32">
        <v>2</v>
      </c>
      <c r="D32">
        <v>2.6201</v>
      </c>
      <c r="E32">
        <v>0.215448114403445</v>
      </c>
      <c r="F32">
        <v>3</v>
      </c>
      <c r="H32">
        <f t="shared" ref="H32:H37" si="3">LOG10(C32)</f>
        <v>0.301029995663981</v>
      </c>
      <c r="I32" s="12">
        <f t="shared" ref="I32:I37" si="4">D32/$D$28</f>
        <v>1.05653453768297</v>
      </c>
      <c r="J32" s="12">
        <f t="shared" ref="J32:J37" si="5">E32/$D$28</f>
        <v>0.0868777428135993</v>
      </c>
      <c r="K32">
        <f t="shared" ref="K32:K37" si="6">F32</f>
        <v>3</v>
      </c>
    </row>
    <row r="33" customHeight="1" spans="3:11">
      <c r="C33">
        <v>8</v>
      </c>
      <c r="D33">
        <v>0.554233333333333</v>
      </c>
      <c r="E33">
        <v>0.121639809821182</v>
      </c>
      <c r="F33">
        <v>3</v>
      </c>
      <c r="H33">
        <f t="shared" si="3"/>
        <v>0.903089986991944</v>
      </c>
      <c r="I33" s="12">
        <f t="shared" si="4"/>
        <v>0.22349019449709</v>
      </c>
      <c r="J33" s="12">
        <f t="shared" si="5"/>
        <v>0.0490502882459704</v>
      </c>
      <c r="K33">
        <f t="shared" si="6"/>
        <v>3</v>
      </c>
    </row>
    <row r="34" customHeight="1" spans="3:11">
      <c r="C34">
        <v>16</v>
      </c>
      <c r="D34">
        <v>0.285466666666667</v>
      </c>
      <c r="E34">
        <v>0.0708213480056214</v>
      </c>
      <c r="F34">
        <v>3</v>
      </c>
      <c r="H34">
        <f t="shared" si="3"/>
        <v>1.20411998265592</v>
      </c>
      <c r="I34" s="12">
        <f t="shared" si="4"/>
        <v>0.115112168501418</v>
      </c>
      <c r="J34" s="12">
        <f t="shared" si="5"/>
        <v>0.0285581467017305</v>
      </c>
      <c r="K34">
        <f t="shared" si="6"/>
        <v>3</v>
      </c>
    </row>
    <row r="35" customHeight="1" spans="3:11">
      <c r="C35">
        <v>32</v>
      </c>
      <c r="D35">
        <v>0.277466666666667</v>
      </c>
      <c r="E35">
        <v>0.0721447387779132</v>
      </c>
      <c r="F35">
        <v>3</v>
      </c>
      <c r="H35">
        <f t="shared" si="3"/>
        <v>1.50514997831991</v>
      </c>
      <c r="I35" s="12">
        <f t="shared" si="4"/>
        <v>0.111886231971719</v>
      </c>
      <c r="J35" s="12">
        <f t="shared" si="5"/>
        <v>0.0290917935311558</v>
      </c>
      <c r="K35">
        <f t="shared" si="6"/>
        <v>3</v>
      </c>
    </row>
    <row r="36" customHeight="1" spans="3:11">
      <c r="C36">
        <v>64</v>
      </c>
      <c r="D36">
        <v>0.2127</v>
      </c>
      <c r="E36">
        <v>0.0350169958734327</v>
      </c>
      <c r="F36">
        <v>3</v>
      </c>
      <c r="H36">
        <f t="shared" si="3"/>
        <v>1.80617997398389</v>
      </c>
      <c r="I36" s="12">
        <f t="shared" si="4"/>
        <v>0.0857695874833663</v>
      </c>
      <c r="J36" s="12">
        <f t="shared" si="5"/>
        <v>0.0141203257685522</v>
      </c>
      <c r="K36">
        <f t="shared" si="6"/>
        <v>3</v>
      </c>
    </row>
    <row r="37" customHeight="1" spans="3:11">
      <c r="C37">
        <v>128</v>
      </c>
      <c r="D37">
        <v>0.211566666666667</v>
      </c>
      <c r="E37">
        <v>0.0235487437739964</v>
      </c>
      <c r="F37">
        <v>3</v>
      </c>
      <c r="H37">
        <f t="shared" si="3"/>
        <v>2.10720996964787</v>
      </c>
      <c r="I37" s="12">
        <f t="shared" si="4"/>
        <v>0.0853125798083256</v>
      </c>
      <c r="J37" s="12">
        <f t="shared" si="5"/>
        <v>0.00949584409613145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21</v>
      </c>
    </row>
    <row r="3" customHeight="1" spans="1:1">
      <c r="A3" t="s">
        <v>22</v>
      </c>
    </row>
    <row r="5" customHeight="1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customHeight="1" spans="1:5">
      <c r="A6" t="s">
        <v>6</v>
      </c>
      <c r="B6" t="s">
        <v>28</v>
      </c>
      <c r="C6" t="s">
        <v>29</v>
      </c>
      <c r="D6" t="s">
        <v>30</v>
      </c>
      <c r="E6" s="6">
        <v>2.5127</v>
      </c>
    </row>
    <row r="7" customHeight="1" spans="1:5">
      <c r="A7" t="s">
        <v>6</v>
      </c>
      <c r="B7" t="s">
        <v>31</v>
      </c>
      <c r="C7" t="s">
        <v>29</v>
      </c>
      <c r="D7" t="s">
        <v>32</v>
      </c>
      <c r="E7" s="6">
        <v>2.2054</v>
      </c>
    </row>
    <row r="8" customHeight="1" spans="1:5">
      <c r="A8" t="s">
        <v>6</v>
      </c>
      <c r="B8" t="s">
        <v>33</v>
      </c>
      <c r="C8" t="s">
        <v>29</v>
      </c>
      <c r="D8" t="s">
        <v>34</v>
      </c>
      <c r="E8" s="6">
        <v>2.1603</v>
      </c>
    </row>
    <row r="9" customHeight="1" spans="1:5">
      <c r="A9" t="s">
        <v>6</v>
      </c>
      <c r="B9" t="s">
        <v>35</v>
      </c>
      <c r="C9" t="s">
        <v>29</v>
      </c>
      <c r="D9" t="s">
        <v>36</v>
      </c>
      <c r="E9" s="6">
        <v>2.7216</v>
      </c>
    </row>
    <row r="10" customHeight="1" spans="1:5">
      <c r="A10" t="s">
        <v>6</v>
      </c>
      <c r="B10" t="s">
        <v>37</v>
      </c>
      <c r="C10" t="s">
        <v>29</v>
      </c>
      <c r="D10" t="s">
        <v>38</v>
      </c>
      <c r="E10" s="6">
        <v>2.1602</v>
      </c>
    </row>
    <row r="11" customHeight="1" spans="1:5">
      <c r="A11" t="s">
        <v>6</v>
      </c>
      <c r="B11" t="s">
        <v>39</v>
      </c>
      <c r="C11" t="s">
        <v>29</v>
      </c>
      <c r="D11" t="s">
        <v>40</v>
      </c>
      <c r="E11" s="6">
        <v>2.2006</v>
      </c>
    </row>
    <row r="12" customHeight="1" spans="1:5">
      <c r="A12" t="s">
        <v>6</v>
      </c>
      <c r="B12" t="s">
        <v>41</v>
      </c>
      <c r="C12" t="s">
        <v>29</v>
      </c>
      <c r="D12" t="s">
        <v>42</v>
      </c>
      <c r="E12" s="6">
        <v>2.6283</v>
      </c>
    </row>
    <row r="13" customHeight="1" spans="1:5">
      <c r="A13" t="s">
        <v>6</v>
      </c>
      <c r="B13" t="s">
        <v>43</v>
      </c>
      <c r="C13" t="s">
        <v>29</v>
      </c>
      <c r="D13" t="s">
        <v>44</v>
      </c>
      <c r="E13" s="6">
        <v>2.8604</v>
      </c>
    </row>
    <row r="14" customHeight="1" spans="1:5">
      <c r="A14" t="s">
        <v>6</v>
      </c>
      <c r="B14" t="s">
        <v>45</v>
      </c>
      <c r="C14" t="s">
        <v>29</v>
      </c>
      <c r="D14" t="s">
        <v>46</v>
      </c>
      <c r="E14" s="6">
        <v>3.0126</v>
      </c>
    </row>
    <row r="15" customHeight="1" spans="1:5">
      <c r="A15" t="s">
        <v>6</v>
      </c>
      <c r="B15" t="s">
        <v>47</v>
      </c>
      <c r="C15" t="s">
        <v>29</v>
      </c>
      <c r="D15" t="s">
        <v>48</v>
      </c>
      <c r="E15" s="6">
        <v>2.5093</v>
      </c>
    </row>
    <row r="16" customHeight="1" spans="1:5">
      <c r="A16" t="s">
        <v>6</v>
      </c>
      <c r="B16" t="s">
        <v>49</v>
      </c>
      <c r="C16" t="s">
        <v>29</v>
      </c>
      <c r="D16" t="s">
        <v>50</v>
      </c>
      <c r="E16" s="6">
        <v>2.8684</v>
      </c>
    </row>
    <row r="17" customHeight="1" spans="1:5">
      <c r="A17" t="s">
        <v>6</v>
      </c>
      <c r="B17" t="s">
        <v>51</v>
      </c>
      <c r="C17" t="s">
        <v>29</v>
      </c>
      <c r="D17" t="s">
        <v>52</v>
      </c>
      <c r="E17" s="6">
        <v>2.4826</v>
      </c>
    </row>
    <row r="18" customHeight="1" spans="1:5">
      <c r="A18" t="s">
        <v>6</v>
      </c>
      <c r="B18" t="s">
        <v>53</v>
      </c>
      <c r="C18" t="s">
        <v>29</v>
      </c>
      <c r="D18" t="s">
        <v>54</v>
      </c>
      <c r="E18" s="6">
        <v>0.5423</v>
      </c>
    </row>
    <row r="19" customHeight="1" spans="1:5">
      <c r="A19" t="s">
        <v>6</v>
      </c>
      <c r="B19" t="s">
        <v>55</v>
      </c>
      <c r="C19" t="s">
        <v>29</v>
      </c>
      <c r="D19" t="s">
        <v>56</v>
      </c>
      <c r="E19" s="6">
        <v>0.6814</v>
      </c>
    </row>
    <row r="20" customHeight="1" spans="1:5">
      <c r="A20" t="s">
        <v>6</v>
      </c>
      <c r="B20" t="s">
        <v>57</v>
      </c>
      <c r="C20" t="s">
        <v>29</v>
      </c>
      <c r="D20" t="s">
        <v>58</v>
      </c>
      <c r="E20" s="6">
        <v>0.7274</v>
      </c>
    </row>
    <row r="21" customHeight="1" spans="1:5">
      <c r="A21" t="s">
        <v>6</v>
      </c>
      <c r="B21" t="s">
        <v>59</v>
      </c>
      <c r="C21" t="s">
        <v>29</v>
      </c>
      <c r="D21" t="s">
        <v>60</v>
      </c>
      <c r="E21" s="7">
        <v>0.439</v>
      </c>
    </row>
    <row r="22" customHeight="1" spans="1:5">
      <c r="A22" t="s">
        <v>6</v>
      </c>
      <c r="B22" t="s">
        <v>61</v>
      </c>
      <c r="C22" t="s">
        <v>29</v>
      </c>
      <c r="D22" t="s">
        <v>62</v>
      </c>
      <c r="E22" s="6">
        <v>0.2069</v>
      </c>
    </row>
    <row r="23" customHeight="1" spans="1:5">
      <c r="A23" t="s">
        <v>6</v>
      </c>
      <c r="B23" t="s">
        <v>63</v>
      </c>
      <c r="C23" t="s">
        <v>29</v>
      </c>
      <c r="D23" t="s">
        <v>64</v>
      </c>
      <c r="E23" s="6">
        <v>0.3444</v>
      </c>
    </row>
    <row r="24" customHeight="1" spans="1:5">
      <c r="A24" t="s">
        <v>6</v>
      </c>
      <c r="B24" t="s">
        <v>65</v>
      </c>
      <c r="C24" t="s">
        <v>29</v>
      </c>
      <c r="D24" t="s">
        <v>66</v>
      </c>
      <c r="E24" s="6">
        <v>0.3918</v>
      </c>
    </row>
    <row r="25" customHeight="1" spans="1:5">
      <c r="A25" t="s">
        <v>6</v>
      </c>
      <c r="B25" t="s">
        <v>67</v>
      </c>
      <c r="C25" t="s">
        <v>29</v>
      </c>
      <c r="D25" t="s">
        <v>68</v>
      </c>
      <c r="E25" s="6">
        <v>0.3051</v>
      </c>
    </row>
    <row r="26" customHeight="1" spans="1:5">
      <c r="A26" t="s">
        <v>6</v>
      </c>
      <c r="B26" t="s">
        <v>69</v>
      </c>
      <c r="C26" t="s">
        <v>29</v>
      </c>
      <c r="D26" t="s">
        <v>70</v>
      </c>
      <c r="E26" s="6">
        <v>0.2039</v>
      </c>
    </row>
    <row r="27" customHeight="1" spans="1:5">
      <c r="A27" t="s">
        <v>6</v>
      </c>
      <c r="B27" t="s">
        <v>71</v>
      </c>
      <c r="C27" t="s">
        <v>29</v>
      </c>
      <c r="D27" t="s">
        <v>72</v>
      </c>
      <c r="E27" s="6">
        <v>0.3481</v>
      </c>
    </row>
    <row r="28" customHeight="1" spans="1:5">
      <c r="A28" t="s">
        <v>6</v>
      </c>
      <c r="B28" t="s">
        <v>73</v>
      </c>
      <c r="C28" t="s">
        <v>29</v>
      </c>
      <c r="D28" t="s">
        <v>74</v>
      </c>
      <c r="E28" s="6">
        <v>0.3374</v>
      </c>
    </row>
    <row r="29" customHeight="1" spans="1:5">
      <c r="A29" t="s">
        <v>6</v>
      </c>
      <c r="B29" t="s">
        <v>75</v>
      </c>
      <c r="C29" t="s">
        <v>29</v>
      </c>
      <c r="D29" t="s">
        <v>76</v>
      </c>
      <c r="E29" s="6">
        <v>0.2804</v>
      </c>
    </row>
    <row r="30" customHeight="1" spans="1:5">
      <c r="A30" t="s">
        <v>6</v>
      </c>
      <c r="B30" t="s">
        <v>77</v>
      </c>
      <c r="C30" t="s">
        <v>29</v>
      </c>
      <c r="D30" t="s">
        <v>78</v>
      </c>
      <c r="E30" s="6">
        <v>0.1724</v>
      </c>
    </row>
    <row r="31" customHeight="1" spans="1:5">
      <c r="A31" t="s">
        <v>6</v>
      </c>
      <c r="B31" t="s">
        <v>79</v>
      </c>
      <c r="C31" t="s">
        <v>29</v>
      </c>
      <c r="D31" t="s">
        <v>80</v>
      </c>
      <c r="E31" s="6">
        <v>0.2357</v>
      </c>
    </row>
    <row r="32" customHeight="1" spans="1:5">
      <c r="A32" t="s">
        <v>6</v>
      </c>
      <c r="B32" t="s">
        <v>81</v>
      </c>
      <c r="C32" t="s">
        <v>29</v>
      </c>
      <c r="D32" t="s">
        <v>82</v>
      </c>
      <c r="E32" s="6">
        <v>0.2695</v>
      </c>
    </row>
    <row r="33" customHeight="1" spans="1:5">
      <c r="A33" t="s">
        <v>6</v>
      </c>
      <c r="B33" t="s">
        <v>83</v>
      </c>
      <c r="C33" t="s">
        <v>29</v>
      </c>
      <c r="D33" t="s">
        <v>84</v>
      </c>
      <c r="E33" s="8">
        <v>0.23</v>
      </c>
    </row>
    <row r="34" customHeight="1" spans="1:5">
      <c r="A34" t="s">
        <v>6</v>
      </c>
      <c r="B34" t="s">
        <v>85</v>
      </c>
      <c r="C34" t="s">
        <v>29</v>
      </c>
      <c r="D34" t="s">
        <v>86</v>
      </c>
      <c r="E34" s="6">
        <v>0.1913</v>
      </c>
    </row>
    <row r="35" customHeight="1" spans="1:5">
      <c r="A35" t="s">
        <v>6</v>
      </c>
      <c r="B35" t="s">
        <v>87</v>
      </c>
      <c r="C35" t="s">
        <v>29</v>
      </c>
      <c r="D35" t="s">
        <v>88</v>
      </c>
      <c r="E35" s="7">
        <v>0.206</v>
      </c>
    </row>
    <row r="36" customHeight="1" spans="1:5">
      <c r="A36" t="s">
        <v>6</v>
      </c>
      <c r="B36" t="s">
        <v>89</v>
      </c>
      <c r="C36" t="s">
        <v>29</v>
      </c>
      <c r="D36" t="s">
        <v>90</v>
      </c>
      <c r="E36" s="6">
        <v>0.2374</v>
      </c>
    </row>
    <row r="37" customHeight="1" spans="1:5">
      <c r="A37" t="s">
        <v>6</v>
      </c>
      <c r="B37" t="s">
        <v>91</v>
      </c>
      <c r="C37" t="s">
        <v>29</v>
      </c>
      <c r="D37" t="s">
        <v>92</v>
      </c>
      <c r="E37" s="6">
        <v>0.2586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93</v>
      </c>
    </row>
    <row r="3" customHeight="1" spans="2:5">
      <c r="B3" t="s">
        <v>94</v>
      </c>
      <c r="E3" t="s">
        <v>95</v>
      </c>
    </row>
    <row r="4" customHeight="1" spans="2:5">
      <c r="B4" t="s">
        <v>96</v>
      </c>
      <c r="E4" t="s">
        <v>97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98</v>
      </c>
    </row>
    <row r="3" customHeight="1" spans="2:5">
      <c r="B3" t="s">
        <v>99</v>
      </c>
      <c r="E3" t="s">
        <v>1</v>
      </c>
    </row>
    <row r="4" customHeight="1" spans="2:2">
      <c r="B4" t="s">
        <v>100</v>
      </c>
    </row>
    <row r="5" customHeight="1" spans="2:5">
      <c r="B5" t="s">
        <v>94</v>
      </c>
      <c r="E5" t="s">
        <v>101</v>
      </c>
    </row>
    <row r="6" customHeight="1" spans="2:5">
      <c r="B6" t="s">
        <v>102</v>
      </c>
      <c r="E6" t="s">
        <v>2</v>
      </c>
    </row>
    <row r="7" customHeight="1" spans="2:5">
      <c r="B7" t="s">
        <v>103</v>
      </c>
      <c r="E7" t="s">
        <v>104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105</v>
      </c>
    </row>
    <row r="3" customHeight="1" spans="2:5">
      <c r="B3" t="s">
        <v>106</v>
      </c>
      <c r="E3" t="s">
        <v>107</v>
      </c>
    </row>
    <row r="4" customHeight="1" spans="2:5">
      <c r="B4" t="s">
        <v>108</v>
      </c>
      <c r="E4" t="s">
        <v>109</v>
      </c>
    </row>
    <row r="5" customHeight="1" spans="2:5">
      <c r="B5" t="s">
        <v>110</v>
      </c>
      <c r="E5" t="s">
        <v>111</v>
      </c>
    </row>
    <row r="7" customHeight="1" spans="2:2">
      <c r="B7" t="s">
        <v>112</v>
      </c>
    </row>
    <row r="9" customHeight="1" spans="2:2">
      <c r="B9" t="s">
        <v>113</v>
      </c>
    </row>
    <row r="10" customHeight="1" spans="3:5">
      <c r="C10" t="s">
        <v>106</v>
      </c>
      <c r="E10" t="s">
        <v>114</v>
      </c>
    </row>
    <row r="11" customHeight="1" spans="3:5">
      <c r="C11" t="s">
        <v>115</v>
      </c>
      <c r="E11" t="s">
        <v>116</v>
      </c>
    </row>
    <row r="12" customHeight="1" spans="3:5">
      <c r="C12" t="s">
        <v>117</v>
      </c>
      <c r="E12" t="s">
        <v>118</v>
      </c>
    </row>
    <row r="13" customHeight="1" spans="3:5">
      <c r="C13" t="s">
        <v>119</v>
      </c>
      <c r="E13" t="s">
        <v>120</v>
      </c>
    </row>
    <row r="14" customHeight="1" spans="3:5">
      <c r="C14" t="s">
        <v>121</v>
      </c>
      <c r="E14" t="s">
        <v>122</v>
      </c>
    </row>
    <row r="16" customHeight="1" spans="2:2">
      <c r="B16" t="s">
        <v>113</v>
      </c>
    </row>
    <row r="17" customHeight="1" spans="3:5">
      <c r="C17" t="s">
        <v>106</v>
      </c>
      <c r="E17" t="s">
        <v>123</v>
      </c>
    </row>
    <row r="18" customHeight="1" spans="3:5">
      <c r="C18" t="s">
        <v>115</v>
      </c>
      <c r="E18" t="s">
        <v>124</v>
      </c>
    </row>
    <row r="19" customHeight="1" spans="3:5">
      <c r="C19" t="s">
        <v>117</v>
      </c>
      <c r="E19" t="s">
        <v>125</v>
      </c>
    </row>
    <row r="20" customHeight="1" spans="3:5">
      <c r="C20" t="s">
        <v>119</v>
      </c>
      <c r="E20" t="s">
        <v>120</v>
      </c>
    </row>
    <row r="21" customHeight="1" spans="3:5">
      <c r="C21" t="s">
        <v>121</v>
      </c>
      <c r="E21" t="s">
        <v>122</v>
      </c>
    </row>
    <row r="23" customHeight="1" spans="3:5">
      <c r="C23" t="s">
        <v>126</v>
      </c>
      <c r="E23" t="s">
        <v>127</v>
      </c>
    </row>
    <row r="24" customHeight="1" spans="3:5">
      <c r="C24" t="s">
        <v>128</v>
      </c>
      <c r="E24" t="s">
        <v>129</v>
      </c>
    </row>
    <row r="26" customHeight="1" spans="3:5">
      <c r="C26" t="s">
        <v>126</v>
      </c>
      <c r="E26" t="s">
        <v>130</v>
      </c>
    </row>
    <row r="27" customHeight="1" spans="3:5">
      <c r="C27" t="s">
        <v>128</v>
      </c>
      <c r="E27" t="s">
        <v>131</v>
      </c>
    </row>
    <row r="28" customHeight="1" spans="3:5">
      <c r="C28" t="s">
        <v>132</v>
      </c>
      <c r="E28" t="s">
        <v>133</v>
      </c>
    </row>
    <row r="29" customHeight="1" spans="3:5">
      <c r="C29" t="s">
        <v>134</v>
      </c>
      <c r="E29" t="s">
        <v>124</v>
      </c>
    </row>
    <row r="31" customHeight="1" spans="3:5">
      <c r="C31" t="s">
        <v>135</v>
      </c>
      <c r="E31" t="s">
        <v>97</v>
      </c>
    </row>
    <row r="32" customHeight="1" spans="3:5">
      <c r="C32" t="s">
        <v>136</v>
      </c>
      <c r="E32" t="s">
        <v>137</v>
      </c>
    </row>
    <row r="33" customHeight="1" spans="3:5">
      <c r="C33" t="s">
        <v>138</v>
      </c>
      <c r="E33" t="s">
        <v>97</v>
      </c>
    </row>
    <row r="34" customHeight="1" spans="3:5">
      <c r="C34" t="s">
        <v>139</v>
      </c>
      <c r="E34" t="s">
        <v>137</v>
      </c>
    </row>
    <row r="35" customHeight="1" spans="3:5">
      <c r="C35" t="s">
        <v>140</v>
      </c>
      <c r="E35" t="s">
        <v>97</v>
      </c>
    </row>
    <row r="36" customHeight="1" spans="3:5">
      <c r="C36" t="s">
        <v>141</v>
      </c>
      <c r="E36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142</v>
      </c>
    </row>
    <row r="3" customHeight="1" spans="2:5">
      <c r="B3" t="s">
        <v>143</v>
      </c>
      <c r="E3" t="s">
        <v>144</v>
      </c>
    </row>
    <row r="4" customHeight="1" spans="2:5">
      <c r="B4" t="s">
        <v>145</v>
      </c>
      <c r="E4" t="s">
        <v>137</v>
      </c>
    </row>
    <row r="5" customHeight="1" spans="2:5">
      <c r="B5" t="s">
        <v>146</v>
      </c>
      <c r="E5" t="s">
        <v>137</v>
      </c>
    </row>
    <row r="7" customHeight="1" spans="1:1">
      <c r="A7" t="s">
        <v>4</v>
      </c>
    </row>
    <row r="9" customHeight="1" spans="2:5">
      <c r="B9" t="s">
        <v>147</v>
      </c>
      <c r="E9" t="s">
        <v>148</v>
      </c>
    </row>
    <row r="10" customHeight="1" spans="2:5">
      <c r="B10" t="s">
        <v>149</v>
      </c>
      <c r="E10" t="s">
        <v>137</v>
      </c>
    </row>
    <row r="11" customHeight="1" spans="2:5">
      <c r="B11" t="s">
        <v>150</v>
      </c>
      <c r="E11" t="s">
        <v>137</v>
      </c>
    </row>
    <row r="12" customHeight="1" spans="2:5">
      <c r="B12" t="s">
        <v>151</v>
      </c>
      <c r="E12" t="s">
        <v>152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3.1454545454545" customWidth="1"/>
    <col min="4" max="4" width="8" customWidth="1"/>
  </cols>
  <sheetData>
    <row r="1" customHeight="1" spans="1:1">
      <c r="A1" t="s">
        <v>153</v>
      </c>
    </row>
    <row r="3" customHeight="1" spans="2:5">
      <c r="B3" s="5" t="s">
        <v>154</v>
      </c>
      <c r="C3" s="5" t="s">
        <v>155</v>
      </c>
      <c r="D3" s="5" t="s">
        <v>156</v>
      </c>
      <c r="E3" s="5"/>
    </row>
    <row r="4" customHeight="1" spans="2:3">
      <c r="B4" t="s">
        <v>2</v>
      </c>
      <c r="C4" t="s">
        <v>157</v>
      </c>
    </row>
    <row r="5" customHeight="1" spans="2:4">
      <c r="B5" t="s">
        <v>2</v>
      </c>
      <c r="C5" t="s">
        <v>158</v>
      </c>
      <c r="D5" t="s">
        <v>159</v>
      </c>
    </row>
    <row r="6" customHeight="1" spans="2:3">
      <c r="B6" t="s">
        <v>2</v>
      </c>
      <c r="C6" t="s">
        <v>160</v>
      </c>
    </row>
    <row r="7" customHeight="1" spans="2:4">
      <c r="B7" t="s">
        <v>161</v>
      </c>
      <c r="C7" t="s">
        <v>158</v>
      </c>
      <c r="D7" t="s">
        <v>159</v>
      </c>
    </row>
    <row r="8" customHeight="1" spans="2:3">
      <c r="B8" t="s">
        <v>162</v>
      </c>
      <c r="C8" t="s">
        <v>163</v>
      </c>
    </row>
    <row r="9" customHeight="1" spans="2:4">
      <c r="B9" t="s">
        <v>162</v>
      </c>
      <c r="C9" t="s">
        <v>158</v>
      </c>
      <c r="D9" t="s">
        <v>159</v>
      </c>
    </row>
    <row r="10" customHeight="1" spans="2:3">
      <c r="B10" t="s">
        <v>164</v>
      </c>
      <c r="C10" t="s">
        <v>165</v>
      </c>
    </row>
    <row r="11" customHeight="1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106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customHeight="1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customHeight="1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customHeight="1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customHeight="1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2021-04-08T03:17:00Z</dcterms:created>
  <dcterms:modified xsi:type="dcterms:W3CDTF">2021-06-06T16:21:23Z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E61A4C83B67A481DB235592B49454E23</vt:lpwstr>
  </property>
  <property fmtid="{D5CDD505-2E9C-101B-9397-08002B2CF9AE}" pid="3" name="KSOProductBuildVer">
    <vt:lpwstr>2052-11.1.0.10577</vt:lpwstr>
  </property>
</Properties>
</file>