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ace/Documents/Hibah Iptekkes/Manuskrip Frontiers in Cardiovascular Medicine/Revisi/"/>
    </mc:Choice>
  </mc:AlternateContent>
  <xr:revisionPtr revIDLastSave="0" documentId="13_ncr:1_{3E33E1EC-2EA8-8649-9F21-025D5F1132D7}" xr6:coauthVersionLast="46" xr6:coauthVersionMax="46" xr10:uidLastSave="{00000000-0000-0000-0000-000000000000}"/>
  <bookViews>
    <workbookView xWindow="7660" yWindow="460" windowWidth="17940" windowHeight="14500" xr2:uid="{3DBEAF15-D6D9-A647-8A17-6D438500BB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3" i="1" l="1"/>
  <c r="BS3" i="1"/>
  <c r="BO39" i="1"/>
  <c r="BO40" i="1"/>
  <c r="BO41" i="1"/>
  <c r="BO42" i="1"/>
  <c r="BO43" i="1"/>
  <c r="BO44" i="1"/>
  <c r="BO45" i="1"/>
  <c r="BO46" i="1"/>
  <c r="BO47" i="1"/>
  <c r="BO48" i="1"/>
  <c r="BO49" i="1"/>
  <c r="BO50" i="1"/>
  <c r="BO51" i="1"/>
  <c r="BO52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4" i="1"/>
  <c r="BO5" i="1"/>
  <c r="BO6" i="1"/>
  <c r="BO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3" i="1"/>
</calcChain>
</file>

<file path=xl/sharedStrings.xml><?xml version="1.0" encoding="utf-8"?>
<sst xmlns="http://schemas.openxmlformats.org/spreadsheetml/2006/main" count="2061" uniqueCount="353">
  <si>
    <t>APS CCS II</t>
  </si>
  <si>
    <t>Miniaspi 80x1</t>
  </si>
  <si>
    <t>Brilinta 90x1</t>
  </si>
  <si>
    <t>Nitrokaf Retard x1</t>
  </si>
  <si>
    <t>Candesartan 8 mg</t>
  </si>
  <si>
    <t>Concor 10x1</t>
  </si>
  <si>
    <t>Atorvastatin 20x1</t>
  </si>
  <si>
    <t>Amlodipine x1</t>
  </si>
  <si>
    <t>Brilinta 90x1, Metformin 500x1, Glimeperide 2x1</t>
  </si>
  <si>
    <t>Normal</t>
  </si>
  <si>
    <t>CAD 3VD</t>
  </si>
  <si>
    <t>Miniaspi 80mg</t>
  </si>
  <si>
    <t>Clopidogrel Bisulfate 75mg</t>
  </si>
  <si>
    <t>candesartan 8 mg</t>
  </si>
  <si>
    <t>Concor 2,5mg</t>
  </si>
  <si>
    <t>Simvastatin 20mg</t>
  </si>
  <si>
    <t>Furosemide 40mg, Spirinolactine 25mg</t>
  </si>
  <si>
    <t>Metformin 500mg, Allopurinol 300mg</t>
  </si>
  <si>
    <t>Obesitas</t>
  </si>
  <si>
    <t>APS CCS II, graft failure, riw CABG (2005)</t>
  </si>
  <si>
    <t>Ramipril 5mg</t>
  </si>
  <si>
    <t>Amlodipin 5mg</t>
  </si>
  <si>
    <t>UAP TIMI 4/7 Grace 123 Crisade 49</t>
  </si>
  <si>
    <t>Brilinta 90mg</t>
  </si>
  <si>
    <t>ISDN 5mg</t>
  </si>
  <si>
    <t>Nitrokaf Retard</t>
  </si>
  <si>
    <t>Bloc Carvedilol 25mg, Concor 2,5mg</t>
  </si>
  <si>
    <t>Spirinolactone 25mg</t>
  </si>
  <si>
    <t>Omeprazole 20mg, Gliquidone 30mg</t>
  </si>
  <si>
    <t>APS CCS II, CHF ec CAD 2VD, DM Type II</t>
  </si>
  <si>
    <t>ISDN 10mg</t>
  </si>
  <si>
    <t>Nitrokaf Retard 2,5mg</t>
  </si>
  <si>
    <t>Bisoprolol 2,5mg</t>
  </si>
  <si>
    <t>Atorvastatin</t>
  </si>
  <si>
    <t>HCT 25mg</t>
  </si>
  <si>
    <t>Adalat Oros</t>
  </si>
  <si>
    <t>Lansoprazole 30mg, Glimeperide, Metformin, Micardis 80mg, Clonidin 0,15mg, Mecobalamin, Gaba 75mg</t>
  </si>
  <si>
    <t>NSTEMI, CAD 3VD post PCI RCA, CHF ec CAD, SPECT MPI</t>
  </si>
  <si>
    <t>candesartan 16mg</t>
  </si>
  <si>
    <t>Spirinolactone 25mg, Furosemide 40mg</t>
  </si>
  <si>
    <t>APS CCS II, CAD 3VD post PTCA</t>
  </si>
  <si>
    <t>Bisoprolol 5mg</t>
  </si>
  <si>
    <t>Rosuvastatin 10mg</t>
  </si>
  <si>
    <t>APS CCS II, CAD 2VD+LM</t>
  </si>
  <si>
    <t>Miniaspi 1x80mg</t>
  </si>
  <si>
    <t>Nitrokaf 2x2,5mg</t>
  </si>
  <si>
    <t>Ramipril 1x5mg</t>
  </si>
  <si>
    <t>Bisoprolol 1x5mg (1/2 tablet)</t>
  </si>
  <si>
    <t>Simvastatin 1x20mg</t>
  </si>
  <si>
    <t>Spirinolactone 1x25mg</t>
  </si>
  <si>
    <t>CAD 3VD, DM, HT</t>
  </si>
  <si>
    <t>Clopidogrel 1x75mg</t>
  </si>
  <si>
    <t>Ramipril 1x2,5mg</t>
  </si>
  <si>
    <t>Valsartan 1x80mg</t>
  </si>
  <si>
    <t>Concor 1x2,5mg</t>
  </si>
  <si>
    <t>Atorvastatin 1x40mg</t>
  </si>
  <si>
    <t>Arcerin 2x35mg</t>
  </si>
  <si>
    <t>Spirinolactone 1x12,5mg</t>
  </si>
  <si>
    <t>Insulin (Novo Rapid Flexpen #4 --&gt; 2 &amp; Novo Rapid Flexpen #2 --&gt; 2), Nitral SIL 500mg (dibawah lidah), Gabapentin 1x300mg</t>
  </si>
  <si>
    <t>APS CCS II, CAD 3VD, HHD, Dislipidemia</t>
  </si>
  <si>
    <t>Aspilet 1x80mg</t>
  </si>
  <si>
    <t>Nitrokaf 2x5mg</t>
  </si>
  <si>
    <t>Concor 1x10mg</t>
  </si>
  <si>
    <t>Furosemide 1x40mg</t>
  </si>
  <si>
    <t>CAD 3VD s/p PCI, HT, DM</t>
  </si>
  <si>
    <t>Amlodipin 1x5mg</t>
  </si>
  <si>
    <t>Omeprazole 20mg</t>
  </si>
  <si>
    <t>CAD 3VD + LM disease</t>
  </si>
  <si>
    <t>Clopidogrel1x75mg</t>
  </si>
  <si>
    <t>Nitrokaf 1x</t>
  </si>
  <si>
    <t>=</t>
  </si>
  <si>
    <t>BetaOne 1x2,5mg</t>
  </si>
  <si>
    <t>Atorvastatin 1x20mg</t>
  </si>
  <si>
    <t>CAD 3VD, menolak CABG</t>
  </si>
  <si>
    <t>Miniaspi 1x80mh</t>
  </si>
  <si>
    <t>Ramipril 1x10mg</t>
  </si>
  <si>
    <t>Bisoprolol 1x5mg</t>
  </si>
  <si>
    <t>HCT 1x25mg</t>
  </si>
  <si>
    <t>CAD3VD</t>
  </si>
  <si>
    <t>clopidogrel 75 mg</t>
  </si>
  <si>
    <t>ISDN 5 mg</t>
  </si>
  <si>
    <t>v block 2x6.25 mg</t>
  </si>
  <si>
    <t>simvastatin 1x20 mg</t>
  </si>
  <si>
    <t>amlodipin 1x5 mg</t>
  </si>
  <si>
    <t>gliquidone 2x15 mg, glucosamin, harnal 1x0,4 mg</t>
  </si>
  <si>
    <t>NSTEMI</t>
  </si>
  <si>
    <t>miniaspi 1x80 mg</t>
  </si>
  <si>
    <t>candesartan 8mg</t>
  </si>
  <si>
    <t>concor 1x2.5 mg</t>
  </si>
  <si>
    <t>furosemid 1x40 mg</t>
  </si>
  <si>
    <t>CAD 3VD, DM Type II</t>
  </si>
  <si>
    <t>Ramipril 1x20mg</t>
  </si>
  <si>
    <t>Bisoprolol 1x2,5mg</t>
  </si>
  <si>
    <t>Simvastatin 1x20mg, Atorvastatin 1x20mg</t>
  </si>
  <si>
    <t>Nifedipin (Adalat oros) 1x30mg</t>
  </si>
  <si>
    <t>CAD 3VD-LM + Konservatif</t>
  </si>
  <si>
    <t>candesrtan 8 mg</t>
  </si>
  <si>
    <t>Vbloc 2x6,25mg</t>
  </si>
  <si>
    <t>Insulin Apidra Solostar 100 IU (12 unit --&gt; Pagi, Siang, Malam), Insulin Levemire (12 unit --&gt; Malam)</t>
  </si>
  <si>
    <t>Aspilet</t>
  </si>
  <si>
    <t>Farsix 1x20mg</t>
  </si>
  <si>
    <t>candesartan 2x16</t>
  </si>
  <si>
    <t>Hydrochlorotiazide 1x25mg</t>
  </si>
  <si>
    <t>Adalat Oros 1x30mg</t>
  </si>
  <si>
    <t>Insulin 2 2 (Pagi, Siang, Malam), Insulin 2 6 (Malam), Clonidine 1x0,15mg, Allopurinol 2x100mg</t>
  </si>
  <si>
    <t>CAD 3VD post PCI 5 DES</t>
  </si>
  <si>
    <t>Angintriz 2x30mg</t>
  </si>
  <si>
    <t>Uperio 2x25mg, Gliquidone 2x15mg, Mecobalamin 2x500mg, Metformin 2x500mg</t>
  </si>
  <si>
    <t>APS, CAD post PCI</t>
  </si>
  <si>
    <t>Concor 1x5mg</t>
  </si>
  <si>
    <t>Herbesser 1x100mg</t>
  </si>
  <si>
    <t>Glimeperide 2x2mg, Metformin 2x500mg, Lantus 100mg (Malam - 14 Unit)</t>
  </si>
  <si>
    <t>CHF, CAD DM Type II</t>
  </si>
  <si>
    <t>Thromboaspilet 1x80mg</t>
  </si>
  <si>
    <t>Crestor 1x20mg</t>
  </si>
  <si>
    <t>Spirinolactone 1x25mg, Lasix 2x40mg</t>
  </si>
  <si>
    <t>Novorapid Fkexpen 100 IU/ML, Levemire Flexpen 100 IU/ML, Uperio 2x50mg, Coralan 2x5mg, Janumet 1x500mg/1000mg</t>
  </si>
  <si>
    <t>CAD 2 VD, stent patent LAD</t>
  </si>
  <si>
    <t>Trizedon MR 2x35mg</t>
  </si>
  <si>
    <t>Herbesser CD 1x200mg</t>
  </si>
  <si>
    <t>Levemire Flexpen (20), Glimperide 1x</t>
  </si>
  <si>
    <t>Second Wind Angina</t>
  </si>
  <si>
    <t>Cardioaspirin 1x100mg</t>
  </si>
  <si>
    <t>Plavix 1x75mg</t>
  </si>
  <si>
    <t>APS CCS II, CAD3VD, post PTCA</t>
  </si>
  <si>
    <t>tromboaspilet 1x80 mg</t>
  </si>
  <si>
    <t>CPG 1x75 mg</t>
  </si>
  <si>
    <t>ISDN 3x5 mg</t>
  </si>
  <si>
    <t>nitrokaf 2x5 mg</t>
  </si>
  <si>
    <t>candesartan2x8mg</t>
  </si>
  <si>
    <t>v block 2x6,25 mg</t>
  </si>
  <si>
    <t>atorvastatin 1x20 mg</t>
  </si>
  <si>
    <t>Trizedon 2x35 mg</t>
  </si>
  <si>
    <t>furosemide 2x40 mg</t>
  </si>
  <si>
    <t>amlodipin 1x2,5 mg</t>
  </si>
  <si>
    <t>novorapid 3x20 unit, lantus solostar</t>
  </si>
  <si>
    <t>CAD 2VD</t>
  </si>
  <si>
    <t>Clopidogrel 75 mg</t>
  </si>
  <si>
    <t>Candesartan 16mg</t>
  </si>
  <si>
    <t>Hydrochlorothiazide 25ml</t>
  </si>
  <si>
    <t>Amlodipine 5mg</t>
  </si>
  <si>
    <t>CHF ec CAD, CAD 3VD</t>
  </si>
  <si>
    <t>Miniaspi 80 mg</t>
  </si>
  <si>
    <t>Nitrokaf 2,5mg</t>
  </si>
  <si>
    <t>V Bloc Carvedilol 6,25mg, Bisoprolol Fumarat 2,5mg</t>
  </si>
  <si>
    <t>Trimetazidine 35mg</t>
  </si>
  <si>
    <t>Harnal 400micrograms, Avodart 0,5mg</t>
  </si>
  <si>
    <t>CAD post CABG x2, PCI LTx RCA, Failed PCI, CTO LAD x4</t>
  </si>
  <si>
    <t>Cedocard 20mg</t>
  </si>
  <si>
    <t>Simvastatin 10mg</t>
  </si>
  <si>
    <t>Furosemide 40mg</t>
  </si>
  <si>
    <t>Allopurinol 300mg, Lansoprazole, Ketosteril, Lanadexon 0,5mg</t>
  </si>
  <si>
    <t>APS CCS II, CAD 2VD</t>
  </si>
  <si>
    <t>Bisoprolol 10mg</t>
  </si>
  <si>
    <t>Lipitor 40mg, Lansoprazole 30mg</t>
  </si>
  <si>
    <t>APS CCS II, CAD 3VD post PCI</t>
  </si>
  <si>
    <t>Brilinta</t>
  </si>
  <si>
    <t>Metformin 500mg, Lansoprazole 30mg</t>
  </si>
  <si>
    <t>CAD post CABG</t>
  </si>
  <si>
    <t>Clopidogrel 75mg</t>
  </si>
  <si>
    <t>Amlodipin 10mg</t>
  </si>
  <si>
    <t>Metformin 500mg</t>
  </si>
  <si>
    <t>APS post CABG</t>
  </si>
  <si>
    <t>?</t>
  </si>
  <si>
    <t>Nitrokaf Retard 5mg</t>
  </si>
  <si>
    <t>Piracetam 800mg, Metformin 500mg</t>
  </si>
  <si>
    <t>CHF, CAD</t>
  </si>
  <si>
    <t>Atorvastatin 20mg</t>
  </si>
  <si>
    <t>Furosemide 40mg, Spirinolactine 25mg (1/2 tablet)</t>
  </si>
  <si>
    <t>Metformin 500mg, Acarbose 50mg</t>
  </si>
  <si>
    <t>CAD</t>
  </si>
  <si>
    <t>aspilet 80 mg</t>
  </si>
  <si>
    <t>nitrokaf 2,5 mg</t>
  </si>
  <si>
    <t>bisoprolol 10 mg</t>
  </si>
  <si>
    <t>simvastatin 20 mg</t>
  </si>
  <si>
    <t>spironolakton 100 mg, furosemide 40 mg</t>
  </si>
  <si>
    <t>metformin 500 g, dorner 20 mcg</t>
  </si>
  <si>
    <t>Post CABG, Post PTCA</t>
  </si>
  <si>
    <t>micardis 40 mg</t>
  </si>
  <si>
    <t>Nexium 40mg</t>
  </si>
  <si>
    <t>APS CCS II, post CABG, DM</t>
  </si>
  <si>
    <t>Clopidogrel 1x75 mg</t>
  </si>
  <si>
    <t>bisoprolol 5 mg</t>
  </si>
  <si>
    <t>furosemide 40 mg</t>
  </si>
  <si>
    <t>amlodipin 5 mg</t>
  </si>
  <si>
    <t>folic acid 2x1 mg, gliquidone 3x30 mg, harnal 1x0,4 mg, allopurinol 1x100 mg, bicnat 3x500 mg</t>
  </si>
  <si>
    <t>CAD 3VD, optimal medika mentosa</t>
  </si>
  <si>
    <t>Spirinolactone 1x25mg, Furosemide 2x40mg</t>
  </si>
  <si>
    <t>Metformin 3x500mg, Lantus Solostsr 100 IU, Uperio 2x50mg</t>
  </si>
  <si>
    <t>Post CABG</t>
  </si>
  <si>
    <t>Furosemide 1x40mg, Spirinolactone 1x25mg</t>
  </si>
  <si>
    <t>CAD post CABG, PCI, DM, HT</t>
  </si>
  <si>
    <t>Cedocard 5mg</t>
  </si>
  <si>
    <t>Novo Rapid Flexpen 100 IU/ML (Pagi, Siang, Malam : @ 16 unit), Lantus Solostar 100 IU/ML INJ (Malam : 16 unit)</t>
  </si>
  <si>
    <t>Aspilet 2x80mg</t>
  </si>
  <si>
    <t>candesartan 4mg</t>
  </si>
  <si>
    <t>Concor 1z1,25mg</t>
  </si>
  <si>
    <t>Metformin 2x500mg, Glimeperide 1x4mg</t>
  </si>
  <si>
    <t>CHF fc II ec CAD</t>
  </si>
  <si>
    <t>Nitrokaf 2x2.5mg</t>
  </si>
  <si>
    <t>V block 2x12.5mg , Notisil 1z2mg</t>
  </si>
  <si>
    <t>CAD3VD, HF</t>
  </si>
  <si>
    <t>concor 10mg</t>
  </si>
  <si>
    <t>furosemide 40 mg, spironolakton 25 mg</t>
  </si>
  <si>
    <t>gliquidone 3x30 mg, coralan 2x5 mg</t>
  </si>
  <si>
    <t>CAD 2VD-Konf. OMT</t>
  </si>
  <si>
    <t>Cardioaspirin 1x80mg</t>
  </si>
  <si>
    <t>candesartan 4 mg</t>
  </si>
  <si>
    <t>Nebivolol 1x2,5mg</t>
  </si>
  <si>
    <t>Atorvastatin 1x10mg</t>
  </si>
  <si>
    <t>CAD post CABG (2017)</t>
  </si>
  <si>
    <t>Nitrokaf 1x2,5mg</t>
  </si>
  <si>
    <t>Concor 1x16mg</t>
  </si>
  <si>
    <t>CHF ec CAD (EF 32%)</t>
  </si>
  <si>
    <t>CHF ec CAD 3VD</t>
  </si>
  <si>
    <t>Spirinolactone 1x25mg, Furosemide 1x40mg</t>
  </si>
  <si>
    <t>APS CCS II, CHF ec CAD</t>
  </si>
  <si>
    <t>Lisinopril 1x10mg</t>
  </si>
  <si>
    <t>APS CCS II, HFrEF ec CAD (EF 43%)</t>
  </si>
  <si>
    <t>APS CCS II, CAD 3VD, HT</t>
  </si>
  <si>
    <t>Minisaspilet 1x80mg</t>
  </si>
  <si>
    <t>CPG 1x75mg</t>
  </si>
  <si>
    <t>ISDN 3x1</t>
  </si>
  <si>
    <t>Nitrokaf 2x1</t>
  </si>
  <si>
    <t>Trizedon 2x35mg</t>
  </si>
  <si>
    <t>Amlodipin 1x2,5mg</t>
  </si>
  <si>
    <t>Fenofibrat 1x100mg. Omega 3 1x100mg</t>
  </si>
  <si>
    <t>APS CCS II, CAD 3VD</t>
  </si>
  <si>
    <t>Ranitidine 150mg, Lansoprazole 30mg</t>
  </si>
  <si>
    <t>Diagnosis</t>
  </si>
  <si>
    <t>DM</t>
  </si>
  <si>
    <t>Stroke</t>
  </si>
  <si>
    <t>Aspirin</t>
  </si>
  <si>
    <t>clopidogrel</t>
  </si>
  <si>
    <t>Ticagrelol</t>
  </si>
  <si>
    <t>isosorbid dinitrate</t>
  </si>
  <si>
    <t>isosorbid mononitrat</t>
  </si>
  <si>
    <t>Nitrokaf</t>
  </si>
  <si>
    <t>Nitrat</t>
  </si>
  <si>
    <t>ACE-I</t>
  </si>
  <si>
    <t>ARB</t>
  </si>
  <si>
    <t>beta bloker</t>
  </si>
  <si>
    <t>statin</t>
  </si>
  <si>
    <t>Trimetazidine</t>
  </si>
  <si>
    <t>Anti aritmia</t>
  </si>
  <si>
    <t>CCB</t>
  </si>
  <si>
    <t>EF Pre</t>
  </si>
  <si>
    <t>EF post</t>
  </si>
  <si>
    <t>VEGFA Pre</t>
  </si>
  <si>
    <t>VEGFA Post</t>
  </si>
  <si>
    <t>Delta VEGFA</t>
  </si>
  <si>
    <t>VEGFR-2 Pre</t>
  </si>
  <si>
    <t>VEFR-2 Post</t>
  </si>
  <si>
    <t>Delta VEGFR-2</t>
  </si>
  <si>
    <t>Fold Changes miR92a</t>
  </si>
  <si>
    <t>Initials</t>
  </si>
  <si>
    <t>W</t>
  </si>
  <si>
    <t>S</t>
  </si>
  <si>
    <t>CM</t>
  </si>
  <si>
    <t>BES</t>
  </si>
  <si>
    <t>JWS</t>
  </si>
  <si>
    <t>AB</t>
  </si>
  <si>
    <t>D</t>
  </si>
  <si>
    <t>SR</t>
  </si>
  <si>
    <t>Am</t>
  </si>
  <si>
    <t>FM</t>
  </si>
  <si>
    <t>HH</t>
  </si>
  <si>
    <t>LM</t>
  </si>
  <si>
    <t>FR</t>
  </si>
  <si>
    <t>MM</t>
  </si>
  <si>
    <t>RMR</t>
  </si>
  <si>
    <t>RG</t>
  </si>
  <si>
    <t>YS</t>
  </si>
  <si>
    <t>YMR</t>
  </si>
  <si>
    <t>DE</t>
  </si>
  <si>
    <t>LH</t>
  </si>
  <si>
    <t>PW</t>
  </si>
  <si>
    <t>KS</t>
  </si>
  <si>
    <t>SI</t>
  </si>
  <si>
    <t>J</t>
  </si>
  <si>
    <t>P</t>
  </si>
  <si>
    <t>BS</t>
  </si>
  <si>
    <t>Par</t>
  </si>
  <si>
    <t>SIS</t>
  </si>
  <si>
    <t>AE</t>
  </si>
  <si>
    <t>EMH</t>
  </si>
  <si>
    <t>DS</t>
  </si>
  <si>
    <t>AMS</t>
  </si>
  <si>
    <t>M</t>
  </si>
  <si>
    <t>YD</t>
  </si>
  <si>
    <t>YZ</t>
  </si>
  <si>
    <t>SES</t>
  </si>
  <si>
    <t>Su</t>
  </si>
  <si>
    <t>CS</t>
  </si>
  <si>
    <t>Mu</t>
  </si>
  <si>
    <t>BKS</t>
  </si>
  <si>
    <t>SP</t>
  </si>
  <si>
    <t>SS</t>
  </si>
  <si>
    <t>IM</t>
  </si>
  <si>
    <t>ZR</t>
  </si>
  <si>
    <t>JS</t>
  </si>
  <si>
    <t>LA</t>
  </si>
  <si>
    <t>Group</t>
  </si>
  <si>
    <t>ECP</t>
  </si>
  <si>
    <t>Sham</t>
  </si>
  <si>
    <t>Gender</t>
  </si>
  <si>
    <t>Birthdate</t>
  </si>
  <si>
    <t>Age (yrs)</t>
  </si>
  <si>
    <t>Age in category</t>
  </si>
  <si>
    <t>Smoking</t>
  </si>
  <si>
    <t>Stop smoking</t>
  </si>
  <si>
    <t>Alcohol</t>
  </si>
  <si>
    <t>Frequency</t>
  </si>
  <si>
    <t>Hypertension</t>
  </si>
  <si>
    <t>Dyslipidemia</t>
  </si>
  <si>
    <t>Family History</t>
  </si>
  <si>
    <t>Physical Activity</t>
  </si>
  <si>
    <t>Sy</t>
  </si>
  <si>
    <t>&gt;= 60 years</t>
  </si>
  <si>
    <t>&gt;10 years</t>
  </si>
  <si>
    <t>&lt; 60 years</t>
  </si>
  <si>
    <t>&lt;10 years</t>
  </si>
  <si>
    <t>yes</t>
  </si>
  <si>
    <t>no</t>
  </si>
  <si>
    <t>no pernah merokok</t>
  </si>
  <si>
    <t>sometimes</t>
  </si>
  <si>
    <t>seldom</t>
  </si>
  <si>
    <t>everyday</t>
  </si>
  <si>
    <t>frequently</t>
  </si>
  <si>
    <t>if yes :</t>
  </si>
  <si>
    <t xml:space="preserve">if : </t>
  </si>
  <si>
    <t>if yes</t>
  </si>
  <si>
    <t>Cetirizine 1x10mg, Codipront (if lagi batuk saja)</t>
  </si>
  <si>
    <t>physical activity frequency</t>
  </si>
  <si>
    <t>dicuretic</t>
  </si>
  <si>
    <t>Other medication</t>
  </si>
  <si>
    <t>BMI, pre-intervention</t>
  </si>
  <si>
    <t>BMI (category), pre-intervention</t>
  </si>
  <si>
    <t>Systole BP Pre</t>
  </si>
  <si>
    <t>Systole BP Post</t>
  </si>
  <si>
    <t>Diastole BP Pre</t>
  </si>
  <si>
    <t>Diastole BP post</t>
  </si>
  <si>
    <t>Previous CABG</t>
  </si>
  <si>
    <t>Previous PCI</t>
  </si>
  <si>
    <t>miR-92a Pre (post tranformation)</t>
  </si>
  <si>
    <t>miR-92a Post (post tranformation)</t>
  </si>
  <si>
    <t>Delta miR-92a (post transformation)</t>
  </si>
  <si>
    <t>male</t>
  </si>
  <si>
    <t>female</t>
  </si>
  <si>
    <t>D/S ratio</t>
  </si>
  <si>
    <t>Mean D/S ratio ECP</t>
  </si>
  <si>
    <t>mean D/S ratio sham</t>
  </si>
  <si>
    <t>Supplementary File 1. Research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</si>
</sst>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"/>
    <numFmt numFmtId="165" formatCode="_(* #,##0.0_);_(* \(#,##0.0\);_(* &quot;-&quot;_);_(@_)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0">
    <xf numFmtId="0" fontId="0" fillId="0" borderId="0" xfId="0"/>
    <xf numFmtId="15" fontId="0" fillId="0" borderId="0" xfId="0" applyNumberFormat="1"/>
    <xf numFmtId="20" fontId="0" fillId="0" borderId="0" xfId="0" applyNumberFormat="1"/>
    <xf numFmtId="46" fontId="0" fillId="0" borderId="0" xfId="0" applyNumberFormat="1"/>
    <xf numFmtId="2" fontId="0" fillId="0" borderId="0" xfId="0" applyNumberFormat="1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165" fontId="0" fillId="0" borderId="0" xfId="1" applyNumberFormat="1" applyFont="1"/>
    <xf numFmtId="164" fontId="0" fillId="0" borderId="0" xfId="0" applyNumberFormat="1"/>
    <xf numFmtId="0" fontId="1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C57E5-BFAB-D741-8A34-CF92935170E2}">
  <dimension ref="A1:BT52"/>
  <sheetViews>
    <sheetView tabSelected="1" topLeftCell="BK1" workbookViewId="0">
      <selection activeCell="AW2" sqref="AW2"/>
    </sheetView>
  </sheetViews>
  <sheetFormatPr baseColWidth="10" defaultRowHeight="16" x14ac:dyDescent="0.2"/>
  <cols>
    <col min="1" max="1" width="12.33203125" customWidth="1"/>
    <col min="2" max="2" width="9" customWidth="1"/>
    <col min="65" max="66" width="10.83203125" style="4"/>
    <col min="69" max="69" width="10.83203125" customWidth="1"/>
  </cols>
  <sheetData>
    <row r="1" spans="1:72" x14ac:dyDescent="0.2">
      <c r="A1" s="9" t="s">
        <v>352</v>
      </c>
    </row>
    <row r="2" spans="1:72" s="5" customFormat="1" ht="85" x14ac:dyDescent="0.2">
      <c r="A2" s="5" t="s">
        <v>302</v>
      </c>
      <c r="B2" s="5" t="s">
        <v>255</v>
      </c>
      <c r="C2" s="5" t="s">
        <v>305</v>
      </c>
      <c r="D2" s="5" t="s">
        <v>306</v>
      </c>
      <c r="E2" s="5" t="s">
        <v>307</v>
      </c>
      <c r="F2" s="5" t="s">
        <v>308</v>
      </c>
      <c r="G2" s="5" t="s">
        <v>229</v>
      </c>
      <c r="H2" s="5" t="s">
        <v>230</v>
      </c>
      <c r="I2" s="5" t="s">
        <v>309</v>
      </c>
      <c r="J2" s="5" t="s">
        <v>310</v>
      </c>
      <c r="K2" s="5" t="s">
        <v>311</v>
      </c>
      <c r="L2" s="5" t="s">
        <v>312</v>
      </c>
      <c r="M2" s="5" t="s">
        <v>313</v>
      </c>
      <c r="N2" s="5" t="s">
        <v>314</v>
      </c>
      <c r="O2" s="5" t="s">
        <v>231</v>
      </c>
      <c r="P2" s="5" t="s">
        <v>315</v>
      </c>
      <c r="Q2" s="5" t="s">
        <v>316</v>
      </c>
      <c r="R2" s="5" t="s">
        <v>333</v>
      </c>
      <c r="S2" s="5" t="s">
        <v>232</v>
      </c>
      <c r="T2" s="5" t="s">
        <v>329</v>
      </c>
      <c r="U2" s="5" t="s">
        <v>233</v>
      </c>
      <c r="V2" s="5" t="s">
        <v>329</v>
      </c>
      <c r="W2" s="5" t="s">
        <v>234</v>
      </c>
      <c r="X2" s="5" t="s">
        <v>329</v>
      </c>
      <c r="Y2" s="5" t="s">
        <v>235</v>
      </c>
      <c r="Z2" s="5" t="s">
        <v>329</v>
      </c>
      <c r="AA2" s="5" t="s">
        <v>236</v>
      </c>
      <c r="AB2" s="5" t="s">
        <v>330</v>
      </c>
      <c r="AC2" s="5" t="s">
        <v>237</v>
      </c>
      <c r="AD2" s="5" t="s">
        <v>329</v>
      </c>
      <c r="AE2" s="5" t="s">
        <v>238</v>
      </c>
      <c r="AF2" s="5" t="s">
        <v>239</v>
      </c>
      <c r="AG2" s="5" t="s">
        <v>329</v>
      </c>
      <c r="AH2" s="5" t="s">
        <v>240</v>
      </c>
      <c r="AI2" s="5" t="s">
        <v>329</v>
      </c>
      <c r="AJ2" s="5" t="s">
        <v>241</v>
      </c>
      <c r="AK2" s="5" t="s">
        <v>331</v>
      </c>
      <c r="AL2" s="5" t="s">
        <v>242</v>
      </c>
      <c r="AM2" s="5" t="s">
        <v>329</v>
      </c>
      <c r="AN2" s="5" t="s">
        <v>243</v>
      </c>
      <c r="AO2" s="5" t="s">
        <v>329</v>
      </c>
      <c r="AP2" s="5" t="s">
        <v>334</v>
      </c>
      <c r="AQ2" s="5" t="s">
        <v>329</v>
      </c>
      <c r="AR2" s="5" t="s">
        <v>244</v>
      </c>
      <c r="AS2" s="5" t="s">
        <v>329</v>
      </c>
      <c r="AT2" s="5" t="s">
        <v>245</v>
      </c>
      <c r="AU2" s="5" t="s">
        <v>329</v>
      </c>
      <c r="AV2" s="5" t="s">
        <v>335</v>
      </c>
      <c r="AW2" s="5" t="s">
        <v>336</v>
      </c>
      <c r="AX2" s="5" t="s">
        <v>337</v>
      </c>
      <c r="AY2" s="5" t="s">
        <v>338</v>
      </c>
      <c r="AZ2" s="5" t="s">
        <v>339</v>
      </c>
      <c r="BA2" s="5" t="s">
        <v>340</v>
      </c>
      <c r="BB2" s="5" t="s">
        <v>341</v>
      </c>
      <c r="BC2" s="5" t="s">
        <v>246</v>
      </c>
      <c r="BD2" s="5" t="s">
        <v>247</v>
      </c>
      <c r="BE2" s="5" t="s">
        <v>342</v>
      </c>
      <c r="BF2" s="5" t="s">
        <v>343</v>
      </c>
      <c r="BG2" s="5" t="s">
        <v>248</v>
      </c>
      <c r="BH2" s="5" t="s">
        <v>249</v>
      </c>
      <c r="BI2" s="5" t="s">
        <v>250</v>
      </c>
      <c r="BJ2" s="5" t="s">
        <v>251</v>
      </c>
      <c r="BK2" s="5" t="s">
        <v>252</v>
      </c>
      <c r="BL2" s="5" t="s">
        <v>253</v>
      </c>
      <c r="BM2" s="6" t="s">
        <v>344</v>
      </c>
      <c r="BN2" s="6" t="s">
        <v>345</v>
      </c>
      <c r="BO2" s="5" t="s">
        <v>346</v>
      </c>
      <c r="BP2" s="6" t="s">
        <v>254</v>
      </c>
      <c r="BQ2" s="5" t="s">
        <v>349</v>
      </c>
      <c r="BS2" s="5" t="s">
        <v>350</v>
      </c>
      <c r="BT2" s="5" t="s">
        <v>351</v>
      </c>
    </row>
    <row r="3" spans="1:72" x14ac:dyDescent="0.2">
      <c r="A3" t="s">
        <v>303</v>
      </c>
      <c r="B3" t="s">
        <v>256</v>
      </c>
      <c r="C3" t="s">
        <v>347</v>
      </c>
      <c r="D3" s="1">
        <v>19788</v>
      </c>
      <c r="E3">
        <v>64</v>
      </c>
      <c r="F3" t="s">
        <v>318</v>
      </c>
      <c r="G3" t="s">
        <v>0</v>
      </c>
      <c r="H3" t="s">
        <v>322</v>
      </c>
      <c r="I3" t="s">
        <v>322</v>
      </c>
      <c r="J3" t="s">
        <v>319</v>
      </c>
      <c r="K3" t="s">
        <v>323</v>
      </c>
      <c r="M3" t="s">
        <v>323</v>
      </c>
      <c r="N3" t="s">
        <v>322</v>
      </c>
      <c r="O3" t="s">
        <v>323</v>
      </c>
      <c r="P3">
        <v>0</v>
      </c>
      <c r="Q3" t="s">
        <v>322</v>
      </c>
      <c r="R3" t="s">
        <v>326</v>
      </c>
      <c r="S3" t="s">
        <v>322</v>
      </c>
      <c r="T3" t="s">
        <v>1</v>
      </c>
      <c r="U3" t="s">
        <v>323</v>
      </c>
      <c r="W3" t="s">
        <v>322</v>
      </c>
      <c r="X3" t="s">
        <v>2</v>
      </c>
      <c r="Y3" t="s">
        <v>323</v>
      </c>
      <c r="AA3" t="s">
        <v>323</v>
      </c>
      <c r="AC3" t="s">
        <v>322</v>
      </c>
      <c r="AD3" t="s">
        <v>3</v>
      </c>
      <c r="AE3" t="s">
        <v>322</v>
      </c>
      <c r="AF3" t="s">
        <v>323</v>
      </c>
      <c r="AH3" t="s">
        <v>323</v>
      </c>
      <c r="AI3" t="s">
        <v>4</v>
      </c>
      <c r="AJ3" t="s">
        <v>322</v>
      </c>
      <c r="AK3" t="s">
        <v>5</v>
      </c>
      <c r="AL3" t="s">
        <v>322</v>
      </c>
      <c r="AM3" t="s">
        <v>6</v>
      </c>
      <c r="AN3" t="s">
        <v>323</v>
      </c>
      <c r="AP3" t="s">
        <v>323</v>
      </c>
      <c r="AR3" t="s">
        <v>323</v>
      </c>
      <c r="AT3" t="s">
        <v>322</v>
      </c>
      <c r="AU3" t="s">
        <v>7</v>
      </c>
      <c r="AV3" t="s">
        <v>8</v>
      </c>
      <c r="AW3" s="2">
        <v>0.91666666666666663</v>
      </c>
      <c r="AX3" t="s">
        <v>9</v>
      </c>
      <c r="AY3">
        <v>110</v>
      </c>
      <c r="AZ3">
        <v>116</v>
      </c>
      <c r="BA3">
        <v>70</v>
      </c>
      <c r="BB3">
        <v>61</v>
      </c>
      <c r="BC3">
        <v>78</v>
      </c>
      <c r="BD3">
        <v>39</v>
      </c>
      <c r="BE3" t="s">
        <v>323</v>
      </c>
      <c r="BF3" t="s">
        <v>322</v>
      </c>
      <c r="BG3">
        <v>260</v>
      </c>
      <c r="BH3">
        <v>124</v>
      </c>
      <c r="BI3">
        <v>-136</v>
      </c>
      <c r="BJ3">
        <v>4597</v>
      </c>
      <c r="BK3">
        <v>4843</v>
      </c>
      <c r="BL3">
        <v>246</v>
      </c>
      <c r="BM3" s="4">
        <v>4.7300000000000004</v>
      </c>
      <c r="BN3" s="4">
        <v>4.84</v>
      </c>
      <c r="BO3" s="4">
        <f>BN3-BM3</f>
        <v>0.10999999999999943</v>
      </c>
      <c r="BP3" s="4">
        <v>1.28</v>
      </c>
      <c r="BQ3" s="8">
        <v>0.8</v>
      </c>
      <c r="BS3" s="7">
        <f>AVERAGE(BQ3:BQ27)</f>
        <v>1.1679999999999999</v>
      </c>
      <c r="BT3" s="8">
        <f>AVERAGE(BQ28:BQ52)</f>
        <v>0.81599999999999995</v>
      </c>
    </row>
    <row r="4" spans="1:72" x14ac:dyDescent="0.2">
      <c r="A4" t="s">
        <v>303</v>
      </c>
      <c r="B4" t="s">
        <v>317</v>
      </c>
      <c r="C4" t="s">
        <v>347</v>
      </c>
      <c r="D4" s="1">
        <v>23111</v>
      </c>
      <c r="E4">
        <v>55</v>
      </c>
      <c r="F4" t="s">
        <v>320</v>
      </c>
      <c r="G4" t="s">
        <v>10</v>
      </c>
      <c r="H4" t="s">
        <v>322</v>
      </c>
      <c r="I4" t="s">
        <v>323</v>
      </c>
      <c r="J4" t="s">
        <v>324</v>
      </c>
      <c r="K4" t="s">
        <v>323</v>
      </c>
      <c r="M4" t="s">
        <v>322</v>
      </c>
      <c r="N4" t="s">
        <v>322</v>
      </c>
      <c r="O4" t="s">
        <v>322</v>
      </c>
      <c r="P4" t="s">
        <v>322</v>
      </c>
      <c r="Q4" t="s">
        <v>323</v>
      </c>
      <c r="S4" t="s">
        <v>322</v>
      </c>
      <c r="T4" t="s">
        <v>11</v>
      </c>
      <c r="U4" t="s">
        <v>322</v>
      </c>
      <c r="V4" t="s">
        <v>12</v>
      </c>
      <c r="W4" t="s">
        <v>323</v>
      </c>
      <c r="Y4" t="s">
        <v>323</v>
      </c>
      <c r="AA4" t="s">
        <v>323</v>
      </c>
      <c r="AC4" t="s">
        <v>323</v>
      </c>
      <c r="AE4" t="s">
        <v>323</v>
      </c>
      <c r="AF4" t="s">
        <v>323</v>
      </c>
      <c r="AH4" t="s">
        <v>322</v>
      </c>
      <c r="AI4" t="s">
        <v>13</v>
      </c>
      <c r="AJ4" t="s">
        <v>322</v>
      </c>
      <c r="AK4" t="s">
        <v>14</v>
      </c>
      <c r="AL4" t="s">
        <v>322</v>
      </c>
      <c r="AM4" t="s">
        <v>15</v>
      </c>
      <c r="AN4" t="s">
        <v>323</v>
      </c>
      <c r="AP4" t="s">
        <v>322</v>
      </c>
      <c r="AQ4" t="s">
        <v>16</v>
      </c>
      <c r="AR4" t="s">
        <v>323</v>
      </c>
      <c r="AT4" t="s">
        <v>323</v>
      </c>
      <c r="AV4" t="s">
        <v>17</v>
      </c>
      <c r="AW4" s="3">
        <v>1.1708333333333334</v>
      </c>
      <c r="AX4" t="s">
        <v>18</v>
      </c>
      <c r="AY4">
        <v>123</v>
      </c>
      <c r="AZ4">
        <v>109</v>
      </c>
      <c r="BA4">
        <v>78</v>
      </c>
      <c r="BB4">
        <v>69</v>
      </c>
      <c r="BC4">
        <v>26</v>
      </c>
      <c r="BD4">
        <v>67</v>
      </c>
      <c r="BE4" t="s">
        <v>323</v>
      </c>
      <c r="BF4" t="s">
        <v>322</v>
      </c>
      <c r="BG4">
        <v>124</v>
      </c>
      <c r="BH4">
        <v>264</v>
      </c>
      <c r="BI4">
        <v>140</v>
      </c>
      <c r="BJ4">
        <v>5462</v>
      </c>
      <c r="BK4">
        <v>5900</v>
      </c>
      <c r="BL4">
        <v>438</v>
      </c>
      <c r="BM4" s="4">
        <v>4.54</v>
      </c>
      <c r="BN4" s="4">
        <v>5.76</v>
      </c>
      <c r="BO4" s="4">
        <f t="shared" ref="BO4:BO52" si="0">BN4-BM4</f>
        <v>1.2199999999999998</v>
      </c>
      <c r="BP4" s="4">
        <v>16.420000000000002</v>
      </c>
      <c r="BQ4" s="8">
        <v>1.1000000000000001</v>
      </c>
    </row>
    <row r="5" spans="1:72" x14ac:dyDescent="0.2">
      <c r="A5" t="s">
        <v>303</v>
      </c>
      <c r="B5" t="s">
        <v>258</v>
      </c>
      <c r="C5" t="s">
        <v>347</v>
      </c>
      <c r="D5" s="1">
        <v>18566</v>
      </c>
      <c r="E5">
        <v>67</v>
      </c>
      <c r="F5" t="s">
        <v>318</v>
      </c>
      <c r="G5" t="s">
        <v>19</v>
      </c>
      <c r="H5" t="s">
        <v>323</v>
      </c>
      <c r="I5" t="s">
        <v>322</v>
      </c>
      <c r="J5" t="s">
        <v>321</v>
      </c>
      <c r="K5" t="s">
        <v>323</v>
      </c>
      <c r="M5" t="s">
        <v>322</v>
      </c>
      <c r="N5" t="s">
        <v>322</v>
      </c>
      <c r="O5" t="s">
        <v>323</v>
      </c>
      <c r="P5">
        <v>0</v>
      </c>
      <c r="Q5" t="s">
        <v>322</v>
      </c>
      <c r="R5" t="s">
        <v>326</v>
      </c>
      <c r="S5" t="s">
        <v>322</v>
      </c>
      <c r="T5" t="s">
        <v>11</v>
      </c>
      <c r="U5" t="s">
        <v>323</v>
      </c>
      <c r="W5" t="s">
        <v>323</v>
      </c>
      <c r="Y5" t="s">
        <v>323</v>
      </c>
      <c r="AA5" t="s">
        <v>323</v>
      </c>
      <c r="AC5" t="s">
        <v>323</v>
      </c>
      <c r="AE5" t="s">
        <v>323</v>
      </c>
      <c r="AF5" t="s">
        <v>322</v>
      </c>
      <c r="AG5" t="s">
        <v>20</v>
      </c>
      <c r="AH5" t="s">
        <v>323</v>
      </c>
      <c r="AJ5" t="s">
        <v>322</v>
      </c>
      <c r="AK5" t="s">
        <v>14</v>
      </c>
      <c r="AL5" t="s">
        <v>322</v>
      </c>
      <c r="AM5" t="s">
        <v>15</v>
      </c>
      <c r="AN5" t="s">
        <v>323</v>
      </c>
      <c r="AP5" t="s">
        <v>323</v>
      </c>
      <c r="AR5" t="s">
        <v>323</v>
      </c>
      <c r="AT5" t="s">
        <v>322</v>
      </c>
      <c r="AU5" t="s">
        <v>21</v>
      </c>
      <c r="AW5" s="3">
        <v>1.1277777777777778</v>
      </c>
      <c r="AX5" t="s">
        <v>18</v>
      </c>
      <c r="AY5">
        <v>131</v>
      </c>
      <c r="AZ5">
        <v>129</v>
      </c>
      <c r="BA5">
        <v>68</v>
      </c>
      <c r="BB5">
        <v>70</v>
      </c>
      <c r="BC5">
        <v>59</v>
      </c>
      <c r="BD5">
        <v>40</v>
      </c>
      <c r="BE5" t="s">
        <v>322</v>
      </c>
      <c r="BF5" t="s">
        <v>322</v>
      </c>
      <c r="BG5">
        <v>259</v>
      </c>
      <c r="BH5">
        <v>123</v>
      </c>
      <c r="BI5">
        <v>-136</v>
      </c>
      <c r="BJ5">
        <v>5347</v>
      </c>
      <c r="BK5">
        <v>5510</v>
      </c>
      <c r="BL5">
        <v>163</v>
      </c>
      <c r="BM5" s="4">
        <v>4.8099999999999996</v>
      </c>
      <c r="BN5" s="4">
        <v>5.58</v>
      </c>
      <c r="BO5" s="4">
        <f t="shared" si="0"/>
        <v>0.77000000000000046</v>
      </c>
      <c r="BP5" s="4">
        <v>5.83</v>
      </c>
      <c r="BQ5" s="8">
        <v>0.9</v>
      </c>
    </row>
    <row r="6" spans="1:72" x14ac:dyDescent="0.2">
      <c r="A6" t="s">
        <v>303</v>
      </c>
      <c r="B6" t="s">
        <v>259</v>
      </c>
      <c r="C6" t="s">
        <v>347</v>
      </c>
      <c r="D6" s="1">
        <v>20720</v>
      </c>
      <c r="E6">
        <v>61</v>
      </c>
      <c r="F6" t="s">
        <v>318</v>
      </c>
      <c r="G6" t="s">
        <v>22</v>
      </c>
      <c r="H6" t="s">
        <v>323</v>
      </c>
      <c r="I6" t="s">
        <v>322</v>
      </c>
      <c r="J6" t="s">
        <v>321</v>
      </c>
      <c r="K6" t="s">
        <v>322</v>
      </c>
      <c r="L6" t="s">
        <v>325</v>
      </c>
      <c r="M6" t="s">
        <v>322</v>
      </c>
      <c r="N6" t="s">
        <v>323</v>
      </c>
      <c r="O6" t="s">
        <v>322</v>
      </c>
      <c r="P6" t="s">
        <v>322</v>
      </c>
      <c r="Q6" t="s">
        <v>323</v>
      </c>
      <c r="S6" t="s">
        <v>322</v>
      </c>
      <c r="T6" t="s">
        <v>11</v>
      </c>
      <c r="U6" t="s">
        <v>323</v>
      </c>
      <c r="W6" t="s">
        <v>322</v>
      </c>
      <c r="X6" t="s">
        <v>23</v>
      </c>
      <c r="Y6" t="s">
        <v>322</v>
      </c>
      <c r="Z6" t="s">
        <v>24</v>
      </c>
      <c r="AA6" t="s">
        <v>323</v>
      </c>
      <c r="AC6" t="s">
        <v>322</v>
      </c>
      <c r="AD6" t="s">
        <v>25</v>
      </c>
      <c r="AE6" t="s">
        <v>322</v>
      </c>
      <c r="AF6" t="s">
        <v>323</v>
      </c>
      <c r="AH6" t="s">
        <v>323</v>
      </c>
      <c r="AJ6" t="s">
        <v>322</v>
      </c>
      <c r="AK6" t="s">
        <v>26</v>
      </c>
      <c r="AL6" t="s">
        <v>322</v>
      </c>
      <c r="AM6" t="s">
        <v>15</v>
      </c>
      <c r="AN6" t="s">
        <v>323</v>
      </c>
      <c r="AP6" t="s">
        <v>322</v>
      </c>
      <c r="AQ6" t="s">
        <v>27</v>
      </c>
      <c r="AR6" t="s">
        <v>323</v>
      </c>
      <c r="AT6" t="s">
        <v>323</v>
      </c>
      <c r="AV6" t="s">
        <v>28</v>
      </c>
      <c r="AW6" s="3">
        <v>1.1673611111111111</v>
      </c>
      <c r="AX6" t="s">
        <v>18</v>
      </c>
      <c r="AY6">
        <v>109</v>
      </c>
      <c r="AZ6">
        <v>100</v>
      </c>
      <c r="BA6">
        <v>55</v>
      </c>
      <c r="BB6">
        <v>63</v>
      </c>
      <c r="BC6">
        <v>56</v>
      </c>
      <c r="BD6">
        <v>44</v>
      </c>
      <c r="BE6" t="s">
        <v>323</v>
      </c>
      <c r="BF6" t="s">
        <v>322</v>
      </c>
      <c r="BG6">
        <v>260</v>
      </c>
      <c r="BH6">
        <v>123</v>
      </c>
      <c r="BI6">
        <v>-137</v>
      </c>
      <c r="BJ6">
        <v>5642</v>
      </c>
      <c r="BK6">
        <v>5410</v>
      </c>
      <c r="BL6">
        <v>-232</v>
      </c>
      <c r="BM6" s="4">
        <v>4.47</v>
      </c>
      <c r="BN6" s="4">
        <v>5.32</v>
      </c>
      <c r="BO6" s="4">
        <f t="shared" si="0"/>
        <v>0.85000000000000053</v>
      </c>
      <c r="BP6" s="4">
        <v>7</v>
      </c>
      <c r="BQ6" s="8">
        <v>0.8</v>
      </c>
    </row>
    <row r="7" spans="1:72" x14ac:dyDescent="0.2">
      <c r="A7" t="s">
        <v>303</v>
      </c>
      <c r="B7" t="s">
        <v>260</v>
      </c>
      <c r="C7" t="s">
        <v>347</v>
      </c>
      <c r="D7" s="1">
        <v>18157</v>
      </c>
      <c r="E7">
        <v>69</v>
      </c>
      <c r="F7" t="s">
        <v>318</v>
      </c>
      <c r="G7" t="s">
        <v>29</v>
      </c>
      <c r="H7" t="s">
        <v>322</v>
      </c>
      <c r="I7" t="s">
        <v>322</v>
      </c>
      <c r="J7" t="s">
        <v>319</v>
      </c>
      <c r="K7" t="s">
        <v>323</v>
      </c>
      <c r="M7" t="s">
        <v>322</v>
      </c>
      <c r="N7" t="s">
        <v>322</v>
      </c>
      <c r="O7" t="s">
        <v>323</v>
      </c>
      <c r="P7" t="s">
        <v>322</v>
      </c>
      <c r="Q7" t="s">
        <v>323</v>
      </c>
      <c r="S7" t="s">
        <v>323</v>
      </c>
      <c r="U7" t="s">
        <v>322</v>
      </c>
      <c r="V7" t="s">
        <v>12</v>
      </c>
      <c r="W7" t="s">
        <v>323</v>
      </c>
      <c r="Y7" t="s">
        <v>322</v>
      </c>
      <c r="Z7" t="s">
        <v>30</v>
      </c>
      <c r="AA7" t="s">
        <v>323</v>
      </c>
      <c r="AC7" t="s">
        <v>322</v>
      </c>
      <c r="AD7" t="s">
        <v>31</v>
      </c>
      <c r="AE7" t="s">
        <v>322</v>
      </c>
      <c r="AF7" t="s">
        <v>323</v>
      </c>
      <c r="AH7" t="s">
        <v>323</v>
      </c>
      <c r="AJ7" t="s">
        <v>322</v>
      </c>
      <c r="AK7" t="s">
        <v>32</v>
      </c>
      <c r="AL7" t="s">
        <v>322</v>
      </c>
      <c r="AM7" t="s">
        <v>33</v>
      </c>
      <c r="AN7" t="s">
        <v>323</v>
      </c>
      <c r="AP7" t="s">
        <v>322</v>
      </c>
      <c r="AQ7" t="s">
        <v>34</v>
      </c>
      <c r="AR7" t="s">
        <v>323</v>
      </c>
      <c r="AT7" t="s">
        <v>322</v>
      </c>
      <c r="AU7" t="s">
        <v>35</v>
      </c>
      <c r="AV7" t="s">
        <v>36</v>
      </c>
      <c r="AW7" s="3">
        <v>1.2944444444444445</v>
      </c>
      <c r="AX7" t="s">
        <v>18</v>
      </c>
      <c r="AY7">
        <v>128</v>
      </c>
      <c r="AZ7">
        <v>121</v>
      </c>
      <c r="BA7">
        <v>50</v>
      </c>
      <c r="BB7">
        <v>42</v>
      </c>
      <c r="BC7">
        <v>42</v>
      </c>
      <c r="BD7">
        <v>63</v>
      </c>
      <c r="BE7" t="s">
        <v>323</v>
      </c>
      <c r="BF7" t="s">
        <v>322</v>
      </c>
      <c r="BG7">
        <v>123</v>
      </c>
      <c r="BH7">
        <v>268</v>
      </c>
      <c r="BI7">
        <v>145</v>
      </c>
      <c r="BJ7">
        <v>4278</v>
      </c>
      <c r="BK7">
        <v>3939</v>
      </c>
      <c r="BL7">
        <v>-339</v>
      </c>
      <c r="BM7" s="4">
        <v>4.2</v>
      </c>
      <c r="BN7" s="4">
        <v>5.14</v>
      </c>
      <c r="BO7" s="4">
        <f t="shared" si="0"/>
        <v>0.9399999999999995</v>
      </c>
      <c r="BP7" s="4">
        <v>8.73</v>
      </c>
      <c r="BQ7" s="8">
        <v>0.6</v>
      </c>
    </row>
    <row r="8" spans="1:72" x14ac:dyDescent="0.2">
      <c r="A8" t="s">
        <v>303</v>
      </c>
      <c r="B8" t="s">
        <v>261</v>
      </c>
      <c r="C8" t="s">
        <v>347</v>
      </c>
      <c r="D8" s="1">
        <v>17362</v>
      </c>
      <c r="E8">
        <v>71</v>
      </c>
      <c r="F8" t="s">
        <v>318</v>
      </c>
      <c r="G8" t="s">
        <v>37</v>
      </c>
      <c r="H8" t="s">
        <v>323</v>
      </c>
      <c r="I8" t="s">
        <v>322</v>
      </c>
      <c r="J8" t="s">
        <v>319</v>
      </c>
      <c r="K8" t="s">
        <v>323</v>
      </c>
      <c r="M8" t="s">
        <v>322</v>
      </c>
      <c r="N8" t="s">
        <v>323</v>
      </c>
      <c r="O8" t="s">
        <v>323</v>
      </c>
      <c r="P8">
        <v>0</v>
      </c>
      <c r="Q8" t="s">
        <v>322</v>
      </c>
      <c r="R8" t="s">
        <v>328</v>
      </c>
      <c r="S8" t="s">
        <v>322</v>
      </c>
      <c r="T8" t="s">
        <v>11</v>
      </c>
      <c r="U8" t="s">
        <v>322</v>
      </c>
      <c r="V8" t="s">
        <v>12</v>
      </c>
      <c r="W8" t="s">
        <v>323</v>
      </c>
      <c r="Y8" t="s">
        <v>322</v>
      </c>
      <c r="Z8" t="s">
        <v>24</v>
      </c>
      <c r="AA8" t="s">
        <v>323</v>
      </c>
      <c r="AC8" t="s">
        <v>323</v>
      </c>
      <c r="AE8" t="s">
        <v>322</v>
      </c>
      <c r="AF8" t="s">
        <v>323</v>
      </c>
      <c r="AH8" t="s">
        <v>322</v>
      </c>
      <c r="AI8" t="s">
        <v>38</v>
      </c>
      <c r="AJ8" t="s">
        <v>322</v>
      </c>
      <c r="AK8" t="s">
        <v>14</v>
      </c>
      <c r="AL8" t="s">
        <v>322</v>
      </c>
      <c r="AM8" t="s">
        <v>15</v>
      </c>
      <c r="AN8" t="s">
        <v>323</v>
      </c>
      <c r="AP8" t="s">
        <v>322</v>
      </c>
      <c r="AQ8" t="s">
        <v>39</v>
      </c>
      <c r="AR8" t="s">
        <v>323</v>
      </c>
      <c r="AT8" t="s">
        <v>322</v>
      </c>
      <c r="AU8" t="s">
        <v>21</v>
      </c>
      <c r="AW8" s="3">
        <v>1.2083333333333333</v>
      </c>
      <c r="AX8" t="s">
        <v>18</v>
      </c>
      <c r="AY8">
        <v>120</v>
      </c>
      <c r="AZ8">
        <v>124</v>
      </c>
      <c r="BA8">
        <v>72</v>
      </c>
      <c r="BB8">
        <v>73</v>
      </c>
      <c r="BC8">
        <v>26</v>
      </c>
      <c r="BD8">
        <v>30</v>
      </c>
      <c r="BE8" t="s">
        <v>323</v>
      </c>
      <c r="BF8" t="s">
        <v>322</v>
      </c>
      <c r="BG8">
        <v>260</v>
      </c>
      <c r="BH8">
        <v>125</v>
      </c>
      <c r="BI8">
        <v>-135</v>
      </c>
      <c r="BJ8">
        <v>6052</v>
      </c>
      <c r="BK8">
        <v>5337</v>
      </c>
      <c r="BL8">
        <v>-715</v>
      </c>
      <c r="BM8" s="4">
        <v>4.95</v>
      </c>
      <c r="BN8" s="4">
        <v>5.52</v>
      </c>
      <c r="BO8" s="4">
        <f t="shared" si="0"/>
        <v>0.5699999999999994</v>
      </c>
      <c r="BP8" s="4">
        <v>3.74</v>
      </c>
      <c r="BQ8" s="8">
        <v>0.8</v>
      </c>
    </row>
    <row r="9" spans="1:72" x14ac:dyDescent="0.2">
      <c r="A9" t="s">
        <v>303</v>
      </c>
      <c r="B9" t="s">
        <v>262</v>
      </c>
      <c r="C9" t="s">
        <v>347</v>
      </c>
      <c r="D9" s="1">
        <v>26672</v>
      </c>
      <c r="E9">
        <v>45</v>
      </c>
      <c r="F9" t="s">
        <v>320</v>
      </c>
      <c r="G9" t="s">
        <v>40</v>
      </c>
      <c r="H9" t="s">
        <v>323</v>
      </c>
      <c r="I9" t="s">
        <v>322</v>
      </c>
      <c r="J9" t="s">
        <v>319</v>
      </c>
      <c r="K9" t="s">
        <v>322</v>
      </c>
      <c r="L9" t="s">
        <v>327</v>
      </c>
      <c r="M9" t="s">
        <v>323</v>
      </c>
      <c r="N9" t="s">
        <v>323</v>
      </c>
      <c r="O9" t="s">
        <v>323</v>
      </c>
      <c r="P9" t="s">
        <v>322</v>
      </c>
      <c r="Q9" t="s">
        <v>322</v>
      </c>
      <c r="R9" t="s">
        <v>327</v>
      </c>
      <c r="S9" t="s">
        <v>322</v>
      </c>
      <c r="T9" t="s">
        <v>11</v>
      </c>
      <c r="U9" t="s">
        <v>323</v>
      </c>
      <c r="W9" t="s">
        <v>322</v>
      </c>
      <c r="X9" t="s">
        <v>23</v>
      </c>
      <c r="Y9" t="s">
        <v>323</v>
      </c>
      <c r="AA9" t="s">
        <v>323</v>
      </c>
      <c r="AC9" t="s">
        <v>322</v>
      </c>
      <c r="AD9" t="s">
        <v>31</v>
      </c>
      <c r="AE9" t="s">
        <v>322</v>
      </c>
      <c r="AF9" t="s">
        <v>323</v>
      </c>
      <c r="AH9" t="s">
        <v>322</v>
      </c>
      <c r="AI9" t="s">
        <v>13</v>
      </c>
      <c r="AJ9" t="s">
        <v>322</v>
      </c>
      <c r="AK9" t="s">
        <v>41</v>
      </c>
      <c r="AL9" t="s">
        <v>322</v>
      </c>
      <c r="AM9" t="s">
        <v>42</v>
      </c>
      <c r="AN9" t="s">
        <v>323</v>
      </c>
      <c r="AP9" t="s">
        <v>323</v>
      </c>
      <c r="AR9" t="s">
        <v>323</v>
      </c>
      <c r="AT9" t="s">
        <v>323</v>
      </c>
      <c r="AW9" s="3">
        <v>1.0416666666666667</v>
      </c>
      <c r="AX9" t="s">
        <v>18</v>
      </c>
      <c r="AY9">
        <v>118</v>
      </c>
      <c r="AZ9">
        <v>121</v>
      </c>
      <c r="BA9">
        <v>78</v>
      </c>
      <c r="BB9">
        <v>95</v>
      </c>
      <c r="BC9">
        <v>49</v>
      </c>
      <c r="BD9">
        <v>51</v>
      </c>
      <c r="BE9" t="s">
        <v>323</v>
      </c>
      <c r="BF9" t="s">
        <v>322</v>
      </c>
      <c r="BG9">
        <v>261</v>
      </c>
      <c r="BH9">
        <v>123</v>
      </c>
      <c r="BI9">
        <v>-138</v>
      </c>
      <c r="BJ9">
        <v>4441</v>
      </c>
      <c r="BK9">
        <v>4034</v>
      </c>
      <c r="BL9">
        <v>-407</v>
      </c>
      <c r="BM9" s="4">
        <v>5.17</v>
      </c>
      <c r="BN9" s="4">
        <v>6</v>
      </c>
      <c r="BO9" s="4">
        <f t="shared" si="0"/>
        <v>0.83000000000000007</v>
      </c>
      <c r="BP9" s="4">
        <v>6.71</v>
      </c>
      <c r="BQ9" s="8">
        <v>1.4</v>
      </c>
    </row>
    <row r="10" spans="1:72" x14ac:dyDescent="0.2">
      <c r="A10" t="s">
        <v>303</v>
      </c>
      <c r="B10" t="s">
        <v>263</v>
      </c>
      <c r="C10" t="s">
        <v>347</v>
      </c>
      <c r="D10" s="1">
        <v>26066</v>
      </c>
      <c r="E10">
        <v>47</v>
      </c>
      <c r="F10" t="s">
        <v>320</v>
      </c>
      <c r="G10" t="s">
        <v>43</v>
      </c>
      <c r="H10" t="s">
        <v>323</v>
      </c>
      <c r="I10" t="s">
        <v>322</v>
      </c>
      <c r="J10" t="s">
        <v>321</v>
      </c>
      <c r="K10" t="s">
        <v>322</v>
      </c>
      <c r="L10" t="s">
        <v>326</v>
      </c>
      <c r="M10" t="s">
        <v>322</v>
      </c>
      <c r="N10" t="s">
        <v>322</v>
      </c>
      <c r="O10" t="s">
        <v>323</v>
      </c>
      <c r="P10">
        <v>0</v>
      </c>
      <c r="Q10" t="s">
        <v>322</v>
      </c>
      <c r="R10" t="s">
        <v>326</v>
      </c>
      <c r="S10" t="s">
        <v>322</v>
      </c>
      <c r="T10" t="s">
        <v>44</v>
      </c>
      <c r="U10" t="s">
        <v>323</v>
      </c>
      <c r="W10" t="s">
        <v>323</v>
      </c>
      <c r="Y10" t="s">
        <v>322</v>
      </c>
      <c r="Z10" t="s">
        <v>24</v>
      </c>
      <c r="AA10" t="s">
        <v>323</v>
      </c>
      <c r="AC10" t="s">
        <v>322</v>
      </c>
      <c r="AD10" t="s">
        <v>45</v>
      </c>
      <c r="AE10" t="s">
        <v>322</v>
      </c>
      <c r="AF10" t="s">
        <v>322</v>
      </c>
      <c r="AG10" t="s">
        <v>46</v>
      </c>
      <c r="AH10" t="s">
        <v>323</v>
      </c>
      <c r="AJ10" t="s">
        <v>322</v>
      </c>
      <c r="AK10" t="s">
        <v>47</v>
      </c>
      <c r="AL10" t="s">
        <v>322</v>
      </c>
      <c r="AM10" t="s">
        <v>48</v>
      </c>
      <c r="AN10" t="s">
        <v>323</v>
      </c>
      <c r="AP10" t="s">
        <v>322</v>
      </c>
      <c r="AQ10" t="s">
        <v>49</v>
      </c>
      <c r="AR10" t="s">
        <v>323</v>
      </c>
      <c r="AT10" t="s">
        <v>323</v>
      </c>
      <c r="AW10" s="3">
        <v>1.1666666666666667</v>
      </c>
      <c r="AX10" t="s">
        <v>18</v>
      </c>
      <c r="AY10">
        <v>103</v>
      </c>
      <c r="AZ10">
        <v>108</v>
      </c>
      <c r="BA10">
        <v>60</v>
      </c>
      <c r="BB10">
        <v>62</v>
      </c>
      <c r="BC10">
        <v>29</v>
      </c>
      <c r="BD10">
        <v>26</v>
      </c>
      <c r="BE10" t="s">
        <v>323</v>
      </c>
      <c r="BF10" t="s">
        <v>323</v>
      </c>
      <c r="BG10">
        <v>261</v>
      </c>
      <c r="BH10">
        <v>170</v>
      </c>
      <c r="BI10">
        <v>-91</v>
      </c>
      <c r="BJ10">
        <v>5104</v>
      </c>
      <c r="BK10">
        <v>6032</v>
      </c>
      <c r="BL10">
        <v>928</v>
      </c>
      <c r="BM10" s="4">
        <v>5.0599999999999996</v>
      </c>
      <c r="BN10" s="4">
        <v>5.28</v>
      </c>
      <c r="BO10" s="4">
        <f t="shared" si="0"/>
        <v>0.22000000000000064</v>
      </c>
      <c r="BP10" s="4">
        <v>1.69</v>
      </c>
      <c r="BQ10" s="8">
        <v>1.1000000000000001</v>
      </c>
    </row>
    <row r="11" spans="1:72" x14ac:dyDescent="0.2">
      <c r="A11" t="s">
        <v>303</v>
      </c>
      <c r="B11" t="s">
        <v>264</v>
      </c>
      <c r="C11" t="s">
        <v>347</v>
      </c>
      <c r="D11" s="1">
        <v>22110</v>
      </c>
      <c r="E11">
        <v>58</v>
      </c>
      <c r="F11" t="s">
        <v>320</v>
      </c>
      <c r="G11" t="s">
        <v>50</v>
      </c>
      <c r="H11" t="s">
        <v>322</v>
      </c>
      <c r="I11" t="s">
        <v>322</v>
      </c>
      <c r="J11" t="s">
        <v>321</v>
      </c>
      <c r="K11" t="s">
        <v>323</v>
      </c>
      <c r="M11" t="s">
        <v>322</v>
      </c>
      <c r="N11" t="s">
        <v>323</v>
      </c>
      <c r="O11" t="s">
        <v>323</v>
      </c>
      <c r="P11">
        <v>0</v>
      </c>
      <c r="Q11" t="s">
        <v>322</v>
      </c>
      <c r="R11" t="s">
        <v>327</v>
      </c>
      <c r="S11" t="s">
        <v>322</v>
      </c>
      <c r="T11" t="s">
        <v>44</v>
      </c>
      <c r="U11" t="s">
        <v>322</v>
      </c>
      <c r="V11" t="s">
        <v>51</v>
      </c>
      <c r="W11" t="s">
        <v>323</v>
      </c>
      <c r="Y11" t="s">
        <v>323</v>
      </c>
      <c r="AA11" t="s">
        <v>323</v>
      </c>
      <c r="AC11" t="s">
        <v>322</v>
      </c>
      <c r="AD11" t="s">
        <v>45</v>
      </c>
      <c r="AE11" t="s">
        <v>322</v>
      </c>
      <c r="AF11" t="s">
        <v>322</v>
      </c>
      <c r="AG11" t="s">
        <v>52</v>
      </c>
      <c r="AH11" t="s">
        <v>322</v>
      </c>
      <c r="AI11" t="s">
        <v>53</v>
      </c>
      <c r="AJ11" t="s">
        <v>322</v>
      </c>
      <c r="AK11" t="s">
        <v>54</v>
      </c>
      <c r="AL11" t="s">
        <v>322</v>
      </c>
      <c r="AM11" t="s">
        <v>55</v>
      </c>
      <c r="AN11" t="s">
        <v>322</v>
      </c>
      <c r="AO11" t="s">
        <v>56</v>
      </c>
      <c r="AP11" t="s">
        <v>322</v>
      </c>
      <c r="AQ11" t="s">
        <v>57</v>
      </c>
      <c r="AR11" t="s">
        <v>323</v>
      </c>
      <c r="AT11" t="s">
        <v>323</v>
      </c>
      <c r="AV11" t="s">
        <v>58</v>
      </c>
      <c r="AW11" s="3">
        <v>1.0833333333333333</v>
      </c>
      <c r="AX11" t="s">
        <v>18</v>
      </c>
      <c r="AY11">
        <v>124</v>
      </c>
      <c r="AZ11">
        <v>109</v>
      </c>
      <c r="BA11">
        <v>57</v>
      </c>
      <c r="BB11">
        <v>69</v>
      </c>
      <c r="BC11">
        <v>53</v>
      </c>
      <c r="BD11">
        <v>51</v>
      </c>
      <c r="BE11" t="s">
        <v>323</v>
      </c>
      <c r="BF11" t="s">
        <v>322</v>
      </c>
      <c r="BG11">
        <v>271</v>
      </c>
      <c r="BH11">
        <v>137</v>
      </c>
      <c r="BI11">
        <v>-134</v>
      </c>
      <c r="BJ11">
        <v>5154</v>
      </c>
      <c r="BK11">
        <v>5982</v>
      </c>
      <c r="BL11">
        <v>828</v>
      </c>
      <c r="BM11" s="4">
        <v>5.49</v>
      </c>
      <c r="BN11" s="4">
        <v>5.48</v>
      </c>
      <c r="BO11" s="4">
        <f t="shared" si="0"/>
        <v>-9.9999999999997868E-3</v>
      </c>
      <c r="BP11" s="4">
        <v>0.98</v>
      </c>
      <c r="BQ11" s="8">
        <v>1</v>
      </c>
    </row>
    <row r="12" spans="1:72" x14ac:dyDescent="0.2">
      <c r="A12" t="s">
        <v>303</v>
      </c>
      <c r="B12" t="s">
        <v>265</v>
      </c>
      <c r="C12" t="s">
        <v>347</v>
      </c>
      <c r="D12" s="1">
        <v>24509</v>
      </c>
      <c r="E12">
        <v>52</v>
      </c>
      <c r="F12" t="s">
        <v>320</v>
      </c>
      <c r="G12" t="s">
        <v>59</v>
      </c>
      <c r="H12" t="s">
        <v>323</v>
      </c>
      <c r="I12" t="s">
        <v>322</v>
      </c>
      <c r="J12" t="s">
        <v>321</v>
      </c>
      <c r="K12" t="s">
        <v>323</v>
      </c>
      <c r="M12" t="s">
        <v>322</v>
      </c>
      <c r="N12" t="s">
        <v>322</v>
      </c>
      <c r="O12" t="s">
        <v>323</v>
      </c>
      <c r="P12" t="s">
        <v>322</v>
      </c>
      <c r="Q12" t="s">
        <v>322</v>
      </c>
      <c r="R12" t="s">
        <v>328</v>
      </c>
      <c r="S12" t="s">
        <v>322</v>
      </c>
      <c r="T12" t="s">
        <v>60</v>
      </c>
      <c r="U12" t="s">
        <v>322</v>
      </c>
      <c r="V12" t="s">
        <v>51</v>
      </c>
      <c r="W12" t="s">
        <v>323</v>
      </c>
      <c r="Y12" t="s">
        <v>322</v>
      </c>
      <c r="Z12" t="s">
        <v>24</v>
      </c>
      <c r="AA12" t="s">
        <v>323</v>
      </c>
      <c r="AC12" t="s">
        <v>322</v>
      </c>
      <c r="AD12" t="s">
        <v>61</v>
      </c>
      <c r="AE12" t="s">
        <v>322</v>
      </c>
      <c r="AF12" t="s">
        <v>323</v>
      </c>
      <c r="AH12" t="s">
        <v>322</v>
      </c>
      <c r="AI12" t="s">
        <v>13</v>
      </c>
      <c r="AJ12" t="s">
        <v>322</v>
      </c>
      <c r="AK12" t="s">
        <v>62</v>
      </c>
      <c r="AL12" t="s">
        <v>322</v>
      </c>
      <c r="AM12" t="s">
        <v>48</v>
      </c>
      <c r="AN12" t="s">
        <v>323</v>
      </c>
      <c r="AP12" t="s">
        <v>322</v>
      </c>
      <c r="AQ12" t="s">
        <v>63</v>
      </c>
      <c r="AR12" t="s">
        <v>323</v>
      </c>
      <c r="AT12" t="s">
        <v>323</v>
      </c>
      <c r="AW12" s="3">
        <v>1.125</v>
      </c>
      <c r="AX12" t="s">
        <v>18</v>
      </c>
      <c r="AY12">
        <v>100</v>
      </c>
      <c r="AZ12">
        <v>113</v>
      </c>
      <c r="BA12">
        <v>52</v>
      </c>
      <c r="BB12">
        <v>77</v>
      </c>
      <c r="BC12">
        <v>44</v>
      </c>
      <c r="BD12">
        <v>44</v>
      </c>
      <c r="BE12" t="s">
        <v>323</v>
      </c>
      <c r="BF12" t="s">
        <v>323</v>
      </c>
      <c r="BG12">
        <v>262</v>
      </c>
      <c r="BH12">
        <v>123</v>
      </c>
      <c r="BI12">
        <v>-139</v>
      </c>
      <c r="BJ12">
        <v>5919</v>
      </c>
      <c r="BK12">
        <v>5489</v>
      </c>
      <c r="BL12">
        <v>-430</v>
      </c>
      <c r="BM12" s="4">
        <v>4.9400000000000004</v>
      </c>
      <c r="BN12" s="4">
        <v>5.0199999999999996</v>
      </c>
      <c r="BO12" s="4">
        <f t="shared" si="0"/>
        <v>7.9999999999999183E-2</v>
      </c>
      <c r="BP12" s="4">
        <v>1.18</v>
      </c>
      <c r="BQ12" s="8">
        <v>1</v>
      </c>
    </row>
    <row r="13" spans="1:72" x14ac:dyDescent="0.2">
      <c r="A13" t="s">
        <v>303</v>
      </c>
      <c r="B13" t="s">
        <v>266</v>
      </c>
      <c r="C13" t="s">
        <v>347</v>
      </c>
      <c r="D13" s="1">
        <v>25841</v>
      </c>
      <c r="E13">
        <v>48</v>
      </c>
      <c r="F13" t="s">
        <v>320</v>
      </c>
      <c r="G13" t="s">
        <v>64</v>
      </c>
      <c r="H13" t="s">
        <v>322</v>
      </c>
      <c r="I13" t="s">
        <v>323</v>
      </c>
      <c r="J13" t="s">
        <v>324</v>
      </c>
      <c r="K13" t="s">
        <v>323</v>
      </c>
      <c r="M13" t="s">
        <v>322</v>
      </c>
      <c r="N13" t="s">
        <v>322</v>
      </c>
      <c r="O13" t="s">
        <v>322</v>
      </c>
      <c r="P13" t="s">
        <v>322</v>
      </c>
      <c r="Q13" t="s">
        <v>323</v>
      </c>
      <c r="S13" t="s">
        <v>322</v>
      </c>
      <c r="T13" t="s">
        <v>44</v>
      </c>
      <c r="U13" t="s">
        <v>323</v>
      </c>
      <c r="W13" t="s">
        <v>323</v>
      </c>
      <c r="Y13" t="s">
        <v>322</v>
      </c>
      <c r="Z13" t="s">
        <v>24</v>
      </c>
      <c r="AA13" t="s">
        <v>323</v>
      </c>
      <c r="AC13" t="s">
        <v>322</v>
      </c>
      <c r="AD13" t="s">
        <v>45</v>
      </c>
      <c r="AE13" t="s">
        <v>322</v>
      </c>
      <c r="AF13" t="s">
        <v>322</v>
      </c>
      <c r="AG13" t="s">
        <v>46</v>
      </c>
      <c r="AH13" t="s">
        <v>323</v>
      </c>
      <c r="AJ13" t="s">
        <v>322</v>
      </c>
      <c r="AK13" t="s">
        <v>54</v>
      </c>
      <c r="AL13" t="s">
        <v>322</v>
      </c>
      <c r="AM13" t="s">
        <v>48</v>
      </c>
      <c r="AN13" t="s">
        <v>323</v>
      </c>
      <c r="AP13" t="s">
        <v>323</v>
      </c>
      <c r="AR13" t="s">
        <v>323</v>
      </c>
      <c r="AT13" t="s">
        <v>322</v>
      </c>
      <c r="AU13" t="s">
        <v>65</v>
      </c>
      <c r="AV13" t="s">
        <v>66</v>
      </c>
      <c r="AW13" s="3">
        <v>1.0416666666666667</v>
      </c>
      <c r="AX13" t="s">
        <v>18</v>
      </c>
      <c r="AY13">
        <v>112</v>
      </c>
      <c r="AZ13">
        <v>109</v>
      </c>
      <c r="BA13">
        <v>80</v>
      </c>
      <c r="BB13">
        <v>80</v>
      </c>
      <c r="BC13">
        <v>55</v>
      </c>
      <c r="BD13">
        <v>70</v>
      </c>
      <c r="BE13" t="s">
        <v>323</v>
      </c>
      <c r="BF13" t="s">
        <v>322</v>
      </c>
      <c r="BG13">
        <v>125</v>
      </c>
      <c r="BH13">
        <v>285</v>
      </c>
      <c r="BI13">
        <v>160</v>
      </c>
      <c r="BJ13">
        <v>6328</v>
      </c>
      <c r="BK13">
        <v>5818</v>
      </c>
      <c r="BL13">
        <v>-510</v>
      </c>
      <c r="BM13" s="4">
        <v>4.4400000000000004</v>
      </c>
      <c r="BN13" s="4">
        <v>6</v>
      </c>
      <c r="BO13" s="4">
        <f t="shared" si="0"/>
        <v>1.5599999999999996</v>
      </c>
      <c r="BP13" s="4">
        <v>36.479999999999997</v>
      </c>
      <c r="BQ13" s="8">
        <v>1.3</v>
      </c>
    </row>
    <row r="14" spans="1:72" x14ac:dyDescent="0.2">
      <c r="A14" t="s">
        <v>303</v>
      </c>
      <c r="B14" t="s">
        <v>267</v>
      </c>
      <c r="C14" t="s">
        <v>347</v>
      </c>
      <c r="D14" s="1">
        <v>23854</v>
      </c>
      <c r="E14">
        <v>54</v>
      </c>
      <c r="F14" t="s">
        <v>320</v>
      </c>
      <c r="G14" t="s">
        <v>67</v>
      </c>
      <c r="H14" t="s">
        <v>323</v>
      </c>
      <c r="I14" t="s">
        <v>322</v>
      </c>
      <c r="J14" t="s">
        <v>321</v>
      </c>
      <c r="K14" t="s">
        <v>322</v>
      </c>
      <c r="L14" t="s">
        <v>325</v>
      </c>
      <c r="M14" t="s">
        <v>322</v>
      </c>
      <c r="N14" t="s">
        <v>322</v>
      </c>
      <c r="O14" t="s">
        <v>322</v>
      </c>
      <c r="P14" t="s">
        <v>322</v>
      </c>
      <c r="Q14" t="s">
        <v>322</v>
      </c>
      <c r="R14" t="s">
        <v>327</v>
      </c>
      <c r="S14" t="s">
        <v>323</v>
      </c>
      <c r="U14" t="s">
        <v>322</v>
      </c>
      <c r="V14" t="s">
        <v>68</v>
      </c>
      <c r="W14" t="s">
        <v>323</v>
      </c>
      <c r="Y14" t="s">
        <v>323</v>
      </c>
      <c r="AA14" t="s">
        <v>323</v>
      </c>
      <c r="AC14" t="s">
        <v>322</v>
      </c>
      <c r="AD14" t="s">
        <v>69</v>
      </c>
      <c r="AE14" t="s">
        <v>322</v>
      </c>
      <c r="AF14" t="s">
        <v>323</v>
      </c>
      <c r="AG14" t="s">
        <v>70</v>
      </c>
      <c r="AH14" t="s">
        <v>322</v>
      </c>
      <c r="AI14" t="s">
        <v>13</v>
      </c>
      <c r="AJ14" t="s">
        <v>322</v>
      </c>
      <c r="AK14" t="s">
        <v>71</v>
      </c>
      <c r="AL14" t="s">
        <v>322</v>
      </c>
      <c r="AM14" t="s">
        <v>72</v>
      </c>
      <c r="AN14" t="s">
        <v>323</v>
      </c>
      <c r="AP14" t="s">
        <v>323</v>
      </c>
      <c r="AR14" t="s">
        <v>323</v>
      </c>
      <c r="AT14" t="s">
        <v>322</v>
      </c>
      <c r="AU14" t="s">
        <v>65</v>
      </c>
      <c r="AW14" s="3">
        <v>1.0465277777777777</v>
      </c>
      <c r="AX14" t="s">
        <v>18</v>
      </c>
      <c r="AY14">
        <v>141</v>
      </c>
      <c r="AZ14">
        <v>128</v>
      </c>
      <c r="BA14">
        <v>92</v>
      </c>
      <c r="BB14">
        <v>82</v>
      </c>
      <c r="BC14">
        <v>73</v>
      </c>
      <c r="BD14">
        <v>78</v>
      </c>
      <c r="BE14" t="s">
        <v>323</v>
      </c>
      <c r="BF14" t="s">
        <v>323</v>
      </c>
      <c r="BG14">
        <v>124</v>
      </c>
      <c r="BH14">
        <v>262</v>
      </c>
      <c r="BI14">
        <v>138</v>
      </c>
      <c r="BJ14">
        <v>4453</v>
      </c>
      <c r="BK14">
        <v>5619</v>
      </c>
      <c r="BL14">
        <v>1166</v>
      </c>
      <c r="BM14" s="4">
        <v>5.0999999999999996</v>
      </c>
      <c r="BN14" s="4">
        <v>5.77</v>
      </c>
      <c r="BO14" s="4">
        <f t="shared" si="0"/>
        <v>0.66999999999999993</v>
      </c>
      <c r="BP14" s="4">
        <v>4.74</v>
      </c>
      <c r="BQ14" s="8">
        <v>1.4</v>
      </c>
    </row>
    <row r="15" spans="1:72" x14ac:dyDescent="0.2">
      <c r="A15" t="s">
        <v>303</v>
      </c>
      <c r="B15" t="s">
        <v>268</v>
      </c>
      <c r="C15" t="s">
        <v>347</v>
      </c>
      <c r="D15" s="1">
        <v>21594</v>
      </c>
      <c r="E15">
        <v>60</v>
      </c>
      <c r="F15" t="s">
        <v>318</v>
      </c>
      <c r="G15" t="s">
        <v>73</v>
      </c>
      <c r="H15" t="s">
        <v>323</v>
      </c>
      <c r="I15" t="s">
        <v>322</v>
      </c>
      <c r="J15" t="s">
        <v>321</v>
      </c>
      <c r="K15" t="s">
        <v>323</v>
      </c>
      <c r="M15" t="s">
        <v>322</v>
      </c>
      <c r="N15" t="s">
        <v>322</v>
      </c>
      <c r="O15" t="s">
        <v>323</v>
      </c>
      <c r="P15" t="s">
        <v>322</v>
      </c>
      <c r="Q15" t="s">
        <v>322</v>
      </c>
      <c r="R15" t="s">
        <v>327</v>
      </c>
      <c r="S15" t="s">
        <v>322</v>
      </c>
      <c r="T15" t="s">
        <v>74</v>
      </c>
      <c r="U15" t="s">
        <v>322</v>
      </c>
      <c r="V15" t="s">
        <v>51</v>
      </c>
      <c r="W15" t="s">
        <v>323</v>
      </c>
      <c r="Y15" t="s">
        <v>322</v>
      </c>
      <c r="Z15" t="s">
        <v>24</v>
      </c>
      <c r="AA15" t="s">
        <v>323</v>
      </c>
      <c r="AC15" t="s">
        <v>322</v>
      </c>
      <c r="AD15" t="s">
        <v>45</v>
      </c>
      <c r="AE15" t="s">
        <v>322</v>
      </c>
      <c r="AF15" t="s">
        <v>322</v>
      </c>
      <c r="AG15" t="s">
        <v>75</v>
      </c>
      <c r="AH15" t="s">
        <v>323</v>
      </c>
      <c r="AJ15" t="s">
        <v>322</v>
      </c>
      <c r="AK15" t="s">
        <v>76</v>
      </c>
      <c r="AL15" t="s">
        <v>322</v>
      </c>
      <c r="AM15" t="s">
        <v>48</v>
      </c>
      <c r="AN15" t="s">
        <v>323</v>
      </c>
      <c r="AP15" t="s">
        <v>322</v>
      </c>
      <c r="AQ15" t="s">
        <v>77</v>
      </c>
      <c r="AR15" t="s">
        <v>323</v>
      </c>
      <c r="AT15" t="s">
        <v>322</v>
      </c>
      <c r="AU15" t="s">
        <v>65</v>
      </c>
      <c r="AW15" s="3">
        <v>1.125</v>
      </c>
      <c r="AX15" t="s">
        <v>18</v>
      </c>
      <c r="AY15">
        <v>101</v>
      </c>
      <c r="AZ15">
        <v>125</v>
      </c>
      <c r="BA15">
        <v>48</v>
      </c>
      <c r="BB15">
        <v>74</v>
      </c>
      <c r="BC15">
        <v>66</v>
      </c>
      <c r="BD15">
        <v>78</v>
      </c>
      <c r="BE15" t="s">
        <v>323</v>
      </c>
      <c r="BF15" t="s">
        <v>323</v>
      </c>
      <c r="BG15">
        <v>123</v>
      </c>
      <c r="BH15">
        <v>124</v>
      </c>
      <c r="BI15">
        <v>1</v>
      </c>
      <c r="BJ15">
        <v>5963</v>
      </c>
      <c r="BK15">
        <v>5119</v>
      </c>
      <c r="BL15">
        <v>-844</v>
      </c>
      <c r="BM15" s="4">
        <v>5.14</v>
      </c>
      <c r="BN15" s="4">
        <v>6.35</v>
      </c>
      <c r="BO15" s="4">
        <f t="shared" si="0"/>
        <v>1.21</v>
      </c>
      <c r="BP15" s="4">
        <v>16.149999999999999</v>
      </c>
      <c r="BQ15" s="8">
        <v>1.3</v>
      </c>
    </row>
    <row r="16" spans="1:72" x14ac:dyDescent="0.2">
      <c r="A16" t="s">
        <v>303</v>
      </c>
      <c r="B16" t="s">
        <v>269</v>
      </c>
      <c r="C16" t="s">
        <v>347</v>
      </c>
      <c r="D16" s="1">
        <v>16823</v>
      </c>
      <c r="E16">
        <v>73</v>
      </c>
      <c r="F16" t="s">
        <v>318</v>
      </c>
      <c r="G16" t="s">
        <v>78</v>
      </c>
      <c r="H16" t="s">
        <v>322</v>
      </c>
      <c r="I16" t="s">
        <v>322</v>
      </c>
      <c r="J16" t="s">
        <v>321</v>
      </c>
      <c r="K16" t="s">
        <v>323</v>
      </c>
      <c r="M16" t="s">
        <v>323</v>
      </c>
      <c r="N16" t="s">
        <v>322</v>
      </c>
      <c r="O16" t="s">
        <v>323</v>
      </c>
      <c r="P16">
        <v>0</v>
      </c>
      <c r="Q16" t="s">
        <v>323</v>
      </c>
      <c r="S16" t="s">
        <v>323</v>
      </c>
      <c r="U16" t="s">
        <v>322</v>
      </c>
      <c r="V16" t="s">
        <v>79</v>
      </c>
      <c r="W16" t="s">
        <v>323</v>
      </c>
      <c r="Y16" t="s">
        <v>322</v>
      </c>
      <c r="Z16" t="s">
        <v>80</v>
      </c>
      <c r="AA16" t="s">
        <v>323</v>
      </c>
      <c r="AC16" t="s">
        <v>323</v>
      </c>
      <c r="AE16" t="s">
        <v>322</v>
      </c>
      <c r="AF16" t="s">
        <v>323</v>
      </c>
      <c r="AH16" t="s">
        <v>322</v>
      </c>
      <c r="AI16" t="s">
        <v>38</v>
      </c>
      <c r="AJ16" t="s">
        <v>322</v>
      </c>
      <c r="AK16" t="s">
        <v>81</v>
      </c>
      <c r="AL16" t="s">
        <v>322</v>
      </c>
      <c r="AM16" t="s">
        <v>82</v>
      </c>
      <c r="AN16" t="s">
        <v>323</v>
      </c>
      <c r="AP16" t="s">
        <v>323</v>
      </c>
      <c r="AR16" t="s">
        <v>323</v>
      </c>
      <c r="AT16" t="s">
        <v>322</v>
      </c>
      <c r="AU16" t="s">
        <v>83</v>
      </c>
      <c r="AV16" t="s">
        <v>84</v>
      </c>
      <c r="AW16" s="3">
        <v>1.0041666666666667</v>
      </c>
      <c r="AX16" t="s">
        <v>9</v>
      </c>
      <c r="AY16">
        <v>168</v>
      </c>
      <c r="AZ16">
        <v>108</v>
      </c>
      <c r="BA16">
        <v>68</v>
      </c>
      <c r="BB16">
        <v>58</v>
      </c>
      <c r="BC16">
        <v>60</v>
      </c>
      <c r="BD16">
        <v>72</v>
      </c>
      <c r="BE16" t="s">
        <v>323</v>
      </c>
      <c r="BF16" t="s">
        <v>322</v>
      </c>
      <c r="BG16">
        <v>124</v>
      </c>
      <c r="BH16">
        <v>123</v>
      </c>
      <c r="BI16">
        <v>-1</v>
      </c>
      <c r="BJ16">
        <v>6453</v>
      </c>
      <c r="BK16">
        <v>5696</v>
      </c>
      <c r="BL16">
        <v>-757</v>
      </c>
      <c r="BM16" s="4">
        <v>4.99</v>
      </c>
      <c r="BN16" s="4">
        <v>5.85</v>
      </c>
      <c r="BO16" s="4">
        <f t="shared" si="0"/>
        <v>0.85999999999999943</v>
      </c>
      <c r="BP16" s="4">
        <v>7.16</v>
      </c>
      <c r="BQ16" s="8">
        <v>1.1000000000000001</v>
      </c>
    </row>
    <row r="17" spans="1:69" x14ac:dyDescent="0.2">
      <c r="A17" t="s">
        <v>303</v>
      </c>
      <c r="B17" t="s">
        <v>270</v>
      </c>
      <c r="C17" t="s">
        <v>347</v>
      </c>
      <c r="D17" s="1">
        <v>23228</v>
      </c>
      <c r="E17">
        <v>56</v>
      </c>
      <c r="F17" t="s">
        <v>320</v>
      </c>
      <c r="G17" t="s">
        <v>85</v>
      </c>
      <c r="H17" t="s">
        <v>322</v>
      </c>
      <c r="I17" t="s">
        <v>323</v>
      </c>
      <c r="J17" t="s">
        <v>324</v>
      </c>
      <c r="K17" t="s">
        <v>323</v>
      </c>
      <c r="M17" t="s">
        <v>323</v>
      </c>
      <c r="N17" t="s">
        <v>322</v>
      </c>
      <c r="O17" t="s">
        <v>323</v>
      </c>
      <c r="P17" t="s">
        <v>322</v>
      </c>
      <c r="Q17" t="s">
        <v>322</v>
      </c>
      <c r="R17" t="s">
        <v>327</v>
      </c>
      <c r="S17" t="s">
        <v>322</v>
      </c>
      <c r="T17" t="s">
        <v>86</v>
      </c>
      <c r="U17" t="s">
        <v>322</v>
      </c>
      <c r="V17" t="s">
        <v>79</v>
      </c>
      <c r="W17" t="s">
        <v>323</v>
      </c>
      <c r="Y17" t="s">
        <v>323</v>
      </c>
      <c r="AA17" t="s">
        <v>323</v>
      </c>
      <c r="AC17" t="s">
        <v>323</v>
      </c>
      <c r="AE17" t="s">
        <v>323</v>
      </c>
      <c r="AF17" t="s">
        <v>323</v>
      </c>
      <c r="AH17" t="s">
        <v>322</v>
      </c>
      <c r="AI17" t="s">
        <v>87</v>
      </c>
      <c r="AJ17" t="s">
        <v>322</v>
      </c>
      <c r="AK17" t="s">
        <v>88</v>
      </c>
      <c r="AL17" t="s">
        <v>322</v>
      </c>
      <c r="AM17" t="s">
        <v>82</v>
      </c>
      <c r="AN17" t="s">
        <v>323</v>
      </c>
      <c r="AP17" t="s">
        <v>322</v>
      </c>
      <c r="AQ17" t="s">
        <v>89</v>
      </c>
      <c r="AR17" t="s">
        <v>323</v>
      </c>
      <c r="AT17" t="s">
        <v>323</v>
      </c>
      <c r="AW17" s="3">
        <v>1.1701388888888888</v>
      </c>
      <c r="AX17" t="s">
        <v>18</v>
      </c>
      <c r="AY17">
        <v>97</v>
      </c>
      <c r="AZ17">
        <v>94</v>
      </c>
      <c r="BA17">
        <v>64</v>
      </c>
      <c r="BB17">
        <v>77</v>
      </c>
      <c r="BC17">
        <v>22</v>
      </c>
      <c r="BD17">
        <v>23</v>
      </c>
      <c r="BE17" t="s">
        <v>323</v>
      </c>
      <c r="BF17" t="s">
        <v>323</v>
      </c>
      <c r="BG17">
        <v>123</v>
      </c>
      <c r="BH17">
        <v>124</v>
      </c>
      <c r="BI17">
        <v>1</v>
      </c>
      <c r="BJ17">
        <v>4749</v>
      </c>
      <c r="BK17">
        <v>4578</v>
      </c>
      <c r="BL17">
        <v>-171</v>
      </c>
      <c r="BM17" s="4">
        <v>4.91</v>
      </c>
      <c r="BN17" s="4">
        <v>6.26</v>
      </c>
      <c r="BO17" s="4">
        <f t="shared" si="0"/>
        <v>1.3499999999999996</v>
      </c>
      <c r="BP17" s="4">
        <v>22.36</v>
      </c>
      <c r="BQ17" s="8">
        <v>1.4</v>
      </c>
    </row>
    <row r="18" spans="1:69" x14ac:dyDescent="0.2">
      <c r="A18" t="s">
        <v>303</v>
      </c>
      <c r="B18" t="s">
        <v>271</v>
      </c>
      <c r="C18" t="s">
        <v>347</v>
      </c>
      <c r="D18" s="1">
        <v>22413</v>
      </c>
      <c r="E18">
        <v>58</v>
      </c>
      <c r="F18" t="s">
        <v>320</v>
      </c>
      <c r="G18" t="s">
        <v>90</v>
      </c>
      <c r="H18" t="s">
        <v>322</v>
      </c>
      <c r="I18" t="s">
        <v>322</v>
      </c>
      <c r="J18" t="s">
        <v>319</v>
      </c>
      <c r="K18" t="s">
        <v>322</v>
      </c>
      <c r="L18" t="s">
        <v>326</v>
      </c>
      <c r="M18" t="s">
        <v>323</v>
      </c>
      <c r="N18" t="s">
        <v>323</v>
      </c>
      <c r="O18" t="s">
        <v>322</v>
      </c>
      <c r="P18" t="s">
        <v>322</v>
      </c>
      <c r="Q18" t="s">
        <v>322</v>
      </c>
      <c r="R18" t="s">
        <v>326</v>
      </c>
      <c r="S18" t="s">
        <v>322</v>
      </c>
      <c r="T18" t="s">
        <v>44</v>
      </c>
      <c r="U18" t="s">
        <v>322</v>
      </c>
      <c r="V18" t="s">
        <v>51</v>
      </c>
      <c r="W18" t="s">
        <v>323</v>
      </c>
      <c r="Y18" t="s">
        <v>323</v>
      </c>
      <c r="AA18" t="s">
        <v>323</v>
      </c>
      <c r="AC18" t="s">
        <v>322</v>
      </c>
      <c r="AD18" t="s">
        <v>45</v>
      </c>
      <c r="AE18" t="s">
        <v>322</v>
      </c>
      <c r="AF18" t="s">
        <v>322</v>
      </c>
      <c r="AG18" t="s">
        <v>91</v>
      </c>
      <c r="AH18" t="s">
        <v>323</v>
      </c>
      <c r="AJ18" t="s">
        <v>322</v>
      </c>
      <c r="AK18" t="s">
        <v>92</v>
      </c>
      <c r="AL18" t="s">
        <v>322</v>
      </c>
      <c r="AM18" t="s">
        <v>93</v>
      </c>
      <c r="AN18" t="s">
        <v>323</v>
      </c>
      <c r="AP18" t="s">
        <v>323</v>
      </c>
      <c r="AR18" t="s">
        <v>323</v>
      </c>
      <c r="AT18" t="s">
        <v>322</v>
      </c>
      <c r="AU18" t="s">
        <v>94</v>
      </c>
      <c r="AW18" s="3">
        <v>1.0062499999999999</v>
      </c>
      <c r="AX18" t="s">
        <v>9</v>
      </c>
      <c r="AY18">
        <v>147</v>
      </c>
      <c r="AZ18">
        <v>154</v>
      </c>
      <c r="BA18">
        <v>81</v>
      </c>
      <c r="BB18">
        <v>77</v>
      </c>
      <c r="BC18">
        <v>68</v>
      </c>
      <c r="BD18">
        <v>77</v>
      </c>
      <c r="BE18" t="s">
        <v>323</v>
      </c>
      <c r="BF18" t="s">
        <v>322</v>
      </c>
      <c r="BG18">
        <v>123</v>
      </c>
      <c r="BH18">
        <v>124</v>
      </c>
      <c r="BI18">
        <v>1</v>
      </c>
      <c r="BJ18">
        <v>6411</v>
      </c>
      <c r="BK18">
        <v>5899</v>
      </c>
      <c r="BL18">
        <v>-512</v>
      </c>
      <c r="BM18" s="4">
        <v>5.28</v>
      </c>
      <c r="BN18" s="4">
        <v>5.94</v>
      </c>
      <c r="BO18" s="4">
        <f t="shared" si="0"/>
        <v>0.66000000000000014</v>
      </c>
      <c r="BP18" s="4">
        <v>4.5599999999999996</v>
      </c>
      <c r="BQ18" s="8">
        <v>1.3</v>
      </c>
    </row>
    <row r="19" spans="1:69" x14ac:dyDescent="0.2">
      <c r="A19" t="s">
        <v>303</v>
      </c>
      <c r="B19" t="s">
        <v>261</v>
      </c>
      <c r="C19" t="s">
        <v>347</v>
      </c>
      <c r="D19" s="1">
        <v>25386</v>
      </c>
      <c r="E19">
        <v>50</v>
      </c>
      <c r="F19" t="s">
        <v>320</v>
      </c>
      <c r="G19" t="s">
        <v>95</v>
      </c>
      <c r="H19" t="s">
        <v>322</v>
      </c>
      <c r="I19" t="s">
        <v>322</v>
      </c>
      <c r="J19" t="s">
        <v>321</v>
      </c>
      <c r="K19" t="s">
        <v>322</v>
      </c>
      <c r="L19" t="s">
        <v>326</v>
      </c>
      <c r="M19" t="s">
        <v>322</v>
      </c>
      <c r="N19" t="s">
        <v>323</v>
      </c>
      <c r="O19" t="s">
        <v>323</v>
      </c>
      <c r="P19" t="s">
        <v>322</v>
      </c>
      <c r="Q19" t="s">
        <v>322</v>
      </c>
      <c r="R19" t="s">
        <v>326</v>
      </c>
      <c r="S19" t="s">
        <v>322</v>
      </c>
      <c r="T19" t="s">
        <v>44</v>
      </c>
      <c r="U19" t="s">
        <v>322</v>
      </c>
      <c r="V19" t="s">
        <v>51</v>
      </c>
      <c r="W19" t="s">
        <v>323</v>
      </c>
      <c r="Y19" t="s">
        <v>323</v>
      </c>
      <c r="AA19" t="s">
        <v>323</v>
      </c>
      <c r="AC19" t="s">
        <v>322</v>
      </c>
      <c r="AD19" t="s">
        <v>61</v>
      </c>
      <c r="AE19" t="s">
        <v>322</v>
      </c>
      <c r="AF19" t="s">
        <v>323</v>
      </c>
      <c r="AH19" t="s">
        <v>322</v>
      </c>
      <c r="AI19" t="s">
        <v>96</v>
      </c>
      <c r="AJ19" t="s">
        <v>322</v>
      </c>
      <c r="AK19" t="s">
        <v>97</v>
      </c>
      <c r="AL19" t="s">
        <v>322</v>
      </c>
      <c r="AM19" t="s">
        <v>48</v>
      </c>
      <c r="AN19" t="s">
        <v>323</v>
      </c>
      <c r="AP19" t="s">
        <v>323</v>
      </c>
      <c r="AR19" t="s">
        <v>323</v>
      </c>
      <c r="AT19" t="s">
        <v>322</v>
      </c>
      <c r="AU19" t="s">
        <v>65</v>
      </c>
      <c r="AV19" t="s">
        <v>98</v>
      </c>
      <c r="AW19" s="2">
        <v>0.95972222222222225</v>
      </c>
      <c r="AX19" t="s">
        <v>9</v>
      </c>
      <c r="AY19">
        <v>163</v>
      </c>
      <c r="AZ19">
        <v>164</v>
      </c>
      <c r="BA19">
        <v>70</v>
      </c>
      <c r="BB19">
        <v>88</v>
      </c>
      <c r="BC19">
        <v>40</v>
      </c>
      <c r="BD19">
        <v>40</v>
      </c>
      <c r="BE19" t="s">
        <v>323</v>
      </c>
      <c r="BF19" t="s">
        <v>323</v>
      </c>
      <c r="BG19">
        <v>123</v>
      </c>
      <c r="BH19">
        <v>127</v>
      </c>
      <c r="BI19">
        <v>4</v>
      </c>
      <c r="BJ19">
        <v>6042</v>
      </c>
      <c r="BK19">
        <v>6042</v>
      </c>
      <c r="BL19">
        <v>0</v>
      </c>
      <c r="BM19" s="4">
        <v>5.08</v>
      </c>
      <c r="BN19" s="4">
        <v>6</v>
      </c>
      <c r="BO19" s="4">
        <f t="shared" si="0"/>
        <v>0.91999999999999993</v>
      </c>
      <c r="BP19" s="4">
        <v>8.41</v>
      </c>
      <c r="BQ19" s="8">
        <v>1.3</v>
      </c>
    </row>
    <row r="20" spans="1:69" x14ac:dyDescent="0.2">
      <c r="A20" t="s">
        <v>303</v>
      </c>
      <c r="B20" t="s">
        <v>272</v>
      </c>
      <c r="C20" t="s">
        <v>347</v>
      </c>
      <c r="D20" s="1">
        <v>19738</v>
      </c>
      <c r="E20">
        <v>65</v>
      </c>
      <c r="F20" t="s">
        <v>318</v>
      </c>
      <c r="G20" t="s">
        <v>10</v>
      </c>
      <c r="H20" t="s">
        <v>323</v>
      </c>
      <c r="I20" t="s">
        <v>322</v>
      </c>
      <c r="J20" t="s">
        <v>321</v>
      </c>
      <c r="K20" t="s">
        <v>322</v>
      </c>
      <c r="L20" t="s">
        <v>327</v>
      </c>
      <c r="M20" t="s">
        <v>322</v>
      </c>
      <c r="N20" t="s">
        <v>322</v>
      </c>
      <c r="O20" t="s">
        <v>323</v>
      </c>
      <c r="P20">
        <v>0</v>
      </c>
      <c r="Q20" t="s">
        <v>322</v>
      </c>
      <c r="R20" t="s">
        <v>326</v>
      </c>
      <c r="S20" t="s">
        <v>322</v>
      </c>
      <c r="T20" t="s">
        <v>99</v>
      </c>
      <c r="U20" t="s">
        <v>322</v>
      </c>
      <c r="V20" t="s">
        <v>51</v>
      </c>
      <c r="W20" t="s">
        <v>323</v>
      </c>
      <c r="Y20" t="s">
        <v>323</v>
      </c>
      <c r="AA20" t="s">
        <v>323</v>
      </c>
      <c r="AC20" t="s">
        <v>322</v>
      </c>
      <c r="AD20" t="s">
        <v>45</v>
      </c>
      <c r="AE20" t="s">
        <v>322</v>
      </c>
      <c r="AF20" t="s">
        <v>323</v>
      </c>
      <c r="AH20" t="s">
        <v>322</v>
      </c>
      <c r="AI20" t="s">
        <v>13</v>
      </c>
      <c r="AJ20" t="s">
        <v>322</v>
      </c>
      <c r="AK20" t="s">
        <v>54</v>
      </c>
      <c r="AL20" t="s">
        <v>322</v>
      </c>
      <c r="AM20" t="s">
        <v>48</v>
      </c>
      <c r="AN20" t="s">
        <v>323</v>
      </c>
      <c r="AP20" t="s">
        <v>322</v>
      </c>
      <c r="AQ20" t="s">
        <v>100</v>
      </c>
      <c r="AR20" t="s">
        <v>323</v>
      </c>
      <c r="AT20" t="s">
        <v>323</v>
      </c>
      <c r="AW20" s="3">
        <v>1.0041666666666667</v>
      </c>
      <c r="AX20" t="s">
        <v>9</v>
      </c>
      <c r="AY20">
        <v>158</v>
      </c>
      <c r="AZ20">
        <v>159</v>
      </c>
      <c r="BA20">
        <v>94</v>
      </c>
      <c r="BB20">
        <v>81</v>
      </c>
      <c r="BC20">
        <v>47</v>
      </c>
      <c r="BD20">
        <v>42</v>
      </c>
      <c r="BE20" t="s">
        <v>323</v>
      </c>
      <c r="BF20" t="s">
        <v>323</v>
      </c>
      <c r="BG20">
        <v>123</v>
      </c>
      <c r="BH20">
        <v>125</v>
      </c>
      <c r="BI20">
        <v>2</v>
      </c>
      <c r="BJ20">
        <v>5604</v>
      </c>
      <c r="BK20">
        <v>5035</v>
      </c>
      <c r="BL20">
        <v>-569</v>
      </c>
      <c r="BM20" s="4">
        <v>5.29</v>
      </c>
      <c r="BN20" s="4">
        <v>6.13</v>
      </c>
      <c r="BO20" s="4">
        <f t="shared" si="0"/>
        <v>0.83999999999999986</v>
      </c>
      <c r="BP20" s="4">
        <v>6.93</v>
      </c>
      <c r="BQ20" s="8">
        <v>1.5</v>
      </c>
    </row>
    <row r="21" spans="1:69" x14ac:dyDescent="0.2">
      <c r="A21" t="s">
        <v>303</v>
      </c>
      <c r="B21" t="s">
        <v>273</v>
      </c>
      <c r="C21" t="s">
        <v>348</v>
      </c>
      <c r="D21" s="1">
        <v>18558</v>
      </c>
      <c r="E21">
        <v>69</v>
      </c>
      <c r="F21" t="s">
        <v>318</v>
      </c>
      <c r="G21" t="s">
        <v>10</v>
      </c>
      <c r="H21" t="s">
        <v>322</v>
      </c>
      <c r="I21" t="s">
        <v>323</v>
      </c>
      <c r="J21" t="s">
        <v>324</v>
      </c>
      <c r="K21" t="s">
        <v>323</v>
      </c>
      <c r="M21" t="s">
        <v>322</v>
      </c>
      <c r="N21" t="s">
        <v>322</v>
      </c>
      <c r="O21" t="s">
        <v>322</v>
      </c>
      <c r="P21">
        <v>0</v>
      </c>
      <c r="Q21" t="s">
        <v>322</v>
      </c>
      <c r="R21" t="s">
        <v>326</v>
      </c>
      <c r="S21" t="s">
        <v>322</v>
      </c>
      <c r="T21" t="s">
        <v>44</v>
      </c>
      <c r="U21" t="s">
        <v>322</v>
      </c>
      <c r="V21" t="s">
        <v>51</v>
      </c>
      <c r="W21" t="s">
        <v>323</v>
      </c>
      <c r="Y21" t="s">
        <v>322</v>
      </c>
      <c r="Z21" t="s">
        <v>24</v>
      </c>
      <c r="AA21" t="s">
        <v>323</v>
      </c>
      <c r="AC21" t="s">
        <v>323</v>
      </c>
      <c r="AE21" t="s">
        <v>322</v>
      </c>
      <c r="AF21" t="s">
        <v>323</v>
      </c>
      <c r="AH21" t="s">
        <v>322</v>
      </c>
      <c r="AI21" t="s">
        <v>101</v>
      </c>
      <c r="AJ21" t="s">
        <v>322</v>
      </c>
      <c r="AK21" t="s">
        <v>76</v>
      </c>
      <c r="AL21" t="s">
        <v>322</v>
      </c>
      <c r="AM21" t="s">
        <v>72</v>
      </c>
      <c r="AN21" t="s">
        <v>323</v>
      </c>
      <c r="AP21" t="s">
        <v>322</v>
      </c>
      <c r="AQ21" t="s">
        <v>102</v>
      </c>
      <c r="AR21" t="s">
        <v>323</v>
      </c>
      <c r="AT21" t="s">
        <v>322</v>
      </c>
      <c r="AU21" t="s">
        <v>103</v>
      </c>
      <c r="AV21" t="s">
        <v>104</v>
      </c>
      <c r="AW21" s="3">
        <v>1.0423611111111111</v>
      </c>
      <c r="AX21" t="s">
        <v>18</v>
      </c>
      <c r="AY21">
        <v>135</v>
      </c>
      <c r="AZ21">
        <v>128</v>
      </c>
      <c r="BA21">
        <v>56</v>
      </c>
      <c r="BB21">
        <v>54</v>
      </c>
      <c r="BC21">
        <v>79</v>
      </c>
      <c r="BD21">
        <v>62</v>
      </c>
      <c r="BE21" t="s">
        <v>323</v>
      </c>
      <c r="BF21" t="s">
        <v>323</v>
      </c>
      <c r="BG21">
        <v>123</v>
      </c>
      <c r="BH21">
        <v>124</v>
      </c>
      <c r="BI21">
        <v>1</v>
      </c>
      <c r="BJ21">
        <v>5963</v>
      </c>
      <c r="BK21">
        <v>5997</v>
      </c>
      <c r="BL21">
        <v>34</v>
      </c>
      <c r="BM21" s="4">
        <v>5.4</v>
      </c>
      <c r="BN21" s="4">
        <v>5.68</v>
      </c>
      <c r="BO21" s="4">
        <f t="shared" si="0"/>
        <v>0.27999999999999936</v>
      </c>
      <c r="BP21" s="4">
        <v>1.91</v>
      </c>
      <c r="BQ21" s="8">
        <v>1.2</v>
      </c>
    </row>
    <row r="22" spans="1:69" x14ac:dyDescent="0.2">
      <c r="A22" t="s">
        <v>303</v>
      </c>
      <c r="B22" t="s">
        <v>274</v>
      </c>
      <c r="C22" t="s">
        <v>347</v>
      </c>
      <c r="D22" s="1">
        <v>24273</v>
      </c>
      <c r="E22">
        <v>53</v>
      </c>
      <c r="F22" t="s">
        <v>320</v>
      </c>
      <c r="G22" t="s">
        <v>105</v>
      </c>
      <c r="H22" t="s">
        <v>322</v>
      </c>
      <c r="I22" t="s">
        <v>323</v>
      </c>
      <c r="J22" t="s">
        <v>324</v>
      </c>
      <c r="K22" t="s">
        <v>322</v>
      </c>
      <c r="L22" t="s">
        <v>326</v>
      </c>
      <c r="M22" t="s">
        <v>323</v>
      </c>
      <c r="N22" t="s">
        <v>322</v>
      </c>
      <c r="O22" t="s">
        <v>323</v>
      </c>
      <c r="P22" t="s">
        <v>322</v>
      </c>
      <c r="Q22" t="s">
        <v>322</v>
      </c>
      <c r="R22" t="s">
        <v>327</v>
      </c>
      <c r="S22" t="s">
        <v>322</v>
      </c>
      <c r="T22" t="s">
        <v>44</v>
      </c>
      <c r="U22" t="s">
        <v>323</v>
      </c>
      <c r="W22" t="s">
        <v>323</v>
      </c>
      <c r="Y22" t="s">
        <v>322</v>
      </c>
      <c r="Z22" t="s">
        <v>24</v>
      </c>
      <c r="AA22" t="s">
        <v>323</v>
      </c>
      <c r="AC22" t="s">
        <v>323</v>
      </c>
      <c r="AE22" t="s">
        <v>322</v>
      </c>
      <c r="AF22" t="s">
        <v>323</v>
      </c>
      <c r="AH22" t="s">
        <v>323</v>
      </c>
      <c r="AJ22" t="s">
        <v>322</v>
      </c>
      <c r="AK22" t="s">
        <v>54</v>
      </c>
      <c r="AL22" t="s">
        <v>322</v>
      </c>
      <c r="AM22" t="s">
        <v>72</v>
      </c>
      <c r="AN22" t="s">
        <v>322</v>
      </c>
      <c r="AO22" t="s">
        <v>106</v>
      </c>
      <c r="AP22" t="s">
        <v>322</v>
      </c>
      <c r="AQ22" t="s">
        <v>63</v>
      </c>
      <c r="AR22" t="s">
        <v>323</v>
      </c>
      <c r="AT22" t="s">
        <v>323</v>
      </c>
      <c r="AV22" t="s">
        <v>107</v>
      </c>
      <c r="AW22" s="3">
        <v>1.1263888888888889</v>
      </c>
      <c r="AX22" t="s">
        <v>18</v>
      </c>
      <c r="AY22">
        <v>111</v>
      </c>
      <c r="AZ22">
        <v>106</v>
      </c>
      <c r="BA22">
        <v>56</v>
      </c>
      <c r="BB22">
        <v>63</v>
      </c>
      <c r="BC22">
        <v>44</v>
      </c>
      <c r="BD22">
        <v>46</v>
      </c>
      <c r="BE22" t="s">
        <v>323</v>
      </c>
      <c r="BF22" t="s">
        <v>322</v>
      </c>
      <c r="BG22">
        <v>123</v>
      </c>
      <c r="BH22">
        <v>125</v>
      </c>
      <c r="BI22">
        <v>2</v>
      </c>
      <c r="BJ22">
        <v>4538</v>
      </c>
      <c r="BK22">
        <v>5016</v>
      </c>
      <c r="BL22">
        <v>478</v>
      </c>
      <c r="BM22" s="4">
        <v>6.35</v>
      </c>
      <c r="BN22" s="4">
        <v>5.88</v>
      </c>
      <c r="BO22" s="4">
        <f>BN22-BM22</f>
        <v>-0.46999999999999975</v>
      </c>
      <c r="BP22" s="4">
        <v>0.34</v>
      </c>
      <c r="BQ22" s="8">
        <v>1.2</v>
      </c>
    </row>
    <row r="23" spans="1:69" x14ac:dyDescent="0.2">
      <c r="A23" t="s">
        <v>303</v>
      </c>
      <c r="B23" t="s">
        <v>275</v>
      </c>
      <c r="C23" t="s">
        <v>347</v>
      </c>
      <c r="D23" s="1">
        <v>22841</v>
      </c>
      <c r="E23">
        <v>57</v>
      </c>
      <c r="F23" t="s">
        <v>320</v>
      </c>
      <c r="G23" t="s">
        <v>108</v>
      </c>
      <c r="H23" t="s">
        <v>322</v>
      </c>
      <c r="I23" t="s">
        <v>322</v>
      </c>
      <c r="J23" t="s">
        <v>321</v>
      </c>
      <c r="K23" t="s">
        <v>323</v>
      </c>
      <c r="M23" t="s">
        <v>323</v>
      </c>
      <c r="N23" t="s">
        <v>322</v>
      </c>
      <c r="O23" t="s">
        <v>323</v>
      </c>
      <c r="P23">
        <v>0</v>
      </c>
      <c r="Q23" t="s">
        <v>322</v>
      </c>
      <c r="R23" t="s">
        <v>328</v>
      </c>
      <c r="S23" t="s">
        <v>322</v>
      </c>
      <c r="T23" t="s">
        <v>60</v>
      </c>
      <c r="U23" t="s">
        <v>322</v>
      </c>
      <c r="V23" t="s">
        <v>51</v>
      </c>
      <c r="W23" t="s">
        <v>323</v>
      </c>
      <c r="Y23" t="s">
        <v>323</v>
      </c>
      <c r="AA23" t="s">
        <v>323</v>
      </c>
      <c r="AC23" t="s">
        <v>322</v>
      </c>
      <c r="AD23" t="s">
        <v>61</v>
      </c>
      <c r="AE23" t="s">
        <v>322</v>
      </c>
      <c r="AF23" t="s">
        <v>322</v>
      </c>
      <c r="AG23" t="s">
        <v>75</v>
      </c>
      <c r="AH23" t="s">
        <v>323</v>
      </c>
      <c r="AJ23" t="s">
        <v>322</v>
      </c>
      <c r="AK23" t="s">
        <v>109</v>
      </c>
      <c r="AL23" t="s">
        <v>322</v>
      </c>
      <c r="AM23" t="s">
        <v>72</v>
      </c>
      <c r="AN23" t="s">
        <v>323</v>
      </c>
      <c r="AP23" t="s">
        <v>322</v>
      </c>
      <c r="AQ23" t="s">
        <v>49</v>
      </c>
      <c r="AR23" t="s">
        <v>323</v>
      </c>
      <c r="AT23" t="s">
        <v>322</v>
      </c>
      <c r="AU23" t="s">
        <v>110</v>
      </c>
      <c r="AV23" t="s">
        <v>111</v>
      </c>
      <c r="AW23" s="3">
        <v>1.0881944444444445</v>
      </c>
      <c r="AX23" t="s">
        <v>18</v>
      </c>
      <c r="AY23">
        <v>133</v>
      </c>
      <c r="AZ23">
        <v>108</v>
      </c>
      <c r="BA23">
        <v>91</v>
      </c>
      <c r="BB23">
        <v>68</v>
      </c>
      <c r="BC23">
        <v>70</v>
      </c>
      <c r="BD23">
        <v>59</v>
      </c>
      <c r="BE23" t="s">
        <v>323</v>
      </c>
      <c r="BF23" t="s">
        <v>322</v>
      </c>
      <c r="BG23">
        <v>123</v>
      </c>
      <c r="BH23">
        <v>126</v>
      </c>
      <c r="BI23">
        <v>3</v>
      </c>
      <c r="BJ23">
        <v>5673</v>
      </c>
      <c r="BK23">
        <v>5517</v>
      </c>
      <c r="BL23">
        <v>-156</v>
      </c>
      <c r="BM23" s="4">
        <v>5.95</v>
      </c>
      <c r="BN23" s="4">
        <v>6.01</v>
      </c>
      <c r="BO23" s="4">
        <f t="shared" si="0"/>
        <v>5.9999999999999609E-2</v>
      </c>
      <c r="BP23" s="4">
        <v>1.1499999999999999</v>
      </c>
      <c r="BQ23" s="8">
        <v>1.4</v>
      </c>
    </row>
    <row r="24" spans="1:69" x14ac:dyDescent="0.2">
      <c r="A24" t="s">
        <v>303</v>
      </c>
      <c r="B24" t="s">
        <v>276</v>
      </c>
      <c r="C24" t="s">
        <v>347</v>
      </c>
      <c r="D24" s="1">
        <v>21843</v>
      </c>
      <c r="E24">
        <v>60</v>
      </c>
      <c r="F24" t="s">
        <v>318</v>
      </c>
      <c r="G24" t="s">
        <v>112</v>
      </c>
      <c r="H24" t="s">
        <v>322</v>
      </c>
      <c r="I24" t="s">
        <v>322</v>
      </c>
      <c r="J24" t="s">
        <v>321</v>
      </c>
      <c r="K24" t="s">
        <v>323</v>
      </c>
      <c r="M24" t="s">
        <v>323</v>
      </c>
      <c r="N24" t="s">
        <v>322</v>
      </c>
      <c r="O24" t="s">
        <v>323</v>
      </c>
      <c r="P24" t="s">
        <v>322</v>
      </c>
      <c r="Q24" t="s">
        <v>323</v>
      </c>
      <c r="S24" t="s">
        <v>322</v>
      </c>
      <c r="T24" t="s">
        <v>113</v>
      </c>
      <c r="U24" t="s">
        <v>323</v>
      </c>
      <c r="W24" t="s">
        <v>323</v>
      </c>
      <c r="Y24" t="s">
        <v>323</v>
      </c>
      <c r="AA24" t="s">
        <v>323</v>
      </c>
      <c r="AC24" t="s">
        <v>323</v>
      </c>
      <c r="AE24" t="s">
        <v>323</v>
      </c>
      <c r="AF24" t="s">
        <v>323</v>
      </c>
      <c r="AH24" t="s">
        <v>323</v>
      </c>
      <c r="AJ24" t="s">
        <v>322</v>
      </c>
      <c r="AK24" t="s">
        <v>109</v>
      </c>
      <c r="AL24" t="s">
        <v>322</v>
      </c>
      <c r="AM24" t="s">
        <v>114</v>
      </c>
      <c r="AN24" t="s">
        <v>323</v>
      </c>
      <c r="AP24" t="s">
        <v>322</v>
      </c>
      <c r="AQ24" t="s">
        <v>115</v>
      </c>
      <c r="AR24" t="s">
        <v>323</v>
      </c>
      <c r="AT24" t="s">
        <v>323</v>
      </c>
      <c r="AV24" t="s">
        <v>116</v>
      </c>
      <c r="AW24" s="3">
        <v>1.0062499999999999</v>
      </c>
      <c r="AX24" t="s">
        <v>9</v>
      </c>
      <c r="AY24">
        <v>121</v>
      </c>
      <c r="AZ24">
        <v>116</v>
      </c>
      <c r="BA24">
        <v>51</v>
      </c>
      <c r="BB24">
        <v>56</v>
      </c>
      <c r="BC24">
        <v>42</v>
      </c>
      <c r="BD24">
        <v>59</v>
      </c>
      <c r="BE24" t="s">
        <v>323</v>
      </c>
      <c r="BF24" t="s">
        <v>323</v>
      </c>
      <c r="BG24">
        <v>123</v>
      </c>
      <c r="BH24">
        <v>124</v>
      </c>
      <c r="BI24">
        <v>1</v>
      </c>
      <c r="BJ24">
        <v>3405</v>
      </c>
      <c r="BK24">
        <v>3477</v>
      </c>
      <c r="BL24">
        <v>72</v>
      </c>
      <c r="BM24" s="4">
        <v>6.25</v>
      </c>
      <c r="BN24" s="4">
        <v>6.02</v>
      </c>
      <c r="BO24" s="4">
        <f t="shared" si="0"/>
        <v>-0.23000000000000043</v>
      </c>
      <c r="BP24" s="4">
        <v>0.59</v>
      </c>
      <c r="BQ24" s="8">
        <v>1.2</v>
      </c>
    </row>
    <row r="25" spans="1:69" x14ac:dyDescent="0.2">
      <c r="A25" t="s">
        <v>303</v>
      </c>
      <c r="B25" t="s">
        <v>277</v>
      </c>
      <c r="C25" t="s">
        <v>348</v>
      </c>
      <c r="D25" s="1">
        <v>22273</v>
      </c>
      <c r="E25">
        <v>59</v>
      </c>
      <c r="F25" t="s">
        <v>320</v>
      </c>
      <c r="G25" t="s">
        <v>117</v>
      </c>
      <c r="H25" t="s">
        <v>322</v>
      </c>
      <c r="I25" t="s">
        <v>323</v>
      </c>
      <c r="J25" t="s">
        <v>324</v>
      </c>
      <c r="K25" t="s">
        <v>323</v>
      </c>
      <c r="M25" t="s">
        <v>323</v>
      </c>
      <c r="N25" t="s">
        <v>322</v>
      </c>
      <c r="O25" t="s">
        <v>323</v>
      </c>
      <c r="P25">
        <v>0</v>
      </c>
      <c r="Q25" t="s">
        <v>322</v>
      </c>
      <c r="R25" t="s">
        <v>326</v>
      </c>
      <c r="S25" t="s">
        <v>322</v>
      </c>
      <c r="T25" t="s">
        <v>44</v>
      </c>
      <c r="U25" t="s">
        <v>323</v>
      </c>
      <c r="W25" t="s">
        <v>323</v>
      </c>
      <c r="Y25" t="s">
        <v>323</v>
      </c>
      <c r="AA25" t="s">
        <v>323</v>
      </c>
      <c r="AC25" t="s">
        <v>322</v>
      </c>
      <c r="AD25" t="s">
        <v>61</v>
      </c>
      <c r="AE25" t="s">
        <v>322</v>
      </c>
      <c r="AF25" t="s">
        <v>323</v>
      </c>
      <c r="AH25" t="s">
        <v>322</v>
      </c>
      <c r="AI25" t="s">
        <v>38</v>
      </c>
      <c r="AJ25" t="s">
        <v>322</v>
      </c>
      <c r="AK25" t="s">
        <v>97</v>
      </c>
      <c r="AL25" t="s">
        <v>322</v>
      </c>
      <c r="AM25" t="s">
        <v>48</v>
      </c>
      <c r="AN25" t="s">
        <v>322</v>
      </c>
      <c r="AO25" t="s">
        <v>118</v>
      </c>
      <c r="AP25" t="s">
        <v>322</v>
      </c>
      <c r="AQ25" t="s">
        <v>63</v>
      </c>
      <c r="AR25" t="s">
        <v>323</v>
      </c>
      <c r="AT25" t="s">
        <v>322</v>
      </c>
      <c r="AU25" t="s">
        <v>119</v>
      </c>
      <c r="AV25" t="s">
        <v>120</v>
      </c>
      <c r="AW25" s="3">
        <v>1.2972222222222223</v>
      </c>
      <c r="AX25" t="s">
        <v>18</v>
      </c>
      <c r="AY25">
        <v>122</v>
      </c>
      <c r="AZ25">
        <v>130</v>
      </c>
      <c r="BA25">
        <v>63</v>
      </c>
      <c r="BB25">
        <v>80</v>
      </c>
      <c r="BC25">
        <v>64</v>
      </c>
      <c r="BD25">
        <v>61</v>
      </c>
      <c r="BE25" t="s">
        <v>323</v>
      </c>
      <c r="BF25" t="s">
        <v>322</v>
      </c>
      <c r="BG25">
        <v>123</v>
      </c>
      <c r="BH25">
        <v>124</v>
      </c>
      <c r="BI25">
        <v>1</v>
      </c>
      <c r="BJ25">
        <v>6042</v>
      </c>
      <c r="BK25">
        <v>6042</v>
      </c>
      <c r="BL25">
        <v>0</v>
      </c>
      <c r="BM25" s="4">
        <v>5.61</v>
      </c>
      <c r="BN25" s="4">
        <v>5.92</v>
      </c>
      <c r="BO25" s="4">
        <f t="shared" si="0"/>
        <v>0.30999999999999961</v>
      </c>
      <c r="BP25" s="4">
        <v>2.2400000000000002</v>
      </c>
      <c r="BQ25" s="8">
        <v>1.3</v>
      </c>
    </row>
    <row r="26" spans="1:69" x14ac:dyDescent="0.2">
      <c r="A26" t="s">
        <v>303</v>
      </c>
      <c r="B26" t="s">
        <v>278</v>
      </c>
      <c r="C26" t="s">
        <v>347</v>
      </c>
      <c r="D26" s="1">
        <v>25490</v>
      </c>
      <c r="E26">
        <v>50</v>
      </c>
      <c r="F26" t="s">
        <v>320</v>
      </c>
      <c r="G26" t="s">
        <v>121</v>
      </c>
      <c r="H26" t="s">
        <v>323</v>
      </c>
      <c r="I26" t="s">
        <v>322</v>
      </c>
      <c r="J26" t="s">
        <v>321</v>
      </c>
      <c r="K26" t="s">
        <v>323</v>
      </c>
      <c r="M26" t="s">
        <v>323</v>
      </c>
      <c r="N26" t="s">
        <v>322</v>
      </c>
      <c r="O26" t="s">
        <v>323</v>
      </c>
      <c r="P26" t="s">
        <v>322</v>
      </c>
      <c r="Q26" t="s">
        <v>322</v>
      </c>
      <c r="R26" t="s">
        <v>327</v>
      </c>
      <c r="S26" t="s">
        <v>322</v>
      </c>
      <c r="T26" t="s">
        <v>122</v>
      </c>
      <c r="U26" t="s">
        <v>322</v>
      </c>
      <c r="V26" t="s">
        <v>123</v>
      </c>
      <c r="W26" t="s">
        <v>323</v>
      </c>
      <c r="Y26" t="s">
        <v>323</v>
      </c>
      <c r="AA26" t="s">
        <v>323</v>
      </c>
      <c r="AC26" t="s">
        <v>323</v>
      </c>
      <c r="AE26" t="s">
        <v>323</v>
      </c>
      <c r="AF26" t="s">
        <v>323</v>
      </c>
      <c r="AH26" t="s">
        <v>323</v>
      </c>
      <c r="AJ26" t="s">
        <v>323</v>
      </c>
      <c r="AL26" t="s">
        <v>322</v>
      </c>
      <c r="AM26" t="s">
        <v>55</v>
      </c>
      <c r="AN26" t="s">
        <v>323</v>
      </c>
      <c r="AP26" t="s">
        <v>323</v>
      </c>
      <c r="AR26" t="s">
        <v>323</v>
      </c>
      <c r="AT26" t="s">
        <v>323</v>
      </c>
      <c r="AW26" s="3">
        <v>1.0444444444444445</v>
      </c>
      <c r="AX26" t="s">
        <v>18</v>
      </c>
      <c r="AY26">
        <v>111</v>
      </c>
      <c r="AZ26">
        <v>121</v>
      </c>
      <c r="BA26">
        <v>65</v>
      </c>
      <c r="BB26">
        <v>74</v>
      </c>
      <c r="BC26">
        <v>70</v>
      </c>
      <c r="BD26">
        <v>67</v>
      </c>
      <c r="BE26" t="s">
        <v>323</v>
      </c>
      <c r="BF26" t="s">
        <v>323</v>
      </c>
      <c r="BG26">
        <v>123</v>
      </c>
      <c r="BH26">
        <v>124</v>
      </c>
      <c r="BI26">
        <v>1</v>
      </c>
      <c r="BJ26">
        <v>5699</v>
      </c>
      <c r="BK26">
        <v>5116</v>
      </c>
      <c r="BL26">
        <v>-583</v>
      </c>
      <c r="BM26" s="4">
        <v>6.07</v>
      </c>
      <c r="BN26" s="4">
        <v>6.27</v>
      </c>
      <c r="BO26" s="4">
        <f t="shared" si="0"/>
        <v>0.19999999999999929</v>
      </c>
      <c r="BP26" s="4">
        <v>1.59</v>
      </c>
      <c r="BQ26" s="8">
        <v>1.6</v>
      </c>
    </row>
    <row r="27" spans="1:69" x14ac:dyDescent="0.2">
      <c r="A27" t="s">
        <v>303</v>
      </c>
      <c r="B27" t="s">
        <v>279</v>
      </c>
      <c r="C27" t="s">
        <v>347</v>
      </c>
      <c r="D27" s="1">
        <v>20817</v>
      </c>
      <c r="E27">
        <v>63</v>
      </c>
      <c r="F27" t="s">
        <v>318</v>
      </c>
      <c r="G27" t="s">
        <v>124</v>
      </c>
      <c r="H27" t="s">
        <v>322</v>
      </c>
      <c r="I27" t="s">
        <v>322</v>
      </c>
      <c r="J27" t="s">
        <v>319</v>
      </c>
      <c r="K27" t="s">
        <v>323</v>
      </c>
      <c r="M27" t="s">
        <v>322</v>
      </c>
      <c r="N27" t="s">
        <v>322</v>
      </c>
      <c r="O27" t="s">
        <v>323</v>
      </c>
      <c r="P27">
        <v>0</v>
      </c>
      <c r="Q27" t="s">
        <v>322</v>
      </c>
      <c r="R27" t="s">
        <v>326</v>
      </c>
      <c r="S27" t="s">
        <v>322</v>
      </c>
      <c r="T27" t="s">
        <v>125</v>
      </c>
      <c r="U27" t="s">
        <v>322</v>
      </c>
      <c r="V27" t="s">
        <v>126</v>
      </c>
      <c r="W27" t="s">
        <v>323</v>
      </c>
      <c r="Y27" t="s">
        <v>322</v>
      </c>
      <c r="Z27" t="s">
        <v>127</v>
      </c>
      <c r="AA27" t="s">
        <v>323</v>
      </c>
      <c r="AC27" t="s">
        <v>322</v>
      </c>
      <c r="AD27" t="s">
        <v>128</v>
      </c>
      <c r="AE27" t="s">
        <v>322</v>
      </c>
      <c r="AF27" t="s">
        <v>323</v>
      </c>
      <c r="AH27" t="s">
        <v>322</v>
      </c>
      <c r="AI27" t="s">
        <v>129</v>
      </c>
      <c r="AJ27" t="s">
        <v>322</v>
      </c>
      <c r="AK27" t="s">
        <v>130</v>
      </c>
      <c r="AL27" t="s">
        <v>322</v>
      </c>
      <c r="AM27" t="s">
        <v>131</v>
      </c>
      <c r="AN27" t="s">
        <v>322</v>
      </c>
      <c r="AO27" t="s">
        <v>132</v>
      </c>
      <c r="AP27" t="s">
        <v>322</v>
      </c>
      <c r="AQ27" t="s">
        <v>133</v>
      </c>
      <c r="AR27" t="s">
        <v>323</v>
      </c>
      <c r="AT27" t="s">
        <v>322</v>
      </c>
      <c r="AU27" t="s">
        <v>134</v>
      </c>
      <c r="AV27" t="s">
        <v>135</v>
      </c>
      <c r="AW27" s="3">
        <v>1.1277777777777778</v>
      </c>
      <c r="AX27" t="s">
        <v>18</v>
      </c>
      <c r="AY27">
        <v>115</v>
      </c>
      <c r="AZ27">
        <v>121</v>
      </c>
      <c r="BA27">
        <v>64</v>
      </c>
      <c r="BB27">
        <v>50</v>
      </c>
      <c r="BC27">
        <v>49</v>
      </c>
      <c r="BD27">
        <v>55</v>
      </c>
      <c r="BE27" t="s">
        <v>323</v>
      </c>
      <c r="BF27" t="s">
        <v>322</v>
      </c>
      <c r="BG27">
        <v>123</v>
      </c>
      <c r="BH27">
        <v>122</v>
      </c>
      <c r="BI27">
        <v>-1</v>
      </c>
      <c r="BJ27">
        <v>5531</v>
      </c>
      <c r="BK27">
        <v>5336</v>
      </c>
      <c r="BL27">
        <v>-195</v>
      </c>
      <c r="BM27" s="4">
        <v>5.34</v>
      </c>
      <c r="BN27" s="4">
        <v>5.86</v>
      </c>
      <c r="BO27" s="4">
        <f t="shared" si="0"/>
        <v>0.52000000000000046</v>
      </c>
      <c r="BP27" s="4">
        <v>3.28</v>
      </c>
      <c r="BQ27" s="8">
        <v>1.2</v>
      </c>
    </row>
    <row r="28" spans="1:69" x14ac:dyDescent="0.2">
      <c r="A28" t="s">
        <v>304</v>
      </c>
      <c r="B28" t="s">
        <v>280</v>
      </c>
      <c r="C28" t="s">
        <v>347</v>
      </c>
      <c r="D28" s="1">
        <v>22816</v>
      </c>
      <c r="E28">
        <v>56</v>
      </c>
      <c r="F28" t="s">
        <v>320</v>
      </c>
      <c r="G28" t="s">
        <v>136</v>
      </c>
      <c r="H28" t="s">
        <v>323</v>
      </c>
      <c r="I28" t="s">
        <v>322</v>
      </c>
      <c r="J28" t="s">
        <v>319</v>
      </c>
      <c r="K28" t="s">
        <v>323</v>
      </c>
      <c r="M28" t="s">
        <v>322</v>
      </c>
      <c r="N28" t="s">
        <v>322</v>
      </c>
      <c r="O28" t="s">
        <v>322</v>
      </c>
      <c r="P28">
        <v>0</v>
      </c>
      <c r="Q28" t="s">
        <v>323</v>
      </c>
      <c r="S28" t="s">
        <v>322</v>
      </c>
      <c r="T28" t="s">
        <v>11</v>
      </c>
      <c r="U28" t="s">
        <v>322</v>
      </c>
      <c r="V28" t="s">
        <v>137</v>
      </c>
      <c r="W28" t="s">
        <v>323</v>
      </c>
      <c r="Y28" t="s">
        <v>323</v>
      </c>
      <c r="AA28" t="s">
        <v>323</v>
      </c>
      <c r="AC28" t="s">
        <v>322</v>
      </c>
      <c r="AD28" t="s">
        <v>31</v>
      </c>
      <c r="AE28" t="s">
        <v>322</v>
      </c>
      <c r="AF28" t="s">
        <v>323</v>
      </c>
      <c r="AH28" t="s">
        <v>322</v>
      </c>
      <c r="AI28" t="s">
        <v>138</v>
      </c>
      <c r="AJ28" t="s">
        <v>322</v>
      </c>
      <c r="AK28" t="s">
        <v>41</v>
      </c>
      <c r="AL28" t="s">
        <v>322</v>
      </c>
      <c r="AM28" t="s">
        <v>15</v>
      </c>
      <c r="AN28" t="s">
        <v>323</v>
      </c>
      <c r="AP28" t="s">
        <v>322</v>
      </c>
      <c r="AQ28" t="s">
        <v>139</v>
      </c>
      <c r="AR28" t="s">
        <v>323</v>
      </c>
      <c r="AT28" t="s">
        <v>322</v>
      </c>
      <c r="AU28" t="s">
        <v>140</v>
      </c>
      <c r="AW28" s="3">
        <v>1.2083333333333333</v>
      </c>
      <c r="AX28" t="s">
        <v>18</v>
      </c>
      <c r="AY28">
        <v>130</v>
      </c>
      <c r="AZ28">
        <v>124</v>
      </c>
      <c r="BA28">
        <v>80</v>
      </c>
      <c r="BB28">
        <v>70</v>
      </c>
      <c r="BC28">
        <v>58</v>
      </c>
      <c r="BD28">
        <v>59</v>
      </c>
      <c r="BE28" t="s">
        <v>323</v>
      </c>
      <c r="BF28" t="s">
        <v>323</v>
      </c>
      <c r="BG28">
        <v>261</v>
      </c>
      <c r="BH28">
        <v>123</v>
      </c>
      <c r="BI28">
        <v>-138</v>
      </c>
      <c r="BJ28">
        <v>7201</v>
      </c>
      <c r="BK28">
        <v>5792</v>
      </c>
      <c r="BL28">
        <v>-1409</v>
      </c>
      <c r="BM28" s="4">
        <v>4.6900000000000004</v>
      </c>
      <c r="BN28" s="4">
        <v>5.08</v>
      </c>
      <c r="BO28" s="4">
        <f t="shared" si="0"/>
        <v>0.38999999999999968</v>
      </c>
      <c r="BP28" s="4">
        <v>2.44</v>
      </c>
      <c r="BQ28" s="8">
        <v>0.7</v>
      </c>
    </row>
    <row r="29" spans="1:69" x14ac:dyDescent="0.2">
      <c r="A29" t="s">
        <v>304</v>
      </c>
      <c r="B29" t="s">
        <v>281</v>
      </c>
      <c r="C29" t="s">
        <v>347</v>
      </c>
      <c r="D29" s="1">
        <v>19655</v>
      </c>
      <c r="E29">
        <v>64</v>
      </c>
      <c r="F29" t="s">
        <v>318</v>
      </c>
      <c r="G29" t="s">
        <v>141</v>
      </c>
      <c r="H29" t="s">
        <v>323</v>
      </c>
      <c r="I29" t="s">
        <v>322</v>
      </c>
      <c r="J29" t="s">
        <v>321</v>
      </c>
      <c r="K29" t="s">
        <v>322</v>
      </c>
      <c r="L29" t="s">
        <v>326</v>
      </c>
      <c r="M29" t="s">
        <v>323</v>
      </c>
      <c r="N29" t="s">
        <v>323</v>
      </c>
      <c r="O29" t="s">
        <v>323</v>
      </c>
      <c r="P29">
        <v>0</v>
      </c>
      <c r="Q29" t="s">
        <v>323</v>
      </c>
      <c r="S29" t="s">
        <v>322</v>
      </c>
      <c r="T29" t="s">
        <v>142</v>
      </c>
      <c r="U29" t="s">
        <v>323</v>
      </c>
      <c r="W29" t="s">
        <v>323</v>
      </c>
      <c r="Y29" t="s">
        <v>323</v>
      </c>
      <c r="AA29" t="s">
        <v>323</v>
      </c>
      <c r="AC29" t="s">
        <v>322</v>
      </c>
      <c r="AD29" t="s">
        <v>143</v>
      </c>
      <c r="AE29" t="s">
        <v>322</v>
      </c>
      <c r="AF29" t="s">
        <v>323</v>
      </c>
      <c r="AH29" t="s">
        <v>322</v>
      </c>
      <c r="AI29" t="s">
        <v>4</v>
      </c>
      <c r="AJ29" t="s">
        <v>322</v>
      </c>
      <c r="AK29" t="s">
        <v>144</v>
      </c>
      <c r="AL29" t="s">
        <v>322</v>
      </c>
      <c r="AM29" t="s">
        <v>15</v>
      </c>
      <c r="AN29" t="s">
        <v>322</v>
      </c>
      <c r="AO29" t="s">
        <v>145</v>
      </c>
      <c r="AP29" t="s">
        <v>322</v>
      </c>
      <c r="AQ29" t="s">
        <v>27</v>
      </c>
      <c r="AR29" t="s">
        <v>323</v>
      </c>
      <c r="AT29" t="s">
        <v>323</v>
      </c>
      <c r="AV29" t="s">
        <v>146</v>
      </c>
      <c r="AW29" s="3">
        <v>1.125</v>
      </c>
      <c r="AX29" t="s">
        <v>18</v>
      </c>
      <c r="AY29">
        <v>110</v>
      </c>
      <c r="AZ29">
        <v>103</v>
      </c>
      <c r="BA29">
        <v>65</v>
      </c>
      <c r="BB29">
        <v>58</v>
      </c>
      <c r="BC29">
        <v>21</v>
      </c>
      <c r="BD29">
        <v>24</v>
      </c>
      <c r="BE29" t="s">
        <v>323</v>
      </c>
      <c r="BF29" t="s">
        <v>323</v>
      </c>
      <c r="BG29">
        <v>260</v>
      </c>
      <c r="BH29">
        <v>124</v>
      </c>
      <c r="BI29">
        <v>-136</v>
      </c>
      <c r="BJ29">
        <v>6486</v>
      </c>
      <c r="BK29">
        <v>5467</v>
      </c>
      <c r="BL29">
        <v>-1019</v>
      </c>
      <c r="BM29" s="4">
        <v>4.3600000000000003</v>
      </c>
      <c r="BN29" s="4">
        <v>5.13</v>
      </c>
      <c r="BO29" s="4">
        <f t="shared" si="0"/>
        <v>0.76999999999999957</v>
      </c>
      <c r="BP29" s="4">
        <v>5.89</v>
      </c>
      <c r="BQ29" s="8">
        <v>0.5</v>
      </c>
    </row>
    <row r="30" spans="1:69" x14ac:dyDescent="0.2">
      <c r="A30" t="s">
        <v>304</v>
      </c>
      <c r="B30" t="s">
        <v>282</v>
      </c>
      <c r="C30" t="s">
        <v>347</v>
      </c>
      <c r="D30" s="1">
        <v>24838</v>
      </c>
      <c r="E30">
        <v>50</v>
      </c>
      <c r="F30" t="s">
        <v>320</v>
      </c>
      <c r="G30" t="s">
        <v>147</v>
      </c>
      <c r="H30" t="s">
        <v>323</v>
      </c>
      <c r="I30" t="s">
        <v>322</v>
      </c>
      <c r="J30" t="s">
        <v>319</v>
      </c>
      <c r="K30" t="s">
        <v>322</v>
      </c>
      <c r="L30" t="s">
        <v>325</v>
      </c>
      <c r="M30" t="s">
        <v>322</v>
      </c>
      <c r="N30" t="s">
        <v>322</v>
      </c>
      <c r="O30" t="s">
        <v>323</v>
      </c>
      <c r="P30">
        <v>0</v>
      </c>
      <c r="Q30" t="s">
        <v>322</v>
      </c>
      <c r="R30" t="s">
        <v>327</v>
      </c>
      <c r="S30" t="s">
        <v>323</v>
      </c>
      <c r="U30" t="s">
        <v>322</v>
      </c>
      <c r="V30" t="s">
        <v>12</v>
      </c>
      <c r="W30" t="s">
        <v>323</v>
      </c>
      <c r="Y30" t="s">
        <v>322</v>
      </c>
      <c r="Z30" t="s">
        <v>24</v>
      </c>
      <c r="AA30" t="s">
        <v>322</v>
      </c>
      <c r="AB30" t="s">
        <v>148</v>
      </c>
      <c r="AC30" t="s">
        <v>322</v>
      </c>
      <c r="AD30" t="s">
        <v>31</v>
      </c>
      <c r="AE30" t="s">
        <v>322</v>
      </c>
      <c r="AF30" t="s">
        <v>323</v>
      </c>
      <c r="AH30" t="s">
        <v>322</v>
      </c>
      <c r="AI30" t="s">
        <v>13</v>
      </c>
      <c r="AJ30" t="s">
        <v>323</v>
      </c>
      <c r="AL30" t="s">
        <v>322</v>
      </c>
      <c r="AM30" t="s">
        <v>149</v>
      </c>
      <c r="AN30" t="s">
        <v>323</v>
      </c>
      <c r="AP30" t="s">
        <v>322</v>
      </c>
      <c r="AQ30" t="s">
        <v>150</v>
      </c>
      <c r="AR30" t="s">
        <v>323</v>
      </c>
      <c r="AT30" t="s">
        <v>322</v>
      </c>
      <c r="AU30" t="s">
        <v>140</v>
      </c>
      <c r="AV30" t="s">
        <v>151</v>
      </c>
      <c r="AW30" s="3">
        <v>1.0875000000000001</v>
      </c>
      <c r="AX30" t="s">
        <v>18</v>
      </c>
      <c r="AY30">
        <v>114</v>
      </c>
      <c r="AZ30">
        <v>103</v>
      </c>
      <c r="BA30">
        <v>72</v>
      </c>
      <c r="BB30">
        <v>61</v>
      </c>
      <c r="BC30">
        <v>52</v>
      </c>
      <c r="BD30">
        <v>28</v>
      </c>
      <c r="BE30" t="s">
        <v>322</v>
      </c>
      <c r="BF30" t="s">
        <v>322</v>
      </c>
      <c r="BG30">
        <v>270</v>
      </c>
      <c r="BH30">
        <v>124</v>
      </c>
      <c r="BI30">
        <v>-146</v>
      </c>
      <c r="BJ30">
        <v>5377</v>
      </c>
      <c r="BK30">
        <v>5150</v>
      </c>
      <c r="BL30">
        <v>-227</v>
      </c>
      <c r="BM30" s="4">
        <v>4.47</v>
      </c>
      <c r="BN30" s="4">
        <v>5.16</v>
      </c>
      <c r="BO30" s="4">
        <f t="shared" si="0"/>
        <v>0.69000000000000039</v>
      </c>
      <c r="BP30" s="4">
        <v>4.87</v>
      </c>
      <c r="BQ30" s="8">
        <v>0.5</v>
      </c>
    </row>
    <row r="31" spans="1:69" x14ac:dyDescent="0.2">
      <c r="A31" t="s">
        <v>304</v>
      </c>
      <c r="B31" t="s">
        <v>283</v>
      </c>
      <c r="C31" t="s">
        <v>347</v>
      </c>
      <c r="D31" s="1">
        <v>22173</v>
      </c>
      <c r="E31">
        <v>58</v>
      </c>
      <c r="F31" t="s">
        <v>320</v>
      </c>
      <c r="G31" t="s">
        <v>152</v>
      </c>
      <c r="H31" t="s">
        <v>322</v>
      </c>
      <c r="I31" t="s">
        <v>322</v>
      </c>
      <c r="J31" t="s">
        <v>319</v>
      </c>
      <c r="K31" t="s">
        <v>323</v>
      </c>
      <c r="M31" t="s">
        <v>323</v>
      </c>
      <c r="N31" t="s">
        <v>323</v>
      </c>
      <c r="O31" t="s">
        <v>323</v>
      </c>
      <c r="P31">
        <v>0</v>
      </c>
      <c r="Q31" t="s">
        <v>322</v>
      </c>
      <c r="R31" t="s">
        <v>328</v>
      </c>
      <c r="S31" t="s">
        <v>322</v>
      </c>
      <c r="T31" t="s">
        <v>11</v>
      </c>
      <c r="U31" t="s">
        <v>322</v>
      </c>
      <c r="V31" t="s">
        <v>12</v>
      </c>
      <c r="W31" t="s">
        <v>323</v>
      </c>
      <c r="Y31" t="s">
        <v>323</v>
      </c>
      <c r="AA31" t="s">
        <v>323</v>
      </c>
      <c r="AC31" t="s">
        <v>322</v>
      </c>
      <c r="AD31" t="s">
        <v>31</v>
      </c>
      <c r="AE31" t="s">
        <v>322</v>
      </c>
      <c r="AF31" t="s">
        <v>323</v>
      </c>
      <c r="AH31" t="s">
        <v>322</v>
      </c>
      <c r="AI31" t="s">
        <v>13</v>
      </c>
      <c r="AJ31" t="s">
        <v>322</v>
      </c>
      <c r="AK31" t="s">
        <v>153</v>
      </c>
      <c r="AL31" t="s">
        <v>323</v>
      </c>
      <c r="AN31" t="s">
        <v>323</v>
      </c>
      <c r="AP31" t="s">
        <v>323</v>
      </c>
      <c r="AR31" t="s">
        <v>323</v>
      </c>
      <c r="AT31" t="s">
        <v>323</v>
      </c>
      <c r="AV31" t="s">
        <v>154</v>
      </c>
      <c r="AW31" s="2">
        <v>0.91666666666666663</v>
      </c>
      <c r="AX31" t="s">
        <v>9</v>
      </c>
      <c r="AY31">
        <v>106</v>
      </c>
      <c r="AZ31">
        <v>119</v>
      </c>
      <c r="BA31">
        <v>66</v>
      </c>
      <c r="BB31">
        <v>65</v>
      </c>
      <c r="BC31">
        <v>34</v>
      </c>
      <c r="BD31">
        <v>32</v>
      </c>
      <c r="BE31" t="s">
        <v>323</v>
      </c>
      <c r="BF31" t="s">
        <v>322</v>
      </c>
      <c r="BG31">
        <v>259</v>
      </c>
      <c r="BH31">
        <v>125</v>
      </c>
      <c r="BI31">
        <v>-134</v>
      </c>
      <c r="BJ31">
        <v>6278</v>
      </c>
      <c r="BK31">
        <v>5477</v>
      </c>
      <c r="BL31">
        <v>-801</v>
      </c>
      <c r="BM31" s="4">
        <v>5.44</v>
      </c>
      <c r="BN31" s="4">
        <v>5.58</v>
      </c>
      <c r="BO31" s="4">
        <f t="shared" si="0"/>
        <v>0.13999999999999968</v>
      </c>
      <c r="BP31" s="4">
        <v>1.4</v>
      </c>
      <c r="BQ31" s="8">
        <v>0.7</v>
      </c>
    </row>
    <row r="32" spans="1:69" x14ac:dyDescent="0.2">
      <c r="A32" t="s">
        <v>304</v>
      </c>
      <c r="B32" t="s">
        <v>284</v>
      </c>
      <c r="C32" t="s">
        <v>347</v>
      </c>
      <c r="D32" s="1">
        <v>25379</v>
      </c>
      <c r="E32">
        <v>49</v>
      </c>
      <c r="F32" t="s">
        <v>320</v>
      </c>
      <c r="G32" t="s">
        <v>155</v>
      </c>
      <c r="H32" t="s">
        <v>323</v>
      </c>
      <c r="I32" t="s">
        <v>322</v>
      </c>
      <c r="J32" t="s">
        <v>319</v>
      </c>
      <c r="K32" t="s">
        <v>323</v>
      </c>
      <c r="M32" t="s">
        <v>323</v>
      </c>
      <c r="N32" t="s">
        <v>323</v>
      </c>
      <c r="O32" t="s">
        <v>323</v>
      </c>
      <c r="P32" t="s">
        <v>322</v>
      </c>
      <c r="Q32" t="s">
        <v>322</v>
      </c>
      <c r="R32" t="s">
        <v>328</v>
      </c>
      <c r="S32" t="s">
        <v>322</v>
      </c>
      <c r="T32" t="s">
        <v>11</v>
      </c>
      <c r="U32" t="s">
        <v>323</v>
      </c>
      <c r="W32" t="s">
        <v>322</v>
      </c>
      <c r="X32" t="s">
        <v>156</v>
      </c>
      <c r="Y32" t="s">
        <v>322</v>
      </c>
      <c r="Z32" t="s">
        <v>24</v>
      </c>
      <c r="AA32" t="s">
        <v>323</v>
      </c>
      <c r="AC32" t="s">
        <v>322</v>
      </c>
      <c r="AD32" t="s">
        <v>31</v>
      </c>
      <c r="AE32" t="s">
        <v>322</v>
      </c>
      <c r="AF32" t="s">
        <v>323</v>
      </c>
      <c r="AH32" t="s">
        <v>322</v>
      </c>
      <c r="AI32" t="s">
        <v>13</v>
      </c>
      <c r="AJ32" t="s">
        <v>322</v>
      </c>
      <c r="AK32" t="s">
        <v>41</v>
      </c>
      <c r="AL32" t="s">
        <v>322</v>
      </c>
      <c r="AM32" t="s">
        <v>15</v>
      </c>
      <c r="AN32" t="s">
        <v>322</v>
      </c>
      <c r="AO32" t="s">
        <v>145</v>
      </c>
      <c r="AP32" t="s">
        <v>323</v>
      </c>
      <c r="AR32" t="s">
        <v>323</v>
      </c>
      <c r="AT32" t="s">
        <v>323</v>
      </c>
      <c r="AV32" t="s">
        <v>157</v>
      </c>
      <c r="AW32" s="2">
        <v>0.91666666666666663</v>
      </c>
      <c r="AX32" t="s">
        <v>9</v>
      </c>
      <c r="AY32">
        <v>100</v>
      </c>
      <c r="AZ32">
        <v>108</v>
      </c>
      <c r="BA32">
        <v>69</v>
      </c>
      <c r="BB32">
        <v>71</v>
      </c>
      <c r="BC32">
        <v>42</v>
      </c>
      <c r="BD32">
        <v>40</v>
      </c>
      <c r="BE32" t="s">
        <v>323</v>
      </c>
      <c r="BF32" t="s">
        <v>322</v>
      </c>
      <c r="BG32">
        <v>262</v>
      </c>
      <c r="BH32">
        <v>123</v>
      </c>
      <c r="BI32">
        <v>-139</v>
      </c>
      <c r="BJ32">
        <v>6120</v>
      </c>
      <c r="BK32">
        <v>5633</v>
      </c>
      <c r="BL32">
        <v>-487</v>
      </c>
      <c r="BM32" s="4">
        <v>5.62</v>
      </c>
      <c r="BN32" s="4">
        <v>5.92</v>
      </c>
      <c r="BO32" s="4">
        <f t="shared" si="0"/>
        <v>0.29999999999999982</v>
      </c>
      <c r="BP32" s="4">
        <v>1.98</v>
      </c>
      <c r="BQ32" s="8">
        <v>0.7</v>
      </c>
    </row>
    <row r="33" spans="1:69" x14ac:dyDescent="0.2">
      <c r="A33" t="s">
        <v>304</v>
      </c>
      <c r="B33" t="s">
        <v>285</v>
      </c>
      <c r="C33" t="s">
        <v>348</v>
      </c>
      <c r="D33" s="1">
        <v>23483</v>
      </c>
      <c r="E33">
        <v>54</v>
      </c>
      <c r="F33" t="s">
        <v>320</v>
      </c>
      <c r="G33" t="s">
        <v>158</v>
      </c>
      <c r="H33" t="s">
        <v>322</v>
      </c>
      <c r="I33" t="s">
        <v>323</v>
      </c>
      <c r="J33" t="s">
        <v>324</v>
      </c>
      <c r="K33" t="s">
        <v>323</v>
      </c>
      <c r="M33" t="s">
        <v>323</v>
      </c>
      <c r="N33" t="s">
        <v>323</v>
      </c>
      <c r="O33" t="s">
        <v>323</v>
      </c>
      <c r="P33" t="s">
        <v>322</v>
      </c>
      <c r="Q33" t="s">
        <v>323</v>
      </c>
      <c r="S33" t="s">
        <v>322</v>
      </c>
      <c r="T33" t="s">
        <v>11</v>
      </c>
      <c r="U33" t="s">
        <v>322</v>
      </c>
      <c r="V33" t="s">
        <v>159</v>
      </c>
      <c r="W33" t="s">
        <v>323</v>
      </c>
      <c r="Y33" t="s">
        <v>323</v>
      </c>
      <c r="AA33" t="s">
        <v>323</v>
      </c>
      <c r="AC33" t="s">
        <v>322</v>
      </c>
      <c r="AD33" t="s">
        <v>31</v>
      </c>
      <c r="AE33" t="s">
        <v>322</v>
      </c>
      <c r="AF33" t="s">
        <v>323</v>
      </c>
      <c r="AH33" t="s">
        <v>323</v>
      </c>
      <c r="AJ33" t="s">
        <v>322</v>
      </c>
      <c r="AK33" t="s">
        <v>41</v>
      </c>
      <c r="AL33" t="s">
        <v>323</v>
      </c>
      <c r="AN33" t="s">
        <v>323</v>
      </c>
      <c r="AP33" t="s">
        <v>323</v>
      </c>
      <c r="AR33" t="s">
        <v>323</v>
      </c>
      <c r="AT33" t="s">
        <v>322</v>
      </c>
      <c r="AU33" t="s">
        <v>160</v>
      </c>
      <c r="AV33" t="s">
        <v>161</v>
      </c>
      <c r="AW33" s="3">
        <v>1</v>
      </c>
      <c r="AX33" t="s">
        <v>9</v>
      </c>
      <c r="AY33">
        <v>105</v>
      </c>
      <c r="AZ33">
        <v>130</v>
      </c>
      <c r="BA33">
        <v>60</v>
      </c>
      <c r="BB33">
        <v>80</v>
      </c>
      <c r="BC33">
        <v>67</v>
      </c>
      <c r="BD33">
        <v>67</v>
      </c>
      <c r="BE33" t="s">
        <v>322</v>
      </c>
      <c r="BF33" t="s">
        <v>322</v>
      </c>
      <c r="BG33">
        <v>262</v>
      </c>
      <c r="BH33">
        <v>123</v>
      </c>
      <c r="BI33">
        <v>-139</v>
      </c>
      <c r="BJ33">
        <v>6102</v>
      </c>
      <c r="BK33">
        <v>6011</v>
      </c>
      <c r="BL33">
        <v>-91</v>
      </c>
      <c r="BM33" s="4">
        <v>5.19</v>
      </c>
      <c r="BN33" s="4">
        <v>5.97</v>
      </c>
      <c r="BO33" s="4">
        <f t="shared" si="0"/>
        <v>0.77999999999999936</v>
      </c>
      <c r="BP33" s="4">
        <v>6.05</v>
      </c>
      <c r="BQ33" s="8">
        <v>0.8</v>
      </c>
    </row>
    <row r="34" spans="1:69" x14ac:dyDescent="0.2">
      <c r="A34" t="s">
        <v>304</v>
      </c>
      <c r="B34" t="s">
        <v>286</v>
      </c>
      <c r="C34" t="s">
        <v>347</v>
      </c>
      <c r="D34" s="1">
        <v>21397</v>
      </c>
      <c r="E34">
        <v>60</v>
      </c>
      <c r="F34" t="s">
        <v>318</v>
      </c>
      <c r="G34" t="s">
        <v>162</v>
      </c>
      <c r="H34" t="s">
        <v>323</v>
      </c>
      <c r="I34" t="s">
        <v>322</v>
      </c>
      <c r="J34" t="s">
        <v>163</v>
      </c>
      <c r="K34" t="s">
        <v>323</v>
      </c>
      <c r="M34" t="s">
        <v>323</v>
      </c>
      <c r="N34" t="s">
        <v>323</v>
      </c>
      <c r="O34" t="s">
        <v>322</v>
      </c>
      <c r="P34" t="s">
        <v>322</v>
      </c>
      <c r="Q34" t="s">
        <v>322</v>
      </c>
      <c r="R34" t="s">
        <v>328</v>
      </c>
      <c r="S34" t="s">
        <v>322</v>
      </c>
      <c r="T34" t="s">
        <v>11</v>
      </c>
      <c r="U34" t="s">
        <v>322</v>
      </c>
      <c r="V34" t="s">
        <v>159</v>
      </c>
      <c r="W34" t="s">
        <v>323</v>
      </c>
      <c r="Y34" t="s">
        <v>322</v>
      </c>
      <c r="Z34" t="s">
        <v>24</v>
      </c>
      <c r="AA34" t="s">
        <v>323</v>
      </c>
      <c r="AC34" t="s">
        <v>322</v>
      </c>
      <c r="AD34" t="s">
        <v>164</v>
      </c>
      <c r="AE34" t="s">
        <v>322</v>
      </c>
      <c r="AF34" t="s">
        <v>322</v>
      </c>
      <c r="AG34" t="s">
        <v>20</v>
      </c>
      <c r="AH34" t="s">
        <v>323</v>
      </c>
      <c r="AJ34" t="s">
        <v>322</v>
      </c>
      <c r="AK34" t="s">
        <v>41</v>
      </c>
      <c r="AL34" t="s">
        <v>322</v>
      </c>
      <c r="AM34" t="s">
        <v>15</v>
      </c>
      <c r="AN34" t="s">
        <v>323</v>
      </c>
      <c r="AP34" t="s">
        <v>323</v>
      </c>
      <c r="AR34" t="s">
        <v>323</v>
      </c>
      <c r="AT34" t="s">
        <v>323</v>
      </c>
      <c r="AV34" t="s">
        <v>165</v>
      </c>
      <c r="AW34" s="2">
        <v>0.91666666666666663</v>
      </c>
      <c r="AX34" t="s">
        <v>9</v>
      </c>
      <c r="AY34">
        <v>106</v>
      </c>
      <c r="AZ34">
        <v>110</v>
      </c>
      <c r="BA34">
        <v>69</v>
      </c>
      <c r="BB34">
        <v>59</v>
      </c>
      <c r="BC34">
        <v>61</v>
      </c>
      <c r="BD34">
        <v>73</v>
      </c>
      <c r="BE34" t="s">
        <v>322</v>
      </c>
      <c r="BF34" t="s">
        <v>322</v>
      </c>
      <c r="BG34">
        <v>260</v>
      </c>
      <c r="BH34">
        <v>123</v>
      </c>
      <c r="BI34">
        <v>-137</v>
      </c>
      <c r="BJ34">
        <v>5854</v>
      </c>
      <c r="BK34">
        <v>4444</v>
      </c>
      <c r="BL34">
        <v>-1410</v>
      </c>
      <c r="BM34" s="4">
        <v>9.44</v>
      </c>
      <c r="BN34" s="4">
        <v>5.22</v>
      </c>
      <c r="BO34" s="4">
        <f t="shared" si="0"/>
        <v>-4.22</v>
      </c>
      <c r="BP34" s="4">
        <v>0</v>
      </c>
      <c r="BQ34" s="8">
        <v>0.8</v>
      </c>
    </row>
    <row r="35" spans="1:69" x14ac:dyDescent="0.2">
      <c r="A35" t="s">
        <v>304</v>
      </c>
      <c r="B35" t="s">
        <v>287</v>
      </c>
      <c r="C35" t="s">
        <v>347</v>
      </c>
      <c r="D35" s="1">
        <v>15709</v>
      </c>
      <c r="E35">
        <v>75</v>
      </c>
      <c r="F35" t="s">
        <v>318</v>
      </c>
      <c r="G35" t="s">
        <v>166</v>
      </c>
      <c r="H35" t="s">
        <v>322</v>
      </c>
      <c r="I35" t="s">
        <v>322</v>
      </c>
      <c r="J35" t="s">
        <v>319</v>
      </c>
      <c r="K35" t="s">
        <v>323</v>
      </c>
      <c r="M35" t="s">
        <v>323</v>
      </c>
      <c r="N35" t="s">
        <v>322</v>
      </c>
      <c r="O35" t="s">
        <v>323</v>
      </c>
      <c r="P35" t="s">
        <v>322</v>
      </c>
      <c r="Q35" t="s">
        <v>322</v>
      </c>
      <c r="R35" t="s">
        <v>326</v>
      </c>
      <c r="S35" t="s">
        <v>323</v>
      </c>
      <c r="U35" t="s">
        <v>322</v>
      </c>
      <c r="V35" t="s">
        <v>159</v>
      </c>
      <c r="W35" t="s">
        <v>323</v>
      </c>
      <c r="Y35" t="s">
        <v>323</v>
      </c>
      <c r="AA35" t="s">
        <v>323</v>
      </c>
      <c r="AC35" t="s">
        <v>322</v>
      </c>
      <c r="AD35" t="s">
        <v>31</v>
      </c>
      <c r="AE35" t="s">
        <v>322</v>
      </c>
      <c r="AF35" t="s">
        <v>322</v>
      </c>
      <c r="AG35" t="s">
        <v>20</v>
      </c>
      <c r="AH35" t="s">
        <v>323</v>
      </c>
      <c r="AJ35" t="s">
        <v>322</v>
      </c>
      <c r="AK35" t="s">
        <v>14</v>
      </c>
      <c r="AL35" t="s">
        <v>322</v>
      </c>
      <c r="AM35" t="s">
        <v>167</v>
      </c>
      <c r="AN35" t="s">
        <v>323</v>
      </c>
      <c r="AP35" t="s">
        <v>322</v>
      </c>
      <c r="AQ35" t="s">
        <v>168</v>
      </c>
      <c r="AR35" t="s">
        <v>323</v>
      </c>
      <c r="AT35" t="s">
        <v>323</v>
      </c>
      <c r="AV35" t="s">
        <v>169</v>
      </c>
      <c r="AW35" s="2">
        <v>0.91666666666666663</v>
      </c>
      <c r="AX35" t="s">
        <v>9</v>
      </c>
      <c r="AY35">
        <v>101</v>
      </c>
      <c r="AZ35">
        <v>95</v>
      </c>
      <c r="BA35">
        <v>50</v>
      </c>
      <c r="BB35">
        <v>50</v>
      </c>
      <c r="BC35">
        <v>16</v>
      </c>
      <c r="BD35">
        <v>20</v>
      </c>
      <c r="BE35" t="s">
        <v>323</v>
      </c>
      <c r="BF35" t="s">
        <v>323</v>
      </c>
      <c r="BG35">
        <v>259</v>
      </c>
      <c r="BH35">
        <v>122</v>
      </c>
      <c r="BI35">
        <v>-137</v>
      </c>
      <c r="BJ35">
        <v>5777</v>
      </c>
      <c r="BK35">
        <v>5237</v>
      </c>
      <c r="BL35">
        <v>-540</v>
      </c>
      <c r="BM35" s="4">
        <v>4.7699999999999996</v>
      </c>
      <c r="BN35" s="4">
        <v>4.79</v>
      </c>
      <c r="BO35" s="4">
        <f t="shared" si="0"/>
        <v>2.0000000000000462E-2</v>
      </c>
      <c r="BP35" s="4">
        <v>1.05</v>
      </c>
      <c r="BQ35" s="8">
        <v>0.9</v>
      </c>
    </row>
    <row r="36" spans="1:69" x14ac:dyDescent="0.2">
      <c r="A36" t="s">
        <v>304</v>
      </c>
      <c r="B36" t="s">
        <v>288</v>
      </c>
      <c r="C36" t="s">
        <v>347</v>
      </c>
      <c r="D36" s="1">
        <v>24664</v>
      </c>
      <c r="E36">
        <v>51</v>
      </c>
      <c r="F36" t="s">
        <v>320</v>
      </c>
      <c r="G36" t="s">
        <v>170</v>
      </c>
      <c r="H36" t="s">
        <v>322</v>
      </c>
      <c r="I36" t="s">
        <v>322</v>
      </c>
      <c r="J36" t="s">
        <v>319</v>
      </c>
      <c r="K36" t="s">
        <v>323</v>
      </c>
      <c r="M36" t="s">
        <v>323</v>
      </c>
      <c r="N36" t="s">
        <v>322</v>
      </c>
      <c r="O36" t="s">
        <v>323</v>
      </c>
      <c r="P36" t="s">
        <v>322</v>
      </c>
      <c r="Q36" t="s">
        <v>323</v>
      </c>
      <c r="R36" t="s">
        <v>326</v>
      </c>
      <c r="S36" t="s">
        <v>322</v>
      </c>
      <c r="T36" t="s">
        <v>171</v>
      </c>
      <c r="U36" t="s">
        <v>323</v>
      </c>
      <c r="W36" t="s">
        <v>323</v>
      </c>
      <c r="Y36" t="s">
        <v>322</v>
      </c>
      <c r="Z36" t="s">
        <v>80</v>
      </c>
      <c r="AA36" t="s">
        <v>323</v>
      </c>
      <c r="AC36" t="s">
        <v>322</v>
      </c>
      <c r="AD36" t="s">
        <v>172</v>
      </c>
      <c r="AE36" t="s">
        <v>322</v>
      </c>
      <c r="AF36" t="s">
        <v>323</v>
      </c>
      <c r="AH36" t="s">
        <v>322</v>
      </c>
      <c r="AI36" t="s">
        <v>38</v>
      </c>
      <c r="AJ36" t="s">
        <v>322</v>
      </c>
      <c r="AK36" t="s">
        <v>173</v>
      </c>
      <c r="AL36" t="s">
        <v>322</v>
      </c>
      <c r="AM36" t="s">
        <v>174</v>
      </c>
      <c r="AN36" t="s">
        <v>323</v>
      </c>
      <c r="AP36" t="s">
        <v>322</v>
      </c>
      <c r="AQ36" t="s">
        <v>175</v>
      </c>
      <c r="AR36" t="s">
        <v>323</v>
      </c>
      <c r="AT36" t="s">
        <v>323</v>
      </c>
      <c r="AV36" t="s">
        <v>176</v>
      </c>
      <c r="AW36" s="3">
        <v>1.0854166666666667</v>
      </c>
      <c r="AX36" t="s">
        <v>18</v>
      </c>
      <c r="AY36">
        <v>103</v>
      </c>
      <c r="AZ36">
        <v>101</v>
      </c>
      <c r="BA36">
        <v>67</v>
      </c>
      <c r="BB36">
        <v>59</v>
      </c>
      <c r="BC36">
        <v>34</v>
      </c>
      <c r="BD36">
        <v>21</v>
      </c>
      <c r="BE36" t="s">
        <v>323</v>
      </c>
      <c r="BF36" t="s">
        <v>323</v>
      </c>
      <c r="BG36">
        <v>289</v>
      </c>
      <c r="BH36">
        <v>356</v>
      </c>
      <c r="BI36">
        <v>67</v>
      </c>
      <c r="BJ36">
        <v>6824</v>
      </c>
      <c r="BK36">
        <v>6001</v>
      </c>
      <c r="BL36">
        <v>-823</v>
      </c>
      <c r="BM36" s="4">
        <v>4.72</v>
      </c>
      <c r="BN36" s="4">
        <v>5.6</v>
      </c>
      <c r="BO36" s="4">
        <f t="shared" si="0"/>
        <v>0.87999999999999989</v>
      </c>
      <c r="BP36" s="4">
        <v>7.51</v>
      </c>
      <c r="BQ36" s="8">
        <v>0.9</v>
      </c>
    </row>
    <row r="37" spans="1:69" x14ac:dyDescent="0.2">
      <c r="A37" t="s">
        <v>304</v>
      </c>
      <c r="B37" t="s">
        <v>289</v>
      </c>
      <c r="C37" t="s">
        <v>347</v>
      </c>
      <c r="D37" s="1">
        <v>16107</v>
      </c>
      <c r="E37">
        <v>74</v>
      </c>
      <c r="F37" t="s">
        <v>318</v>
      </c>
      <c r="G37" t="s">
        <v>177</v>
      </c>
      <c r="H37" t="s">
        <v>323</v>
      </c>
      <c r="I37" t="s">
        <v>323</v>
      </c>
      <c r="J37" t="s">
        <v>324</v>
      </c>
      <c r="K37" t="s">
        <v>323</v>
      </c>
      <c r="M37" t="s">
        <v>323</v>
      </c>
      <c r="N37" t="s">
        <v>322</v>
      </c>
      <c r="O37" t="s">
        <v>323</v>
      </c>
      <c r="P37" t="s">
        <v>322</v>
      </c>
      <c r="Q37" t="s">
        <v>322</v>
      </c>
      <c r="R37" t="s">
        <v>328</v>
      </c>
      <c r="S37" t="s">
        <v>322</v>
      </c>
      <c r="T37" t="s">
        <v>60</v>
      </c>
      <c r="U37" t="s">
        <v>323</v>
      </c>
      <c r="W37" t="s">
        <v>323</v>
      </c>
      <c r="Y37" t="s">
        <v>323</v>
      </c>
      <c r="AA37" t="s">
        <v>323</v>
      </c>
      <c r="AC37" t="s">
        <v>322</v>
      </c>
      <c r="AD37" t="s">
        <v>45</v>
      </c>
      <c r="AE37" t="s">
        <v>322</v>
      </c>
      <c r="AF37" t="s">
        <v>323</v>
      </c>
      <c r="AH37" t="s">
        <v>322</v>
      </c>
      <c r="AI37" t="s">
        <v>178</v>
      </c>
      <c r="AJ37" t="s">
        <v>323</v>
      </c>
      <c r="AL37" t="s">
        <v>322</v>
      </c>
      <c r="AM37" t="s">
        <v>72</v>
      </c>
      <c r="AN37" t="s">
        <v>323</v>
      </c>
      <c r="AP37" t="s">
        <v>323</v>
      </c>
      <c r="AR37" t="s">
        <v>323</v>
      </c>
      <c r="AT37" t="s">
        <v>323</v>
      </c>
      <c r="AV37" t="s">
        <v>179</v>
      </c>
      <c r="AW37" s="2">
        <v>0.95833333333333337</v>
      </c>
      <c r="AX37" t="s">
        <v>9</v>
      </c>
      <c r="AY37">
        <v>142</v>
      </c>
      <c r="AZ37">
        <v>131</v>
      </c>
      <c r="BA37">
        <v>56</v>
      </c>
      <c r="BB37">
        <v>71</v>
      </c>
      <c r="BC37">
        <v>54</v>
      </c>
      <c r="BD37">
        <v>50</v>
      </c>
      <c r="BE37" t="s">
        <v>322</v>
      </c>
      <c r="BF37" t="s">
        <v>322</v>
      </c>
      <c r="BG37">
        <v>384</v>
      </c>
      <c r="BH37">
        <v>147</v>
      </c>
      <c r="BI37">
        <v>-237</v>
      </c>
      <c r="BJ37">
        <v>4701</v>
      </c>
      <c r="BK37">
        <v>4069</v>
      </c>
      <c r="BL37">
        <v>-632</v>
      </c>
      <c r="BM37" s="4">
        <v>4.76</v>
      </c>
      <c r="BN37" s="4">
        <v>5.49</v>
      </c>
      <c r="BO37" s="4">
        <f t="shared" si="0"/>
        <v>0.73000000000000043</v>
      </c>
      <c r="BP37" s="4">
        <v>5.34</v>
      </c>
      <c r="BQ37" s="8">
        <v>0.9</v>
      </c>
    </row>
    <row r="38" spans="1:69" x14ac:dyDescent="0.2">
      <c r="A38" t="s">
        <v>304</v>
      </c>
      <c r="B38" t="s">
        <v>257</v>
      </c>
      <c r="C38" t="s">
        <v>347</v>
      </c>
      <c r="D38" s="1">
        <v>18223</v>
      </c>
      <c r="E38">
        <v>69</v>
      </c>
      <c r="F38" t="s">
        <v>318</v>
      </c>
      <c r="G38" t="s">
        <v>180</v>
      </c>
      <c r="H38" t="s">
        <v>322</v>
      </c>
      <c r="I38" t="s">
        <v>323</v>
      </c>
      <c r="K38" t="s">
        <v>323</v>
      </c>
      <c r="M38" t="s">
        <v>322</v>
      </c>
      <c r="N38" t="s">
        <v>322</v>
      </c>
      <c r="O38" t="s">
        <v>323</v>
      </c>
      <c r="P38">
        <v>0</v>
      </c>
      <c r="Q38" t="s">
        <v>322</v>
      </c>
      <c r="R38" t="s">
        <v>328</v>
      </c>
      <c r="S38" t="s">
        <v>322</v>
      </c>
      <c r="T38" t="s">
        <v>86</v>
      </c>
      <c r="U38" t="s">
        <v>322</v>
      </c>
      <c r="V38" t="s">
        <v>181</v>
      </c>
      <c r="W38" t="s">
        <v>323</v>
      </c>
      <c r="Y38" t="s">
        <v>323</v>
      </c>
      <c r="AA38" t="s">
        <v>323</v>
      </c>
      <c r="AC38" t="s">
        <v>322</v>
      </c>
      <c r="AD38" t="s">
        <v>128</v>
      </c>
      <c r="AE38" t="s">
        <v>322</v>
      </c>
      <c r="AF38" t="s">
        <v>323</v>
      </c>
      <c r="AH38" t="s">
        <v>322</v>
      </c>
      <c r="AI38" t="s">
        <v>38</v>
      </c>
      <c r="AJ38" t="s">
        <v>322</v>
      </c>
      <c r="AK38" t="s">
        <v>182</v>
      </c>
      <c r="AL38" t="s">
        <v>322</v>
      </c>
      <c r="AM38" t="s">
        <v>174</v>
      </c>
      <c r="AN38" t="s">
        <v>323</v>
      </c>
      <c r="AP38" t="s">
        <v>322</v>
      </c>
      <c r="AQ38" t="s">
        <v>183</v>
      </c>
      <c r="AR38" t="s">
        <v>323</v>
      </c>
      <c r="AT38" t="s">
        <v>322</v>
      </c>
      <c r="AU38" t="s">
        <v>184</v>
      </c>
      <c r="AV38" t="s">
        <v>185</v>
      </c>
      <c r="AW38" s="3">
        <v>1.1284722222222221</v>
      </c>
      <c r="AX38" t="s">
        <v>18</v>
      </c>
      <c r="AY38">
        <v>145</v>
      </c>
      <c r="AZ38">
        <v>166</v>
      </c>
      <c r="BA38">
        <v>68</v>
      </c>
      <c r="BB38">
        <v>72</v>
      </c>
      <c r="BC38">
        <v>72</v>
      </c>
      <c r="BD38">
        <v>79</v>
      </c>
      <c r="BE38" t="s">
        <v>322</v>
      </c>
      <c r="BF38" t="s">
        <v>323</v>
      </c>
      <c r="BG38">
        <v>290</v>
      </c>
      <c r="BH38">
        <v>125</v>
      </c>
      <c r="BI38">
        <v>-165</v>
      </c>
      <c r="BJ38">
        <v>5848</v>
      </c>
      <c r="BK38">
        <v>4299</v>
      </c>
      <c r="BL38">
        <v>-1549</v>
      </c>
      <c r="BM38" s="4">
        <v>4.92</v>
      </c>
      <c r="BN38" s="4">
        <v>5.57</v>
      </c>
      <c r="BO38" s="4">
        <f t="shared" si="0"/>
        <v>0.65000000000000036</v>
      </c>
      <c r="BP38" s="4">
        <v>4.47</v>
      </c>
      <c r="BQ38" s="8">
        <v>0.9</v>
      </c>
    </row>
    <row r="39" spans="1:69" x14ac:dyDescent="0.2">
      <c r="A39" t="s">
        <v>304</v>
      </c>
      <c r="B39" t="s">
        <v>266</v>
      </c>
      <c r="C39" t="s">
        <v>347</v>
      </c>
      <c r="D39" s="1">
        <v>19449</v>
      </c>
      <c r="E39">
        <v>65</v>
      </c>
      <c r="F39" t="s">
        <v>318</v>
      </c>
      <c r="G39" t="s">
        <v>186</v>
      </c>
      <c r="H39" t="s">
        <v>322</v>
      </c>
      <c r="I39" t="s">
        <v>322</v>
      </c>
      <c r="J39" t="s">
        <v>321</v>
      </c>
      <c r="K39" t="s">
        <v>322</v>
      </c>
      <c r="L39" t="s">
        <v>326</v>
      </c>
      <c r="M39" t="s">
        <v>323</v>
      </c>
      <c r="N39" t="s">
        <v>323</v>
      </c>
      <c r="O39" t="s">
        <v>323</v>
      </c>
      <c r="P39">
        <v>0</v>
      </c>
      <c r="Q39" t="s">
        <v>323</v>
      </c>
      <c r="S39" t="s">
        <v>322</v>
      </c>
      <c r="T39" t="s">
        <v>44</v>
      </c>
      <c r="U39" t="s">
        <v>322</v>
      </c>
      <c r="V39" t="s">
        <v>51</v>
      </c>
      <c r="W39" t="s">
        <v>323</v>
      </c>
      <c r="Y39" t="s">
        <v>323</v>
      </c>
      <c r="AA39" t="s">
        <v>323</v>
      </c>
      <c r="AC39" t="s">
        <v>323</v>
      </c>
      <c r="AE39" t="s">
        <v>323</v>
      </c>
      <c r="AF39" t="s">
        <v>323</v>
      </c>
      <c r="AH39" t="s">
        <v>323</v>
      </c>
      <c r="AJ39" t="s">
        <v>322</v>
      </c>
      <c r="AK39" t="s">
        <v>54</v>
      </c>
      <c r="AL39" t="s">
        <v>323</v>
      </c>
      <c r="AN39" t="s">
        <v>323</v>
      </c>
      <c r="AP39" t="s">
        <v>322</v>
      </c>
      <c r="AQ39" t="s">
        <v>187</v>
      </c>
      <c r="AR39" t="s">
        <v>323</v>
      </c>
      <c r="AT39" t="s">
        <v>323</v>
      </c>
      <c r="AV39" t="s">
        <v>188</v>
      </c>
      <c r="AW39" s="2">
        <v>0.875</v>
      </c>
      <c r="AX39" t="s">
        <v>9</v>
      </c>
      <c r="AY39">
        <v>111</v>
      </c>
      <c r="AZ39">
        <v>129</v>
      </c>
      <c r="BA39">
        <v>69</v>
      </c>
      <c r="BB39">
        <v>73</v>
      </c>
      <c r="BC39">
        <v>45</v>
      </c>
      <c r="BD39">
        <v>36</v>
      </c>
      <c r="BE39" t="s">
        <v>323</v>
      </c>
      <c r="BF39" t="s">
        <v>323</v>
      </c>
      <c r="BG39">
        <v>271</v>
      </c>
      <c r="BH39">
        <v>151</v>
      </c>
      <c r="BI39">
        <v>-120</v>
      </c>
      <c r="BJ39">
        <v>6531</v>
      </c>
      <c r="BK39">
        <v>6014</v>
      </c>
      <c r="BL39">
        <v>-517</v>
      </c>
      <c r="BM39" s="4">
        <v>5.33</v>
      </c>
      <c r="BN39" s="4">
        <v>5.7</v>
      </c>
      <c r="BO39" s="4">
        <f>BN39-BM39</f>
        <v>0.37000000000000011</v>
      </c>
      <c r="BP39" s="4">
        <v>2.35</v>
      </c>
      <c r="BQ39" s="8">
        <v>0.9</v>
      </c>
    </row>
    <row r="40" spans="1:69" x14ac:dyDescent="0.2">
      <c r="A40" t="s">
        <v>304</v>
      </c>
      <c r="B40" t="s">
        <v>290</v>
      </c>
      <c r="C40" t="s">
        <v>348</v>
      </c>
      <c r="D40" s="1">
        <v>18696</v>
      </c>
      <c r="E40">
        <v>67</v>
      </c>
      <c r="F40" t="s">
        <v>318</v>
      </c>
      <c r="G40" t="s">
        <v>189</v>
      </c>
      <c r="H40" t="s">
        <v>323</v>
      </c>
      <c r="I40" t="s">
        <v>323</v>
      </c>
      <c r="J40" t="s">
        <v>324</v>
      </c>
      <c r="K40" t="s">
        <v>323</v>
      </c>
      <c r="M40" t="s">
        <v>322</v>
      </c>
      <c r="N40" t="s">
        <v>323</v>
      </c>
      <c r="O40" t="s">
        <v>322</v>
      </c>
      <c r="P40" t="s">
        <v>322</v>
      </c>
      <c r="Q40" t="s">
        <v>322</v>
      </c>
      <c r="R40" t="s">
        <v>326</v>
      </c>
      <c r="S40" t="s">
        <v>323</v>
      </c>
      <c r="U40" t="s">
        <v>322</v>
      </c>
      <c r="V40" t="s">
        <v>51</v>
      </c>
      <c r="W40" t="s">
        <v>323</v>
      </c>
      <c r="Y40" t="s">
        <v>323</v>
      </c>
      <c r="AA40" t="s">
        <v>323</v>
      </c>
      <c r="AC40" t="s">
        <v>322</v>
      </c>
      <c r="AD40" t="s">
        <v>61</v>
      </c>
      <c r="AE40" t="s">
        <v>322</v>
      </c>
      <c r="AF40" t="s">
        <v>323</v>
      </c>
      <c r="AH40" t="s">
        <v>322</v>
      </c>
      <c r="AI40" t="s">
        <v>38</v>
      </c>
      <c r="AJ40" t="s">
        <v>322</v>
      </c>
      <c r="AK40" t="s">
        <v>54</v>
      </c>
      <c r="AL40" t="s">
        <v>322</v>
      </c>
      <c r="AM40" t="s">
        <v>48</v>
      </c>
      <c r="AN40" t="s">
        <v>323</v>
      </c>
      <c r="AP40" t="s">
        <v>322</v>
      </c>
      <c r="AQ40" t="s">
        <v>190</v>
      </c>
      <c r="AR40" t="s">
        <v>323</v>
      </c>
      <c r="AT40" t="s">
        <v>323</v>
      </c>
      <c r="AV40" t="s">
        <v>332</v>
      </c>
      <c r="AW40" s="2">
        <v>0.875</v>
      </c>
      <c r="AX40" t="s">
        <v>9</v>
      </c>
      <c r="AY40">
        <v>85</v>
      </c>
      <c r="AZ40">
        <v>117</v>
      </c>
      <c r="BA40">
        <v>49</v>
      </c>
      <c r="BB40">
        <v>74</v>
      </c>
      <c r="BC40">
        <v>36</v>
      </c>
      <c r="BD40">
        <v>37</v>
      </c>
      <c r="BE40" t="s">
        <v>322</v>
      </c>
      <c r="BF40" t="s">
        <v>323</v>
      </c>
      <c r="BG40">
        <v>262</v>
      </c>
      <c r="BH40">
        <v>123</v>
      </c>
      <c r="BI40">
        <v>-139</v>
      </c>
      <c r="BJ40">
        <v>4752</v>
      </c>
      <c r="BK40">
        <v>3485</v>
      </c>
      <c r="BL40">
        <v>-1267</v>
      </c>
      <c r="BM40" s="4">
        <v>5.03</v>
      </c>
      <c r="BN40" s="4">
        <v>5.39</v>
      </c>
      <c r="BO40" s="4">
        <f t="shared" si="0"/>
        <v>0.35999999999999943</v>
      </c>
      <c r="BP40" s="4">
        <v>2.2999999999999998</v>
      </c>
      <c r="BQ40" s="8">
        <v>1</v>
      </c>
    </row>
    <row r="41" spans="1:69" x14ac:dyDescent="0.2">
      <c r="A41" t="s">
        <v>304</v>
      </c>
      <c r="B41" t="s">
        <v>291</v>
      </c>
      <c r="C41" t="s">
        <v>347</v>
      </c>
      <c r="D41" s="1">
        <v>16564</v>
      </c>
      <c r="E41">
        <v>72</v>
      </c>
      <c r="F41" t="s">
        <v>318</v>
      </c>
      <c r="G41" t="s">
        <v>191</v>
      </c>
      <c r="H41" t="s">
        <v>322</v>
      </c>
      <c r="I41" t="s">
        <v>322</v>
      </c>
      <c r="J41" t="s">
        <v>321</v>
      </c>
      <c r="K41" t="s">
        <v>323</v>
      </c>
      <c r="M41" t="s">
        <v>322</v>
      </c>
      <c r="N41" t="s">
        <v>323</v>
      </c>
      <c r="O41" t="s">
        <v>323</v>
      </c>
      <c r="P41">
        <v>0</v>
      </c>
      <c r="Q41" t="s">
        <v>322</v>
      </c>
      <c r="R41" t="s">
        <v>326</v>
      </c>
      <c r="S41" t="s">
        <v>323</v>
      </c>
      <c r="U41" t="s">
        <v>322</v>
      </c>
      <c r="V41" t="s">
        <v>51</v>
      </c>
      <c r="W41" t="s">
        <v>323</v>
      </c>
      <c r="Y41" t="s">
        <v>322</v>
      </c>
      <c r="Z41" t="s">
        <v>192</v>
      </c>
      <c r="AA41" t="s">
        <v>323</v>
      </c>
      <c r="AC41" t="s">
        <v>322</v>
      </c>
      <c r="AD41" t="s">
        <v>61</v>
      </c>
      <c r="AE41" t="s">
        <v>322</v>
      </c>
      <c r="AF41" t="s">
        <v>322</v>
      </c>
      <c r="AG41" t="s">
        <v>75</v>
      </c>
      <c r="AH41" t="s">
        <v>323</v>
      </c>
      <c r="AJ41" t="s">
        <v>322</v>
      </c>
      <c r="AK41" t="s">
        <v>76</v>
      </c>
      <c r="AL41" t="s">
        <v>322</v>
      </c>
      <c r="AM41" t="s">
        <v>48</v>
      </c>
      <c r="AN41" t="s">
        <v>323</v>
      </c>
      <c r="AP41" t="s">
        <v>323</v>
      </c>
      <c r="AR41" t="s">
        <v>323</v>
      </c>
      <c r="AT41" t="s">
        <v>322</v>
      </c>
      <c r="AU41" t="s">
        <v>65</v>
      </c>
      <c r="AV41" t="s">
        <v>193</v>
      </c>
      <c r="AW41" s="3">
        <v>1</v>
      </c>
      <c r="AX41" t="s">
        <v>9</v>
      </c>
      <c r="AY41">
        <v>124</v>
      </c>
      <c r="AZ41">
        <v>153</v>
      </c>
      <c r="BA41">
        <v>59</v>
      </c>
      <c r="BB41">
        <v>60</v>
      </c>
      <c r="BC41">
        <v>62</v>
      </c>
      <c r="BD41">
        <v>67</v>
      </c>
      <c r="BE41" t="s">
        <v>322</v>
      </c>
      <c r="BF41" t="s">
        <v>322</v>
      </c>
      <c r="BG41">
        <v>266</v>
      </c>
      <c r="BH41">
        <v>124</v>
      </c>
      <c r="BI41">
        <v>-142</v>
      </c>
      <c r="BJ41">
        <v>4878</v>
      </c>
      <c r="BK41">
        <v>5812</v>
      </c>
      <c r="BL41">
        <v>934</v>
      </c>
      <c r="BM41" s="4">
        <v>4.99</v>
      </c>
      <c r="BN41" s="4">
        <v>5.71</v>
      </c>
      <c r="BO41" s="4">
        <f t="shared" si="0"/>
        <v>0.71999999999999975</v>
      </c>
      <c r="BP41" s="4">
        <v>5.16</v>
      </c>
      <c r="BQ41" s="8">
        <v>1</v>
      </c>
    </row>
    <row r="42" spans="1:69" x14ac:dyDescent="0.2">
      <c r="A42" t="s">
        <v>304</v>
      </c>
      <c r="B42" t="s">
        <v>292</v>
      </c>
      <c r="C42" t="s">
        <v>347</v>
      </c>
      <c r="D42" s="1">
        <v>23565</v>
      </c>
      <c r="E42">
        <v>54</v>
      </c>
      <c r="F42" t="s">
        <v>320</v>
      </c>
      <c r="G42" t="s">
        <v>10</v>
      </c>
      <c r="H42" t="s">
        <v>322</v>
      </c>
      <c r="I42" t="s">
        <v>322</v>
      </c>
      <c r="J42" t="s">
        <v>321</v>
      </c>
      <c r="K42" t="s">
        <v>322</v>
      </c>
      <c r="L42" t="s">
        <v>326</v>
      </c>
      <c r="M42" t="s">
        <v>322</v>
      </c>
      <c r="N42" t="s">
        <v>323</v>
      </c>
      <c r="O42" t="s">
        <v>323</v>
      </c>
      <c r="P42" t="s">
        <v>322</v>
      </c>
      <c r="Q42" t="s">
        <v>322</v>
      </c>
      <c r="R42" t="s">
        <v>326</v>
      </c>
      <c r="S42" t="s">
        <v>322</v>
      </c>
      <c r="T42" t="s">
        <v>194</v>
      </c>
      <c r="U42" t="s">
        <v>323</v>
      </c>
      <c r="W42" t="s">
        <v>323</v>
      </c>
      <c r="Y42" t="s">
        <v>323</v>
      </c>
      <c r="AA42" t="s">
        <v>323</v>
      </c>
      <c r="AC42" t="s">
        <v>322</v>
      </c>
      <c r="AD42" t="s">
        <v>45</v>
      </c>
      <c r="AE42" t="s">
        <v>322</v>
      </c>
      <c r="AF42" t="s">
        <v>323</v>
      </c>
      <c r="AH42" t="s">
        <v>322</v>
      </c>
      <c r="AI42" t="s">
        <v>195</v>
      </c>
      <c r="AJ42" t="s">
        <v>323</v>
      </c>
      <c r="AK42" t="s">
        <v>196</v>
      </c>
      <c r="AL42" t="s">
        <v>322</v>
      </c>
      <c r="AM42" t="s">
        <v>72</v>
      </c>
      <c r="AN42" t="s">
        <v>322</v>
      </c>
      <c r="AO42" t="s">
        <v>118</v>
      </c>
      <c r="AP42" t="s">
        <v>323</v>
      </c>
      <c r="AR42" t="s">
        <v>323</v>
      </c>
      <c r="AT42" t="s">
        <v>323</v>
      </c>
      <c r="AV42" t="s">
        <v>197</v>
      </c>
      <c r="AW42" s="3">
        <v>1.1666666666666667</v>
      </c>
      <c r="AX42" t="s">
        <v>18</v>
      </c>
      <c r="AY42">
        <v>157</v>
      </c>
      <c r="AZ42">
        <v>153</v>
      </c>
      <c r="BA42">
        <v>70</v>
      </c>
      <c r="BB42">
        <v>83</v>
      </c>
      <c r="BC42">
        <v>70</v>
      </c>
      <c r="BD42">
        <v>62</v>
      </c>
      <c r="BE42" t="s">
        <v>323</v>
      </c>
      <c r="BF42" t="s">
        <v>323</v>
      </c>
      <c r="BG42">
        <v>264</v>
      </c>
      <c r="BH42">
        <v>124</v>
      </c>
      <c r="BI42">
        <v>-140</v>
      </c>
      <c r="BJ42">
        <v>6008</v>
      </c>
      <c r="BK42">
        <v>6042</v>
      </c>
      <c r="BL42">
        <v>34</v>
      </c>
      <c r="BM42" s="4">
        <v>5.56</v>
      </c>
      <c r="BN42" s="4">
        <v>5.98</v>
      </c>
      <c r="BO42" s="4">
        <f t="shared" si="0"/>
        <v>0.42000000000000082</v>
      </c>
      <c r="BP42" s="4">
        <v>2.64</v>
      </c>
      <c r="BQ42" s="8">
        <v>1</v>
      </c>
    </row>
    <row r="43" spans="1:69" x14ac:dyDescent="0.2">
      <c r="A43" t="s">
        <v>304</v>
      </c>
      <c r="B43" t="s">
        <v>293</v>
      </c>
      <c r="C43" t="s">
        <v>347</v>
      </c>
      <c r="D43" s="1">
        <v>23246</v>
      </c>
      <c r="E43">
        <v>55</v>
      </c>
      <c r="F43" t="s">
        <v>320</v>
      </c>
      <c r="G43" t="s">
        <v>198</v>
      </c>
      <c r="H43" t="s">
        <v>323</v>
      </c>
      <c r="I43" t="s">
        <v>322</v>
      </c>
      <c r="J43" t="s">
        <v>321</v>
      </c>
      <c r="K43" t="s">
        <v>322</v>
      </c>
      <c r="L43" t="s">
        <v>325</v>
      </c>
      <c r="M43" t="s">
        <v>323</v>
      </c>
      <c r="N43" t="s">
        <v>323</v>
      </c>
      <c r="O43" t="s">
        <v>323</v>
      </c>
      <c r="P43">
        <v>0</v>
      </c>
      <c r="Q43" t="s">
        <v>322</v>
      </c>
      <c r="R43" t="s">
        <v>327</v>
      </c>
      <c r="S43" t="s">
        <v>323</v>
      </c>
      <c r="U43" t="s">
        <v>322</v>
      </c>
      <c r="V43" t="s">
        <v>51</v>
      </c>
      <c r="W43" t="s">
        <v>323</v>
      </c>
      <c r="Y43" t="s">
        <v>322</v>
      </c>
      <c r="Z43" t="s">
        <v>24</v>
      </c>
      <c r="AA43" t="s">
        <v>323</v>
      </c>
      <c r="AC43" t="s">
        <v>322</v>
      </c>
      <c r="AD43" t="s">
        <v>199</v>
      </c>
      <c r="AE43" t="s">
        <v>322</v>
      </c>
      <c r="AF43" t="s">
        <v>323</v>
      </c>
      <c r="AH43" t="s">
        <v>323</v>
      </c>
      <c r="AJ43" t="s">
        <v>322</v>
      </c>
      <c r="AK43" t="s">
        <v>54</v>
      </c>
      <c r="AL43" t="s">
        <v>322</v>
      </c>
      <c r="AM43" t="s">
        <v>48</v>
      </c>
      <c r="AN43" t="s">
        <v>323</v>
      </c>
      <c r="AP43" t="s">
        <v>323</v>
      </c>
      <c r="AR43" t="s">
        <v>323</v>
      </c>
      <c r="AT43" t="s">
        <v>323</v>
      </c>
      <c r="AV43" t="s">
        <v>200</v>
      </c>
      <c r="AW43" s="2">
        <v>0.95972222222222225</v>
      </c>
      <c r="AX43" t="s">
        <v>9</v>
      </c>
      <c r="AY43">
        <v>101</v>
      </c>
      <c r="AZ43">
        <v>107</v>
      </c>
      <c r="BA43">
        <v>48</v>
      </c>
      <c r="BB43">
        <v>56</v>
      </c>
      <c r="BC43">
        <v>58</v>
      </c>
      <c r="BD43">
        <v>46</v>
      </c>
      <c r="BE43" t="s">
        <v>323</v>
      </c>
      <c r="BF43" t="s">
        <v>323</v>
      </c>
      <c r="BG43">
        <v>123</v>
      </c>
      <c r="BH43">
        <v>127</v>
      </c>
      <c r="BI43">
        <v>4</v>
      </c>
      <c r="BJ43">
        <v>4592</v>
      </c>
      <c r="BK43">
        <v>5999</v>
      </c>
      <c r="BL43">
        <v>1407</v>
      </c>
      <c r="BM43" s="4">
        <v>4.99</v>
      </c>
      <c r="BN43" s="4">
        <v>5.67</v>
      </c>
      <c r="BO43" s="4">
        <f t="shared" si="0"/>
        <v>0.67999999999999972</v>
      </c>
      <c r="BP43" s="4">
        <v>4.7300000000000004</v>
      </c>
      <c r="BQ43" s="8">
        <v>0.8</v>
      </c>
    </row>
    <row r="44" spans="1:69" x14ac:dyDescent="0.2">
      <c r="A44" t="s">
        <v>304</v>
      </c>
      <c r="B44" t="s">
        <v>294</v>
      </c>
      <c r="C44" t="s">
        <v>348</v>
      </c>
      <c r="D44" s="1">
        <v>23076</v>
      </c>
      <c r="E44">
        <v>56</v>
      </c>
      <c r="F44" t="s">
        <v>320</v>
      </c>
      <c r="G44" t="s">
        <v>201</v>
      </c>
      <c r="H44" t="s">
        <v>322</v>
      </c>
      <c r="I44" t="s">
        <v>323</v>
      </c>
      <c r="K44" t="s">
        <v>323</v>
      </c>
      <c r="M44" t="s">
        <v>323</v>
      </c>
      <c r="N44" t="s">
        <v>322</v>
      </c>
      <c r="O44" t="s">
        <v>323</v>
      </c>
      <c r="P44">
        <v>0</v>
      </c>
      <c r="Q44" t="s">
        <v>322</v>
      </c>
      <c r="R44" t="s">
        <v>326</v>
      </c>
      <c r="S44" t="s">
        <v>323</v>
      </c>
      <c r="U44" t="s">
        <v>322</v>
      </c>
      <c r="V44" t="s">
        <v>137</v>
      </c>
      <c r="W44" t="s">
        <v>323</v>
      </c>
      <c r="Y44" t="s">
        <v>323</v>
      </c>
      <c r="AA44" t="s">
        <v>323</v>
      </c>
      <c r="AC44" t="s">
        <v>322</v>
      </c>
      <c r="AD44" t="s">
        <v>128</v>
      </c>
      <c r="AE44" t="s">
        <v>322</v>
      </c>
      <c r="AF44" t="s">
        <v>323</v>
      </c>
      <c r="AH44" t="s">
        <v>322</v>
      </c>
      <c r="AI44" t="s">
        <v>38</v>
      </c>
      <c r="AJ44" t="s">
        <v>322</v>
      </c>
      <c r="AK44" t="s">
        <v>202</v>
      </c>
      <c r="AL44" t="s">
        <v>322</v>
      </c>
      <c r="AM44" t="s">
        <v>82</v>
      </c>
      <c r="AN44" t="s">
        <v>323</v>
      </c>
      <c r="AP44" t="s">
        <v>322</v>
      </c>
      <c r="AQ44" t="s">
        <v>203</v>
      </c>
      <c r="AR44" t="s">
        <v>323</v>
      </c>
      <c r="AT44" t="s">
        <v>323</v>
      </c>
      <c r="AV44" t="s">
        <v>204</v>
      </c>
      <c r="AW44" s="3">
        <v>1.1305555555555555</v>
      </c>
      <c r="AX44" t="s">
        <v>18</v>
      </c>
      <c r="AY44">
        <v>136</v>
      </c>
      <c r="AZ44">
        <v>125</v>
      </c>
      <c r="BA44">
        <v>60</v>
      </c>
      <c r="BB44">
        <v>81</v>
      </c>
      <c r="BC44">
        <v>23</v>
      </c>
      <c r="BD44">
        <v>48</v>
      </c>
      <c r="BE44" t="s">
        <v>323</v>
      </c>
      <c r="BF44" t="s">
        <v>323</v>
      </c>
      <c r="BG44">
        <v>123</v>
      </c>
      <c r="BH44">
        <v>124</v>
      </c>
      <c r="BI44">
        <v>1</v>
      </c>
      <c r="BJ44">
        <v>6069</v>
      </c>
      <c r="BK44">
        <v>5987</v>
      </c>
      <c r="BL44">
        <v>-82</v>
      </c>
      <c r="BM44" s="4">
        <v>5.42</v>
      </c>
      <c r="BN44" s="4">
        <v>5.87</v>
      </c>
      <c r="BO44" s="4">
        <f t="shared" si="0"/>
        <v>0.45000000000000018</v>
      </c>
      <c r="BP44" s="4">
        <v>2.87</v>
      </c>
      <c r="BQ44" s="8">
        <v>0.8</v>
      </c>
    </row>
    <row r="45" spans="1:69" x14ac:dyDescent="0.2">
      <c r="A45" t="s">
        <v>304</v>
      </c>
      <c r="B45" t="s">
        <v>295</v>
      </c>
      <c r="C45" t="s">
        <v>347</v>
      </c>
      <c r="D45" s="1">
        <v>25364</v>
      </c>
      <c r="E45">
        <v>49</v>
      </c>
      <c r="F45" t="s">
        <v>320</v>
      </c>
      <c r="G45" t="s">
        <v>205</v>
      </c>
      <c r="H45" t="s">
        <v>323</v>
      </c>
      <c r="I45" t="s">
        <v>322</v>
      </c>
      <c r="J45" t="s">
        <v>321</v>
      </c>
      <c r="K45" t="s">
        <v>322</v>
      </c>
      <c r="L45" t="s">
        <v>326</v>
      </c>
      <c r="M45" t="s">
        <v>322</v>
      </c>
      <c r="N45" t="s">
        <v>322</v>
      </c>
      <c r="O45" t="s">
        <v>323</v>
      </c>
      <c r="P45">
        <v>0</v>
      </c>
      <c r="Q45" t="s">
        <v>322</v>
      </c>
      <c r="R45" t="s">
        <v>328</v>
      </c>
      <c r="S45" t="s">
        <v>322</v>
      </c>
      <c r="T45" t="s">
        <v>206</v>
      </c>
      <c r="U45" t="s">
        <v>322</v>
      </c>
      <c r="V45" t="s">
        <v>51</v>
      </c>
      <c r="W45" t="s">
        <v>323</v>
      </c>
      <c r="Y45" t="s">
        <v>323</v>
      </c>
      <c r="AA45" t="s">
        <v>323</v>
      </c>
      <c r="AC45" t="s">
        <v>323</v>
      </c>
      <c r="AE45" t="s">
        <v>323</v>
      </c>
      <c r="AF45" t="s">
        <v>323</v>
      </c>
      <c r="AH45" t="s">
        <v>322</v>
      </c>
      <c r="AI45" t="s">
        <v>207</v>
      </c>
      <c r="AJ45" t="s">
        <v>322</v>
      </c>
      <c r="AK45" t="s">
        <v>208</v>
      </c>
      <c r="AL45" t="s">
        <v>322</v>
      </c>
      <c r="AM45" t="s">
        <v>209</v>
      </c>
      <c r="AN45" t="s">
        <v>323</v>
      </c>
      <c r="AP45" t="s">
        <v>323</v>
      </c>
      <c r="AR45" t="s">
        <v>323</v>
      </c>
      <c r="AT45" t="s">
        <v>323</v>
      </c>
      <c r="AW45" s="2">
        <v>0.92291666666666661</v>
      </c>
      <c r="AX45" t="s">
        <v>9</v>
      </c>
      <c r="AY45">
        <v>116</v>
      </c>
      <c r="AZ45">
        <v>127</v>
      </c>
      <c r="BA45">
        <v>76</v>
      </c>
      <c r="BB45">
        <v>84</v>
      </c>
      <c r="BC45">
        <v>80</v>
      </c>
      <c r="BD45">
        <v>67</v>
      </c>
      <c r="BE45" t="s">
        <v>323</v>
      </c>
      <c r="BF45" t="s">
        <v>323</v>
      </c>
      <c r="BG45">
        <v>123</v>
      </c>
      <c r="BH45">
        <v>124</v>
      </c>
      <c r="BI45">
        <v>1</v>
      </c>
      <c r="BJ45">
        <v>3219</v>
      </c>
      <c r="BK45">
        <v>2772</v>
      </c>
      <c r="BL45">
        <v>-447</v>
      </c>
      <c r="BM45" s="4">
        <v>5.88</v>
      </c>
      <c r="BN45" s="4">
        <v>6.04</v>
      </c>
      <c r="BO45" s="4">
        <f t="shared" si="0"/>
        <v>0.16000000000000014</v>
      </c>
      <c r="BP45" s="4">
        <v>1.44</v>
      </c>
      <c r="BQ45" s="8">
        <v>0.9</v>
      </c>
    </row>
    <row r="46" spans="1:69" x14ac:dyDescent="0.2">
      <c r="A46" t="s">
        <v>304</v>
      </c>
      <c r="B46" t="s">
        <v>296</v>
      </c>
      <c r="C46" t="s">
        <v>347</v>
      </c>
      <c r="D46" s="1">
        <v>15121</v>
      </c>
      <c r="E46">
        <v>78</v>
      </c>
      <c r="F46" t="s">
        <v>318</v>
      </c>
      <c r="G46" t="s">
        <v>210</v>
      </c>
      <c r="H46" t="s">
        <v>323</v>
      </c>
      <c r="I46" t="s">
        <v>323</v>
      </c>
      <c r="J46" t="s">
        <v>324</v>
      </c>
      <c r="K46" t="s">
        <v>323</v>
      </c>
      <c r="M46" t="s">
        <v>323</v>
      </c>
      <c r="N46" t="s">
        <v>322</v>
      </c>
      <c r="O46" t="s">
        <v>323</v>
      </c>
      <c r="P46">
        <v>0</v>
      </c>
      <c r="Q46" t="s">
        <v>323</v>
      </c>
      <c r="S46" t="s">
        <v>322</v>
      </c>
      <c r="T46" t="s">
        <v>44</v>
      </c>
      <c r="U46" t="s">
        <v>323</v>
      </c>
      <c r="W46" t="s">
        <v>323</v>
      </c>
      <c r="Y46" t="s">
        <v>323</v>
      </c>
      <c r="AA46" t="s">
        <v>323</v>
      </c>
      <c r="AC46" t="s">
        <v>322</v>
      </c>
      <c r="AD46" t="s">
        <v>211</v>
      </c>
      <c r="AE46" t="s">
        <v>322</v>
      </c>
      <c r="AF46" t="s">
        <v>323</v>
      </c>
      <c r="AH46" t="s">
        <v>322</v>
      </c>
      <c r="AI46" t="s">
        <v>38</v>
      </c>
      <c r="AJ46" t="s">
        <v>322</v>
      </c>
      <c r="AK46" t="s">
        <v>212</v>
      </c>
      <c r="AL46" t="s">
        <v>322</v>
      </c>
      <c r="AM46" t="s">
        <v>72</v>
      </c>
      <c r="AN46" t="s">
        <v>323</v>
      </c>
      <c r="AP46" t="s">
        <v>323</v>
      </c>
      <c r="AR46" t="s">
        <v>323</v>
      </c>
      <c r="AT46" t="s">
        <v>322</v>
      </c>
      <c r="AU46" t="s">
        <v>65</v>
      </c>
      <c r="AW46" s="3">
        <v>1.0895833333333333</v>
      </c>
      <c r="AX46" t="s">
        <v>18</v>
      </c>
      <c r="AY46">
        <v>128</v>
      </c>
      <c r="AZ46">
        <v>142</v>
      </c>
      <c r="BA46">
        <v>71</v>
      </c>
      <c r="BB46">
        <v>76</v>
      </c>
      <c r="BC46">
        <v>40</v>
      </c>
      <c r="BD46">
        <v>62</v>
      </c>
      <c r="BE46" t="s">
        <v>323</v>
      </c>
      <c r="BF46" t="s">
        <v>323</v>
      </c>
      <c r="BG46">
        <v>123</v>
      </c>
      <c r="BH46">
        <v>124</v>
      </c>
      <c r="BI46">
        <v>1</v>
      </c>
      <c r="BJ46">
        <v>5703</v>
      </c>
      <c r="BK46">
        <v>5406</v>
      </c>
      <c r="BL46">
        <v>-297</v>
      </c>
      <c r="BM46" s="4">
        <v>5.56</v>
      </c>
      <c r="BN46" s="4">
        <v>6.01</v>
      </c>
      <c r="BO46" s="4">
        <f t="shared" si="0"/>
        <v>0.45000000000000018</v>
      </c>
      <c r="BP46" s="4">
        <v>2.83</v>
      </c>
      <c r="BQ46" s="8">
        <v>0.8</v>
      </c>
    </row>
    <row r="47" spans="1:69" x14ac:dyDescent="0.2">
      <c r="A47" t="s">
        <v>304</v>
      </c>
      <c r="B47" t="s">
        <v>297</v>
      </c>
      <c r="C47" t="s">
        <v>347</v>
      </c>
      <c r="D47" s="1">
        <v>22720</v>
      </c>
      <c r="E47">
        <v>57</v>
      </c>
      <c r="F47" t="s">
        <v>320</v>
      </c>
      <c r="G47" t="s">
        <v>213</v>
      </c>
      <c r="H47" t="s">
        <v>323</v>
      </c>
      <c r="I47" t="s">
        <v>322</v>
      </c>
      <c r="J47" t="s">
        <v>321</v>
      </c>
      <c r="K47" t="s">
        <v>323</v>
      </c>
      <c r="M47" t="s">
        <v>322</v>
      </c>
      <c r="N47" t="s">
        <v>322</v>
      </c>
      <c r="O47" t="s">
        <v>322</v>
      </c>
      <c r="P47" t="s">
        <v>322</v>
      </c>
      <c r="Q47" t="s">
        <v>323</v>
      </c>
      <c r="S47" t="s">
        <v>322</v>
      </c>
      <c r="T47" t="s">
        <v>44</v>
      </c>
      <c r="U47" t="s">
        <v>322</v>
      </c>
      <c r="V47" t="s">
        <v>51</v>
      </c>
      <c r="W47" t="s">
        <v>323</v>
      </c>
      <c r="Y47" t="s">
        <v>322</v>
      </c>
      <c r="Z47" t="s">
        <v>24</v>
      </c>
      <c r="AA47" t="s">
        <v>323</v>
      </c>
      <c r="AC47" t="s">
        <v>323</v>
      </c>
      <c r="AE47" t="s">
        <v>322</v>
      </c>
      <c r="AF47" t="s">
        <v>323</v>
      </c>
      <c r="AH47" t="s">
        <v>322</v>
      </c>
      <c r="AI47" t="s">
        <v>38</v>
      </c>
      <c r="AJ47" t="s">
        <v>322</v>
      </c>
      <c r="AK47" t="s">
        <v>54</v>
      </c>
      <c r="AL47" t="s">
        <v>322</v>
      </c>
      <c r="AM47" t="s">
        <v>72</v>
      </c>
      <c r="AN47" t="s">
        <v>323</v>
      </c>
      <c r="AP47" t="s">
        <v>322</v>
      </c>
      <c r="AQ47" t="s">
        <v>49</v>
      </c>
      <c r="AR47" t="s">
        <v>323</v>
      </c>
      <c r="AT47" t="s">
        <v>323</v>
      </c>
      <c r="AW47" s="3">
        <v>1.1312499999999999</v>
      </c>
      <c r="AX47" t="s">
        <v>18</v>
      </c>
      <c r="AY47">
        <v>133</v>
      </c>
      <c r="AZ47">
        <v>138</v>
      </c>
      <c r="BA47">
        <v>96</v>
      </c>
      <c r="BB47">
        <v>97</v>
      </c>
      <c r="BC47">
        <v>32</v>
      </c>
      <c r="BD47">
        <v>38</v>
      </c>
      <c r="BE47" t="s">
        <v>323</v>
      </c>
      <c r="BF47" t="s">
        <v>322</v>
      </c>
      <c r="BG47">
        <v>123</v>
      </c>
      <c r="BH47">
        <v>124</v>
      </c>
      <c r="BI47">
        <v>1</v>
      </c>
      <c r="BJ47">
        <v>5961</v>
      </c>
      <c r="BK47">
        <v>5709</v>
      </c>
      <c r="BL47">
        <v>-252</v>
      </c>
      <c r="BM47" s="4">
        <v>5.4</v>
      </c>
      <c r="BN47" s="4">
        <v>5.99</v>
      </c>
      <c r="BO47" s="4">
        <f t="shared" si="0"/>
        <v>0.58999999999999986</v>
      </c>
      <c r="BP47" s="4">
        <v>3.91</v>
      </c>
      <c r="BQ47" s="8">
        <v>0.9</v>
      </c>
    </row>
    <row r="48" spans="1:69" x14ac:dyDescent="0.2">
      <c r="A48" t="s">
        <v>304</v>
      </c>
      <c r="B48" t="s">
        <v>298</v>
      </c>
      <c r="C48" t="s">
        <v>347</v>
      </c>
      <c r="D48" s="1">
        <v>18208</v>
      </c>
      <c r="E48">
        <v>70</v>
      </c>
      <c r="F48" t="s">
        <v>318</v>
      </c>
      <c r="G48" t="s">
        <v>214</v>
      </c>
      <c r="H48" t="s">
        <v>323</v>
      </c>
      <c r="I48" t="s">
        <v>322</v>
      </c>
      <c r="J48" t="s">
        <v>321</v>
      </c>
      <c r="K48" t="s">
        <v>323</v>
      </c>
      <c r="M48" t="s">
        <v>322</v>
      </c>
      <c r="N48" t="s">
        <v>322</v>
      </c>
      <c r="O48" t="s">
        <v>323</v>
      </c>
      <c r="P48">
        <v>0</v>
      </c>
      <c r="Q48" t="s">
        <v>323</v>
      </c>
      <c r="S48" t="s">
        <v>322</v>
      </c>
      <c r="T48" t="s">
        <v>44</v>
      </c>
      <c r="U48" t="s">
        <v>323</v>
      </c>
      <c r="W48" t="s">
        <v>323</v>
      </c>
      <c r="Y48" t="s">
        <v>323</v>
      </c>
      <c r="AA48" t="s">
        <v>323</v>
      </c>
      <c r="AC48" t="s">
        <v>322</v>
      </c>
      <c r="AD48" t="s">
        <v>61</v>
      </c>
      <c r="AE48" t="s">
        <v>322</v>
      </c>
      <c r="AF48" t="s">
        <v>322</v>
      </c>
      <c r="AG48" t="s">
        <v>75</v>
      </c>
      <c r="AH48" t="s">
        <v>323</v>
      </c>
      <c r="AJ48" t="s">
        <v>322</v>
      </c>
      <c r="AK48" t="s">
        <v>62</v>
      </c>
      <c r="AL48" t="s">
        <v>322</v>
      </c>
      <c r="AM48" t="s">
        <v>48</v>
      </c>
      <c r="AN48" t="s">
        <v>323</v>
      </c>
      <c r="AP48" t="s">
        <v>322</v>
      </c>
      <c r="AQ48" t="s">
        <v>215</v>
      </c>
      <c r="AR48" t="s">
        <v>323</v>
      </c>
      <c r="AT48" t="s">
        <v>322</v>
      </c>
      <c r="AU48" t="s">
        <v>65</v>
      </c>
      <c r="AW48" s="3">
        <v>1.0013888888888889</v>
      </c>
      <c r="AX48" t="s">
        <v>9</v>
      </c>
      <c r="AY48">
        <v>92</v>
      </c>
      <c r="AZ48">
        <v>127</v>
      </c>
      <c r="BA48">
        <v>59</v>
      </c>
      <c r="BB48">
        <v>52</v>
      </c>
      <c r="BC48">
        <v>56</v>
      </c>
      <c r="BD48">
        <v>49</v>
      </c>
      <c r="BE48" t="s">
        <v>323</v>
      </c>
      <c r="BF48" t="s">
        <v>322</v>
      </c>
      <c r="BG48">
        <v>123</v>
      </c>
      <c r="BH48">
        <v>128</v>
      </c>
      <c r="BI48">
        <v>5</v>
      </c>
      <c r="BJ48">
        <v>5745</v>
      </c>
      <c r="BK48">
        <v>5925</v>
      </c>
      <c r="BL48">
        <v>180</v>
      </c>
      <c r="BM48" s="4">
        <v>5.49</v>
      </c>
      <c r="BN48" s="4">
        <v>5.74</v>
      </c>
      <c r="BO48" s="4">
        <f t="shared" si="0"/>
        <v>0.25</v>
      </c>
      <c r="BP48" s="4">
        <v>1.77</v>
      </c>
      <c r="BQ48" s="8">
        <v>0.9</v>
      </c>
    </row>
    <row r="49" spans="1:69" x14ac:dyDescent="0.2">
      <c r="A49" t="s">
        <v>304</v>
      </c>
      <c r="B49" t="s">
        <v>299</v>
      </c>
      <c r="C49" t="s">
        <v>347</v>
      </c>
      <c r="D49" s="1">
        <v>23715</v>
      </c>
      <c r="E49">
        <v>55</v>
      </c>
      <c r="F49" t="s">
        <v>320</v>
      </c>
      <c r="G49" t="s">
        <v>216</v>
      </c>
      <c r="H49" t="s">
        <v>322</v>
      </c>
      <c r="I49" t="s">
        <v>322</v>
      </c>
      <c r="J49" t="s">
        <v>321</v>
      </c>
      <c r="K49" t="s">
        <v>323</v>
      </c>
      <c r="M49" t="s">
        <v>323</v>
      </c>
      <c r="N49" t="s">
        <v>323</v>
      </c>
      <c r="O49" t="s">
        <v>323</v>
      </c>
      <c r="P49" t="s">
        <v>322</v>
      </c>
      <c r="Q49" t="s">
        <v>323</v>
      </c>
      <c r="S49" t="s">
        <v>322</v>
      </c>
      <c r="T49" t="s">
        <v>44</v>
      </c>
      <c r="U49" t="s">
        <v>322</v>
      </c>
      <c r="V49" t="s">
        <v>51</v>
      </c>
      <c r="W49" t="s">
        <v>323</v>
      </c>
      <c r="Y49" t="s">
        <v>322</v>
      </c>
      <c r="Z49" t="s">
        <v>24</v>
      </c>
      <c r="AA49" t="s">
        <v>323</v>
      </c>
      <c r="AC49" t="s">
        <v>322</v>
      </c>
      <c r="AD49" t="s">
        <v>45</v>
      </c>
      <c r="AE49" t="s">
        <v>322</v>
      </c>
      <c r="AF49" t="s">
        <v>322</v>
      </c>
      <c r="AG49" t="s">
        <v>217</v>
      </c>
      <c r="AH49" t="s">
        <v>323</v>
      </c>
      <c r="AJ49" t="s">
        <v>322</v>
      </c>
      <c r="AK49" t="s">
        <v>109</v>
      </c>
      <c r="AL49" t="s">
        <v>322</v>
      </c>
      <c r="AM49" t="s">
        <v>48</v>
      </c>
      <c r="AN49" t="s">
        <v>323</v>
      </c>
      <c r="AP49" t="s">
        <v>322</v>
      </c>
      <c r="AQ49" t="s">
        <v>63</v>
      </c>
      <c r="AR49" t="s">
        <v>323</v>
      </c>
      <c r="AT49" t="s">
        <v>323</v>
      </c>
      <c r="AW49" s="2">
        <v>0.91875000000000007</v>
      </c>
      <c r="AX49" t="s">
        <v>9</v>
      </c>
      <c r="AY49">
        <v>123</v>
      </c>
      <c r="AZ49">
        <v>121</v>
      </c>
      <c r="BA49">
        <v>74</v>
      </c>
      <c r="BB49">
        <v>81</v>
      </c>
      <c r="BC49">
        <v>27</v>
      </c>
      <c r="BD49">
        <v>43</v>
      </c>
      <c r="BE49" t="s">
        <v>323</v>
      </c>
      <c r="BF49" t="s">
        <v>323</v>
      </c>
      <c r="BG49">
        <v>123</v>
      </c>
      <c r="BH49">
        <v>173</v>
      </c>
      <c r="BI49">
        <v>50</v>
      </c>
      <c r="BJ49">
        <v>5309</v>
      </c>
      <c r="BK49">
        <v>4503</v>
      </c>
      <c r="BL49">
        <v>-806</v>
      </c>
      <c r="BM49" s="4">
        <v>6.47</v>
      </c>
      <c r="BN49" s="4">
        <v>4.8499999999999996</v>
      </c>
      <c r="BO49" s="4">
        <f t="shared" si="0"/>
        <v>-1.62</v>
      </c>
      <c r="BP49" s="4">
        <v>0.02</v>
      </c>
      <c r="BQ49" s="8">
        <v>0.9</v>
      </c>
    </row>
    <row r="50" spans="1:69" x14ac:dyDescent="0.2">
      <c r="A50" t="s">
        <v>304</v>
      </c>
      <c r="B50" t="s">
        <v>300</v>
      </c>
      <c r="C50" t="s">
        <v>347</v>
      </c>
      <c r="D50" s="1">
        <v>18125</v>
      </c>
      <c r="E50">
        <v>70</v>
      </c>
      <c r="F50" t="s">
        <v>318</v>
      </c>
      <c r="G50" t="s">
        <v>218</v>
      </c>
      <c r="H50" t="s">
        <v>322</v>
      </c>
      <c r="I50" t="s">
        <v>322</v>
      </c>
      <c r="J50" t="s">
        <v>319</v>
      </c>
      <c r="K50" t="s">
        <v>323</v>
      </c>
      <c r="M50" t="s">
        <v>323</v>
      </c>
      <c r="N50" t="s">
        <v>322</v>
      </c>
      <c r="O50" t="s">
        <v>323</v>
      </c>
      <c r="P50">
        <v>0</v>
      </c>
      <c r="Q50" t="s">
        <v>322</v>
      </c>
      <c r="R50" t="s">
        <v>328</v>
      </c>
      <c r="S50" t="s">
        <v>322</v>
      </c>
      <c r="T50" t="s">
        <v>44</v>
      </c>
      <c r="U50" t="s">
        <v>322</v>
      </c>
      <c r="V50" t="s">
        <v>51</v>
      </c>
      <c r="W50" t="s">
        <v>323</v>
      </c>
      <c r="Y50" t="s">
        <v>322</v>
      </c>
      <c r="Z50" t="s">
        <v>24</v>
      </c>
      <c r="AA50" t="s">
        <v>323</v>
      </c>
      <c r="AC50" t="s">
        <v>323</v>
      </c>
      <c r="AE50" t="s">
        <v>322</v>
      </c>
      <c r="AF50" t="s">
        <v>323</v>
      </c>
      <c r="AH50" t="s">
        <v>322</v>
      </c>
      <c r="AI50" t="s">
        <v>13</v>
      </c>
      <c r="AJ50" t="s">
        <v>322</v>
      </c>
      <c r="AK50" t="s">
        <v>109</v>
      </c>
      <c r="AL50" t="s">
        <v>322</v>
      </c>
      <c r="AM50" t="s">
        <v>48</v>
      </c>
      <c r="AN50" t="s">
        <v>323</v>
      </c>
      <c r="AP50" t="s">
        <v>322</v>
      </c>
      <c r="AQ50" t="s">
        <v>215</v>
      </c>
      <c r="AR50" t="s">
        <v>323</v>
      </c>
      <c r="AT50" t="s">
        <v>323</v>
      </c>
      <c r="AW50" s="2">
        <v>0.87777777777777777</v>
      </c>
      <c r="AX50" t="s">
        <v>9</v>
      </c>
      <c r="AY50">
        <v>124</v>
      </c>
      <c r="AZ50">
        <v>128</v>
      </c>
      <c r="BA50">
        <v>70</v>
      </c>
      <c r="BB50">
        <v>77</v>
      </c>
      <c r="BC50">
        <v>54</v>
      </c>
      <c r="BD50">
        <v>45</v>
      </c>
      <c r="BE50" t="s">
        <v>323</v>
      </c>
      <c r="BF50" t="s">
        <v>323</v>
      </c>
      <c r="BG50">
        <v>124</v>
      </c>
      <c r="BH50">
        <v>128</v>
      </c>
      <c r="BI50">
        <v>4</v>
      </c>
      <c r="BJ50">
        <v>4603</v>
      </c>
      <c r="BK50">
        <v>4197</v>
      </c>
      <c r="BL50">
        <v>-406</v>
      </c>
      <c r="BM50" s="4">
        <v>5.22</v>
      </c>
      <c r="BN50" s="4">
        <v>6.31</v>
      </c>
      <c r="BO50" s="4">
        <f t="shared" si="0"/>
        <v>1.0899999999999999</v>
      </c>
      <c r="BP50" s="4">
        <v>12.23</v>
      </c>
      <c r="BQ50" s="8">
        <v>0.9</v>
      </c>
    </row>
    <row r="51" spans="1:69" x14ac:dyDescent="0.2">
      <c r="A51" t="s">
        <v>304</v>
      </c>
      <c r="B51" t="s">
        <v>301</v>
      </c>
      <c r="C51" t="s">
        <v>348</v>
      </c>
      <c r="D51" s="1">
        <v>18826</v>
      </c>
      <c r="E51">
        <v>68</v>
      </c>
      <c r="F51" t="s">
        <v>318</v>
      </c>
      <c r="G51" t="s">
        <v>219</v>
      </c>
      <c r="H51" t="s">
        <v>323</v>
      </c>
      <c r="I51" t="s">
        <v>323</v>
      </c>
      <c r="J51" t="s">
        <v>324</v>
      </c>
      <c r="K51" t="s">
        <v>323</v>
      </c>
      <c r="M51" t="s">
        <v>322</v>
      </c>
      <c r="N51" t="s">
        <v>322</v>
      </c>
      <c r="O51" t="s">
        <v>323</v>
      </c>
      <c r="P51">
        <v>0</v>
      </c>
      <c r="Q51" t="s">
        <v>323</v>
      </c>
      <c r="S51" t="s">
        <v>322</v>
      </c>
      <c r="T51" t="s">
        <v>220</v>
      </c>
      <c r="U51" t="s">
        <v>322</v>
      </c>
      <c r="V51" t="s">
        <v>221</v>
      </c>
      <c r="W51" t="s">
        <v>323</v>
      </c>
      <c r="Y51" t="s">
        <v>322</v>
      </c>
      <c r="Z51" t="s">
        <v>222</v>
      </c>
      <c r="AA51" t="s">
        <v>323</v>
      </c>
      <c r="AC51" t="s">
        <v>322</v>
      </c>
      <c r="AD51" t="s">
        <v>223</v>
      </c>
      <c r="AE51" t="s">
        <v>322</v>
      </c>
      <c r="AF51" t="s">
        <v>323</v>
      </c>
      <c r="AH51" t="s">
        <v>322</v>
      </c>
      <c r="AI51" t="s">
        <v>38</v>
      </c>
      <c r="AJ51" t="s">
        <v>322</v>
      </c>
      <c r="AK51" t="s">
        <v>54</v>
      </c>
      <c r="AL51" t="s">
        <v>322</v>
      </c>
      <c r="AM51" t="s">
        <v>72</v>
      </c>
      <c r="AN51" t="s">
        <v>322</v>
      </c>
      <c r="AO51" t="s">
        <v>224</v>
      </c>
      <c r="AP51" t="s">
        <v>323</v>
      </c>
      <c r="AR51" t="s">
        <v>323</v>
      </c>
      <c r="AT51" t="s">
        <v>322</v>
      </c>
      <c r="AU51" t="s">
        <v>225</v>
      </c>
      <c r="AV51" t="s">
        <v>226</v>
      </c>
      <c r="AW51" s="3">
        <v>1.0458333333333334</v>
      </c>
      <c r="AX51" t="s">
        <v>18</v>
      </c>
      <c r="AY51">
        <v>129</v>
      </c>
      <c r="AZ51">
        <v>123</v>
      </c>
      <c r="BA51">
        <v>68</v>
      </c>
      <c r="BB51">
        <v>66</v>
      </c>
      <c r="BC51">
        <v>71</v>
      </c>
      <c r="BD51">
        <v>77</v>
      </c>
      <c r="BE51" t="s">
        <v>323</v>
      </c>
      <c r="BF51" t="s">
        <v>323</v>
      </c>
      <c r="BG51">
        <v>123</v>
      </c>
      <c r="BH51">
        <v>124</v>
      </c>
      <c r="BI51">
        <v>1</v>
      </c>
      <c r="BJ51">
        <v>5913</v>
      </c>
      <c r="BK51">
        <v>4811</v>
      </c>
      <c r="BL51">
        <v>-1102</v>
      </c>
      <c r="BM51" s="4">
        <v>5.9</v>
      </c>
      <c r="BN51" s="4">
        <v>5.21</v>
      </c>
      <c r="BO51" s="4">
        <f t="shared" si="0"/>
        <v>-0.69000000000000039</v>
      </c>
      <c r="BP51" s="4">
        <v>0.2</v>
      </c>
      <c r="BQ51" s="8">
        <v>0.8</v>
      </c>
    </row>
    <row r="52" spans="1:69" x14ac:dyDescent="0.2">
      <c r="A52" t="s">
        <v>304</v>
      </c>
      <c r="B52" t="s">
        <v>286</v>
      </c>
      <c r="C52" t="s">
        <v>347</v>
      </c>
      <c r="D52" s="1">
        <v>16080</v>
      </c>
      <c r="E52">
        <v>74</v>
      </c>
      <c r="F52" t="s">
        <v>318</v>
      </c>
      <c r="G52" t="s">
        <v>227</v>
      </c>
      <c r="H52" t="s">
        <v>323</v>
      </c>
      <c r="I52" t="s">
        <v>323</v>
      </c>
      <c r="J52" t="s">
        <v>324</v>
      </c>
      <c r="K52" t="s">
        <v>323</v>
      </c>
      <c r="M52" t="s">
        <v>323</v>
      </c>
      <c r="N52" t="s">
        <v>322</v>
      </c>
      <c r="O52" t="s">
        <v>322</v>
      </c>
      <c r="P52">
        <v>0</v>
      </c>
      <c r="Q52" t="s">
        <v>322</v>
      </c>
      <c r="R52" t="s">
        <v>327</v>
      </c>
      <c r="S52" t="s">
        <v>322</v>
      </c>
      <c r="T52" t="s">
        <v>11</v>
      </c>
      <c r="U52" t="s">
        <v>322</v>
      </c>
      <c r="V52" t="s">
        <v>12</v>
      </c>
      <c r="W52" t="s">
        <v>323</v>
      </c>
      <c r="Y52" t="s">
        <v>323</v>
      </c>
      <c r="AA52" t="s">
        <v>323</v>
      </c>
      <c r="AC52" t="s">
        <v>322</v>
      </c>
      <c r="AD52" t="s">
        <v>164</v>
      </c>
      <c r="AE52" t="s">
        <v>322</v>
      </c>
      <c r="AF52" t="s">
        <v>322</v>
      </c>
      <c r="AG52" t="s">
        <v>20</v>
      </c>
      <c r="AH52" t="s">
        <v>323</v>
      </c>
      <c r="AJ52" t="s">
        <v>322</v>
      </c>
      <c r="AK52" t="s">
        <v>14</v>
      </c>
      <c r="AL52" t="s">
        <v>322</v>
      </c>
      <c r="AM52" t="s">
        <v>15</v>
      </c>
      <c r="AN52" t="s">
        <v>323</v>
      </c>
      <c r="AP52" t="s">
        <v>322</v>
      </c>
      <c r="AQ52" t="s">
        <v>150</v>
      </c>
      <c r="AR52" t="s">
        <v>323</v>
      </c>
      <c r="AT52" t="s">
        <v>323</v>
      </c>
      <c r="AV52" t="s">
        <v>228</v>
      </c>
      <c r="AW52" s="3">
        <v>1.1666666666666667</v>
      </c>
      <c r="AX52" t="s">
        <v>18</v>
      </c>
      <c r="AY52">
        <v>110</v>
      </c>
      <c r="AZ52">
        <v>122</v>
      </c>
      <c r="BA52">
        <v>60</v>
      </c>
      <c r="BB52">
        <v>66</v>
      </c>
      <c r="BC52">
        <v>67</v>
      </c>
      <c r="BD52">
        <v>54</v>
      </c>
      <c r="BE52" t="s">
        <v>323</v>
      </c>
      <c r="BF52" t="s">
        <v>323</v>
      </c>
      <c r="BG52">
        <v>261</v>
      </c>
      <c r="BH52">
        <v>123</v>
      </c>
      <c r="BI52">
        <v>-138</v>
      </c>
      <c r="BJ52">
        <v>6382</v>
      </c>
      <c r="BK52">
        <v>5529</v>
      </c>
      <c r="BL52">
        <v>-853</v>
      </c>
      <c r="BM52" s="4">
        <v>4.13</v>
      </c>
      <c r="BN52" s="4">
        <v>5.31</v>
      </c>
      <c r="BO52" s="4">
        <f t="shared" si="0"/>
        <v>1.1799999999999997</v>
      </c>
      <c r="BP52" s="4">
        <v>15.03</v>
      </c>
      <c r="BQ52" s="8">
        <v>0.5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2021-02-14T21:45:47Z</dcterms:created>
  <dcterms:modified xsi:type="dcterms:W3CDTF">2021-09-16T11:53:17Z</dcterms:modified>
</cp:coreProperties>
</file>