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板1原始" sheetId="1" r:id="rId1"/>
    <sheet name="Sheet1" sheetId="8" r:id="rId2"/>
  </sheets>
  <calcPr calcId="144525"/>
</workbook>
</file>

<file path=xl/sharedStrings.xml><?xml version="1.0" encoding="utf-8"?>
<sst xmlns="http://schemas.openxmlformats.org/spreadsheetml/2006/main" count="584" uniqueCount="151">
  <si>
    <t>SDS 2.3</t>
  </si>
  <si>
    <t>AQ Results</t>
  </si>
  <si>
    <t>Filename</t>
  </si>
  <si>
    <t>20210113-1</t>
  </si>
  <si>
    <t>PlateID</t>
  </si>
  <si>
    <t>Assay Type</t>
  </si>
  <si>
    <t>Absolute Quantification</t>
  </si>
  <si>
    <t>Run DateTime</t>
  </si>
  <si>
    <t>Operator</t>
  </si>
  <si>
    <t>ThermalCycleParams</t>
  </si>
  <si>
    <t>Sample Information</t>
  </si>
  <si>
    <t>Well</t>
  </si>
  <si>
    <t>Sample Name</t>
  </si>
  <si>
    <t>Detector Name</t>
  </si>
  <si>
    <t>Reporter</t>
  </si>
  <si>
    <t>Task</t>
  </si>
  <si>
    <t>Ct</t>
  </si>
  <si>
    <t>Quantity</t>
  </si>
  <si>
    <t>Qty Mean</t>
  </si>
  <si>
    <t>Qty StdDev</t>
  </si>
  <si>
    <t>Ct Median</t>
  </si>
  <si>
    <t>Ct Mean</t>
  </si>
  <si>
    <t>Ct StdDev</t>
  </si>
  <si>
    <t>Baseline Type</t>
  </si>
  <si>
    <t>Baseline Start</t>
  </si>
  <si>
    <t>Baseline Stop</t>
  </si>
  <si>
    <t>Threshold Type</t>
  </si>
  <si>
    <t>Threshold</t>
  </si>
  <si>
    <t>FOS</t>
  </si>
  <si>
    <t>HMD</t>
  </si>
  <si>
    <t>LME</t>
  </si>
  <si>
    <t>EW</t>
  </si>
  <si>
    <t>BPR</t>
  </si>
  <si>
    <t>NAW</t>
  </si>
  <si>
    <t>HNS</t>
  </si>
  <si>
    <t>HRN</t>
  </si>
  <si>
    <t>EAF</t>
  </si>
  <si>
    <t>BAF</t>
  </si>
  <si>
    <t>TAF</t>
  </si>
  <si>
    <t>CAF</t>
  </si>
  <si>
    <t>A1</t>
  </si>
  <si>
    <t>SYBR</t>
  </si>
  <si>
    <t>Unknown</t>
  </si>
  <si>
    <t>Automatic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</si>
  <si>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</si>
  <si>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</si>
  <si>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</si>
  <si>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</si>
  <si>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</si>
  <si>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</si>
  <si>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</si>
  <si>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</si>
  <si>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</si>
  <si>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</si>
  <si>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</si>
  <si>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</si>
  <si>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</si>
  <si>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</si>
  <si>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</si>
  <si>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</si>
  <si>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</si>
  <si>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</si>
  <si>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</si>
  <si>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</si>
  <si>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</si>
  <si>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</si>
  <si>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</si>
  <si>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</si>
  <si>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</si>
  <si>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</si>
  <si>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</si>
  <si>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</si>
  <si>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</si>
  <si>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</si>
  <si>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</si>
  <si>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</si>
  <si>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</si>
  <si>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</si>
  <si>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</si>
  <si>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B13</t>
  </si>
  <si>
    <t>B14</t>
  </si>
  <si>
    <t>B15</t>
  </si>
  <si>
    <t>B16</t>
  </si>
  <si>
    <t>B17</t>
  </si>
  <si>
    <t>B18</t>
  </si>
  <si>
    <t>B19</t>
  </si>
  <si>
    <t>B20</t>
  </si>
  <si>
    <t>B21</t>
  </si>
  <si>
    <t>B22</t>
  </si>
  <si>
    <t>B23</t>
  </si>
  <si>
    <t>B24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</si>
  <si>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</si>
  <si>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</si>
  <si>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</si>
  <si>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</si>
  <si>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</si>
  <si>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</si>
  <si>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</si>
  <si>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</si>
  <si>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</si>
  <si>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</si>
  <si>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</si>
  <si>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</si>
  <si>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</si>
  <si>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</si>
  <si>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</si>
  <si>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</si>
  <si>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</si>
  <si>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</si>
  <si>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</si>
  <si>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</si>
  <si>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</si>
  <si>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</si>
  <si>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</si>
  <si>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</si>
  <si>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</si>
  <si>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</si>
  <si>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</si>
  <si>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</si>
  <si>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</si>
  <si>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</si>
  <si>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</si>
  <si>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</si>
  <si>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</si>
  <si>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</si>
  <si>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</si>
  <si>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</si>
  <si>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</si>
  <si>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D14</t>
  </si>
  <si>
    <t>D15</t>
  </si>
  <si>
    <t>D16</t>
  </si>
  <si>
    <t>D17</t>
  </si>
  <si>
    <t>D18</t>
  </si>
  <si>
    <t>D19</t>
  </si>
  <si>
    <t>D20</t>
  </si>
  <si>
    <t>D21</t>
  </si>
  <si>
    <t>D22</t>
  </si>
  <si>
    <t>D23</t>
  </si>
  <si>
    <t>D24</t>
  </si>
  <si>
    <t>R^2</t>
  </si>
  <si>
    <t>Slope</t>
  </si>
  <si>
    <t>cycles/log decade</t>
  </si>
  <si>
    <t>Y-Intercept</t>
  </si>
  <si>
    <t>NAP</t>
  </si>
  <si>
    <t>LPL</t>
  </si>
  <si>
    <t>GAPDH</t>
  </si>
  <si>
    <t>UCP2</t>
  </si>
  <si>
    <t>miR-NC</t>
  </si>
  <si>
    <t>miR-762 mimics</t>
  </si>
  <si>
    <t>NC-inhibitor</t>
  </si>
  <si>
    <t>miR-762 in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</si>
</sst>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6" borderId="5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" fillId="3" borderId="2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18" fillId="0" borderId="1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5" fillId="4" borderId="4" applyNumberFormat="0" applyAlignment="0" applyProtection="0">
      <alignment vertical="center"/>
    </xf>
    <xf numFmtId="0" fontId="8" fillId="4" borderId="5" applyNumberFormat="0" applyAlignment="0" applyProtection="0">
      <alignment vertical="center"/>
    </xf>
    <xf numFmtId="0" fontId="20" fillId="23" borderId="8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22" fontId="0" fillId="0" borderId="0" xfId="0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114"/>
  <sheetViews>
    <sheetView tabSelected="1" zoomScale="85" zoomScaleNormal="85" workbookViewId="0">
      <selection activeCell="F12" sqref="F12"/>
    </sheetView>
  </sheetViews>
  <sheetFormatPr defaultColWidth="9" defaultRowHeight="13.5"/>
  <cols>
    <col min="2" max="2" width="17.25" customWidth="1"/>
  </cols>
  <sheetData>
    <row r="1" spans="1:3">
      <c r="A1" t="s">
        <v>0</v>
      </c>
      <c r="B1" t="s">
        <v>1</v>
      </c>
      <c r="C1">
        <v>1</v>
      </c>
    </row>
    <row r="2" spans="1:2">
      <c r="A2" t="s">
        <v>2</v>
      </c>
      <c r="B2" t="s">
        <v>3</v>
      </c>
    </row>
    <row r="3" spans="1:1">
      <c r="A3" t="s">
        <v>4</v>
      </c>
    </row>
    <row r="4" spans="1:2">
      <c r="A4" t="s">
        <v>5</v>
      </c>
      <c r="B4" t="s">
        <v>6</v>
      </c>
    </row>
    <row r="5" spans="1:2">
      <c r="A5" t="s">
        <v>7</v>
      </c>
      <c r="B5" s="1">
        <v>44209.8422222222</v>
      </c>
    </row>
    <row r="6" spans="1:1">
      <c r="A6" t="s">
        <v>8</v>
      </c>
    </row>
    <row r="7" spans="1:1">
      <c r="A7" t="s">
        <v>9</v>
      </c>
    </row>
    <row r="9" spans="1:1">
      <c r="A9" t="s">
        <v>10</v>
      </c>
    </row>
    <row r="11" spans="1:29">
      <c r="A11" t="s">
        <v>11</v>
      </c>
      <c r="B11" t="s">
        <v>12</v>
      </c>
      <c r="C11" t="s">
        <v>13</v>
      </c>
      <c r="D11" t="s">
        <v>14</v>
      </c>
      <c r="E11" t="s">
        <v>15</v>
      </c>
      <c r="F11" t="s">
        <v>16</v>
      </c>
      <c r="G11" t="s">
        <v>17</v>
      </c>
      <c r="H11" t="s">
        <v>18</v>
      </c>
      <c r="I11" t="s">
        <v>19</v>
      </c>
      <c r="J11" t="s">
        <v>20</v>
      </c>
      <c r="K11" t="s">
        <v>21</v>
      </c>
      <c r="L11" t="s">
        <v>22</v>
      </c>
      <c r="M11" t="s">
        <v>23</v>
      </c>
      <c r="N11" t="s">
        <v>24</v>
      </c>
      <c r="O11" t="s">
        <v>25</v>
      </c>
      <c r="P11" t="s">
        <v>26</v>
      </c>
      <c r="Q11" t="s">
        <v>27</v>
      </c>
      <c r="R11" t="s">
        <v>28</v>
      </c>
      <c r="S11" t="s">
        <v>29</v>
      </c>
      <c r="T11" t="s">
        <v>30</v>
      </c>
      <c r="U11" t="s">
        <v>31</v>
      </c>
      <c r="V11" t="s">
        <v>32</v>
      </c>
      <c r="W11" t="s">
        <v>33</v>
      </c>
      <c r="X11" t="s">
        <v>34</v>
      </c>
      <c r="Y11" t="s">
        <v>35</v>
      </c>
      <c r="Z11" t="s">
        <v>36</v>
      </c>
      <c r="AA11" t="s">
        <v>37</v>
      </c>
      <c r="AB11" t="s">
        <v>38</v>
      </c>
      <c r="AC11" t="s">
        <v>39</v>
      </c>
    </row>
    <row r="12" spans="1:17">
      <c r="A12">
        <v>1</v>
      </c>
      <c r="B12" t="s">
        <v>40</v>
      </c>
      <c r="C12">
        <v>0</v>
      </c>
      <c r="D12" t="s">
        <v>41</v>
      </c>
      <c r="E12" t="s">
        <v>42</v>
      </c>
      <c r="F12">
        <v>18.463474</v>
      </c>
      <c r="M12" t="s">
        <v>43</v>
      </c>
      <c r="P12" t="s">
        <v>43</v>
      </c>
      <c r="Q12">
        <v>0.01568919</v>
      </c>
    </row>
    <row r="13" spans="1:17">
      <c r="A13">
        <v>2</v>
      </c>
      <c r="B13" t="s">
        <v>44</v>
      </c>
      <c r="C13">
        <v>0</v>
      </c>
      <c r="D13" t="s">
        <v>41</v>
      </c>
      <c r="E13" t="s">
        <v>42</v>
      </c>
      <c r="F13">
        <v>18.36304</v>
      </c>
      <c r="M13" t="s">
        <v>43</v>
      </c>
      <c r="P13" t="s">
        <v>43</v>
      </c>
      <c r="Q13">
        <v>0.01568919</v>
      </c>
    </row>
    <row r="14" spans="1:26">
      <c r="A14">
        <v>3</v>
      </c>
      <c r="B14" t="s">
        <v>45</v>
      </c>
      <c r="C14">
        <v>0</v>
      </c>
      <c r="D14" t="s">
        <v>41</v>
      </c>
      <c r="E14" t="s">
        <v>42</v>
      </c>
      <c r="F14">
        <v>18.220009</v>
      </c>
      <c r="M14" t="s">
        <v>43</v>
      </c>
      <c r="P14" t="s">
        <v>43</v>
      </c>
      <c r="Q14">
        <v>0.01568919</v>
      </c>
      <c r="W14" t="b">
        <v>1</v>
      </c>
      <c r="Z14" t="b">
        <v>1</v>
      </c>
    </row>
    <row r="15" spans="1:17">
      <c r="A15">
        <v>4</v>
      </c>
      <c r="B15" t="s">
        <v>46</v>
      </c>
      <c r="C15">
        <v>0</v>
      </c>
      <c r="D15" t="s">
        <v>41</v>
      </c>
      <c r="E15" t="s">
        <v>42</v>
      </c>
      <c r="F15">
        <v>18.90273</v>
      </c>
      <c r="M15" t="s">
        <v>43</v>
      </c>
      <c r="P15" t="s">
        <v>43</v>
      </c>
      <c r="Q15">
        <v>0.01568919</v>
      </c>
    </row>
    <row r="16" spans="1:17">
      <c r="A16">
        <v>5</v>
      </c>
      <c r="B16" t="s">
        <v>47</v>
      </c>
      <c r="C16">
        <v>0</v>
      </c>
      <c r="D16" t="s">
        <v>41</v>
      </c>
      <c r="E16" t="s">
        <v>42</v>
      </c>
      <c r="F16">
        <v>18.545351</v>
      </c>
      <c r="M16" t="s">
        <v>43</v>
      </c>
      <c r="P16" t="s">
        <v>43</v>
      </c>
      <c r="Q16">
        <v>0.01568919</v>
      </c>
    </row>
    <row r="17" spans="1:26">
      <c r="A17">
        <v>6</v>
      </c>
      <c r="B17" t="s">
        <v>48</v>
      </c>
      <c r="C17">
        <v>0</v>
      </c>
      <c r="D17" t="s">
        <v>41</v>
      </c>
      <c r="E17" t="s">
        <v>42</v>
      </c>
      <c r="F17">
        <v>18.894043</v>
      </c>
      <c r="M17" t="s">
        <v>43</v>
      </c>
      <c r="P17" t="s">
        <v>43</v>
      </c>
      <c r="Q17">
        <v>0.01568919</v>
      </c>
      <c r="W17" t="b">
        <v>1</v>
      </c>
      <c r="Z17" t="b">
        <v>1</v>
      </c>
    </row>
    <row r="18" spans="1:17">
      <c r="A18">
        <v>7</v>
      </c>
      <c r="B18" t="s">
        <v>49</v>
      </c>
      <c r="C18">
        <v>0</v>
      </c>
      <c r="D18" t="s">
        <v>41</v>
      </c>
      <c r="E18" t="s">
        <v>42</v>
      </c>
      <c r="F18">
        <v>18.74773</v>
      </c>
      <c r="M18" t="s">
        <v>43</v>
      </c>
      <c r="P18" t="s">
        <v>43</v>
      </c>
      <c r="Q18">
        <v>0.01568919</v>
      </c>
    </row>
    <row r="19" spans="1:17">
      <c r="A19">
        <v>8</v>
      </c>
      <c r="B19" t="s">
        <v>50</v>
      </c>
      <c r="C19">
        <v>0</v>
      </c>
      <c r="D19" t="s">
        <v>41</v>
      </c>
      <c r="E19" t="s">
        <v>42</v>
      </c>
      <c r="F19">
        <v>18.762562</v>
      </c>
      <c r="M19" t="s">
        <v>43</v>
      </c>
      <c r="P19" t="s">
        <v>43</v>
      </c>
      <c r="Q19">
        <v>0.01568919</v>
      </c>
    </row>
    <row r="20" spans="1:17">
      <c r="A20">
        <v>9</v>
      </c>
      <c r="B20" t="s">
        <v>51</v>
      </c>
      <c r="C20">
        <v>0</v>
      </c>
      <c r="D20" t="s">
        <v>41</v>
      </c>
      <c r="E20" t="s">
        <v>42</v>
      </c>
      <c r="F20">
        <v>18.393795</v>
      </c>
      <c r="M20" t="s">
        <v>43</v>
      </c>
      <c r="P20" t="s">
        <v>43</v>
      </c>
      <c r="Q20">
        <v>0.01568919</v>
      </c>
    </row>
    <row r="21" spans="1:17">
      <c r="A21">
        <v>10</v>
      </c>
      <c r="B21" t="s">
        <v>52</v>
      </c>
      <c r="C21">
        <v>0</v>
      </c>
      <c r="D21" t="s">
        <v>41</v>
      </c>
      <c r="E21" t="s">
        <v>42</v>
      </c>
      <c r="F21">
        <v>18.687828</v>
      </c>
      <c r="M21" t="s">
        <v>43</v>
      </c>
      <c r="P21" t="s">
        <v>43</v>
      </c>
      <c r="Q21">
        <v>0.01568919</v>
      </c>
    </row>
    <row r="22" spans="1:17">
      <c r="A22">
        <v>11</v>
      </c>
      <c r="B22" t="s">
        <v>53</v>
      </c>
      <c r="C22">
        <v>0</v>
      </c>
      <c r="D22" t="s">
        <v>41</v>
      </c>
      <c r="E22" t="s">
        <v>42</v>
      </c>
      <c r="F22">
        <v>18.997755</v>
      </c>
      <c r="M22" t="s">
        <v>43</v>
      </c>
      <c r="P22" t="s">
        <v>43</v>
      </c>
      <c r="Q22">
        <v>0.01568919</v>
      </c>
    </row>
    <row r="23" spans="1:17">
      <c r="A23">
        <v>12</v>
      </c>
      <c r="B23" t="s">
        <v>54</v>
      </c>
      <c r="C23">
        <v>0</v>
      </c>
      <c r="D23" t="s">
        <v>41</v>
      </c>
      <c r="E23" t="s">
        <v>42</v>
      </c>
      <c r="F23">
        <v>18.245258</v>
      </c>
      <c r="M23" t="s">
        <v>43</v>
      </c>
      <c r="P23" t="s">
        <v>43</v>
      </c>
      <c r="Q23">
        <v>0.01568919</v>
      </c>
    </row>
    <row r="24" spans="1:17">
      <c r="A24">
        <v>13</v>
      </c>
      <c r="B24" t="s">
        <v>55</v>
      </c>
      <c r="C24">
        <v>0</v>
      </c>
      <c r="D24" t="s">
        <v>41</v>
      </c>
      <c r="E24" t="s">
        <v>42</v>
      </c>
      <c r="F24">
        <v>18.466661</v>
      </c>
      <c r="M24" t="s">
        <v>43</v>
      </c>
      <c r="P24" t="s">
        <v>43</v>
      </c>
      <c r="Q24">
        <v>0.01568919</v>
      </c>
    </row>
    <row r="25" spans="1:17">
      <c r="A25">
        <v>14</v>
      </c>
      <c r="B25" t="s">
        <v>56</v>
      </c>
      <c r="C25">
        <v>0</v>
      </c>
      <c r="D25" t="s">
        <v>41</v>
      </c>
      <c r="E25" t="s">
        <v>42</v>
      </c>
      <c r="F25">
        <v>18.258587</v>
      </c>
      <c r="M25" t="s">
        <v>43</v>
      </c>
      <c r="P25" t="s">
        <v>43</v>
      </c>
      <c r="Q25">
        <v>0.01568919</v>
      </c>
    </row>
    <row r="26" spans="1:17">
      <c r="A26">
        <v>15</v>
      </c>
      <c r="B26" t="s">
        <v>57</v>
      </c>
      <c r="C26">
        <v>0</v>
      </c>
      <c r="D26" t="s">
        <v>41</v>
      </c>
      <c r="E26" t="s">
        <v>42</v>
      </c>
      <c r="F26">
        <v>18.883825</v>
      </c>
      <c r="M26" t="s">
        <v>43</v>
      </c>
      <c r="P26" t="s">
        <v>43</v>
      </c>
      <c r="Q26">
        <v>0.01568919</v>
      </c>
    </row>
    <row r="27" spans="1:17">
      <c r="A27">
        <v>16</v>
      </c>
      <c r="B27" t="s">
        <v>58</v>
      </c>
      <c r="C27">
        <v>0</v>
      </c>
      <c r="D27" t="s">
        <v>41</v>
      </c>
      <c r="E27" t="s">
        <v>42</v>
      </c>
      <c r="F27">
        <v>18.710985</v>
      </c>
      <c r="M27" t="s">
        <v>43</v>
      </c>
      <c r="P27" t="s">
        <v>43</v>
      </c>
      <c r="Q27">
        <v>0.01568919</v>
      </c>
    </row>
    <row r="28" spans="1:17">
      <c r="A28">
        <v>17</v>
      </c>
      <c r="B28" t="s">
        <v>59</v>
      </c>
      <c r="C28">
        <v>0</v>
      </c>
      <c r="D28" t="s">
        <v>41</v>
      </c>
      <c r="E28" t="s">
        <v>42</v>
      </c>
      <c r="F28">
        <v>18.75559</v>
      </c>
      <c r="M28" t="s">
        <v>43</v>
      </c>
      <c r="P28" t="s">
        <v>43</v>
      </c>
      <c r="Q28">
        <v>0.01568919</v>
      </c>
    </row>
    <row r="29" spans="1:17">
      <c r="A29">
        <v>18</v>
      </c>
      <c r="B29" t="s">
        <v>60</v>
      </c>
      <c r="C29">
        <v>0</v>
      </c>
      <c r="D29" t="s">
        <v>41</v>
      </c>
      <c r="E29" t="s">
        <v>42</v>
      </c>
      <c r="F29">
        <v>18.871967</v>
      </c>
      <c r="M29" t="s">
        <v>43</v>
      </c>
      <c r="P29" t="s">
        <v>43</v>
      </c>
      <c r="Q29">
        <v>0.01568919</v>
      </c>
    </row>
    <row r="30" spans="1:17">
      <c r="A30">
        <v>19</v>
      </c>
      <c r="B30" t="s">
        <v>61</v>
      </c>
      <c r="C30">
        <v>0</v>
      </c>
      <c r="D30" t="s">
        <v>41</v>
      </c>
      <c r="E30" t="s">
        <v>42</v>
      </c>
      <c r="F30">
        <v>18.564163</v>
      </c>
      <c r="M30" t="s">
        <v>43</v>
      </c>
      <c r="P30" t="s">
        <v>43</v>
      </c>
      <c r="Q30">
        <v>0.01568919</v>
      </c>
    </row>
    <row r="31" spans="1:17">
      <c r="A31">
        <v>20</v>
      </c>
      <c r="B31" t="s">
        <v>62</v>
      </c>
      <c r="C31">
        <v>0</v>
      </c>
      <c r="D31" t="s">
        <v>41</v>
      </c>
      <c r="E31" t="s">
        <v>42</v>
      </c>
      <c r="F31">
        <v>18.43532</v>
      </c>
      <c r="M31" t="s">
        <v>43</v>
      </c>
      <c r="P31" t="s">
        <v>43</v>
      </c>
      <c r="Q31">
        <v>0.01568919</v>
      </c>
    </row>
    <row r="32" spans="1:17">
      <c r="A32">
        <v>21</v>
      </c>
      <c r="B32" t="s">
        <v>63</v>
      </c>
      <c r="C32">
        <v>0</v>
      </c>
      <c r="D32" t="s">
        <v>41</v>
      </c>
      <c r="E32" t="s">
        <v>42</v>
      </c>
      <c r="F32">
        <v>18.65503</v>
      </c>
      <c r="M32" t="s">
        <v>43</v>
      </c>
      <c r="P32" t="s">
        <v>43</v>
      </c>
      <c r="Q32">
        <v>0.01568919</v>
      </c>
    </row>
    <row r="33" spans="1:17">
      <c r="A33">
        <v>22</v>
      </c>
      <c r="B33" t="s">
        <v>64</v>
      </c>
      <c r="C33">
        <v>0</v>
      </c>
      <c r="D33" t="s">
        <v>41</v>
      </c>
      <c r="E33" t="s">
        <v>42</v>
      </c>
      <c r="F33">
        <v>18.649337</v>
      </c>
      <c r="M33" t="s">
        <v>43</v>
      </c>
      <c r="P33" t="s">
        <v>43</v>
      </c>
      <c r="Q33">
        <v>0.01568919</v>
      </c>
    </row>
    <row r="34" spans="1:17">
      <c r="A34">
        <v>23</v>
      </c>
      <c r="B34" t="s">
        <v>65</v>
      </c>
      <c r="C34">
        <v>0</v>
      </c>
      <c r="D34" t="s">
        <v>41</v>
      </c>
      <c r="E34" t="s">
        <v>42</v>
      </c>
      <c r="F34">
        <v>18.798801</v>
      </c>
      <c r="M34" t="s">
        <v>43</v>
      </c>
      <c r="P34" t="s">
        <v>43</v>
      </c>
      <c r="Q34">
        <v>0.01568919</v>
      </c>
    </row>
    <row r="35" spans="1:17">
      <c r="A35">
        <v>24</v>
      </c>
      <c r="B35" t="s">
        <v>66</v>
      </c>
      <c r="C35">
        <v>0</v>
      </c>
      <c r="D35" t="s">
        <v>41</v>
      </c>
      <c r="E35" t="s">
        <v>42</v>
      </c>
      <c r="F35">
        <v>18.63864</v>
      </c>
      <c r="M35" t="s">
        <v>43</v>
      </c>
      <c r="P35" t="s">
        <v>43</v>
      </c>
      <c r="Q35">
        <v>0.01568919</v>
      </c>
    </row>
    <row r="36" spans="1:17">
      <c r="A36">
        <v>25</v>
      </c>
      <c r="B36" t="s">
        <v>67</v>
      </c>
      <c r="C36">
        <v>0</v>
      </c>
      <c r="D36" t="s">
        <v>41</v>
      </c>
      <c r="E36" t="s">
        <v>42</v>
      </c>
      <c r="F36">
        <v>18.192965</v>
      </c>
      <c r="M36" t="s">
        <v>43</v>
      </c>
      <c r="P36" t="s">
        <v>43</v>
      </c>
      <c r="Q36">
        <v>0.01568919</v>
      </c>
    </row>
    <row r="37" spans="1:17">
      <c r="A37">
        <v>26</v>
      </c>
      <c r="B37" t="s">
        <v>68</v>
      </c>
      <c r="C37">
        <v>0</v>
      </c>
      <c r="D37" t="s">
        <v>41</v>
      </c>
      <c r="E37" t="s">
        <v>42</v>
      </c>
      <c r="F37">
        <v>18.55443</v>
      </c>
      <c r="M37" t="s">
        <v>43</v>
      </c>
      <c r="P37" t="s">
        <v>43</v>
      </c>
      <c r="Q37">
        <v>0.01568919</v>
      </c>
    </row>
    <row r="38" spans="1:17">
      <c r="A38">
        <v>27</v>
      </c>
      <c r="B38" t="s">
        <v>69</v>
      </c>
      <c r="C38">
        <v>0</v>
      </c>
      <c r="D38" t="s">
        <v>41</v>
      </c>
      <c r="E38" t="s">
        <v>42</v>
      </c>
      <c r="F38">
        <v>18.76651</v>
      </c>
      <c r="M38" t="s">
        <v>43</v>
      </c>
      <c r="P38" t="s">
        <v>43</v>
      </c>
      <c r="Q38">
        <v>0.01568919</v>
      </c>
    </row>
    <row r="39" spans="1:17">
      <c r="A39">
        <v>28</v>
      </c>
      <c r="B39" t="s">
        <v>70</v>
      </c>
      <c r="C39">
        <v>0</v>
      </c>
      <c r="D39" t="s">
        <v>41</v>
      </c>
      <c r="E39" t="s">
        <v>42</v>
      </c>
      <c r="F39">
        <v>18.154415</v>
      </c>
      <c r="M39" t="s">
        <v>43</v>
      </c>
      <c r="P39" t="s">
        <v>43</v>
      </c>
      <c r="Q39">
        <v>0.01568919</v>
      </c>
    </row>
    <row r="40" spans="1:17">
      <c r="A40">
        <v>29</v>
      </c>
      <c r="B40" t="s">
        <v>71</v>
      </c>
      <c r="C40">
        <v>0</v>
      </c>
      <c r="D40" t="s">
        <v>41</v>
      </c>
      <c r="E40" t="s">
        <v>42</v>
      </c>
      <c r="F40">
        <v>18.379383</v>
      </c>
      <c r="M40" t="s">
        <v>43</v>
      </c>
      <c r="P40" t="s">
        <v>43</v>
      </c>
      <c r="Q40">
        <v>0.01568919</v>
      </c>
    </row>
    <row r="41" spans="1:26">
      <c r="A41">
        <v>30</v>
      </c>
      <c r="B41" t="s">
        <v>72</v>
      </c>
      <c r="C41">
        <v>0</v>
      </c>
      <c r="D41" t="s">
        <v>41</v>
      </c>
      <c r="E41" t="s">
        <v>42</v>
      </c>
      <c r="F41">
        <v>19.005018</v>
      </c>
      <c r="M41" t="s">
        <v>43</v>
      </c>
      <c r="P41" t="s">
        <v>43</v>
      </c>
      <c r="Q41">
        <v>0.01568919</v>
      </c>
      <c r="W41" t="b">
        <v>1</v>
      </c>
      <c r="Z41" t="b">
        <v>1</v>
      </c>
    </row>
    <row r="42" spans="1:17">
      <c r="A42">
        <v>31</v>
      </c>
      <c r="B42" t="s">
        <v>73</v>
      </c>
      <c r="C42">
        <v>0</v>
      </c>
      <c r="D42" t="s">
        <v>41</v>
      </c>
      <c r="E42" t="s">
        <v>42</v>
      </c>
      <c r="F42">
        <v>19.034785</v>
      </c>
      <c r="M42" t="s">
        <v>43</v>
      </c>
      <c r="P42" t="s">
        <v>43</v>
      </c>
      <c r="Q42">
        <v>0.01568919</v>
      </c>
    </row>
    <row r="43" spans="1:17">
      <c r="A43">
        <v>32</v>
      </c>
      <c r="B43" t="s">
        <v>74</v>
      </c>
      <c r="C43">
        <v>0</v>
      </c>
      <c r="D43" t="s">
        <v>41</v>
      </c>
      <c r="E43" t="s">
        <v>42</v>
      </c>
      <c r="F43">
        <v>18.301235</v>
      </c>
      <c r="M43" t="s">
        <v>43</v>
      </c>
      <c r="P43" t="s">
        <v>43</v>
      </c>
      <c r="Q43">
        <v>0.01568919</v>
      </c>
    </row>
    <row r="44" spans="1:17">
      <c r="A44">
        <v>33</v>
      </c>
      <c r="B44" t="s">
        <v>75</v>
      </c>
      <c r="C44">
        <v>0</v>
      </c>
      <c r="D44" t="s">
        <v>41</v>
      </c>
      <c r="E44" t="s">
        <v>42</v>
      </c>
      <c r="F44">
        <v>18.45944</v>
      </c>
      <c r="M44" t="s">
        <v>43</v>
      </c>
      <c r="P44" t="s">
        <v>43</v>
      </c>
      <c r="Q44">
        <v>0.01568919</v>
      </c>
    </row>
    <row r="45" spans="1:17">
      <c r="A45">
        <v>34</v>
      </c>
      <c r="B45" t="s">
        <v>76</v>
      </c>
      <c r="C45">
        <v>0</v>
      </c>
      <c r="D45" t="s">
        <v>41</v>
      </c>
      <c r="E45" t="s">
        <v>42</v>
      </c>
      <c r="F45">
        <v>18.782673</v>
      </c>
      <c r="M45" t="s">
        <v>43</v>
      </c>
      <c r="P45" t="s">
        <v>43</v>
      </c>
      <c r="Q45">
        <v>0.01568919</v>
      </c>
    </row>
    <row r="46" spans="1:17">
      <c r="A46">
        <v>35</v>
      </c>
      <c r="B46" t="s">
        <v>77</v>
      </c>
      <c r="C46">
        <v>0</v>
      </c>
      <c r="D46" t="s">
        <v>41</v>
      </c>
      <c r="E46" t="s">
        <v>42</v>
      </c>
      <c r="F46">
        <v>18.53777</v>
      </c>
      <c r="M46" t="s">
        <v>43</v>
      </c>
      <c r="P46" t="s">
        <v>43</v>
      </c>
      <c r="Q46">
        <v>0.01568919</v>
      </c>
    </row>
    <row r="47" spans="1:17">
      <c r="A47">
        <v>36</v>
      </c>
      <c r="B47" t="s">
        <v>78</v>
      </c>
      <c r="C47">
        <v>0</v>
      </c>
      <c r="D47" t="s">
        <v>41</v>
      </c>
      <c r="E47" t="s">
        <v>42</v>
      </c>
      <c r="F47">
        <v>18.473452</v>
      </c>
      <c r="M47" t="s">
        <v>43</v>
      </c>
      <c r="P47" t="s">
        <v>43</v>
      </c>
      <c r="Q47">
        <v>0.01568919</v>
      </c>
    </row>
    <row r="48" spans="1:17">
      <c r="A48">
        <v>37</v>
      </c>
      <c r="B48" t="s">
        <v>79</v>
      </c>
      <c r="C48">
        <v>0</v>
      </c>
      <c r="D48" t="s">
        <v>41</v>
      </c>
      <c r="E48" t="s">
        <v>42</v>
      </c>
      <c r="F48">
        <v>18.092377</v>
      </c>
      <c r="M48" t="s">
        <v>43</v>
      </c>
      <c r="P48" t="s">
        <v>43</v>
      </c>
      <c r="Q48">
        <v>0.01568919</v>
      </c>
    </row>
    <row r="49" spans="1:17">
      <c r="A49">
        <v>38</v>
      </c>
      <c r="B49" t="s">
        <v>80</v>
      </c>
      <c r="C49">
        <v>0</v>
      </c>
      <c r="D49" t="s">
        <v>41</v>
      </c>
      <c r="E49" t="s">
        <v>42</v>
      </c>
      <c r="F49">
        <v>18.539053</v>
      </c>
      <c r="M49" t="s">
        <v>43</v>
      </c>
      <c r="P49" t="s">
        <v>43</v>
      </c>
      <c r="Q49">
        <v>0.01568919</v>
      </c>
    </row>
    <row r="50" spans="1:17">
      <c r="A50">
        <v>39</v>
      </c>
      <c r="B50" t="s">
        <v>81</v>
      </c>
      <c r="C50">
        <v>0</v>
      </c>
      <c r="D50" t="s">
        <v>41</v>
      </c>
      <c r="E50" t="s">
        <v>42</v>
      </c>
      <c r="F50">
        <v>17.959383</v>
      </c>
      <c r="M50" t="s">
        <v>43</v>
      </c>
      <c r="P50" t="s">
        <v>43</v>
      </c>
      <c r="Q50">
        <v>0.01568919</v>
      </c>
    </row>
    <row r="51" spans="1:17">
      <c r="A51">
        <v>40</v>
      </c>
      <c r="B51" t="s">
        <v>82</v>
      </c>
      <c r="C51">
        <v>0</v>
      </c>
      <c r="D51" t="s">
        <v>41</v>
      </c>
      <c r="E51" t="s">
        <v>42</v>
      </c>
      <c r="F51">
        <v>19.035175</v>
      </c>
      <c r="M51" t="s">
        <v>43</v>
      </c>
      <c r="P51" t="s">
        <v>43</v>
      </c>
      <c r="Q51">
        <v>0.01568919</v>
      </c>
    </row>
    <row r="52" spans="1:17">
      <c r="A52">
        <v>41</v>
      </c>
      <c r="B52" t="s">
        <v>83</v>
      </c>
      <c r="C52">
        <v>0</v>
      </c>
      <c r="D52" t="s">
        <v>41</v>
      </c>
      <c r="E52" t="s">
        <v>42</v>
      </c>
      <c r="F52">
        <v>18.261677</v>
      </c>
      <c r="M52" t="s">
        <v>43</v>
      </c>
      <c r="P52" t="s">
        <v>43</v>
      </c>
      <c r="Q52">
        <v>0.01568919</v>
      </c>
    </row>
    <row r="53" spans="1:17">
      <c r="A53">
        <v>42</v>
      </c>
      <c r="B53" t="s">
        <v>84</v>
      </c>
      <c r="C53">
        <v>0</v>
      </c>
      <c r="D53" t="s">
        <v>41</v>
      </c>
      <c r="E53" t="s">
        <v>42</v>
      </c>
      <c r="F53">
        <v>18.351652</v>
      </c>
      <c r="M53" t="s">
        <v>43</v>
      </c>
      <c r="P53" t="s">
        <v>43</v>
      </c>
      <c r="Q53">
        <v>0.01568919</v>
      </c>
    </row>
    <row r="54" spans="1:17">
      <c r="A54">
        <v>43</v>
      </c>
      <c r="B54" t="s">
        <v>85</v>
      </c>
      <c r="C54">
        <v>0</v>
      </c>
      <c r="D54" t="s">
        <v>41</v>
      </c>
      <c r="E54" t="s">
        <v>42</v>
      </c>
      <c r="F54">
        <v>18.602106</v>
      </c>
      <c r="M54" t="s">
        <v>43</v>
      </c>
      <c r="P54" t="s">
        <v>43</v>
      </c>
      <c r="Q54">
        <v>0.01568919</v>
      </c>
    </row>
    <row r="55" spans="1:17">
      <c r="A55">
        <v>44</v>
      </c>
      <c r="B55" t="s">
        <v>86</v>
      </c>
      <c r="C55">
        <v>0</v>
      </c>
      <c r="D55" t="s">
        <v>41</v>
      </c>
      <c r="E55" t="s">
        <v>42</v>
      </c>
      <c r="F55">
        <v>18.730476</v>
      </c>
      <c r="M55" t="s">
        <v>43</v>
      </c>
      <c r="P55" t="s">
        <v>43</v>
      </c>
      <c r="Q55">
        <v>0.01568919</v>
      </c>
    </row>
    <row r="56" spans="1:17">
      <c r="A56">
        <v>45</v>
      </c>
      <c r="B56" t="s">
        <v>87</v>
      </c>
      <c r="C56">
        <v>0</v>
      </c>
      <c r="D56" t="s">
        <v>41</v>
      </c>
      <c r="E56" t="s">
        <v>42</v>
      </c>
      <c r="F56">
        <v>18.885063</v>
      </c>
      <c r="M56" t="s">
        <v>43</v>
      </c>
      <c r="P56" t="s">
        <v>43</v>
      </c>
      <c r="Q56">
        <v>0.01568919</v>
      </c>
    </row>
    <row r="57" spans="1:17">
      <c r="A57">
        <v>46</v>
      </c>
      <c r="B57" t="s">
        <v>88</v>
      </c>
      <c r="C57">
        <v>0</v>
      </c>
      <c r="D57" t="s">
        <v>41</v>
      </c>
      <c r="E57" t="s">
        <v>42</v>
      </c>
      <c r="F57">
        <v>18.77946</v>
      </c>
      <c r="M57" t="s">
        <v>43</v>
      </c>
      <c r="P57" t="s">
        <v>43</v>
      </c>
      <c r="Q57">
        <v>0.01568919</v>
      </c>
    </row>
    <row r="58" spans="1:17">
      <c r="A58">
        <v>47</v>
      </c>
      <c r="B58" t="s">
        <v>89</v>
      </c>
      <c r="C58">
        <v>0</v>
      </c>
      <c r="D58" t="s">
        <v>41</v>
      </c>
      <c r="E58" t="s">
        <v>42</v>
      </c>
      <c r="F58">
        <v>18.67114</v>
      </c>
      <c r="M58" t="s">
        <v>43</v>
      </c>
      <c r="P58" t="s">
        <v>43</v>
      </c>
      <c r="Q58">
        <v>0.01568919</v>
      </c>
    </row>
    <row r="59" spans="1:17">
      <c r="A59">
        <v>48</v>
      </c>
      <c r="B59" t="s">
        <v>90</v>
      </c>
      <c r="C59">
        <v>0</v>
      </c>
      <c r="D59" t="s">
        <v>41</v>
      </c>
      <c r="E59" t="s">
        <v>42</v>
      </c>
      <c r="F59">
        <v>18.882866</v>
      </c>
      <c r="M59" t="s">
        <v>43</v>
      </c>
      <c r="P59" t="s">
        <v>43</v>
      </c>
      <c r="Q59">
        <v>0.01568919</v>
      </c>
    </row>
    <row r="60" spans="1:17">
      <c r="A60">
        <v>49</v>
      </c>
      <c r="B60" t="s">
        <v>91</v>
      </c>
      <c r="C60">
        <v>0</v>
      </c>
      <c r="D60" t="s">
        <v>41</v>
      </c>
      <c r="E60" t="s">
        <v>42</v>
      </c>
      <c r="F60">
        <v>24.930775</v>
      </c>
      <c r="M60" t="s">
        <v>43</v>
      </c>
      <c r="P60" t="s">
        <v>43</v>
      </c>
      <c r="Q60">
        <v>0.01568919</v>
      </c>
    </row>
    <row r="61" spans="1:17">
      <c r="A61">
        <v>50</v>
      </c>
      <c r="B61" t="s">
        <v>92</v>
      </c>
      <c r="C61">
        <v>0</v>
      </c>
      <c r="D61" t="s">
        <v>41</v>
      </c>
      <c r="E61" t="s">
        <v>42</v>
      </c>
      <c r="F61">
        <v>24.94593</v>
      </c>
      <c r="M61" t="s">
        <v>43</v>
      </c>
      <c r="P61" t="s">
        <v>43</v>
      </c>
      <c r="Q61">
        <v>0.01568919</v>
      </c>
    </row>
    <row r="62" spans="1:17">
      <c r="A62">
        <v>51</v>
      </c>
      <c r="B62" t="s">
        <v>93</v>
      </c>
      <c r="C62">
        <v>0</v>
      </c>
      <c r="D62" t="s">
        <v>41</v>
      </c>
      <c r="E62" t="s">
        <v>42</v>
      </c>
      <c r="F62">
        <v>25.20023</v>
      </c>
      <c r="M62" t="s">
        <v>43</v>
      </c>
      <c r="P62" t="s">
        <v>43</v>
      </c>
      <c r="Q62">
        <v>0.01568919</v>
      </c>
    </row>
    <row r="63" spans="1:17">
      <c r="A63">
        <v>52</v>
      </c>
      <c r="B63" t="s">
        <v>94</v>
      </c>
      <c r="C63">
        <v>0</v>
      </c>
      <c r="D63" t="s">
        <v>41</v>
      </c>
      <c r="E63" t="s">
        <v>42</v>
      </c>
      <c r="F63">
        <v>27.465975</v>
      </c>
      <c r="M63" t="s">
        <v>43</v>
      </c>
      <c r="P63" t="s">
        <v>43</v>
      </c>
      <c r="Q63">
        <v>0.01568919</v>
      </c>
    </row>
    <row r="64" spans="1:26">
      <c r="A64">
        <v>53</v>
      </c>
      <c r="B64" t="s">
        <v>95</v>
      </c>
      <c r="C64">
        <v>0</v>
      </c>
      <c r="D64" t="s">
        <v>41</v>
      </c>
      <c r="E64" t="s">
        <v>42</v>
      </c>
      <c r="F64">
        <v>26.04779</v>
      </c>
      <c r="M64" t="s">
        <v>43</v>
      </c>
      <c r="P64" t="s">
        <v>43</v>
      </c>
      <c r="Q64">
        <v>0.01568919</v>
      </c>
      <c r="W64" t="b">
        <v>1</v>
      </c>
      <c r="Z64" t="b">
        <v>1</v>
      </c>
    </row>
    <row r="65" spans="1:26">
      <c r="A65">
        <v>54</v>
      </c>
      <c r="B65" t="s">
        <v>96</v>
      </c>
      <c r="C65">
        <v>0</v>
      </c>
      <c r="D65" t="s">
        <v>41</v>
      </c>
      <c r="E65" t="s">
        <v>42</v>
      </c>
      <c r="F65">
        <v>26.784655</v>
      </c>
      <c r="M65" t="s">
        <v>43</v>
      </c>
      <c r="P65" t="s">
        <v>43</v>
      </c>
      <c r="Q65">
        <v>0.01568919</v>
      </c>
      <c r="W65" t="b">
        <v>1</v>
      </c>
      <c r="Z65" t="b">
        <v>1</v>
      </c>
    </row>
    <row r="66" spans="1:17">
      <c r="A66">
        <v>55</v>
      </c>
      <c r="B66" t="s">
        <v>97</v>
      </c>
      <c r="C66">
        <v>0</v>
      </c>
      <c r="D66" t="s">
        <v>41</v>
      </c>
      <c r="E66" t="s">
        <v>42</v>
      </c>
      <c r="F66">
        <v>24.914104</v>
      </c>
      <c r="M66" t="s">
        <v>43</v>
      </c>
      <c r="P66" t="s">
        <v>43</v>
      </c>
      <c r="Q66">
        <v>0.01568919</v>
      </c>
    </row>
    <row r="67" spans="1:17">
      <c r="A67">
        <v>56</v>
      </c>
      <c r="B67" t="s">
        <v>98</v>
      </c>
      <c r="C67">
        <v>0</v>
      </c>
      <c r="D67" t="s">
        <v>41</v>
      </c>
      <c r="E67" t="s">
        <v>42</v>
      </c>
      <c r="F67">
        <v>24.597157</v>
      </c>
      <c r="M67" t="s">
        <v>43</v>
      </c>
      <c r="P67" t="s">
        <v>43</v>
      </c>
      <c r="Q67">
        <v>0.01568919</v>
      </c>
    </row>
    <row r="68" spans="1:17">
      <c r="A68">
        <v>57</v>
      </c>
      <c r="B68" t="s">
        <v>99</v>
      </c>
      <c r="C68">
        <v>0</v>
      </c>
      <c r="D68" t="s">
        <v>41</v>
      </c>
      <c r="E68" t="s">
        <v>42</v>
      </c>
      <c r="F68">
        <v>24.90891</v>
      </c>
      <c r="M68" t="s">
        <v>43</v>
      </c>
      <c r="P68" t="s">
        <v>43</v>
      </c>
      <c r="Q68">
        <v>0.01568919</v>
      </c>
    </row>
    <row r="69" spans="1:17">
      <c r="A69">
        <v>58</v>
      </c>
      <c r="B69" t="s">
        <v>100</v>
      </c>
      <c r="C69">
        <v>0</v>
      </c>
      <c r="D69" t="s">
        <v>41</v>
      </c>
      <c r="E69" t="s">
        <v>42</v>
      </c>
      <c r="F69">
        <v>22.844913</v>
      </c>
      <c r="M69" t="s">
        <v>43</v>
      </c>
      <c r="P69" t="s">
        <v>43</v>
      </c>
      <c r="Q69">
        <v>0.01568919</v>
      </c>
    </row>
    <row r="70" spans="1:17">
      <c r="A70">
        <v>59</v>
      </c>
      <c r="B70" t="s">
        <v>101</v>
      </c>
      <c r="C70">
        <v>0</v>
      </c>
      <c r="D70" t="s">
        <v>41</v>
      </c>
      <c r="E70" t="s">
        <v>42</v>
      </c>
      <c r="F70">
        <v>22.019093</v>
      </c>
      <c r="M70" t="s">
        <v>43</v>
      </c>
      <c r="P70" t="s">
        <v>43</v>
      </c>
      <c r="Q70">
        <v>0.01568919</v>
      </c>
    </row>
    <row r="71" spans="1:17">
      <c r="A71">
        <v>60</v>
      </c>
      <c r="B71" t="s">
        <v>102</v>
      </c>
      <c r="C71">
        <v>0</v>
      </c>
      <c r="D71" t="s">
        <v>41</v>
      </c>
      <c r="E71" t="s">
        <v>42</v>
      </c>
      <c r="F71">
        <v>22.31905</v>
      </c>
      <c r="M71" t="s">
        <v>43</v>
      </c>
      <c r="P71" t="s">
        <v>43</v>
      </c>
      <c r="Q71">
        <v>0.01568919</v>
      </c>
    </row>
    <row r="72" spans="1:17">
      <c r="A72">
        <v>61</v>
      </c>
      <c r="B72" t="s">
        <v>103</v>
      </c>
      <c r="C72">
        <v>0</v>
      </c>
      <c r="D72" t="s">
        <v>41</v>
      </c>
      <c r="E72" t="s">
        <v>42</v>
      </c>
      <c r="F72">
        <v>23.503222</v>
      </c>
      <c r="M72" t="s">
        <v>43</v>
      </c>
      <c r="P72" t="s">
        <v>43</v>
      </c>
      <c r="Q72">
        <v>0.01568919</v>
      </c>
    </row>
    <row r="73" spans="1:17">
      <c r="A73">
        <v>62</v>
      </c>
      <c r="B73" t="s">
        <v>104</v>
      </c>
      <c r="C73">
        <v>0</v>
      </c>
      <c r="D73" t="s">
        <v>41</v>
      </c>
      <c r="E73" t="s">
        <v>42</v>
      </c>
      <c r="F73">
        <v>23.20807</v>
      </c>
      <c r="M73" t="s">
        <v>43</v>
      </c>
      <c r="P73" t="s">
        <v>43</v>
      </c>
      <c r="Q73">
        <v>0.01568919</v>
      </c>
    </row>
    <row r="74" spans="1:17">
      <c r="A74">
        <v>63</v>
      </c>
      <c r="B74" t="s">
        <v>105</v>
      </c>
      <c r="C74">
        <v>0</v>
      </c>
      <c r="D74" t="s">
        <v>41</v>
      </c>
      <c r="E74" t="s">
        <v>42</v>
      </c>
      <c r="F74">
        <v>23.581108</v>
      </c>
      <c r="M74" t="s">
        <v>43</v>
      </c>
      <c r="P74" t="s">
        <v>43</v>
      </c>
      <c r="Q74">
        <v>0.01568919</v>
      </c>
    </row>
    <row r="75" spans="1:17">
      <c r="A75">
        <v>64</v>
      </c>
      <c r="B75" t="s">
        <v>106</v>
      </c>
      <c r="C75">
        <v>0</v>
      </c>
      <c r="D75" t="s">
        <v>41</v>
      </c>
      <c r="E75" t="s">
        <v>42</v>
      </c>
      <c r="F75">
        <v>24.420961</v>
      </c>
      <c r="M75" t="s">
        <v>43</v>
      </c>
      <c r="P75" t="s">
        <v>43</v>
      </c>
      <c r="Q75">
        <v>0.01568919</v>
      </c>
    </row>
    <row r="76" spans="1:17">
      <c r="A76">
        <v>65</v>
      </c>
      <c r="B76" t="s">
        <v>107</v>
      </c>
      <c r="C76">
        <v>0</v>
      </c>
      <c r="D76" t="s">
        <v>41</v>
      </c>
      <c r="E76" t="s">
        <v>42</v>
      </c>
      <c r="F76">
        <v>24.505892</v>
      </c>
      <c r="M76" t="s">
        <v>43</v>
      </c>
      <c r="P76" t="s">
        <v>43</v>
      </c>
      <c r="Q76">
        <v>0.01568919</v>
      </c>
    </row>
    <row r="77" spans="1:17">
      <c r="A77">
        <v>66</v>
      </c>
      <c r="B77" t="s">
        <v>108</v>
      </c>
      <c r="C77">
        <v>0</v>
      </c>
      <c r="D77" t="s">
        <v>41</v>
      </c>
      <c r="E77" t="s">
        <v>42</v>
      </c>
      <c r="F77">
        <v>25.039078</v>
      </c>
      <c r="M77" t="s">
        <v>43</v>
      </c>
      <c r="P77" t="s">
        <v>43</v>
      </c>
      <c r="Q77">
        <v>0.01568919</v>
      </c>
    </row>
    <row r="78" spans="1:17">
      <c r="A78">
        <v>67</v>
      </c>
      <c r="B78" t="s">
        <v>109</v>
      </c>
      <c r="C78">
        <v>0</v>
      </c>
      <c r="D78" t="s">
        <v>41</v>
      </c>
      <c r="E78" t="s">
        <v>42</v>
      </c>
      <c r="F78">
        <v>22.24874</v>
      </c>
      <c r="M78" t="s">
        <v>43</v>
      </c>
      <c r="P78" t="s">
        <v>43</v>
      </c>
      <c r="Q78">
        <v>0.01568919</v>
      </c>
    </row>
    <row r="79" spans="1:17">
      <c r="A79">
        <v>68</v>
      </c>
      <c r="B79" t="s">
        <v>110</v>
      </c>
      <c r="C79">
        <v>0</v>
      </c>
      <c r="D79" t="s">
        <v>41</v>
      </c>
      <c r="E79" t="s">
        <v>42</v>
      </c>
      <c r="F79">
        <v>22.67509</v>
      </c>
      <c r="M79" t="s">
        <v>43</v>
      </c>
      <c r="P79" t="s">
        <v>43</v>
      </c>
      <c r="Q79">
        <v>0.01568919</v>
      </c>
    </row>
    <row r="80" spans="1:17">
      <c r="A80">
        <v>69</v>
      </c>
      <c r="B80" t="s">
        <v>111</v>
      </c>
      <c r="C80">
        <v>0</v>
      </c>
      <c r="D80" t="s">
        <v>41</v>
      </c>
      <c r="E80" t="s">
        <v>42</v>
      </c>
      <c r="F80">
        <v>22.52474</v>
      </c>
      <c r="M80" t="s">
        <v>43</v>
      </c>
      <c r="P80" t="s">
        <v>43</v>
      </c>
      <c r="Q80">
        <v>0.01568919</v>
      </c>
    </row>
    <row r="81" spans="1:17">
      <c r="A81">
        <v>70</v>
      </c>
      <c r="B81" t="s">
        <v>112</v>
      </c>
      <c r="C81">
        <v>0</v>
      </c>
      <c r="D81" t="s">
        <v>41</v>
      </c>
      <c r="E81" t="s">
        <v>42</v>
      </c>
      <c r="F81">
        <v>21.51568</v>
      </c>
      <c r="M81" t="s">
        <v>43</v>
      </c>
      <c r="P81" t="s">
        <v>43</v>
      </c>
      <c r="Q81">
        <v>0.01568919</v>
      </c>
    </row>
    <row r="82" spans="1:17">
      <c r="A82">
        <v>71</v>
      </c>
      <c r="B82" t="s">
        <v>113</v>
      </c>
      <c r="C82">
        <v>0</v>
      </c>
      <c r="D82" t="s">
        <v>41</v>
      </c>
      <c r="E82" t="s">
        <v>42</v>
      </c>
      <c r="F82">
        <v>20.68812</v>
      </c>
      <c r="M82" t="s">
        <v>43</v>
      </c>
      <c r="P82" t="s">
        <v>43</v>
      </c>
      <c r="Q82">
        <v>0.01568919</v>
      </c>
    </row>
    <row r="83" spans="1:17">
      <c r="A83">
        <v>72</v>
      </c>
      <c r="B83" t="s">
        <v>114</v>
      </c>
      <c r="C83">
        <v>0</v>
      </c>
      <c r="D83" t="s">
        <v>41</v>
      </c>
      <c r="E83" t="s">
        <v>42</v>
      </c>
      <c r="F83">
        <v>21.192486</v>
      </c>
      <c r="M83" t="s">
        <v>43</v>
      </c>
      <c r="P83" t="s">
        <v>43</v>
      </c>
      <c r="Q83">
        <v>0.01568919</v>
      </c>
    </row>
    <row r="84" spans="1:17">
      <c r="A84">
        <v>73</v>
      </c>
      <c r="B84" t="s">
        <v>115</v>
      </c>
      <c r="C84">
        <v>0</v>
      </c>
      <c r="D84" t="s">
        <v>41</v>
      </c>
      <c r="E84" t="s">
        <v>42</v>
      </c>
      <c r="F84">
        <v>24.536352</v>
      </c>
      <c r="M84" t="s">
        <v>43</v>
      </c>
      <c r="P84" t="s">
        <v>43</v>
      </c>
      <c r="Q84">
        <v>0.01568919</v>
      </c>
    </row>
    <row r="85" spans="1:17">
      <c r="A85">
        <v>74</v>
      </c>
      <c r="B85" t="s">
        <v>116</v>
      </c>
      <c r="C85">
        <v>0</v>
      </c>
      <c r="D85" t="s">
        <v>41</v>
      </c>
      <c r="E85" t="s">
        <v>42</v>
      </c>
      <c r="F85">
        <v>25.189955</v>
      </c>
      <c r="M85" t="s">
        <v>43</v>
      </c>
      <c r="P85" t="s">
        <v>43</v>
      </c>
      <c r="Q85">
        <v>0.01568919</v>
      </c>
    </row>
    <row r="86" spans="1:17">
      <c r="A86">
        <v>75</v>
      </c>
      <c r="B86" t="s">
        <v>117</v>
      </c>
      <c r="C86">
        <v>0</v>
      </c>
      <c r="D86" t="s">
        <v>41</v>
      </c>
      <c r="E86" t="s">
        <v>42</v>
      </c>
      <c r="F86">
        <v>25.295967</v>
      </c>
      <c r="M86" t="s">
        <v>43</v>
      </c>
      <c r="P86" t="s">
        <v>43</v>
      </c>
      <c r="Q86">
        <v>0.01568919</v>
      </c>
    </row>
    <row r="87" spans="1:17">
      <c r="A87">
        <v>76</v>
      </c>
      <c r="B87" t="s">
        <v>118</v>
      </c>
      <c r="C87">
        <v>0</v>
      </c>
      <c r="D87" t="s">
        <v>41</v>
      </c>
      <c r="E87" t="s">
        <v>42</v>
      </c>
      <c r="F87">
        <v>27.60932</v>
      </c>
      <c r="M87" t="s">
        <v>43</v>
      </c>
      <c r="P87" t="s">
        <v>43</v>
      </c>
      <c r="Q87">
        <v>0.01568919</v>
      </c>
    </row>
    <row r="88" spans="1:17">
      <c r="A88">
        <v>77</v>
      </c>
      <c r="B88" t="s">
        <v>119</v>
      </c>
      <c r="C88">
        <v>0</v>
      </c>
      <c r="D88" t="s">
        <v>41</v>
      </c>
      <c r="E88" t="s">
        <v>42</v>
      </c>
      <c r="F88">
        <v>26.763834</v>
      </c>
      <c r="M88" t="s">
        <v>43</v>
      </c>
      <c r="P88" t="s">
        <v>43</v>
      </c>
      <c r="Q88">
        <v>0.01568919</v>
      </c>
    </row>
    <row r="89" spans="1:26">
      <c r="A89">
        <v>78</v>
      </c>
      <c r="B89" t="s">
        <v>120</v>
      </c>
      <c r="C89">
        <v>0</v>
      </c>
      <c r="D89" t="s">
        <v>41</v>
      </c>
      <c r="E89" t="s">
        <v>42</v>
      </c>
      <c r="F89">
        <v>26.840672</v>
      </c>
      <c r="M89" t="s">
        <v>43</v>
      </c>
      <c r="P89" t="s">
        <v>43</v>
      </c>
      <c r="Q89">
        <v>0.01568919</v>
      </c>
      <c r="W89" t="b">
        <v>1</v>
      </c>
      <c r="Z89" t="b">
        <v>1</v>
      </c>
    </row>
    <row r="90" spans="1:17">
      <c r="A90">
        <v>79</v>
      </c>
      <c r="B90" t="s">
        <v>121</v>
      </c>
      <c r="C90">
        <v>0</v>
      </c>
      <c r="D90" t="s">
        <v>41</v>
      </c>
      <c r="E90" t="s">
        <v>42</v>
      </c>
      <c r="F90">
        <v>24.456228</v>
      </c>
      <c r="M90" t="s">
        <v>43</v>
      </c>
      <c r="P90" t="s">
        <v>43</v>
      </c>
      <c r="Q90">
        <v>0.01568919</v>
      </c>
    </row>
    <row r="91" spans="1:17">
      <c r="A91">
        <v>80</v>
      </c>
      <c r="B91" t="s">
        <v>122</v>
      </c>
      <c r="C91">
        <v>0</v>
      </c>
      <c r="D91" t="s">
        <v>41</v>
      </c>
      <c r="E91" t="s">
        <v>42</v>
      </c>
      <c r="F91">
        <v>24.629128</v>
      </c>
      <c r="M91" t="s">
        <v>43</v>
      </c>
      <c r="P91" t="s">
        <v>43</v>
      </c>
      <c r="Q91">
        <v>0.01568919</v>
      </c>
    </row>
    <row r="92" spans="1:17">
      <c r="A92">
        <v>81</v>
      </c>
      <c r="B92" t="s">
        <v>123</v>
      </c>
      <c r="C92">
        <v>0</v>
      </c>
      <c r="D92" t="s">
        <v>41</v>
      </c>
      <c r="E92" t="s">
        <v>42</v>
      </c>
      <c r="F92">
        <v>24.576296</v>
      </c>
      <c r="M92" t="s">
        <v>43</v>
      </c>
      <c r="P92" t="s">
        <v>43</v>
      </c>
      <c r="Q92">
        <v>0.01568919</v>
      </c>
    </row>
    <row r="93" spans="1:17">
      <c r="A93">
        <v>82</v>
      </c>
      <c r="B93" t="s">
        <v>124</v>
      </c>
      <c r="C93">
        <v>0</v>
      </c>
      <c r="D93" t="s">
        <v>41</v>
      </c>
      <c r="E93" t="s">
        <v>42</v>
      </c>
      <c r="F93">
        <v>22.546844</v>
      </c>
      <c r="M93" t="s">
        <v>43</v>
      </c>
      <c r="P93" t="s">
        <v>43</v>
      </c>
      <c r="Q93">
        <v>0.01568919</v>
      </c>
    </row>
    <row r="94" spans="1:17">
      <c r="A94">
        <v>83</v>
      </c>
      <c r="B94" t="s">
        <v>125</v>
      </c>
      <c r="C94">
        <v>0</v>
      </c>
      <c r="D94" t="s">
        <v>41</v>
      </c>
      <c r="E94" t="s">
        <v>42</v>
      </c>
      <c r="F94">
        <v>22.639547</v>
      </c>
      <c r="M94" t="s">
        <v>43</v>
      </c>
      <c r="P94" t="s">
        <v>43</v>
      </c>
      <c r="Q94">
        <v>0.01568919</v>
      </c>
    </row>
    <row r="95" spans="1:17">
      <c r="A95">
        <v>84</v>
      </c>
      <c r="B95" t="s">
        <v>126</v>
      </c>
      <c r="C95">
        <v>0</v>
      </c>
      <c r="D95" t="s">
        <v>41</v>
      </c>
      <c r="E95" t="s">
        <v>42</v>
      </c>
      <c r="F95">
        <v>22.526157</v>
      </c>
      <c r="M95" t="s">
        <v>43</v>
      </c>
      <c r="P95" t="s">
        <v>43</v>
      </c>
      <c r="Q95">
        <v>0.01568919</v>
      </c>
    </row>
    <row r="96" spans="1:17">
      <c r="A96">
        <v>85</v>
      </c>
      <c r="B96" t="s">
        <v>127</v>
      </c>
      <c r="C96">
        <v>0</v>
      </c>
      <c r="D96" t="s">
        <v>41</v>
      </c>
      <c r="E96" t="s">
        <v>42</v>
      </c>
      <c r="F96">
        <v>23.760523</v>
      </c>
      <c r="M96" t="s">
        <v>43</v>
      </c>
      <c r="P96" t="s">
        <v>43</v>
      </c>
      <c r="Q96">
        <v>0.01568919</v>
      </c>
    </row>
    <row r="97" spans="1:17">
      <c r="A97">
        <v>86</v>
      </c>
      <c r="B97" t="s">
        <v>128</v>
      </c>
      <c r="C97">
        <v>0</v>
      </c>
      <c r="D97" t="s">
        <v>41</v>
      </c>
      <c r="E97" t="s">
        <v>42</v>
      </c>
      <c r="F97">
        <v>23.231464</v>
      </c>
      <c r="M97" t="s">
        <v>43</v>
      </c>
      <c r="P97" t="s">
        <v>43</v>
      </c>
      <c r="Q97">
        <v>0.01568919</v>
      </c>
    </row>
    <row r="98" spans="1:17">
      <c r="A98">
        <v>87</v>
      </c>
      <c r="B98" t="s">
        <v>129</v>
      </c>
      <c r="C98">
        <v>0</v>
      </c>
      <c r="D98" t="s">
        <v>41</v>
      </c>
      <c r="E98" t="s">
        <v>42</v>
      </c>
      <c r="F98">
        <v>23.571268</v>
      </c>
      <c r="M98" t="s">
        <v>43</v>
      </c>
      <c r="P98" t="s">
        <v>43</v>
      </c>
      <c r="Q98">
        <v>0.01568919</v>
      </c>
    </row>
    <row r="99" spans="1:17">
      <c r="A99">
        <v>88</v>
      </c>
      <c r="B99" t="s">
        <v>130</v>
      </c>
      <c r="C99">
        <v>0</v>
      </c>
      <c r="D99" t="s">
        <v>41</v>
      </c>
      <c r="E99" t="s">
        <v>42</v>
      </c>
      <c r="F99">
        <v>24.668283</v>
      </c>
      <c r="M99" t="s">
        <v>43</v>
      </c>
      <c r="P99" t="s">
        <v>43</v>
      </c>
      <c r="Q99">
        <v>0.01568919</v>
      </c>
    </row>
    <row r="100" spans="1:17">
      <c r="A100">
        <v>89</v>
      </c>
      <c r="B100" t="s">
        <v>131</v>
      </c>
      <c r="C100">
        <v>0</v>
      </c>
      <c r="D100" t="s">
        <v>41</v>
      </c>
      <c r="E100" t="s">
        <v>42</v>
      </c>
      <c r="F100">
        <v>24.234912</v>
      </c>
      <c r="M100" t="s">
        <v>43</v>
      </c>
      <c r="P100" t="s">
        <v>43</v>
      </c>
      <c r="Q100">
        <v>0.01568919</v>
      </c>
    </row>
    <row r="101" spans="1:17">
      <c r="A101">
        <v>90</v>
      </c>
      <c r="B101" t="s">
        <v>132</v>
      </c>
      <c r="C101">
        <v>0</v>
      </c>
      <c r="D101" t="s">
        <v>41</v>
      </c>
      <c r="E101" t="s">
        <v>42</v>
      </c>
      <c r="F101">
        <v>24.895531</v>
      </c>
      <c r="M101" t="s">
        <v>43</v>
      </c>
      <c r="P101" t="s">
        <v>43</v>
      </c>
      <c r="Q101">
        <v>0.01568919</v>
      </c>
    </row>
    <row r="102" spans="1:17">
      <c r="A102">
        <v>91</v>
      </c>
      <c r="B102" t="s">
        <v>133</v>
      </c>
      <c r="C102">
        <v>0</v>
      </c>
      <c r="D102" t="s">
        <v>41</v>
      </c>
      <c r="E102" t="s">
        <v>42</v>
      </c>
      <c r="F102">
        <v>22.369137</v>
      </c>
      <c r="M102" t="s">
        <v>43</v>
      </c>
      <c r="P102" t="s">
        <v>43</v>
      </c>
      <c r="Q102">
        <v>0.01568919</v>
      </c>
    </row>
    <row r="103" spans="1:17">
      <c r="A103">
        <v>92</v>
      </c>
      <c r="B103" t="s">
        <v>134</v>
      </c>
      <c r="C103">
        <v>0</v>
      </c>
      <c r="D103" t="s">
        <v>41</v>
      </c>
      <c r="E103" t="s">
        <v>42</v>
      </c>
      <c r="F103">
        <v>22.451089</v>
      </c>
      <c r="M103" t="s">
        <v>43</v>
      </c>
      <c r="P103" t="s">
        <v>43</v>
      </c>
      <c r="Q103">
        <v>0.01568919</v>
      </c>
    </row>
    <row r="104" spans="1:17">
      <c r="A104">
        <v>93</v>
      </c>
      <c r="B104" t="s">
        <v>135</v>
      </c>
      <c r="C104">
        <v>0</v>
      </c>
      <c r="D104" t="s">
        <v>41</v>
      </c>
      <c r="E104" t="s">
        <v>42</v>
      </c>
      <c r="F104">
        <v>22.45102</v>
      </c>
      <c r="M104" t="s">
        <v>43</v>
      </c>
      <c r="P104" t="s">
        <v>43</v>
      </c>
      <c r="Q104">
        <v>0.01568919</v>
      </c>
    </row>
    <row r="105" spans="1:17">
      <c r="A105">
        <v>94</v>
      </c>
      <c r="B105" t="s">
        <v>136</v>
      </c>
      <c r="C105">
        <v>0</v>
      </c>
      <c r="D105" t="s">
        <v>41</v>
      </c>
      <c r="E105" t="s">
        <v>42</v>
      </c>
      <c r="F105">
        <v>21.3932</v>
      </c>
      <c r="M105" t="s">
        <v>43</v>
      </c>
      <c r="P105" t="s">
        <v>43</v>
      </c>
      <c r="Q105">
        <v>0.01568919</v>
      </c>
    </row>
    <row r="106" spans="1:17">
      <c r="A106">
        <v>95</v>
      </c>
      <c r="B106" t="s">
        <v>137</v>
      </c>
      <c r="C106">
        <v>0</v>
      </c>
      <c r="D106" t="s">
        <v>41</v>
      </c>
      <c r="E106" t="s">
        <v>42</v>
      </c>
      <c r="F106">
        <v>21.091742</v>
      </c>
      <c r="M106" t="s">
        <v>43</v>
      </c>
      <c r="P106" t="s">
        <v>43</v>
      </c>
      <c r="Q106">
        <v>0.01568919</v>
      </c>
    </row>
    <row r="107" spans="1:17">
      <c r="A107">
        <v>96</v>
      </c>
      <c r="B107" t="s">
        <v>138</v>
      </c>
      <c r="C107">
        <v>0</v>
      </c>
      <c r="D107" t="s">
        <v>41</v>
      </c>
      <c r="E107" t="s">
        <v>42</v>
      </c>
      <c r="F107">
        <v>21.351042</v>
      </c>
      <c r="M107" t="s">
        <v>43</v>
      </c>
      <c r="P107" t="s">
        <v>43</v>
      </c>
      <c r="Q107">
        <v>0.01568919</v>
      </c>
    </row>
    <row r="108" spans="1:1">
      <c r="A108" t="s">
        <v>139</v>
      </c>
    </row>
    <row r="109" spans="1:3">
      <c r="A109" t="s">
        <v>140</v>
      </c>
      <c r="C109" t="s">
        <v>141</v>
      </c>
    </row>
    <row r="110" spans="1:1">
      <c r="A110" t="s">
        <v>142</v>
      </c>
    </row>
    <row r="114" spans="1:2">
      <c r="A114" t="s">
        <v>143</v>
      </c>
      <c r="B114" t="s">
        <v>144</v>
      </c>
    </row>
  </sheetData>
  <sortState ref="A12:AC110">
    <sortCondition ref="A11"/>
  </sortState>
  <pageMargins left="0.7" right="0.7" top="0.75" bottom="0.75" header="0.3" footer="0.3"/>
  <pageSetup paperSize="9" orientation="portrait" horizontalDpi="1200" verticalDpi="12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3:O60"/>
  <sheetViews>
    <sheetView zoomScale="70" zoomScaleNormal="70" topLeftCell="A20" workbookViewId="0">
      <selection activeCell="R54" sqref="R54"/>
    </sheetView>
  </sheetViews>
  <sheetFormatPr defaultColWidth="9" defaultRowHeight="13.5"/>
  <cols>
    <col min="3" max="3" width="16.5" customWidth="1"/>
  </cols>
  <sheetData>
    <row r="3" spans="4:4">
      <c r="D3" t="s">
        <v>145</v>
      </c>
    </row>
    <row r="4" spans="4:6">
      <c r="D4" t="s">
        <v>40</v>
      </c>
      <c r="E4">
        <v>18.463474</v>
      </c>
      <c r="F4">
        <v>18.192965</v>
      </c>
    </row>
    <row r="5" spans="4:6">
      <c r="D5" t="s">
        <v>44</v>
      </c>
      <c r="E5">
        <v>18.36304</v>
      </c>
      <c r="F5">
        <v>18.55443</v>
      </c>
    </row>
    <row r="6" spans="4:6">
      <c r="D6" t="s">
        <v>45</v>
      </c>
      <c r="E6">
        <v>18.220009</v>
      </c>
      <c r="F6">
        <v>18.76651</v>
      </c>
    </row>
    <row r="7" spans="4:6">
      <c r="D7" t="s">
        <v>46</v>
      </c>
      <c r="E7">
        <v>18.90273</v>
      </c>
      <c r="F7">
        <v>18.154415</v>
      </c>
    </row>
    <row r="8" spans="4:6">
      <c r="D8" t="s">
        <v>47</v>
      </c>
      <c r="E8">
        <v>18.545351</v>
      </c>
      <c r="F8">
        <v>18.379383</v>
      </c>
    </row>
    <row r="9" spans="4:6">
      <c r="D9" t="s">
        <v>48</v>
      </c>
      <c r="E9">
        <v>18.894043</v>
      </c>
      <c r="F9">
        <v>19.005018</v>
      </c>
    </row>
    <row r="10" spans="4:6">
      <c r="D10" t="s">
        <v>49</v>
      </c>
      <c r="E10">
        <v>18.74773</v>
      </c>
      <c r="F10">
        <v>19.034785</v>
      </c>
    </row>
    <row r="11" spans="4:6">
      <c r="D11" t="s">
        <v>50</v>
      </c>
      <c r="E11">
        <v>18.762562</v>
      </c>
      <c r="F11">
        <v>18.301235</v>
      </c>
    </row>
    <row r="12" spans="4:6">
      <c r="D12" t="s">
        <v>51</v>
      </c>
      <c r="E12">
        <v>18.393795</v>
      </c>
      <c r="F12">
        <v>18.45944</v>
      </c>
    </row>
    <row r="13" spans="4:6">
      <c r="D13" t="s">
        <v>52</v>
      </c>
      <c r="E13">
        <v>18.687828</v>
      </c>
      <c r="F13">
        <v>18.782673</v>
      </c>
    </row>
    <row r="14" spans="4:6">
      <c r="D14" t="s">
        <v>53</v>
      </c>
      <c r="E14">
        <v>18.997755</v>
      </c>
      <c r="F14">
        <v>18.53777</v>
      </c>
    </row>
    <row r="15" spans="4:6">
      <c r="D15" t="s">
        <v>54</v>
      </c>
      <c r="E15">
        <v>18.245258</v>
      </c>
      <c r="F15">
        <v>18.473452</v>
      </c>
    </row>
    <row r="16" spans="4:6">
      <c r="D16" t="s">
        <v>55</v>
      </c>
      <c r="E16">
        <v>18.466661</v>
      </c>
      <c r="F16">
        <v>18.092377</v>
      </c>
    </row>
    <row r="17" spans="4:6">
      <c r="D17" t="s">
        <v>56</v>
      </c>
      <c r="E17">
        <v>18.258587</v>
      </c>
      <c r="F17">
        <v>18.539053</v>
      </c>
    </row>
    <row r="18" spans="4:6">
      <c r="D18" t="s">
        <v>57</v>
      </c>
      <c r="E18">
        <v>18.883825</v>
      </c>
      <c r="F18">
        <v>17.959383</v>
      </c>
    </row>
    <row r="19" spans="4:6">
      <c r="D19" t="s">
        <v>58</v>
      </c>
      <c r="E19">
        <v>18.710985</v>
      </c>
      <c r="F19">
        <v>19.035175</v>
      </c>
    </row>
    <row r="20" spans="4:6">
      <c r="D20" t="s">
        <v>59</v>
      </c>
      <c r="E20">
        <v>18.75559</v>
      </c>
      <c r="F20">
        <v>18.261677</v>
      </c>
    </row>
    <row r="21" spans="4:6">
      <c r="D21" t="s">
        <v>60</v>
      </c>
      <c r="E21">
        <v>18.871967</v>
      </c>
      <c r="F21">
        <v>18.351652</v>
      </c>
    </row>
    <row r="22" spans="4:6">
      <c r="D22" t="s">
        <v>61</v>
      </c>
      <c r="E22">
        <v>18.564163</v>
      </c>
      <c r="F22">
        <v>18.602106</v>
      </c>
    </row>
    <row r="23" spans="4:6">
      <c r="D23" t="s">
        <v>62</v>
      </c>
      <c r="E23">
        <v>18.43532</v>
      </c>
      <c r="F23">
        <v>18.730476</v>
      </c>
    </row>
    <row r="24" spans="4:6">
      <c r="D24" t="s">
        <v>63</v>
      </c>
      <c r="E24">
        <v>18.65503</v>
      </c>
      <c r="F24">
        <v>18.885063</v>
      </c>
    </row>
    <row r="25" spans="4:6">
      <c r="D25" t="s">
        <v>64</v>
      </c>
      <c r="E25">
        <v>18.649337</v>
      </c>
      <c r="F25">
        <v>18.77946</v>
      </c>
    </row>
    <row r="26" spans="4:6">
      <c r="D26" t="s">
        <v>65</v>
      </c>
      <c r="E26">
        <v>18.798801</v>
      </c>
      <c r="F26">
        <v>18.67114</v>
      </c>
    </row>
    <row r="27" spans="4:6">
      <c r="D27" t="s">
        <v>66</v>
      </c>
      <c r="E27">
        <v>18.63864</v>
      </c>
      <c r="F27">
        <v>18.882866</v>
      </c>
    </row>
    <row r="30" spans="3:14">
      <c r="C30" t="s">
        <v>146</v>
      </c>
      <c r="N30">
        <f>AVERAGE(M31:M33)</f>
        <v>6.58979683333333</v>
      </c>
    </row>
    <row r="31" spans="3:15">
      <c r="C31" t="s">
        <v>147</v>
      </c>
      <c r="D31" t="s">
        <v>91</v>
      </c>
      <c r="E31">
        <v>24.930775</v>
      </c>
      <c r="F31">
        <v>24.536352</v>
      </c>
      <c r="H31">
        <v>18.463474</v>
      </c>
      <c r="I31">
        <v>18.192965</v>
      </c>
      <c r="K31">
        <f>AVERAGE(E31:F31)</f>
        <v>24.7335635</v>
      </c>
      <c r="L31">
        <f>AVERAGE(H31:I31)</f>
        <v>18.3282195</v>
      </c>
      <c r="M31">
        <f>K31-L31</f>
        <v>6.405344</v>
      </c>
      <c r="N31">
        <f>M31-$N$30</f>
        <v>-0.184452833333334</v>
      </c>
      <c r="O31">
        <f>2^(-N31)</f>
        <v>1.13638589778783</v>
      </c>
    </row>
    <row r="32" spans="4:15">
      <c r="D32" t="s">
        <v>92</v>
      </c>
      <c r="E32">
        <v>24.94593</v>
      </c>
      <c r="F32">
        <v>25.189955</v>
      </c>
      <c r="H32">
        <v>18.36304</v>
      </c>
      <c r="I32">
        <v>18.55443</v>
      </c>
      <c r="K32">
        <f t="shared" ref="K32:K60" si="0">AVERAGE(E32:F32)</f>
        <v>25.0679425</v>
      </c>
      <c r="L32">
        <f t="shared" ref="L32:L60" si="1">AVERAGE(H32:I32)</f>
        <v>18.458735</v>
      </c>
      <c r="M32">
        <f t="shared" ref="M32:M60" si="2">K32-L32</f>
        <v>6.6092075</v>
      </c>
      <c r="N32">
        <f t="shared" ref="N32:N36" si="3">M32-$N$30</f>
        <v>0.0194106666666665</v>
      </c>
      <c r="O32">
        <f t="shared" ref="O32:O60" si="4">2^(-N32)</f>
        <v>0.986635657660514</v>
      </c>
    </row>
    <row r="33" spans="4:15">
      <c r="D33" t="s">
        <v>93</v>
      </c>
      <c r="E33">
        <v>25.20023</v>
      </c>
      <c r="F33">
        <v>25.295967</v>
      </c>
      <c r="H33">
        <v>18.220009</v>
      </c>
      <c r="I33">
        <v>18.76651</v>
      </c>
      <c r="K33">
        <f t="shared" si="0"/>
        <v>25.2480985</v>
      </c>
      <c r="L33">
        <f t="shared" si="1"/>
        <v>18.4932595</v>
      </c>
      <c r="M33">
        <f t="shared" si="2"/>
        <v>6.754839</v>
      </c>
      <c r="N33">
        <f t="shared" si="3"/>
        <v>0.165042166666667</v>
      </c>
      <c r="O33">
        <f t="shared" si="4"/>
        <v>0.891902450776418</v>
      </c>
    </row>
    <row r="34" spans="3:15">
      <c r="C34" t="s">
        <v>148</v>
      </c>
      <c r="D34" t="s">
        <v>94</v>
      </c>
      <c r="E34">
        <v>27.465975</v>
      </c>
      <c r="F34">
        <v>27.60932</v>
      </c>
      <c r="H34">
        <v>18.90273</v>
      </c>
      <c r="I34">
        <v>18.154415</v>
      </c>
      <c r="K34">
        <f t="shared" si="0"/>
        <v>27.5376475</v>
      </c>
      <c r="L34">
        <f t="shared" si="1"/>
        <v>18.5285725</v>
      </c>
      <c r="M34">
        <f t="shared" si="2"/>
        <v>9.009075</v>
      </c>
      <c r="N34">
        <f t="shared" si="3"/>
        <v>2.41927816666667</v>
      </c>
      <c r="O34">
        <f t="shared" si="4"/>
        <v>0.18694967047171</v>
      </c>
    </row>
    <row r="35" spans="4:15">
      <c r="D35" t="s">
        <v>95</v>
      </c>
      <c r="E35">
        <v>26.04779</v>
      </c>
      <c r="F35">
        <v>26.763834</v>
      </c>
      <c r="H35">
        <v>18.545351</v>
      </c>
      <c r="I35">
        <v>18.379383</v>
      </c>
      <c r="K35">
        <f t="shared" si="0"/>
        <v>26.405812</v>
      </c>
      <c r="L35">
        <f t="shared" si="1"/>
        <v>18.462367</v>
      </c>
      <c r="M35">
        <f t="shared" si="2"/>
        <v>7.943445</v>
      </c>
      <c r="N35">
        <f t="shared" si="3"/>
        <v>1.35364816666666</v>
      </c>
      <c r="O35">
        <f t="shared" si="4"/>
        <v>0.391301306776171</v>
      </c>
    </row>
    <row r="36" spans="4:15">
      <c r="D36" t="s">
        <v>96</v>
      </c>
      <c r="E36">
        <v>26.784655</v>
      </c>
      <c r="F36">
        <v>26.840672</v>
      </c>
      <c r="H36">
        <v>18.894043</v>
      </c>
      <c r="I36">
        <v>19.005018</v>
      </c>
      <c r="K36">
        <f t="shared" si="0"/>
        <v>26.8126635</v>
      </c>
      <c r="L36">
        <f t="shared" si="1"/>
        <v>18.9495305</v>
      </c>
      <c r="M36">
        <f t="shared" si="2"/>
        <v>7.863133</v>
      </c>
      <c r="N36">
        <f t="shared" si="3"/>
        <v>1.27333616666666</v>
      </c>
      <c r="O36">
        <f t="shared" si="4"/>
        <v>0.413701998872816</v>
      </c>
    </row>
    <row r="38" spans="14:14">
      <c r="N38">
        <f>AVERAGE(M39:M41)</f>
        <v>6.06371266666667</v>
      </c>
    </row>
    <row r="39" spans="3:15">
      <c r="C39" t="s">
        <v>149</v>
      </c>
      <c r="D39" t="s">
        <v>97</v>
      </c>
      <c r="E39">
        <v>24.914104</v>
      </c>
      <c r="F39">
        <v>24.456228</v>
      </c>
      <c r="H39">
        <v>18.74773</v>
      </c>
      <c r="I39">
        <v>19.034785</v>
      </c>
      <c r="K39">
        <f t="shared" si="0"/>
        <v>24.685166</v>
      </c>
      <c r="L39">
        <f t="shared" si="1"/>
        <v>18.8912575</v>
      </c>
      <c r="M39">
        <f t="shared" si="2"/>
        <v>5.7939085</v>
      </c>
      <c r="N39">
        <f>M39-$N$38</f>
        <v>-0.26980416666667</v>
      </c>
      <c r="O39">
        <f t="shared" si="4"/>
        <v>1.20564416084955</v>
      </c>
    </row>
    <row r="40" spans="4:15">
      <c r="D40" t="s">
        <v>98</v>
      </c>
      <c r="E40">
        <v>24.597157</v>
      </c>
      <c r="F40">
        <v>24.629128</v>
      </c>
      <c r="H40">
        <v>18.762562</v>
      </c>
      <c r="I40">
        <v>18.301235</v>
      </c>
      <c r="K40">
        <f t="shared" si="0"/>
        <v>24.6131425</v>
      </c>
      <c r="L40">
        <f t="shared" si="1"/>
        <v>18.5318985</v>
      </c>
      <c r="M40">
        <f t="shared" si="2"/>
        <v>6.08124400000001</v>
      </c>
      <c r="N40">
        <f t="shared" ref="N40:N44" si="5">M40-$N$38</f>
        <v>0.0175313333333378</v>
      </c>
      <c r="O40">
        <f t="shared" si="4"/>
        <v>0.987921740618878</v>
      </c>
    </row>
    <row r="41" spans="4:15">
      <c r="D41" t="s">
        <v>99</v>
      </c>
      <c r="E41">
        <v>24.90891</v>
      </c>
      <c r="F41">
        <v>24.576296</v>
      </c>
      <c r="H41">
        <v>18.393795</v>
      </c>
      <c r="I41">
        <v>18.45944</v>
      </c>
      <c r="K41">
        <f t="shared" si="0"/>
        <v>24.742603</v>
      </c>
      <c r="L41">
        <f t="shared" si="1"/>
        <v>18.4266175</v>
      </c>
      <c r="M41">
        <f t="shared" si="2"/>
        <v>6.3159855</v>
      </c>
      <c r="N41">
        <f t="shared" si="5"/>
        <v>0.252272833333333</v>
      </c>
      <c r="O41">
        <f t="shared" si="4"/>
        <v>0.839572703266772</v>
      </c>
    </row>
    <row r="42" spans="3:15">
      <c r="C42" t="s">
        <v>150</v>
      </c>
      <c r="D42" t="s">
        <v>100</v>
      </c>
      <c r="E42">
        <v>22.844913</v>
      </c>
      <c r="F42">
        <v>22.546844</v>
      </c>
      <c r="H42">
        <v>18.687828</v>
      </c>
      <c r="I42">
        <v>18.782673</v>
      </c>
      <c r="K42">
        <f t="shared" si="0"/>
        <v>22.6958785</v>
      </c>
      <c r="L42">
        <f t="shared" si="1"/>
        <v>18.7352505</v>
      </c>
      <c r="M42">
        <f t="shared" si="2"/>
        <v>3.960628</v>
      </c>
      <c r="N42">
        <f t="shared" si="5"/>
        <v>-2.10308466666667</v>
      </c>
      <c r="O42">
        <f t="shared" si="4"/>
        <v>4.29627001196599</v>
      </c>
    </row>
    <row r="43" spans="4:15">
      <c r="D43" t="s">
        <v>101</v>
      </c>
      <c r="E43">
        <v>22.019093</v>
      </c>
      <c r="F43">
        <v>22.639547</v>
      </c>
      <c r="H43">
        <v>18.997755</v>
      </c>
      <c r="I43">
        <v>18.53777</v>
      </c>
      <c r="K43">
        <f t="shared" si="0"/>
        <v>22.32932</v>
      </c>
      <c r="L43">
        <f t="shared" si="1"/>
        <v>18.7677625</v>
      </c>
      <c r="M43">
        <f t="shared" si="2"/>
        <v>3.5615575</v>
      </c>
      <c r="N43">
        <f t="shared" si="5"/>
        <v>-2.50215516666666</v>
      </c>
      <c r="O43">
        <f t="shared" si="4"/>
        <v>5.66531104320274</v>
      </c>
    </row>
    <row r="44" spans="4:15">
      <c r="D44" t="s">
        <v>102</v>
      </c>
      <c r="E44">
        <v>22.31905</v>
      </c>
      <c r="F44">
        <v>22.526157</v>
      </c>
      <c r="H44">
        <v>18.245258</v>
      </c>
      <c r="I44">
        <v>18.473452</v>
      </c>
      <c r="K44">
        <f t="shared" si="0"/>
        <v>22.4226035</v>
      </c>
      <c r="L44">
        <f t="shared" si="1"/>
        <v>18.359355</v>
      </c>
      <c r="M44">
        <f t="shared" si="2"/>
        <v>4.0632485</v>
      </c>
      <c r="N44">
        <f t="shared" si="5"/>
        <v>-2.00046416666667</v>
      </c>
      <c r="O44">
        <f t="shared" si="4"/>
        <v>4.00128715031532</v>
      </c>
    </row>
    <row r="46" spans="14:14">
      <c r="N46">
        <f>AVERAGE(M47:M49)</f>
        <v>5.10929483333333</v>
      </c>
    </row>
    <row r="47" spans="3:15">
      <c r="C47" t="s">
        <v>147</v>
      </c>
      <c r="D47" t="s">
        <v>103</v>
      </c>
      <c r="E47">
        <v>23.503222</v>
      </c>
      <c r="F47">
        <v>23.760523</v>
      </c>
      <c r="H47">
        <v>18.466661</v>
      </c>
      <c r="I47">
        <v>18.092377</v>
      </c>
      <c r="K47">
        <f t="shared" si="0"/>
        <v>23.6318725</v>
      </c>
      <c r="L47">
        <f t="shared" si="1"/>
        <v>18.279519</v>
      </c>
      <c r="M47">
        <f t="shared" si="2"/>
        <v>5.3523535</v>
      </c>
      <c r="N47">
        <f>M47-$N$46</f>
        <v>0.243058666666667</v>
      </c>
      <c r="O47">
        <f t="shared" si="4"/>
        <v>0.844952024048586</v>
      </c>
    </row>
    <row r="48" spans="4:15">
      <c r="D48" t="s">
        <v>104</v>
      </c>
      <c r="E48">
        <v>23.20807</v>
      </c>
      <c r="F48">
        <v>23.231464</v>
      </c>
      <c r="H48">
        <v>18.258587</v>
      </c>
      <c r="I48">
        <v>18.539053</v>
      </c>
      <c r="K48">
        <f t="shared" si="0"/>
        <v>23.219767</v>
      </c>
      <c r="L48">
        <f t="shared" si="1"/>
        <v>18.39882</v>
      </c>
      <c r="M48">
        <f t="shared" si="2"/>
        <v>4.820947</v>
      </c>
      <c r="N48">
        <f t="shared" ref="N48:N52" si="6">M48-$N$46</f>
        <v>-0.288347833333336</v>
      </c>
      <c r="O48">
        <f t="shared" si="4"/>
        <v>1.22124091798919</v>
      </c>
    </row>
    <row r="49" spans="4:15">
      <c r="D49" t="s">
        <v>105</v>
      </c>
      <c r="E49">
        <v>23.581108</v>
      </c>
      <c r="F49">
        <v>23.571268</v>
      </c>
      <c r="H49">
        <v>18.883825</v>
      </c>
      <c r="I49">
        <v>17.959383</v>
      </c>
      <c r="K49">
        <f t="shared" si="0"/>
        <v>23.576188</v>
      </c>
      <c r="L49">
        <f t="shared" si="1"/>
        <v>18.421604</v>
      </c>
      <c r="M49">
        <f t="shared" si="2"/>
        <v>5.154584</v>
      </c>
      <c r="N49">
        <f t="shared" si="6"/>
        <v>0.0452891666666675</v>
      </c>
      <c r="O49">
        <f t="shared" si="4"/>
        <v>0.969095556741656</v>
      </c>
    </row>
    <row r="50" spans="3:15">
      <c r="C50" t="s">
        <v>148</v>
      </c>
      <c r="D50" t="s">
        <v>106</v>
      </c>
      <c r="E50">
        <v>24.420961</v>
      </c>
      <c r="F50">
        <v>24.668283</v>
      </c>
      <c r="H50">
        <v>18.710985</v>
      </c>
      <c r="I50">
        <v>19.035175</v>
      </c>
      <c r="K50">
        <f t="shared" si="0"/>
        <v>24.544622</v>
      </c>
      <c r="L50">
        <f t="shared" si="1"/>
        <v>18.87308</v>
      </c>
      <c r="M50">
        <f t="shared" si="2"/>
        <v>5.671542</v>
      </c>
      <c r="N50">
        <f t="shared" si="6"/>
        <v>0.562247166666663</v>
      </c>
      <c r="O50">
        <f t="shared" si="4"/>
        <v>0.677246450991823</v>
      </c>
    </row>
    <row r="51" spans="4:15">
      <c r="D51" t="s">
        <v>107</v>
      </c>
      <c r="E51">
        <v>24.505892</v>
      </c>
      <c r="F51">
        <v>24.234912</v>
      </c>
      <c r="H51">
        <v>18.75559</v>
      </c>
      <c r="I51">
        <v>18.261677</v>
      </c>
      <c r="K51">
        <f t="shared" si="0"/>
        <v>24.370402</v>
      </c>
      <c r="L51">
        <f t="shared" si="1"/>
        <v>18.5086335</v>
      </c>
      <c r="M51">
        <f t="shared" si="2"/>
        <v>5.8617685</v>
      </c>
      <c r="N51">
        <f t="shared" si="6"/>
        <v>0.752473666666664</v>
      </c>
      <c r="O51">
        <f t="shared" si="4"/>
        <v>0.593584914817248</v>
      </c>
    </row>
    <row r="52" spans="4:15">
      <c r="D52" t="s">
        <v>108</v>
      </c>
      <c r="E52">
        <v>25.039078</v>
      </c>
      <c r="F52">
        <v>24.895531</v>
      </c>
      <c r="H52">
        <v>18.871967</v>
      </c>
      <c r="I52">
        <v>18.351652</v>
      </c>
      <c r="K52">
        <f t="shared" si="0"/>
        <v>24.9673045</v>
      </c>
      <c r="L52">
        <f t="shared" si="1"/>
        <v>18.6118095</v>
      </c>
      <c r="M52">
        <f t="shared" si="2"/>
        <v>6.355495</v>
      </c>
      <c r="N52">
        <f t="shared" si="6"/>
        <v>1.24620016666667</v>
      </c>
      <c r="O52">
        <f t="shared" si="4"/>
        <v>0.421557062149351</v>
      </c>
    </row>
    <row r="54" spans="14:14">
      <c r="N54">
        <f>AVERAGE(M55:M57)</f>
        <v>3.807943</v>
      </c>
    </row>
    <row r="55" spans="3:15">
      <c r="C55" t="s">
        <v>149</v>
      </c>
      <c r="D55" t="s">
        <v>109</v>
      </c>
      <c r="E55">
        <v>22.24874</v>
      </c>
      <c r="F55">
        <v>22.369137</v>
      </c>
      <c r="H55">
        <v>18.564163</v>
      </c>
      <c r="I55">
        <v>18.602106</v>
      </c>
      <c r="K55">
        <f t="shared" si="0"/>
        <v>22.3089385</v>
      </c>
      <c r="L55">
        <f t="shared" si="1"/>
        <v>18.5831345</v>
      </c>
      <c r="M55">
        <f t="shared" si="2"/>
        <v>3.725804</v>
      </c>
      <c r="N55">
        <f>M55-$N$54</f>
        <v>-0.0821390000000002</v>
      </c>
      <c r="O55">
        <f t="shared" si="4"/>
        <v>1.05858638206904</v>
      </c>
    </row>
    <row r="56" spans="4:15">
      <c r="D56" t="s">
        <v>110</v>
      </c>
      <c r="E56">
        <v>22.67509</v>
      </c>
      <c r="F56">
        <v>22.451089</v>
      </c>
      <c r="H56">
        <v>18.43532</v>
      </c>
      <c r="I56">
        <v>18.730476</v>
      </c>
      <c r="K56">
        <f t="shared" si="0"/>
        <v>22.5630895</v>
      </c>
      <c r="L56">
        <f t="shared" si="1"/>
        <v>18.582898</v>
      </c>
      <c r="M56">
        <f t="shared" si="2"/>
        <v>3.9801915</v>
      </c>
      <c r="N56">
        <f t="shared" ref="N56:N60" si="7">M56-$N$54</f>
        <v>0.1722485</v>
      </c>
      <c r="O56">
        <f t="shared" si="4"/>
        <v>0.887458461980015</v>
      </c>
    </row>
    <row r="57" spans="4:15">
      <c r="D57" t="s">
        <v>111</v>
      </c>
      <c r="E57">
        <v>22.52474</v>
      </c>
      <c r="F57">
        <v>22.45102</v>
      </c>
      <c r="H57">
        <v>18.65503</v>
      </c>
      <c r="I57">
        <v>18.885063</v>
      </c>
      <c r="K57">
        <f t="shared" si="0"/>
        <v>22.48788</v>
      </c>
      <c r="L57">
        <f t="shared" si="1"/>
        <v>18.7700465</v>
      </c>
      <c r="M57">
        <f t="shared" si="2"/>
        <v>3.7178335</v>
      </c>
      <c r="N57">
        <f t="shared" si="7"/>
        <v>-0.0901094999999992</v>
      </c>
      <c r="O57">
        <f t="shared" si="4"/>
        <v>1.06445097080764</v>
      </c>
    </row>
    <row r="58" spans="3:15">
      <c r="C58" t="s">
        <v>150</v>
      </c>
      <c r="D58" t="s">
        <v>112</v>
      </c>
      <c r="E58">
        <v>21.51568</v>
      </c>
      <c r="F58">
        <v>21.3932</v>
      </c>
      <c r="H58">
        <v>18.649337</v>
      </c>
      <c r="I58">
        <v>18.77946</v>
      </c>
      <c r="K58">
        <f t="shared" si="0"/>
        <v>21.45444</v>
      </c>
      <c r="L58">
        <f t="shared" si="1"/>
        <v>18.7143985</v>
      </c>
      <c r="M58">
        <f t="shared" si="2"/>
        <v>2.7400415</v>
      </c>
      <c r="N58">
        <f t="shared" si="7"/>
        <v>-1.0679015</v>
      </c>
      <c r="O58">
        <f t="shared" si="4"/>
        <v>2.09638181568486</v>
      </c>
    </row>
    <row r="59" spans="4:15">
      <c r="D59" t="s">
        <v>113</v>
      </c>
      <c r="E59">
        <v>20.68812</v>
      </c>
      <c r="F59">
        <v>21.091742</v>
      </c>
      <c r="H59">
        <v>18.798801</v>
      </c>
      <c r="I59">
        <v>18.67114</v>
      </c>
      <c r="K59">
        <f t="shared" si="0"/>
        <v>20.889931</v>
      </c>
      <c r="L59">
        <f t="shared" si="1"/>
        <v>18.7349705</v>
      </c>
      <c r="M59">
        <f t="shared" si="2"/>
        <v>2.1549605</v>
      </c>
      <c r="N59">
        <f t="shared" si="7"/>
        <v>-1.6529825</v>
      </c>
      <c r="O59">
        <f t="shared" si="4"/>
        <v>3.14483102129174</v>
      </c>
    </row>
    <row r="60" spans="4:15">
      <c r="D60" t="s">
        <v>114</v>
      </c>
      <c r="E60">
        <v>21.192486</v>
      </c>
      <c r="F60">
        <v>21.351042</v>
      </c>
      <c r="H60">
        <v>18.63864</v>
      </c>
      <c r="I60">
        <v>18.882866</v>
      </c>
      <c r="K60">
        <f t="shared" si="0"/>
        <v>21.271764</v>
      </c>
      <c r="L60">
        <f t="shared" si="1"/>
        <v>18.760753</v>
      </c>
      <c r="M60">
        <f t="shared" si="2"/>
        <v>2.511011</v>
      </c>
      <c r="N60">
        <f t="shared" si="7"/>
        <v>-1.296932</v>
      </c>
      <c r="O60">
        <f t="shared" si="4"/>
        <v>2.4570581471629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板1原始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 Jinxi</dc:creator>
  <cp:lastModifiedBy>起跑线</cp:lastModifiedBy>
  <dcterms:created xsi:type="dcterms:W3CDTF">2019-01-12T13:20:00Z</dcterms:created>
  <dcterms:modified xsi:type="dcterms:W3CDTF">2021-06-30T15:41:57Z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