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60" windowHeight="7580" firstSheet="15" activeTab="16"/>
  </bookViews>
  <sheets>
    <sheet name="Table S1" sheetId="18" r:id="rId1"/>
    <sheet name="Table S2" sheetId="19" r:id="rId2"/>
    <sheet name="Table S3" sheetId="46" r:id="rId3"/>
    <sheet name="Table S4" sheetId="35" r:id="rId4"/>
    <sheet name="Table S5" sheetId="20" r:id="rId5"/>
    <sheet name="Table S6" sheetId="36" r:id="rId6"/>
    <sheet name="Table S7" sheetId="22" r:id="rId7"/>
    <sheet name="Table S8" sheetId="25" r:id="rId8"/>
    <sheet name="Table S9" sheetId="26" r:id="rId9"/>
    <sheet name="Table S10" sheetId="27" r:id="rId10"/>
    <sheet name="Table S11" sheetId="2" r:id="rId11"/>
    <sheet name="Table S12" sheetId="3" r:id="rId12"/>
    <sheet name="Table S13" sheetId="28" r:id="rId13"/>
    <sheet name="Table S14" sheetId="42" r:id="rId14"/>
    <sheet name="Table S15" sheetId="43" r:id="rId15"/>
    <sheet name="Table S16" sheetId="29" r:id="rId16"/>
    <sheet name="Table S17" sheetId="40" r:id="rId17"/>
    <sheet name="Table S18" sheetId="44" r:id="rId18"/>
    <sheet name="Table S19" sheetId="45" r:id="rId19"/>
    <sheet name="Table S20" sheetId="41" r:id="rId20"/>
    <sheet name="Table S21" sheetId="39" r:id="rId21"/>
    <sheet name="Table S22" sheetId="47" r:id="rId22"/>
  </sheets>
  <calcPr calcId="144525" concurrentCalc="0"/>
</workbook>
</file>

<file path=xl/sharedStrings.xml><?xml version="1.0" encoding="utf-8"?>
<sst xmlns="http://schemas.openxmlformats.org/spreadsheetml/2006/main" count="3431">
  <si>
    <r>
      <rPr>
        <b/>
        <sz val="11"/>
        <color theme="1"/>
        <rFont val="Times New Roman Bold"/>
        <charset val="134"/>
      </rPr>
      <t>Table S1</t>
    </r>
    <r>
      <rPr>
        <b/>
        <sz val="11"/>
        <color theme="1"/>
        <rFont val="Times New Roman Regular"/>
        <charset val="134"/>
      </rPr>
      <t xml:space="preserve"> </t>
    </r>
    <r>
      <rPr>
        <sz val="11"/>
        <color theme="1"/>
        <rFont val="Times New Roman Regular"/>
        <charset val="134"/>
      </rPr>
      <t xml:space="preserve">41k-mer distributions of </t>
    </r>
    <r>
      <rPr>
        <i/>
        <sz val="11"/>
        <color theme="1"/>
        <rFont val="Times New Roman Regular"/>
        <charset val="134"/>
      </rPr>
      <t>T. arvense</t>
    </r>
    <r>
      <rPr>
        <sz val="11"/>
        <color theme="1"/>
        <rFont val="Times New Roman Regular"/>
        <charset val="134"/>
      </rPr>
      <t xml:space="preserve"> genome final assembly by GnomeScope.</t>
    </r>
  </si>
  <si>
    <t>Property</t>
  </si>
  <si>
    <t>Estimated contents</t>
  </si>
  <si>
    <t>Percentages</t>
  </si>
  <si>
    <t>Heterozygosity</t>
  </si>
  <si>
    <t>NA</t>
  </si>
  <si>
    <t>Genome Haploid Length</t>
  </si>
  <si>
    <t>487,200,540 bp</t>
  </si>
  <si>
    <t>Genome Repeat Length</t>
  </si>
  <si>
    <t>203,303,116 bp</t>
  </si>
  <si>
    <t>Genome Unique Length</t>
  </si>
  <si>
    <t>283,897,425 bp</t>
  </si>
  <si>
    <r>
      <rPr>
        <b/>
        <sz val="11"/>
        <color theme="1"/>
        <rFont val="Times New Roman Bold"/>
        <charset val="134"/>
      </rPr>
      <t xml:space="preserve">Table S2 </t>
    </r>
    <r>
      <rPr>
        <sz val="11"/>
        <color theme="1"/>
        <rFont val="Times New Roman Regular"/>
        <charset val="134"/>
      </rPr>
      <t xml:space="preserve">Summary of processesing the genome assemblie of </t>
    </r>
    <r>
      <rPr>
        <i/>
        <sz val="11"/>
        <color theme="1"/>
        <rFont val="Times New Roman Italic"/>
        <charset val="134"/>
      </rPr>
      <t>T. arvense</t>
    </r>
    <r>
      <rPr>
        <sz val="11"/>
        <color theme="1"/>
        <rFont val="Times New Roman Regular"/>
        <charset val="134"/>
      </rPr>
      <t>.</t>
    </r>
  </si>
  <si>
    <t>Content</t>
  </si>
  <si>
    <t>Software</t>
  </si>
  <si>
    <t>Number</t>
  </si>
  <si>
    <t>N50 (Mb)</t>
  </si>
  <si>
    <t>Genome size (Mb)</t>
  </si>
  <si>
    <t>Rate of N</t>
  </si>
  <si>
    <t>Contig assembly</t>
  </si>
  <si>
    <t>CANU</t>
  </si>
  <si>
    <t>Polishing</t>
  </si>
  <si>
    <t>Arrow</t>
  </si>
  <si>
    <t>Pilon</t>
  </si>
  <si>
    <t>Sscaffold assembly</t>
  </si>
  <si>
    <t>Sovle</t>
  </si>
  <si>
    <t>Constructing pseudomolecules</t>
  </si>
  <si>
    <t>Lachesis</t>
  </si>
  <si>
    <t>Filling gaps</t>
  </si>
  <si>
    <t>Pbjelly</t>
  </si>
  <si>
    <r>
      <rPr>
        <b/>
        <sz val="11"/>
        <color theme="1"/>
        <rFont val="Times New Roman Bold"/>
        <charset val="134"/>
      </rPr>
      <t>Table S3</t>
    </r>
    <r>
      <rPr>
        <sz val="11"/>
        <color theme="1"/>
        <rFont val="Times New Roman Regular"/>
        <charset val="134"/>
      </rPr>
      <t xml:space="preserve"> Comparision of genome features of </t>
    </r>
    <r>
      <rPr>
        <i/>
        <sz val="11"/>
        <color theme="1"/>
        <rFont val="Times New Roman Regular"/>
        <charset val="134"/>
      </rPr>
      <t>T. arvense</t>
    </r>
    <r>
      <rPr>
        <sz val="11"/>
        <color theme="1"/>
        <rFont val="Times New Roman Regular"/>
        <charset val="134"/>
      </rPr>
      <t xml:space="preserve"> between three versions of genome assemblies.</t>
    </r>
  </si>
  <si>
    <r>
      <rPr>
        <sz val="11"/>
        <color theme="1"/>
        <rFont val="Times New Roman Regular"/>
        <charset val="134"/>
      </rPr>
      <t xml:space="preserve">Genome features of </t>
    </r>
    <r>
      <rPr>
        <i/>
        <sz val="11"/>
        <color theme="1"/>
        <rFont val="Times New Roman Regular"/>
        <charset val="134"/>
      </rPr>
      <t xml:space="preserve"> T. arvense</t>
    </r>
  </si>
  <si>
    <t>version of the assembly published in 2015*</t>
  </si>
  <si>
    <r>
      <rPr>
        <sz val="11"/>
        <color theme="1"/>
        <rFont val="Times New Roman Regular"/>
        <charset val="134"/>
      </rPr>
      <t>version of the assembly published in 2021</t>
    </r>
    <r>
      <rPr>
        <sz val="11"/>
        <color theme="1"/>
        <rFont val="Hiragino Sans GB"/>
        <charset val="134"/>
      </rPr>
      <t>※</t>
    </r>
  </si>
  <si>
    <t>version of our assembly in this study.</t>
  </si>
  <si>
    <t>Genome sequencing technologies</t>
  </si>
  <si>
    <t>Illumina HiSeq paire end (33.19 Gb);
PacBio SMRT (0.21 Gb);
Illumina HiSeq Mate Pair (9.55 Gb);
Illumina MiSeq (4.49 Gb).</t>
  </si>
  <si>
    <t>Illumina Hiseq paire end(76.63 Gb);
Oxford Nanopore (55.26 Gb);
Hi-C (60.97 Gb).</t>
  </si>
  <si>
    <t>Illumina HiSeq paire end(23.50 Gb);
PacBio SMRT (27.99 Gb);
Bionano (4.60 Gb);
Hi-C (32.30 Gb).</t>
  </si>
  <si>
    <t>Total length of contigs (Mb)</t>
  </si>
  <si>
    <t>Total number of contigs</t>
  </si>
  <si>
    <t>Length of contig N50 (Mb)</t>
  </si>
  <si>
    <t>Total length of  scaffolds (Mb)</t>
  </si>
  <si>
    <t>Number of scaffolds</t>
  </si>
  <si>
    <t>Length of scaffold N50 (Mb)</t>
  </si>
  <si>
    <t>Total assembly size (Mb)</t>
  </si>
  <si>
    <t>Number of pseudochromosomes</t>
  </si>
  <si>
    <t>Total anchored size (Mb)</t>
  </si>
  <si>
    <t>Anchoring rate (%)</t>
  </si>
  <si>
    <t>GC content</t>
  </si>
  <si>
    <t>Number of predicted genes</t>
  </si>
  <si>
    <t>BUSCO assessment (%)</t>
  </si>
  <si>
    <t>Repeat content (%)</t>
  </si>
  <si>
    <t>Retrotransposons content  (%)</t>
  </si>
  <si>
    <t>LTR-retrotransposons content  (%)</t>
  </si>
  <si>
    <t>DNA transposons  (%)</t>
  </si>
  <si>
    <r>
      <rPr>
        <sz val="11"/>
        <color theme="1"/>
        <rFont val="Times New Roman Regular"/>
        <charset val="134"/>
      </rPr>
      <t>*Dorn, K. M., J. D. Fankhauser, D. L. Wyse and M. D. Marks (2015). "A draft genome of field pennycress (</t>
    </r>
    <r>
      <rPr>
        <i/>
        <sz val="11"/>
        <color theme="1"/>
        <rFont val="Times New Roman Regular"/>
        <charset val="134"/>
      </rPr>
      <t>Thlaspi arvense</t>
    </r>
    <r>
      <rPr>
        <sz val="11"/>
        <color theme="1"/>
        <rFont val="Times New Roman Regular"/>
        <charset val="134"/>
      </rPr>
      <t>) provides tools for the domestication of a new winter biofuel crop." DNA Research 22(2): 121-131.</t>
    </r>
  </si>
  <si>
    <r>
      <rPr>
        <sz val="11"/>
        <color theme="1"/>
        <rFont val="Times New Roman"/>
        <charset val="134"/>
      </rPr>
      <t>※</t>
    </r>
    <r>
      <rPr>
        <sz val="11"/>
        <color theme="1"/>
        <rFont val="Times New Roman Regular"/>
        <charset val="134"/>
      </rPr>
      <t>Geng, Y., Y. Guan, Qiong, S. Lu, M. An, M. J. C. Crabbe, J. Qi, F. Zhao, Q. Qiao and T. Zhang (2021). "Genomic analysis of field pennycress (</t>
    </r>
    <r>
      <rPr>
        <i/>
        <sz val="11"/>
        <color theme="1"/>
        <rFont val="Times New Roman Italic"/>
        <charset val="134"/>
      </rPr>
      <t>Thlaspi arvense</t>
    </r>
    <r>
      <rPr>
        <sz val="11"/>
        <color theme="1"/>
        <rFont val="Times New Roman Regular"/>
        <charset val="134"/>
      </rPr>
      <t>) provides insights into mechanisms of adaptation to high elevation." BMC Biol 19(1): 143.</t>
    </r>
  </si>
  <si>
    <r>
      <rPr>
        <b/>
        <sz val="11"/>
        <color theme="1"/>
        <rFont val="Times New Roman Bold"/>
        <charset val="134"/>
      </rPr>
      <t xml:space="preserve">Table S4 </t>
    </r>
    <r>
      <rPr>
        <sz val="11"/>
        <color theme="1"/>
        <rFont val="Times New Roman"/>
        <charset val="134"/>
      </rPr>
      <t xml:space="preserve">Summary of gene number and exon number of genome and each chromosome of </t>
    </r>
    <r>
      <rPr>
        <i/>
        <sz val="11"/>
        <color theme="1"/>
        <rFont val="Times New Roman Italic"/>
        <charset val="134"/>
      </rPr>
      <t>T. arvense.</t>
    </r>
  </si>
  <si>
    <t>Sequences</t>
  </si>
  <si>
    <t>Length (Mb)</t>
  </si>
  <si>
    <t>Ratio of whole assembly</t>
  </si>
  <si>
    <t>GC</t>
  </si>
  <si>
    <t>Gene number</t>
  </si>
  <si>
    <t>Exon number</t>
  </si>
  <si>
    <t>Exon number per gene</t>
  </si>
  <si>
    <t>Whole assembly</t>
  </si>
  <si>
    <t>Chr1</t>
  </si>
  <si>
    <t>Chr2</t>
  </si>
  <si>
    <t>Chr3</t>
  </si>
  <si>
    <t>Chr4</t>
  </si>
  <si>
    <t>Chr5</t>
  </si>
  <si>
    <t>Chr6</t>
  </si>
  <si>
    <t>Chr7</t>
  </si>
  <si>
    <t>Total/avg</t>
  </si>
  <si>
    <t>\</t>
  </si>
  <si>
    <r>
      <rPr>
        <b/>
        <sz val="11"/>
        <color theme="1"/>
        <rFont val="Times New Roman Bold"/>
        <charset val="134"/>
      </rPr>
      <t xml:space="preserve">Table S5 </t>
    </r>
    <r>
      <rPr>
        <sz val="11"/>
        <color theme="1"/>
        <rFont val="Times New Roman Regular"/>
        <charset val="134"/>
      </rPr>
      <t>Summary of BUSCO analysis about</t>
    </r>
    <r>
      <rPr>
        <i/>
        <sz val="11"/>
        <color theme="1"/>
        <rFont val="Times New Roman Regular"/>
        <charset val="134"/>
      </rPr>
      <t xml:space="preserve"> T. arvens</t>
    </r>
    <r>
      <rPr>
        <sz val="11"/>
        <color theme="1"/>
        <rFont val="Times New Roman Regular"/>
        <charset val="134"/>
      </rPr>
      <t xml:space="preserve"> genome assembly.</t>
    </r>
  </si>
  <si>
    <t>Total BUSCO groups searched</t>
  </si>
  <si>
    <t>Complete single-copy BUSCOs</t>
  </si>
  <si>
    <t>Complete duplicated BUSCOs</t>
  </si>
  <si>
    <t>Fragmented BUSCOs</t>
  </si>
  <si>
    <t>Missing BUSCOs</t>
  </si>
  <si>
    <t>Complete BUSCOs Percentage (%)</t>
  </si>
  <si>
    <r>
      <rPr>
        <i/>
        <sz val="10"/>
        <color rgb="FF000000"/>
        <rFont val="Times New Roman Regular"/>
        <charset val="134"/>
      </rPr>
      <t>T.arvens</t>
    </r>
    <r>
      <rPr>
        <sz val="10"/>
        <color rgb="FF000000"/>
        <rFont val="Times New Roman Regular"/>
        <charset val="134"/>
      </rPr>
      <t> genome</t>
    </r>
  </si>
  <si>
    <r>
      <rPr>
        <b/>
        <sz val="11"/>
        <color theme="1"/>
        <rFont val="Times New Roman Bold"/>
        <charset val="134"/>
      </rPr>
      <t>Table S6</t>
    </r>
    <r>
      <rPr>
        <sz val="11"/>
        <color theme="1"/>
        <rFont val="Times New Roman Regular"/>
        <charset val="134"/>
      </rPr>
      <t xml:space="preserve"> General statistics of of predicted protein-coding genes of </t>
    </r>
    <r>
      <rPr>
        <i/>
        <sz val="11"/>
        <color theme="1"/>
        <rFont val="Times New Roman Italic"/>
        <charset val="134"/>
      </rPr>
      <t>T. arvense</t>
    </r>
    <r>
      <rPr>
        <sz val="11"/>
        <color theme="1"/>
        <rFont val="Times New Roman Regular"/>
        <charset val="134"/>
      </rPr>
      <t xml:space="preserve"> genome.</t>
    </r>
  </si>
  <si>
    <t>Genes</t>
  </si>
  <si>
    <t>ORF (cds)</t>
  </si>
  <si>
    <t>Exon</t>
  </si>
  <si>
    <t>Intron</t>
  </si>
  <si>
    <t>length /bp</t>
  </si>
  <si>
    <t>average length /bp</t>
  </si>
  <si>
    <t>number</t>
  </si>
  <si>
    <r>
      <rPr>
        <b/>
        <sz val="11"/>
        <color theme="1"/>
        <rFont val="Times New Roman Bold"/>
        <charset val="134"/>
      </rPr>
      <t xml:space="preserve">Table S7 </t>
    </r>
    <r>
      <rPr>
        <sz val="11"/>
        <color theme="1"/>
        <rFont val="Times New Roman"/>
        <charset val="134"/>
      </rPr>
      <t xml:space="preserve">Functional annotation of predicted genes in </t>
    </r>
    <r>
      <rPr>
        <i/>
        <sz val="11"/>
        <color theme="1"/>
        <rFont val="Times New Roman Italic"/>
        <charset val="134"/>
      </rPr>
      <t>T. arvense</t>
    </r>
    <r>
      <rPr>
        <sz val="11"/>
        <color theme="1"/>
        <rFont val="Times New Roman"/>
        <charset val="134"/>
      </rPr>
      <t xml:space="preserve"> genome.</t>
    </r>
  </si>
  <si>
    <t>Annotation database</t>
  </si>
  <si>
    <t>Number of annotated genes</t>
  </si>
  <si>
    <t>Percentage of all predicated genes</t>
  </si>
  <si>
    <t>Swissprot</t>
  </si>
  <si>
    <t>refseq</t>
  </si>
  <si>
    <t>interpro</t>
  </si>
  <si>
    <t>Pfam</t>
  </si>
  <si>
    <t>GO</t>
  </si>
  <si>
    <t>Total</t>
  </si>
  <si>
    <r>
      <rPr>
        <b/>
        <sz val="11"/>
        <color theme="1"/>
        <rFont val="Times New Roman Bold"/>
        <charset val="134"/>
      </rPr>
      <t>Table S8</t>
    </r>
    <r>
      <rPr>
        <sz val="11"/>
        <color theme="1"/>
        <rFont val="Times New Roman"/>
        <charset val="134"/>
      </rPr>
      <t xml:space="preserve"> Types of whole genome gene duplication  in </t>
    </r>
    <r>
      <rPr>
        <i/>
        <sz val="11"/>
        <color theme="1"/>
        <rFont val="Times New Roman Italic"/>
        <charset val="134"/>
      </rPr>
      <t>T. arvense</t>
    </r>
    <r>
      <rPr>
        <sz val="11"/>
        <color theme="1"/>
        <rFont val="Times New Roman"/>
        <charset val="134"/>
      </rPr>
      <t xml:space="preserve"> genome.</t>
    </r>
  </si>
  <si>
    <t>Type of duplication</t>
  </si>
  <si>
    <t>Percentage</t>
  </si>
  <si>
    <t>Singleton</t>
  </si>
  <si>
    <t>Dispersed</t>
  </si>
  <si>
    <t>WGD or segmental</t>
  </si>
  <si>
    <t>Proximal</t>
  </si>
  <si>
    <t>Tandem</t>
  </si>
  <si>
    <r>
      <rPr>
        <b/>
        <sz val="10"/>
        <color theme="1"/>
        <rFont val="Times New Roman Bold"/>
        <charset val="134"/>
      </rPr>
      <t>Table S9</t>
    </r>
    <r>
      <rPr>
        <sz val="10"/>
        <color theme="1"/>
        <rFont val="Times New Roman Regular"/>
        <charset val="134"/>
      </rPr>
      <t xml:space="preserve"> Number changes of types of duplicated genes of </t>
    </r>
    <r>
      <rPr>
        <i/>
        <sz val="10"/>
        <color theme="1"/>
        <rFont val="Times New Roman Italic"/>
        <charset val="134"/>
      </rPr>
      <t>T. arvense</t>
    </r>
    <r>
      <rPr>
        <sz val="10"/>
        <color theme="1"/>
        <rFont val="Times New Roman Regular"/>
        <charset val="134"/>
      </rPr>
      <t xml:space="preserve"> genome over time.</t>
    </r>
  </si>
  <si>
    <t>Time</t>
  </si>
  <si>
    <t>Total number</t>
  </si>
  <si>
    <t>WGD/segmental</t>
  </si>
  <si>
    <t>Ks &lt;= 0.05</t>
  </si>
  <si>
    <t>0.05 &lt; Ks &lt; 0.5</t>
  </si>
  <si>
    <t>0.5 &lt; Ks &lt; =1.75</t>
  </si>
  <si>
    <t>Ks &gt; 1.75</t>
  </si>
  <si>
    <r>
      <rPr>
        <b/>
        <sz val="11"/>
        <color theme="1"/>
        <rFont val="Times New Roman Bold"/>
        <charset val="134"/>
      </rPr>
      <t xml:space="preserve">Table S10  </t>
    </r>
    <r>
      <rPr>
        <sz val="11"/>
        <color theme="1"/>
        <rFont val="Times New Roman"/>
        <charset val="134"/>
      </rPr>
      <t>Comparison of orthogroups of four Brassicaceae species.</t>
    </r>
  </si>
  <si>
    <t>Species</t>
  </si>
  <si>
    <t>Expanded orthogroups</t>
  </si>
  <si>
    <t>Significantly expanded orthogroups</t>
  </si>
  <si>
    <t>Contracted orthogroups</t>
  </si>
  <si>
    <t>Significantly contracted orthogroups</t>
  </si>
  <si>
    <t>No change orthogroups</t>
  </si>
  <si>
    <t>Arabidopsis  lyrata</t>
  </si>
  <si>
    <t>Arabidopsis  thaliana</t>
  </si>
  <si>
    <t>Eutrema salsugineum</t>
  </si>
  <si>
    <t>Thlaspi  arvense</t>
  </si>
  <si>
    <r>
      <rPr>
        <b/>
        <sz val="11"/>
        <color theme="1"/>
        <rFont val="Times New Roman Bold"/>
        <charset val="134"/>
      </rPr>
      <t>Table S11</t>
    </r>
    <r>
      <rPr>
        <sz val="11"/>
        <color theme="1"/>
        <rFont val="Times New Roman"/>
        <charset val="134"/>
      </rPr>
      <t xml:space="preserve"> GO enrichment of the most significantly expansive orthogroups in </t>
    </r>
    <r>
      <rPr>
        <i/>
        <sz val="11"/>
        <color theme="1"/>
        <rFont val="Times New Roman Italic"/>
        <charset val="134"/>
      </rPr>
      <t>T. arvens e genome</t>
    </r>
    <r>
      <rPr>
        <sz val="11"/>
        <color theme="1"/>
        <rFont val="Times New Roman"/>
        <charset val="134"/>
      </rPr>
      <t>.</t>
    </r>
  </si>
  <si>
    <t>GO level 2</t>
  </si>
  <si>
    <t>GO level 1</t>
  </si>
  <si>
    <t>ID</t>
  </si>
  <si>
    <t>Description</t>
  </si>
  <si>
    <t>GeneRatio</t>
  </si>
  <si>
    <t>BgRatio</t>
  </si>
  <si>
    <t>pvalue</t>
  </si>
  <si>
    <t>p.adjust</t>
  </si>
  <si>
    <t>qvalue</t>
  </si>
  <si>
    <t>Count</t>
  </si>
  <si>
    <t>catalytic-activity</t>
  </si>
  <si>
    <t>MF</t>
  </si>
  <si>
    <t>GO:0008234</t>
  </si>
  <si>
    <t>cysteine-type peptidase activity</t>
  </si>
  <si>
    <t>143/1360</t>
  </si>
  <si>
    <t>239/19568</t>
  </si>
  <si>
    <t>biological-regulation cellular-component-organization-or-biogenesis cellular-process metabolic-process</t>
  </si>
  <si>
    <t>BP</t>
  </si>
  <si>
    <t>GO:0000723</t>
  </si>
  <si>
    <t>telomere maintenance</t>
  </si>
  <si>
    <t>98/1360</t>
  </si>
  <si>
    <t>115/19568</t>
  </si>
  <si>
    <t>GO:0003678</t>
  </si>
  <si>
    <t>DNA helicase activity</t>
  </si>
  <si>
    <t>126/19568</t>
  </si>
  <si>
    <t>cellular-process metabolic-process response-to-stimulus</t>
  </si>
  <si>
    <t>GO:0006281</t>
  </si>
  <si>
    <t>DNA repair</t>
  </si>
  <si>
    <t>108/1360</t>
  </si>
  <si>
    <t>277/19568</t>
  </si>
  <si>
    <t>binding</t>
  </si>
  <si>
    <t>GO:0046983</t>
  </si>
  <si>
    <t>protein dimerization activity</t>
  </si>
  <si>
    <t>96/1360</t>
  </si>
  <si>
    <t>415/19568</t>
  </si>
  <si>
    <t>GO:0080109</t>
  </si>
  <si>
    <t>indole-3-acetonitrile nitrile hydratase activity</t>
  </si>
  <si>
    <t>14/1360</t>
  </si>
  <si>
    <t>14/19568</t>
  </si>
  <si>
    <t>GO:0000257</t>
  </si>
  <si>
    <t>nitrilase activity</t>
  </si>
  <si>
    <t>15/19568</t>
  </si>
  <si>
    <t>GO:0016815</t>
  </si>
  <si>
    <t>hydrolase activity, acting on carbon-nitrogen (but not peptide) bonds, in nitriles</t>
  </si>
  <si>
    <t>GO:0018822</t>
  </si>
  <si>
    <t>nitrile hydratase activity</t>
  </si>
  <si>
    <t>GO:0080061</t>
  </si>
  <si>
    <t>indole-3-acetonitrile nitrilase activity</t>
  </si>
  <si>
    <t>GO:0008146</t>
  </si>
  <si>
    <t>sulfotransferase activity</t>
  </si>
  <si>
    <t>20/1360</t>
  </si>
  <si>
    <t>45/19568</t>
  </si>
  <si>
    <t>molecular-function-regulator</t>
  </si>
  <si>
    <t>GO:0061135</t>
  </si>
  <si>
    <t>endopeptidase regulator activity</t>
  </si>
  <si>
    <t>19/1360</t>
  </si>
  <si>
    <t>41/19568</t>
  </si>
  <si>
    <t>GO:0061134</t>
  </si>
  <si>
    <t>peptidase regulator activity</t>
  </si>
  <si>
    <t>43/19568</t>
  </si>
  <si>
    <t>cellular-process metabolic-process</t>
  </si>
  <si>
    <t>GO:0006511</t>
  </si>
  <si>
    <t>ubiquitin-dependent protein catabolic process</t>
  </si>
  <si>
    <t>38/1360</t>
  </si>
  <si>
    <t>169/19568</t>
  </si>
  <si>
    <t>biological-regulation metabolic-process regulation-of-biological-process</t>
  </si>
  <si>
    <t>GO:0052547</t>
  </si>
  <si>
    <t>regulation of peptidase activity</t>
  </si>
  <si>
    <t>48/19568</t>
  </si>
  <si>
    <t>GO:0052548</t>
  </si>
  <si>
    <t>regulation of endopeptidase activity</t>
  </si>
  <si>
    <t>GO:0004869</t>
  </si>
  <si>
    <t>cysteine-type endopeptidase inhibitor activity</t>
  </si>
  <si>
    <t>29/19568</t>
  </si>
  <si>
    <t>biological-regulation cellular-process metabolic-process</t>
  </si>
  <si>
    <t>GO:0009684</t>
  </si>
  <si>
    <t>indoleacetic acid biosynthetic process</t>
  </si>
  <si>
    <t>30/19568</t>
  </si>
  <si>
    <t>GO:0009683</t>
  </si>
  <si>
    <t>indoleacetic acid metabolic process</t>
  </si>
  <si>
    <t>31/19568</t>
  </si>
  <si>
    <t>GO:0009851</t>
  </si>
  <si>
    <t>auxin biosynthetic process</t>
  </si>
  <si>
    <t>16/1360</t>
  </si>
  <si>
    <t>GO:0004386</t>
  </si>
  <si>
    <t>helicase activity</t>
  </si>
  <si>
    <t>22/1360</t>
  </si>
  <si>
    <t>80/19568</t>
  </si>
  <si>
    <t>GO:0030414</t>
  </si>
  <si>
    <t>peptidase inhibitor activity</t>
  </si>
  <si>
    <t>35/19568</t>
  </si>
  <si>
    <t>biological-regulation cellular-process metabolic-process negative-regulation-of-biological-process regulation-of-biological-process</t>
  </si>
  <si>
    <t>GO:0010466</t>
  </si>
  <si>
    <t>negative regulation of peptidase activity</t>
  </si>
  <si>
    <t>38/19568</t>
  </si>
  <si>
    <t>GO:0010951</t>
  </si>
  <si>
    <t>negative regulation of endopeptidase activity</t>
  </si>
  <si>
    <t>biological-regulation</t>
  </si>
  <si>
    <t>GO:0051346</t>
  </si>
  <si>
    <t>negative regulation of hydrolase activity</t>
  </si>
  <si>
    <t>39/19568</t>
  </si>
  <si>
    <t>GO:0042430</t>
  </si>
  <si>
    <t>indole-containing compound metabolic process</t>
  </si>
  <si>
    <t>70/19568</t>
  </si>
  <si>
    <t>GO:0051336</t>
  </si>
  <si>
    <t>regulation of hydrolase activity</t>
  </si>
  <si>
    <t>74/19568</t>
  </si>
  <si>
    <t>protein-containing-complex</t>
  </si>
  <si>
    <t>CC</t>
  </si>
  <si>
    <t>GO:0005732</t>
  </si>
  <si>
    <t>small nucleolar ribonucleoprotein complex</t>
  </si>
  <si>
    <t>8/1360</t>
  </si>
  <si>
    <t>cellular-component-organization-or-biogenesis cellular-process</t>
  </si>
  <si>
    <t>GO:0007000</t>
  </si>
  <si>
    <t>nucleolus organization</t>
  </si>
  <si>
    <t>GO:0004866</t>
  </si>
  <si>
    <t>endopeptidase inhibitor activity</t>
  </si>
  <si>
    <t>47/19568</t>
  </si>
  <si>
    <t>GO:0009850</t>
  </si>
  <si>
    <t>auxin metabolic process</t>
  </si>
  <si>
    <t>63/19568</t>
  </si>
  <si>
    <t>biological-regulation metabolic-process</t>
  </si>
  <si>
    <t>GO:0042446</t>
  </si>
  <si>
    <t>hormone biosynthetic process</t>
  </si>
  <si>
    <t>GO:0043086</t>
  </si>
  <si>
    <t>negative regulation of catalytic activity</t>
  </si>
  <si>
    <t>86/19568</t>
  </si>
  <si>
    <t>GO:0016836</t>
  </si>
  <si>
    <t>hydro-lyase activity</t>
  </si>
  <si>
    <t>53/19568</t>
  </si>
  <si>
    <t>GO:0042435</t>
  </si>
  <si>
    <t>indole-containing compound biosynthetic process</t>
  </si>
  <si>
    <t>GO:0034754</t>
  </si>
  <si>
    <t>cellular hormone metabolic process</t>
  </si>
  <si>
    <t>57/19568</t>
  </si>
  <si>
    <t>GO:0051437</t>
  </si>
  <si>
    <t>obsolete positive regulation of ubiquitin-protein ligase activity involved in regulation of mitotic cell cycle transition</t>
  </si>
  <si>
    <t>7/1360</t>
  </si>
  <si>
    <t>GO:0051439</t>
  </si>
  <si>
    <t>obsolete regulation of ubiquitin-protein ligase activity involved in mitotic cell cycle</t>
  </si>
  <si>
    <t>GO:0051340</t>
  </si>
  <si>
    <t>regulation of ligase activity</t>
  </si>
  <si>
    <t>16/19568</t>
  </si>
  <si>
    <t>GO:0051351</t>
  </si>
  <si>
    <t>positive regulation of ligase activity</t>
  </si>
  <si>
    <t>biological-regulation cellular-process metabolic-process regulation-of-biological-process</t>
  </si>
  <si>
    <t>GO:0051438</t>
  </si>
  <si>
    <t>regulation of ubiquitin-protein transferase activity</t>
  </si>
  <si>
    <t>biological-regulation cellular-process metabolic-process positive-regulation-of-biological-process regulation-of-biological-process</t>
  </si>
  <si>
    <t>GO:0051443</t>
  </si>
  <si>
    <t>positive regulation of ubiquitin-protein transferase activity</t>
  </si>
  <si>
    <t>cellular-component-organization-or-biogenesis cellular-process metabolic-process</t>
  </si>
  <si>
    <t>GO:0000478</t>
  </si>
  <si>
    <t>endonucleolytic cleavage involved in rRNA processing</t>
  </si>
  <si>
    <t>17/19568</t>
  </si>
  <si>
    <t>GO:0031145</t>
  </si>
  <si>
    <t>anaphase-promoting complex-dependent catabolic process</t>
  </si>
  <si>
    <t>GO:0090502</t>
  </si>
  <si>
    <t>RNA phosphodiester bond hydrolysis, endonucleolytic</t>
  </si>
  <si>
    <t>GO:0016810</t>
  </si>
  <si>
    <t>hydrolase activity, acting on carbon-nitrogen (but not peptide) bonds</t>
  </si>
  <si>
    <t>GO:0044092</t>
  </si>
  <si>
    <t>negative regulation of molecular function</t>
  </si>
  <si>
    <t>104/19568</t>
  </si>
  <si>
    <t>developmental-process multicellular-organismal-process reproduction reproductive-process</t>
  </si>
  <si>
    <t>GO:0010588</t>
  </si>
  <si>
    <t>cotyledon vascular tissue pattern formation</t>
  </si>
  <si>
    <t>18/19568</t>
  </si>
  <si>
    <t>GO:0016207</t>
  </si>
  <si>
    <t>4-coumarate-CoA ligase activity</t>
  </si>
  <si>
    <t>biological-phase</t>
  </si>
  <si>
    <t>GO:0000084</t>
  </si>
  <si>
    <t>mitotic S phase</t>
  </si>
  <si>
    <t>20/19568</t>
  </si>
  <si>
    <t>GO:0051320</t>
  </si>
  <si>
    <t>S phase</t>
  </si>
  <si>
    <t>GO:0004867</t>
  </si>
  <si>
    <t>serine-type endopeptidase inhibitor activity</t>
  </si>
  <si>
    <t>26/19568</t>
  </si>
  <si>
    <t>GO:0010499</t>
  </si>
  <si>
    <t>proteasomal ubiquitin-independent protein catabolic process</t>
  </si>
  <si>
    <t>5/1360</t>
  </si>
  <si>
    <t>10/19568</t>
  </si>
  <si>
    <t>cell cell-part protein-containing-complex</t>
  </si>
  <si>
    <t>GO:0031597</t>
  </si>
  <si>
    <t>cytosolic proteasome complex</t>
  </si>
  <si>
    <t>GO:0034515</t>
  </si>
  <si>
    <t>proteasome storage granule</t>
  </si>
  <si>
    <t>GO:0031398</t>
  </si>
  <si>
    <t>positive regulation of protein ubiquitination</t>
  </si>
  <si>
    <t>21/19568</t>
  </si>
  <si>
    <t>GO:0030162</t>
  </si>
  <si>
    <t>regulation of proteolysis</t>
  </si>
  <si>
    <t>9/1360</t>
  </si>
  <si>
    <t>GO:0090501</t>
  </si>
  <si>
    <t>RNA phosphodiester bond hydrolysis</t>
  </si>
  <si>
    <t>22/19568</t>
  </si>
  <si>
    <t>immune-system-process</t>
  </si>
  <si>
    <t>GO:0002479</t>
  </si>
  <si>
    <t>antigen processing and presentation of exogenous peptide antigen via MHC class I, TAP-dependent</t>
  </si>
  <si>
    <t>11/19568</t>
  </si>
  <si>
    <t>GO:0010950</t>
  </si>
  <si>
    <t>positive regulation of endopeptidase activity</t>
  </si>
  <si>
    <t>GO:0010952</t>
  </si>
  <si>
    <t>positive regulation of peptidase activity</t>
  </si>
  <si>
    <t>biological-regulation developmental-process growth multicellular-organismal-process positive-regulation-of-biological-process regulation-of-biological-process</t>
  </si>
  <si>
    <t>GO:0040018</t>
  </si>
  <si>
    <t>positive regulation of multicellular organism growth</t>
  </si>
  <si>
    <t>GO:0042590</t>
  </si>
  <si>
    <t>antigen processing and presentation of exogenous peptide antigen via MHC class I</t>
  </si>
  <si>
    <t>GO:0051352</t>
  </si>
  <si>
    <t>negative regulation of ligase activity</t>
  </si>
  <si>
    <t>GO:0051436</t>
  </si>
  <si>
    <t>obsolete negative regulation of ubiquitin-protein ligase activity involved in mitotic cell cycle</t>
  </si>
  <si>
    <t>GO:0051444</t>
  </si>
  <si>
    <t>negative regulation of ubiquitin-protein transferase activity</t>
  </si>
  <si>
    <t>GO:0000469</t>
  </si>
  <si>
    <t>cleavage involved in rRNA processing</t>
  </si>
  <si>
    <t>23/19568</t>
  </si>
  <si>
    <t>GO:0048038</t>
  </si>
  <si>
    <t>quinone binding</t>
  </si>
  <si>
    <t>6/1360</t>
  </si>
  <si>
    <t>GO:0000209</t>
  </si>
  <si>
    <t>protein polyubiquitination</t>
  </si>
  <si>
    <t>24/19568</t>
  </si>
  <si>
    <t>cell cell-part membrane membrane-part organelle organelle-part protein-containing-complex</t>
  </si>
  <si>
    <t>GO:0005742</t>
  </si>
  <si>
    <t>mitochondrial outer membrane translocase complex</t>
  </si>
  <si>
    <t>GO:0016143</t>
  </si>
  <si>
    <t>S-glycoside metabolic process</t>
  </si>
  <si>
    <t>81/19568</t>
  </si>
  <si>
    <t>GO:0019757</t>
  </si>
  <si>
    <t>glycosinolate metabolic process</t>
  </si>
  <si>
    <t>GO:0019760</t>
  </si>
  <si>
    <t>glucosinolate metabolic process</t>
  </si>
  <si>
    <t>GO:0002474</t>
  </si>
  <si>
    <t>antigen processing and presentation of peptide antigen via MHC class I</t>
  </si>
  <si>
    <t>13/19568</t>
  </si>
  <si>
    <t>biological-regulation developmental-process growth multicellular-organismal-process regulation-of-biological-process</t>
  </si>
  <si>
    <t>GO:0040014</t>
  </si>
  <si>
    <t>regulation of multicellular organism growth</t>
  </si>
  <si>
    <t>GO:0046923</t>
  </si>
  <si>
    <t>ER retention sequence binding</t>
  </si>
  <si>
    <t>GO:0016072</t>
  </si>
  <si>
    <t>rRNA metabolic process</t>
  </si>
  <si>
    <t>15/1360</t>
  </si>
  <si>
    <t>90/19568</t>
  </si>
  <si>
    <t>transporter-activity</t>
  </si>
  <si>
    <t>GO:0015450</t>
  </si>
  <si>
    <t>P-P-bond-hydrolysis-driven protein transmembrane transporter activity</t>
  </si>
  <si>
    <t>19/19568</t>
  </si>
  <si>
    <t>cellular-process</t>
  </si>
  <si>
    <t>GO:0000082</t>
  </si>
  <si>
    <t>G1/S transition of mitotic cell cycle</t>
  </si>
  <si>
    <t>GO:0016835</t>
  </si>
  <si>
    <t>carbon-oxygen lyase activity</t>
  </si>
  <si>
    <t>92/19568</t>
  </si>
  <si>
    <t>cell cell-part organelle</t>
  </si>
  <si>
    <t>GO:0009514</t>
  </si>
  <si>
    <t>glyoxysome</t>
  </si>
  <si>
    <t>biological-regulation cellular-process localization</t>
  </si>
  <si>
    <t>GO:0006621</t>
  </si>
  <si>
    <t>protein retention in ER lumen</t>
  </si>
  <si>
    <t>GO:0009901</t>
  </si>
  <si>
    <t>anther dehiscence</t>
  </si>
  <si>
    <t>GO:0031397</t>
  </si>
  <si>
    <t>negative regulation of protein ubiquitination</t>
  </si>
  <si>
    <t>GO:0042445</t>
  </si>
  <si>
    <t>hormone metabolic process</t>
  </si>
  <si>
    <t>103/19568</t>
  </si>
  <si>
    <t>GO:0031396</t>
  </si>
  <si>
    <t>regulation of protein ubiquitination</t>
  </si>
  <si>
    <t>27/19568</t>
  </si>
  <si>
    <t>GO:0008320</t>
  </si>
  <si>
    <t>protein transmembrane transporter activity</t>
  </si>
  <si>
    <t>GO:0022884</t>
  </si>
  <si>
    <t>macromolecule transmembrane transporter activity</t>
  </si>
  <si>
    <t>GO:0016405</t>
  </si>
  <si>
    <t>CoA-ligase activity</t>
  </si>
  <si>
    <t>28/19568</t>
  </si>
  <si>
    <t>biological-regulation cellular-process negative-regulation-of-biological-process positive-regulation-of-biological-process regulation-of-biological-process response-to-stimulus signaling</t>
  </si>
  <si>
    <t>GO:0006977</t>
  </si>
  <si>
    <t>DNA damage response, signal transduction by p53 class mediator resulting in cell cycle arrest</t>
  </si>
  <si>
    <t>biological-regulation cellular-process regulation-of-biological-process response-to-stimulus signaling</t>
  </si>
  <si>
    <t>GO:0030330</t>
  </si>
  <si>
    <t>DNA damage response, signal transduction by p53 class mediator</t>
  </si>
  <si>
    <t>biological-regulation cellular-process negative-regulation-of-biological-process regulation-of-biological-process</t>
  </si>
  <si>
    <t>GO:0071156</t>
  </si>
  <si>
    <t>regulation of cell cycle arrest</t>
  </si>
  <si>
    <t>biological-regulation cellular-process negative-regulation-of-biological-process positive-regulation-of-biological-process regulation-of-biological-process</t>
  </si>
  <si>
    <t>GO:0071158</t>
  </si>
  <si>
    <t>positive regulation of cell cycle arrest</t>
  </si>
  <si>
    <t>biological-regulation cellular-process negative-regulation-of-biological-process regulation-of-biological-process response-to-stimulus signaling</t>
  </si>
  <si>
    <t>GO:0072395</t>
  </si>
  <si>
    <t>signal transduction involved in cell cycle checkpoint</t>
  </si>
  <si>
    <t>GO:0072401</t>
  </si>
  <si>
    <t>signal transduction involved in DNA integrity checkpoint</t>
  </si>
  <si>
    <t>GO:0072413</t>
  </si>
  <si>
    <t>signal transduction involved in mitotic cell cycle checkpoint</t>
  </si>
  <si>
    <t>GO:0072422</t>
  </si>
  <si>
    <t>signal transduction involved in DNA damage checkpoint</t>
  </si>
  <si>
    <t>GO:0072431</t>
  </si>
  <si>
    <t>signal transduction involved in mitotic G1 DNA damage checkpoint</t>
  </si>
  <si>
    <t>GO:0006997</t>
  </si>
  <si>
    <t>nucleus organization</t>
  </si>
  <si>
    <t>10/1360</t>
  </si>
  <si>
    <t>52/19568</t>
  </si>
  <si>
    <t>GO:0030234</t>
  </si>
  <si>
    <t>enzyme regulator activity</t>
  </si>
  <si>
    <t>139/19568</t>
  </si>
  <si>
    <t>GO:0002478</t>
  </si>
  <si>
    <t>antigen processing and presentation of exogenous peptide antigen</t>
  </si>
  <si>
    <t>GO:0019884</t>
  </si>
  <si>
    <t>antigen processing and presentation of exogenous antigen</t>
  </si>
  <si>
    <t>GO:0042770</t>
  </si>
  <si>
    <t>signal transduction in response to DNA damage</t>
  </si>
  <si>
    <t>developmental-process multicellular-organismal-process</t>
  </si>
  <si>
    <t>GO:0010305</t>
  </si>
  <si>
    <t>leaf vascular tissue pattern formation</t>
  </si>
  <si>
    <t>GO:0016878</t>
  </si>
  <si>
    <t>acid-thiol ligase activity</t>
  </si>
  <si>
    <t>biological-regulation cellular-process negative-regulation-of-biological-process regulation-of-biological-process response-to-stimulus</t>
  </si>
  <si>
    <t>GO:0044773</t>
  </si>
  <si>
    <t>mitotic DNA damage checkpoint</t>
  </si>
  <si>
    <t>GO:0051325</t>
  </si>
  <si>
    <t>interphase</t>
  </si>
  <si>
    <t>GO:0051329</t>
  </si>
  <si>
    <t>mitotic interphase</t>
  </si>
  <si>
    <t>GO:0031571</t>
  </si>
  <si>
    <t>mitotic G1 DNA damage checkpoint</t>
  </si>
  <si>
    <t>GO:0044783</t>
  </si>
  <si>
    <t>G1 DNA damage checkpoint</t>
  </si>
  <si>
    <t>GO:2000134</t>
  </si>
  <si>
    <t>negative regulation of G1/S transition of mitotic cell cycle</t>
  </si>
  <si>
    <t>cellular-component-organization-or-biogenesis cellular-process localization</t>
  </si>
  <si>
    <t>GO:0030150</t>
  </si>
  <si>
    <t>protein import into mitochondrial matrix</t>
  </si>
  <si>
    <t>GO:0006364</t>
  </si>
  <si>
    <t>rRNA processing</t>
  </si>
  <si>
    <r>
      <rPr>
        <b/>
        <sz val="11"/>
        <color theme="1"/>
        <rFont val="Times New Roman Bold"/>
        <charset val="134"/>
      </rPr>
      <t xml:space="preserve">Table S12 </t>
    </r>
    <r>
      <rPr>
        <sz val="11"/>
        <color theme="1"/>
        <rFont val="Times New Roman"/>
        <charset val="134"/>
      </rPr>
      <t xml:space="preserve"> KEGG enrichment of the most significantly expansive gene families in </t>
    </r>
    <r>
      <rPr>
        <i/>
        <sz val="11"/>
        <color theme="1"/>
        <rFont val="Times New Roman Italic"/>
        <charset val="134"/>
      </rPr>
      <t xml:space="preserve">T.arvense </t>
    </r>
    <r>
      <rPr>
        <sz val="11"/>
        <color theme="1"/>
        <rFont val="Times New Roman"/>
        <charset val="134"/>
      </rPr>
      <t>genome.</t>
    </r>
  </si>
  <si>
    <t>ko03032</t>
  </si>
  <si>
    <t>DNA replication proteins</t>
  </si>
  <si>
    <t>244/543</t>
  </si>
  <si>
    <t>497/11540</t>
  </si>
  <si>
    <t>ko03430</t>
  </si>
  <si>
    <t>Mismatch repair</t>
  </si>
  <si>
    <t>104/543</t>
  </si>
  <si>
    <t>157/11540</t>
  </si>
  <si>
    <t>ko03030</t>
  </si>
  <si>
    <t>DNA replication</t>
  </si>
  <si>
    <t>173/11540</t>
  </si>
  <si>
    <t>ko03440</t>
  </si>
  <si>
    <t>Homologous recombination</t>
  </si>
  <si>
    <t>183/11540</t>
  </si>
  <si>
    <t>ko03420</t>
  </si>
  <si>
    <t>Nucleotide excision repair</t>
  </si>
  <si>
    <t>194/11540</t>
  </si>
  <si>
    <t>ko03400</t>
  </si>
  <si>
    <t>DNA repair and recombination proteins</t>
  </si>
  <si>
    <t>106/543</t>
  </si>
  <si>
    <t>495/11540</t>
  </si>
  <si>
    <t>ko04310</t>
  </si>
  <si>
    <t>Wnt signaling pathway</t>
  </si>
  <si>
    <t>32/543</t>
  </si>
  <si>
    <t>125/11540</t>
  </si>
  <si>
    <t>ko04350</t>
  </si>
  <si>
    <t>TGF-beta signaling pathway</t>
  </si>
  <si>
    <t>20/543</t>
  </si>
  <si>
    <t>60/11540</t>
  </si>
  <si>
    <t>ko00627</t>
  </si>
  <si>
    <t>Aminobenzoate degradation</t>
  </si>
  <si>
    <t>11/543</t>
  </si>
  <si>
    <t>16/11540</t>
  </si>
  <si>
    <t>ko04710</t>
  </si>
  <si>
    <t>Circadian rhythm</t>
  </si>
  <si>
    <t>66/11540</t>
  </si>
  <si>
    <t>ko00643</t>
  </si>
  <si>
    <t>Styrene degradation</t>
  </si>
  <si>
    <t>18/11540</t>
  </si>
  <si>
    <t>ko04120</t>
  </si>
  <si>
    <t>Ubiquitin mediated proteolysis</t>
  </si>
  <si>
    <t>33/543</t>
  </si>
  <si>
    <t>195/11540</t>
  </si>
  <si>
    <t>ko04114</t>
  </si>
  <si>
    <t>Oocyte meiosis</t>
  </si>
  <si>
    <t>26/543</t>
  </si>
  <si>
    <t>162/11540</t>
  </si>
  <si>
    <t>ko01002</t>
  </si>
  <si>
    <t>Peptidases and inhibitors</t>
  </si>
  <si>
    <t>47/543</t>
  </si>
  <si>
    <t>433/11540</t>
  </si>
  <si>
    <t>ko00537</t>
  </si>
  <si>
    <t>Glycosylphosphatidylinositol (GPI)-anchored proteins</t>
  </si>
  <si>
    <t>45/11540</t>
  </si>
  <si>
    <t>ko00310</t>
  </si>
  <si>
    <t>Lysine degradation</t>
  </si>
  <si>
    <t>12/543</t>
  </si>
  <si>
    <t>58/11540</t>
  </si>
  <si>
    <t>ko00910</t>
  </si>
  <si>
    <t>Nitrogen metabolism</t>
  </si>
  <si>
    <t>52/11540</t>
  </si>
  <si>
    <t>ko04110</t>
  </si>
  <si>
    <t>Cell cycle</t>
  </si>
  <si>
    <t>156/11540</t>
  </si>
  <si>
    <t>ko04141</t>
  </si>
  <si>
    <t>Protein processing in endoplasmic reticulum</t>
  </si>
  <si>
    <t>27/543</t>
  </si>
  <si>
    <t>250/11540</t>
  </si>
  <si>
    <t>ko04744</t>
  </si>
  <si>
    <t>Phototransduction</t>
  </si>
  <si>
    <t>6/543</t>
  </si>
  <si>
    <t>ko00460</t>
  </si>
  <si>
    <t>Cyanoamino acid metabolism</t>
  </si>
  <si>
    <t>14/543</t>
  </si>
  <si>
    <t>98/11540</t>
  </si>
  <si>
    <t>ko00380</t>
  </si>
  <si>
    <t>Tryptophan metabolism</t>
  </si>
  <si>
    <t>15/543</t>
  </si>
  <si>
    <t>112/11540</t>
  </si>
  <si>
    <t>ko04142</t>
  </si>
  <si>
    <t>Lysosome</t>
  </si>
  <si>
    <t>16/543</t>
  </si>
  <si>
    <t>126/11540</t>
  </si>
  <si>
    <t>ko04612</t>
  </si>
  <si>
    <t>Antigen processing and presentation</t>
  </si>
  <si>
    <t>13/543</t>
  </si>
  <si>
    <t>96/11540</t>
  </si>
  <si>
    <t>ko04925</t>
  </si>
  <si>
    <t>Aldosterone synthesis and secretion</t>
  </si>
  <si>
    <t>23/11540</t>
  </si>
  <si>
    <t>ko04210</t>
  </si>
  <si>
    <t>Apoptosis</t>
  </si>
  <si>
    <t>81/11540</t>
  </si>
  <si>
    <t>ko04713</t>
  </si>
  <si>
    <t>Circadian entrainment</t>
  </si>
  <si>
    <t>31/11540</t>
  </si>
  <si>
    <t>ko04624</t>
  </si>
  <si>
    <t>Toll and Imd signaling pathway</t>
  </si>
  <si>
    <t>9/543</t>
  </si>
  <si>
    <t>78/11540</t>
  </si>
  <si>
    <t>ko04625</t>
  </si>
  <si>
    <t>C-type lectin receptor signaling pathway</t>
  </si>
  <si>
    <t>41/11540</t>
  </si>
  <si>
    <r>
      <rPr>
        <b/>
        <sz val="11"/>
        <color theme="1"/>
        <rFont val="Times New Roman Bold"/>
        <charset val="134"/>
      </rPr>
      <t>Table S13</t>
    </r>
    <r>
      <rPr>
        <sz val="11"/>
        <color theme="1"/>
        <rFont val="Times New Roman"/>
        <charset val="134"/>
      </rPr>
      <t xml:space="preserve"> Statistics of repeat contents in five species of Brassicaceae.</t>
    </r>
  </si>
  <si>
    <t>Chromsomes (2n=)</t>
  </si>
  <si>
    <t>Repeats 
(%)</t>
  </si>
  <si>
    <t>Retrotransposons
(%)</t>
  </si>
  <si>
    <t>LTR retrotransposons 
(%)</t>
  </si>
  <si>
    <r>
      <rPr>
        <i/>
        <sz val="10"/>
        <color rgb="FF000000"/>
        <rFont val="Times New Roman Italic"/>
        <charset val="134"/>
      </rPr>
      <t xml:space="preserve">Gypsy </t>
    </r>
    <r>
      <rPr>
        <sz val="10"/>
        <color rgb="FF000000"/>
        <rFont val="Times New Roman Regular"/>
        <charset val="134"/>
      </rPr>
      <t xml:space="preserve">
(%)</t>
    </r>
  </si>
  <si>
    <r>
      <rPr>
        <i/>
        <sz val="10"/>
        <color rgb="FF000000"/>
        <rFont val="Times New Roman Italic"/>
        <charset val="134"/>
      </rPr>
      <t xml:space="preserve">Copia </t>
    </r>
    <r>
      <rPr>
        <sz val="10"/>
        <color rgb="FF000000"/>
        <rFont val="Times New Roman Regular"/>
        <charset val="134"/>
      </rPr>
      <t xml:space="preserve">
(%)</t>
    </r>
  </si>
  <si>
    <t>DNA transposons 
(%)</t>
  </si>
  <si>
    <t>Thlaspi arvense</t>
  </si>
  <si>
    <t>Eutrema salsugineum</t>
  </si>
  <si>
    <t>Schrenkiella parvula</t>
  </si>
  <si>
    <t>Brassica rapa</t>
  </si>
  <si>
    <t>Arabidopsis thaliana</t>
  </si>
  <si>
    <r>
      <rPr>
        <b/>
        <sz val="11"/>
        <color theme="1"/>
        <rFont val="Times New Roman Bold"/>
        <charset val="134"/>
      </rPr>
      <t xml:space="preserve">Table S14 </t>
    </r>
    <r>
      <rPr>
        <sz val="11"/>
        <color theme="1"/>
        <rFont val="Times New Roman Regular"/>
        <charset val="134"/>
      </rPr>
      <t>Pairs of retogenes and parental genes in T. arvense genome.</t>
    </r>
  </si>
  <si>
    <t>Parental genes</t>
  </si>
  <si>
    <t>Number of exons of parental genes</t>
  </si>
  <si>
    <t>Retrogenes</t>
  </si>
  <si>
    <t>Number of exons of retrogenes</t>
  </si>
  <si>
    <r>
      <rPr>
        <i/>
        <sz val="11"/>
        <color theme="1"/>
        <rFont val="宋体"/>
        <charset val="134"/>
      </rPr>
      <t>Ks</t>
    </r>
    <r>
      <rPr>
        <sz val="11"/>
        <color theme="1"/>
        <rFont val="宋体"/>
        <charset val="134"/>
      </rPr>
      <t xml:space="preserve"> of  retrogenes with parental genes</t>
    </r>
  </si>
  <si>
    <t>Divergence time of retrogenes with parental genes （MYA）</t>
  </si>
  <si>
    <r>
      <rPr>
        <i/>
        <sz val="11"/>
        <color theme="1"/>
        <rFont val="宋体"/>
        <charset val="134"/>
      </rPr>
      <t>Ka</t>
    </r>
    <r>
      <rPr>
        <sz val="11"/>
        <color theme="1"/>
        <rFont val="宋体"/>
        <charset val="134"/>
      </rPr>
      <t>/</t>
    </r>
    <r>
      <rPr>
        <i/>
        <sz val="11"/>
        <color theme="1"/>
        <rFont val="宋体"/>
        <charset val="134"/>
      </rPr>
      <t>Ks</t>
    </r>
    <r>
      <rPr>
        <sz val="11"/>
        <color theme="1"/>
        <rFont val="宋体"/>
        <charset val="134"/>
      </rPr>
      <t xml:space="preserve"> of  retrogenes with parental genes</t>
    </r>
  </si>
  <si>
    <t>TaChr1G2811</t>
  </si>
  <si>
    <t>TaChr1G13856</t>
  </si>
  <si>
    <t>TaChr3G257</t>
  </si>
  <si>
    <t>TaChr3G234</t>
  </si>
  <si>
    <t>TaChr7G626</t>
  </si>
  <si>
    <t>TaChr2G5146</t>
  </si>
  <si>
    <t>TaChr4G4963</t>
  </si>
  <si>
    <t>TaChr2G5398</t>
  </si>
  <si>
    <t>TaChr4G630</t>
  </si>
  <si>
    <t>TaChr4G642</t>
  </si>
  <si>
    <t>TaChr2G309</t>
  </si>
  <si>
    <t>TaChr7G291</t>
  </si>
  <si>
    <t>TaChr2G811</t>
  </si>
  <si>
    <t>TaChr1G3957</t>
  </si>
  <si>
    <t>TaChr5G1430</t>
  </si>
  <si>
    <t>TaChr2G1172</t>
  </si>
  <si>
    <t>TaChr1G5429</t>
  </si>
  <si>
    <t>TaChr1G13566</t>
  </si>
  <si>
    <t>TaChr1G1824</t>
  </si>
  <si>
    <t>TaChr1G15051</t>
  </si>
  <si>
    <t>TaChr4G4517</t>
  </si>
  <si>
    <t>TaChr1G15397</t>
  </si>
  <si>
    <t>TaChr1G15478</t>
  </si>
  <si>
    <t>TaChr1G16317</t>
  </si>
  <si>
    <t>TaChr1G853</t>
  </si>
  <si>
    <t>TaChr1G856</t>
  </si>
  <si>
    <t>TaChr1G897</t>
  </si>
  <si>
    <t>TaChr2G1396</t>
  </si>
  <si>
    <t>TaChr1G7037</t>
  </si>
  <si>
    <t>TaChr2G2496</t>
  </si>
  <si>
    <t>TaChr2G3455</t>
  </si>
  <si>
    <t>TaChr2G5257</t>
  </si>
  <si>
    <t>TaChr3G1845</t>
  </si>
  <si>
    <t>TaChr3G1847</t>
  </si>
  <si>
    <t>TaChr3G1848</t>
  </si>
  <si>
    <t>TaChr3G1849</t>
  </si>
  <si>
    <t>TaChr3G1592</t>
  </si>
  <si>
    <t>TaChr3G1589</t>
  </si>
  <si>
    <t>TaChr4G2021</t>
  </si>
  <si>
    <t>TaChr4G2027</t>
  </si>
  <si>
    <t>TaChr1G2027</t>
  </si>
  <si>
    <t>TaChr4G1701</t>
  </si>
  <si>
    <t>TaChr1G16443</t>
  </si>
  <si>
    <t>TaChr1G14451</t>
  </si>
  <si>
    <t>TaChr1G2840</t>
  </si>
  <si>
    <t>TaChr4G3369</t>
  </si>
  <si>
    <t>TaChr4G3370</t>
  </si>
  <si>
    <t>TaChr5G988</t>
  </si>
  <si>
    <t>TaChr6G263</t>
  </si>
  <si>
    <t>TaChr6G241</t>
  </si>
  <si>
    <t>TaChr4G1202</t>
  </si>
  <si>
    <t>TaChr1G10740</t>
  </si>
  <si>
    <t>TaChr5G1189</t>
  </si>
  <si>
    <t>TaChr1G11300</t>
  </si>
  <si>
    <t>TaChr1G11328</t>
  </si>
  <si>
    <t>TaChr1G1213</t>
  </si>
  <si>
    <t>TaChr4G1329</t>
  </si>
  <si>
    <t>TaChr1G12519</t>
  </si>
  <si>
    <t>TaChr4G1069</t>
  </si>
  <si>
    <t>TaChr1G12952</t>
  </si>
  <si>
    <t>TaChr1G9322</t>
  </si>
  <si>
    <t>TaChr1G13076</t>
  </si>
  <si>
    <t>TaChr1G4702</t>
  </si>
  <si>
    <t>TaChr1G13523</t>
  </si>
  <si>
    <t>TaChr1G11886</t>
  </si>
  <si>
    <t>TaChr1G14794</t>
  </si>
  <si>
    <t>TaChr1G12569</t>
  </si>
  <si>
    <t>TaChr1G15115</t>
  </si>
  <si>
    <t>TaChr1G12626</t>
  </si>
  <si>
    <t>TaChr1G15161</t>
  </si>
  <si>
    <t>TaChr1G15163</t>
  </si>
  <si>
    <t>TaChr4G2265</t>
  </si>
  <si>
    <t>TaChr1G15318</t>
  </si>
  <si>
    <t>TaChr1G14266</t>
  </si>
  <si>
    <t>TaChr1G15396</t>
  </si>
  <si>
    <t>TaChr1G15514</t>
  </si>
  <si>
    <t>TaChr4G964</t>
  </si>
  <si>
    <t>TaChr1G15662</t>
  </si>
  <si>
    <t>TaChr5G544</t>
  </si>
  <si>
    <t>TaChr1G1591</t>
  </si>
  <si>
    <t>TaChr4G397</t>
  </si>
  <si>
    <t>TaChr1G15989</t>
  </si>
  <si>
    <t>TaChr1G12472</t>
  </si>
  <si>
    <t>TaChr1G16154</t>
  </si>
  <si>
    <t>TaChr2G2494</t>
  </si>
  <si>
    <t>TaChr1G16356</t>
  </si>
  <si>
    <t>TaChr2G1483</t>
  </si>
  <si>
    <t>TaChr1G16754</t>
  </si>
  <si>
    <t>TaChr1G17102</t>
  </si>
  <si>
    <t>TaChr1G10411</t>
  </si>
  <si>
    <t>TaChr1G1832</t>
  </si>
  <si>
    <t>TaChr1G2454</t>
  </si>
  <si>
    <t>TaChr1G2062</t>
  </si>
  <si>
    <t>TaChr4G3409</t>
  </si>
  <si>
    <t>TaChr1G2449</t>
  </si>
  <si>
    <t>TaChr1G2458</t>
  </si>
  <si>
    <t>TaChr1G13716</t>
  </si>
  <si>
    <t>TaChr1G2774</t>
  </si>
  <si>
    <t>TaChr4G2879</t>
  </si>
  <si>
    <t>TaChr1G27</t>
  </si>
  <si>
    <t>TaChr1G3233</t>
  </si>
  <si>
    <t>TaChr2G4196</t>
  </si>
  <si>
    <t>TaChr1G3495</t>
  </si>
  <si>
    <t>TaChr4G683</t>
  </si>
  <si>
    <t>TaChr1G3817</t>
  </si>
  <si>
    <t>TaChr1G3989</t>
  </si>
  <si>
    <t>TaChr1G3991</t>
  </si>
  <si>
    <t>TaChr2G1058</t>
  </si>
  <si>
    <t>TaChr1G4074</t>
  </si>
  <si>
    <t>TaChr1G13625</t>
  </si>
  <si>
    <t>TaChr1G4216</t>
  </si>
  <si>
    <t>TaChr1G13853</t>
  </si>
  <si>
    <t>TaChr1G4239</t>
  </si>
  <si>
    <t>TaChr1G11647</t>
  </si>
  <si>
    <t>TaChr1G4432</t>
  </si>
  <si>
    <t>TaChr2G2809</t>
  </si>
  <si>
    <t>TaChr1G5093</t>
  </si>
  <si>
    <t>TaChr1G13599</t>
  </si>
  <si>
    <t>TaChr1G5593</t>
  </si>
  <si>
    <t>TaChr1G5667</t>
  </si>
  <si>
    <t>TaChr1G5668</t>
  </si>
  <si>
    <t>TaChr1G5669</t>
  </si>
  <si>
    <t>TaChr1G5670</t>
  </si>
  <si>
    <t>TaChr1G5671</t>
  </si>
  <si>
    <t>TaChr4G4813</t>
  </si>
  <si>
    <t>TaChr1G6278</t>
  </si>
  <si>
    <t>TaChr1G2163</t>
  </si>
  <si>
    <t>TaChr1G6593</t>
  </si>
  <si>
    <t>TaChr1G16009</t>
  </si>
  <si>
    <t>TaChr1G6960</t>
  </si>
  <si>
    <t>TaChr1G6998</t>
  </si>
  <si>
    <t>TaChr1G6999</t>
  </si>
  <si>
    <t>TaChr1G11028</t>
  </si>
  <si>
    <t>TaChr1G8296</t>
  </si>
  <si>
    <t>TaChr1G2336</t>
  </si>
  <si>
    <t>TaChr1G8507</t>
  </si>
  <si>
    <t>TaChr1G6018</t>
  </si>
  <si>
    <t>TaChr1G881</t>
  </si>
  <si>
    <t>TaChr1G918</t>
  </si>
  <si>
    <t>TaChr2G4534</t>
  </si>
  <si>
    <t>TaChr1G9689</t>
  </si>
  <si>
    <t>TaChr4G348</t>
  </si>
  <si>
    <t>TaChr2G1123</t>
  </si>
  <si>
    <t>TaChr1G1904</t>
  </si>
  <si>
    <t>TaChr2G1984</t>
  </si>
  <si>
    <t>TaChr2G1985</t>
  </si>
  <si>
    <t>TaChr4G1193</t>
  </si>
  <si>
    <t>TaChr2G2291</t>
  </si>
  <si>
    <t>TaChr2G2419</t>
  </si>
  <si>
    <t>TaChr2G2459</t>
  </si>
  <si>
    <t>TaChr2G2479</t>
  </si>
  <si>
    <t>TaChr2G2480</t>
  </si>
  <si>
    <t>TaChr4G325</t>
  </si>
  <si>
    <t>TaChr2G2711</t>
  </si>
  <si>
    <t>TaChr4G1166</t>
  </si>
  <si>
    <t>TaChr2G2769</t>
  </si>
  <si>
    <t>TaChr1G3758</t>
  </si>
  <si>
    <t>TaChr2G3770</t>
  </si>
  <si>
    <t>TaChr1G3699</t>
  </si>
  <si>
    <t>TaChr2G3820</t>
  </si>
  <si>
    <t>TaChr1G3523</t>
  </si>
  <si>
    <t>TaChr2G4121</t>
  </si>
  <si>
    <t>TaChr2G2101</t>
  </si>
  <si>
    <t>TaChr2G4795</t>
  </si>
  <si>
    <t>TaChr5G1592</t>
  </si>
  <si>
    <t>TaChr2G976</t>
  </si>
  <si>
    <t>TaChr1G2290</t>
  </si>
  <si>
    <t>TaChr3G12</t>
  </si>
  <si>
    <t>TaChr2G2492</t>
  </si>
  <si>
    <t>TaChr3G169</t>
  </si>
  <si>
    <t>TaChr6G1274</t>
  </si>
  <si>
    <t>TaChr4G1654</t>
  </si>
  <si>
    <t>TaChr2G2041</t>
  </si>
  <si>
    <t>TaChr4G178</t>
  </si>
  <si>
    <t>TaChr3G115</t>
  </si>
  <si>
    <t>TaChr4G2808</t>
  </si>
  <si>
    <t>TaChr2G1859</t>
  </si>
  <si>
    <t>TaChr4G310</t>
  </si>
  <si>
    <t>TaChr4G4853</t>
  </si>
  <si>
    <t>TaChr1G13531</t>
  </si>
  <si>
    <t>TaChr4G900</t>
  </si>
  <si>
    <t>TaChr1G7053</t>
  </si>
  <si>
    <t>TaChr5G1320</t>
  </si>
  <si>
    <t>TaChr5G776</t>
  </si>
  <si>
    <t>TaChr6G1199</t>
  </si>
  <si>
    <t>TaChr1G6007</t>
  </si>
  <si>
    <t>TaChr6G1605</t>
  </si>
  <si>
    <t>TaChr6G2235</t>
  </si>
  <si>
    <t>TaChr1G13499</t>
  </si>
  <si>
    <t>TaChr1G10019</t>
  </si>
  <si>
    <t>TaChr4G1996</t>
  </si>
  <si>
    <t>TaChr1G10036</t>
  </si>
  <si>
    <t>TaChr1G10095</t>
  </si>
  <si>
    <t>TaChr1G10099</t>
  </si>
  <si>
    <t>TaChr1G5109</t>
  </si>
  <si>
    <t>TaChr1G10146</t>
  </si>
  <si>
    <t>TaChr4G1490</t>
  </si>
  <si>
    <t>TaChr1G10159</t>
  </si>
  <si>
    <t>TaChr1G10165</t>
  </si>
  <si>
    <t>TaChr1G10297</t>
  </si>
  <si>
    <t>TaChr1G10292</t>
  </si>
  <si>
    <t>TaChr1G9899</t>
  </si>
  <si>
    <t>TaChr1G10361</t>
  </si>
  <si>
    <t>TaChr1G2785</t>
  </si>
  <si>
    <t>TaChr1G10366</t>
  </si>
  <si>
    <t>TaChr1G1844</t>
  </si>
  <si>
    <t>TaChr1G10391</t>
  </si>
  <si>
    <t>TaChr1G10398</t>
  </si>
  <si>
    <t>TaChr1G2181</t>
  </si>
  <si>
    <t>TaChr1G10774</t>
  </si>
  <si>
    <t>TaChr1G12209</t>
  </si>
  <si>
    <t>TaChr1G10860</t>
  </si>
  <si>
    <t>TaChr1G8315</t>
  </si>
  <si>
    <t>TaChr1G10980</t>
  </si>
  <si>
    <t>TaChr1G16973</t>
  </si>
  <si>
    <t>TaChr1G11023</t>
  </si>
  <si>
    <t>TaChr1G2183</t>
  </si>
  <si>
    <t>TaChr1G11315</t>
  </si>
  <si>
    <t>TaChr1G2459</t>
  </si>
  <si>
    <t>TaChr1G11397</t>
  </si>
  <si>
    <t>TaChr5G1795</t>
  </si>
  <si>
    <t>TaChr1G11410</t>
  </si>
  <si>
    <t>TaChr3G1226</t>
  </si>
  <si>
    <t>TaChr1G11468</t>
  </si>
  <si>
    <t>TaChr2G1482</t>
  </si>
  <si>
    <t>TaChr1G11514</t>
  </si>
  <si>
    <t>TaChr1G13867</t>
  </si>
  <si>
    <t>TaChr1G11740</t>
  </si>
  <si>
    <t>TaChr1G9135</t>
  </si>
  <si>
    <t>TaChr1G11829</t>
  </si>
  <si>
    <t>TaChr2G3382</t>
  </si>
  <si>
    <t>TaChr1G12040</t>
  </si>
  <si>
    <t>TaChr2G3363</t>
  </si>
  <si>
    <t>TaChr1G12085</t>
  </si>
  <si>
    <t>TaChr1G14840</t>
  </si>
  <si>
    <t>TaChr1G12136</t>
  </si>
  <si>
    <t>TaChr1G14902</t>
  </si>
  <si>
    <t>TaChr1G12224</t>
  </si>
  <si>
    <t>TaChr1G4736</t>
  </si>
  <si>
    <t>TaChr1G12393</t>
  </si>
  <si>
    <t>TaChr1G15054</t>
  </si>
  <si>
    <t>TaChr1G12513</t>
  </si>
  <si>
    <t>TaChr2G2174</t>
  </si>
  <si>
    <t>TaChr1G1253</t>
  </si>
  <si>
    <t>TaChr1G15143</t>
  </si>
  <si>
    <t>TaChr1G12588</t>
  </si>
  <si>
    <t>TaChr1G6393</t>
  </si>
  <si>
    <t>TaChr1G1289</t>
  </si>
  <si>
    <t>TaChr1G1290</t>
  </si>
  <si>
    <t>TaChr1G1291</t>
  </si>
  <si>
    <t>TaChr1G1292</t>
  </si>
  <si>
    <t>TaChr1G6410</t>
  </si>
  <si>
    <t>TaChr1G1308</t>
  </si>
  <si>
    <t>TaChr1G15814</t>
  </si>
  <si>
    <t>TaChr1G13190</t>
  </si>
  <si>
    <t>TaChr1G13344</t>
  </si>
  <si>
    <t>TaChr1G3671</t>
  </si>
  <si>
    <t>TaChr1G13423</t>
  </si>
  <si>
    <t>TaChr2G3066</t>
  </si>
  <si>
    <t>TaChr1G13433</t>
  </si>
  <si>
    <t>TaChr1G15722</t>
  </si>
  <si>
    <t>TaChr1G13452</t>
  </si>
  <si>
    <t>TaChr1G15756</t>
  </si>
  <si>
    <t>TaChr1G13491</t>
  </si>
  <si>
    <t>TaChr1G4230</t>
  </si>
  <si>
    <t>TaChr1G13615</t>
  </si>
  <si>
    <t>TaChr1G5712</t>
  </si>
  <si>
    <t>TaChr1G13656</t>
  </si>
  <si>
    <t>TaChr2G4092</t>
  </si>
  <si>
    <t>TaChr1G13692</t>
  </si>
  <si>
    <t>TaChr3G371</t>
  </si>
  <si>
    <t>TaChr1G13771</t>
  </si>
  <si>
    <t>TaChr2G3649</t>
  </si>
  <si>
    <t>TaChr1G14261</t>
  </si>
  <si>
    <t>TaChr1G14364</t>
  </si>
  <si>
    <t>TaChr1G14366</t>
  </si>
  <si>
    <t>TaChr1G14367</t>
  </si>
  <si>
    <t>TaChr2G5306</t>
  </si>
  <si>
    <t>TaChr1G1440</t>
  </si>
  <si>
    <t>TaChr1G5942</t>
  </si>
  <si>
    <t>TaChr1G14788</t>
  </si>
  <si>
    <t>TaChr1G12140</t>
  </si>
  <si>
    <t>TaChr1G14838</t>
  </si>
  <si>
    <t>TaChr6G420</t>
  </si>
  <si>
    <t>TaChr1G14941</t>
  </si>
  <si>
    <t>TaChr1G10600</t>
  </si>
  <si>
    <t>TaChr1G1507</t>
  </si>
  <si>
    <t>TaChr1G14017</t>
  </si>
  <si>
    <t>TaChr1G15071</t>
  </si>
  <si>
    <t>TaChr1G12811</t>
  </si>
  <si>
    <t>TaChr1G15302</t>
  </si>
  <si>
    <t>TaChr6G968</t>
  </si>
  <si>
    <t>TaChr1G15366</t>
  </si>
  <si>
    <t>TaChr4G4271</t>
  </si>
  <si>
    <t>TaChr1G15488</t>
  </si>
  <si>
    <t>TaChr1G13296</t>
  </si>
  <si>
    <t>TaChr1G15636</t>
  </si>
  <si>
    <t>TaChr1G15702</t>
  </si>
  <si>
    <t>TaChr1G2792</t>
  </si>
  <si>
    <t>TaChr1G15881</t>
  </si>
  <si>
    <t>TaChr1G16068</t>
  </si>
  <si>
    <t>TaChr1G16063</t>
  </si>
  <si>
    <t>TaChr1G16064</t>
  </si>
  <si>
    <t>TaChr1G7437</t>
  </si>
  <si>
    <t>TaChr1G16094</t>
  </si>
  <si>
    <t>TaChr1G16236</t>
  </si>
  <si>
    <t>TaChr1G16284</t>
  </si>
  <si>
    <t>TaChr1G16286</t>
  </si>
  <si>
    <t>TaChr1G16287</t>
  </si>
  <si>
    <t>TaChr1G16288</t>
  </si>
  <si>
    <t>TaChr1G16371</t>
  </si>
  <si>
    <t>TaChr1G16375</t>
  </si>
  <si>
    <t>TaChr1G13450</t>
  </si>
  <si>
    <t>TaChr1G1638</t>
  </si>
  <si>
    <t>TaChr1G16310</t>
  </si>
  <si>
    <t>TaChr1G16380</t>
  </si>
  <si>
    <t>TaChr1G10368</t>
  </si>
  <si>
    <t>TaChr1G1868</t>
  </si>
  <si>
    <t>TaChr1G10334</t>
  </si>
  <si>
    <t>TaChr1G1887</t>
  </si>
  <si>
    <t>TaChr1G6606</t>
  </si>
  <si>
    <t>TaChr1G1958</t>
  </si>
  <si>
    <t>TaChr2G3254</t>
  </si>
  <si>
    <t>TaChr1G1999</t>
  </si>
  <si>
    <t>TaChr1G6544</t>
  </si>
  <si>
    <t>TaChr1G2025</t>
  </si>
  <si>
    <t>TaChr1G14549</t>
  </si>
  <si>
    <t>TaChr1G203</t>
  </si>
  <si>
    <t>TaChr1G6153</t>
  </si>
  <si>
    <t>TaChr1G2063</t>
  </si>
  <si>
    <t>TaChr4G1431</t>
  </si>
  <si>
    <t>TaChr1G2069</t>
  </si>
  <si>
    <t>TaChr1G10776</t>
  </si>
  <si>
    <t>TaChr1G2182</t>
  </si>
  <si>
    <t>TaChr1G10779</t>
  </si>
  <si>
    <t>TaChr1G2184</t>
  </si>
  <si>
    <t>TaChr3G86</t>
  </si>
  <si>
    <t>TaChr1G2344</t>
  </si>
  <si>
    <t>TaChr1G7069</t>
  </si>
  <si>
    <t>TaChr1G2367</t>
  </si>
  <si>
    <t>TaChr1G1054</t>
  </si>
  <si>
    <t>TaChr1G2394</t>
  </si>
  <si>
    <t>TaChr1G2400</t>
  </si>
  <si>
    <t>TaChr3G186</t>
  </si>
  <si>
    <t>TaChr1G2470</t>
  </si>
  <si>
    <t>TaChr5G1243</t>
  </si>
  <si>
    <t>TaChr1G2638</t>
  </si>
  <si>
    <t>TaChr1G2808</t>
  </si>
  <si>
    <t>TaChr1G2809</t>
  </si>
  <si>
    <t>TaChr1G2810</t>
  </si>
  <si>
    <t>TaChr4G3299</t>
  </si>
  <si>
    <t>TaChr1G2856</t>
  </si>
  <si>
    <t>TaChr2G1142</t>
  </si>
  <si>
    <t>TaChr1G4134</t>
  </si>
  <si>
    <t>TaChr2G1304</t>
  </si>
  <si>
    <t>TaChr1G4227</t>
  </si>
  <si>
    <t>TaChr1G8669</t>
  </si>
  <si>
    <t>TaChr1G4531</t>
  </si>
  <si>
    <t>TaChr1G11931</t>
  </si>
  <si>
    <t>TaChr1G4836</t>
  </si>
  <si>
    <t>TaChr4G2059</t>
  </si>
  <si>
    <t>TaChr1G4928</t>
  </si>
  <si>
    <t>TaChr1G4346</t>
  </si>
  <si>
    <t>TaChr1G5128</t>
  </si>
  <si>
    <t>TaChr1G4358</t>
  </si>
  <si>
    <t>TaChr1G5515</t>
  </si>
  <si>
    <t>TaChr1G13668</t>
  </si>
  <si>
    <t>TaChr1G5736</t>
  </si>
  <si>
    <t>TaChr3G92</t>
  </si>
  <si>
    <t>TaChr1G5956</t>
  </si>
  <si>
    <t>TaChr1G844</t>
  </si>
  <si>
    <t>TaChr1G6014</t>
  </si>
  <si>
    <t>TaChr1G10893</t>
  </si>
  <si>
    <t>TaChr1G6222</t>
  </si>
  <si>
    <t>TaChr1G1224</t>
  </si>
  <si>
    <t>TaChr1G6293</t>
  </si>
  <si>
    <t>TaChr2G2034</t>
  </si>
  <si>
    <t>TaChr1G6376</t>
  </si>
  <si>
    <t>TaChr1G1299</t>
  </si>
  <si>
    <t>TaChr1G6405</t>
  </si>
  <si>
    <t>TaChr1G6484</t>
  </si>
  <si>
    <t>TaChr1G2039</t>
  </si>
  <si>
    <t>TaChr1G6537</t>
  </si>
  <si>
    <t>TaChr1G1995</t>
  </si>
  <si>
    <t>TaChr1G6562</t>
  </si>
  <si>
    <t>TaChr1G1984</t>
  </si>
  <si>
    <t>TaChr1G6578</t>
  </si>
  <si>
    <t>TaChr4G1256</t>
  </si>
  <si>
    <t>TaChr1G6718</t>
  </si>
  <si>
    <t>TaChr3G789</t>
  </si>
  <si>
    <t>TaChr1G6736</t>
  </si>
  <si>
    <t>TaChr1G6817</t>
  </si>
  <si>
    <t>TaChr1G6812</t>
  </si>
  <si>
    <t>TaChr1G7038</t>
  </si>
  <si>
    <t>TaChr1G7204</t>
  </si>
  <si>
    <t>TaChr4G434</t>
  </si>
  <si>
    <t>TaChr1G7706</t>
  </si>
  <si>
    <t>TaChr4G647</t>
  </si>
  <si>
    <t>TaChr1G7766</t>
  </si>
  <si>
    <t>TaChr1G7351</t>
  </si>
  <si>
    <t>TaChr1G7935</t>
  </si>
  <si>
    <t>TaChr6G821</t>
  </si>
  <si>
    <t>TaChr1G7973</t>
  </si>
  <si>
    <t>TaChr6G800</t>
  </si>
  <si>
    <t>TaChr1G7979</t>
  </si>
  <si>
    <t>TaChr6G543</t>
  </si>
  <si>
    <t>TaChr1G8116</t>
  </si>
  <si>
    <t>TaChr4G2408</t>
  </si>
  <si>
    <t>TaChr1G8153</t>
  </si>
  <si>
    <t>TaChr1G762</t>
  </si>
  <si>
    <t>TaChr1G828</t>
  </si>
  <si>
    <t>TaChr1G10993</t>
  </si>
  <si>
    <t>TaChr1G8300</t>
  </si>
  <si>
    <t>TaChr1G839</t>
  </si>
  <si>
    <t>TaChr1G861</t>
  </si>
  <si>
    <t>TaChr1G864</t>
  </si>
  <si>
    <t>TaChr1G4550</t>
  </si>
  <si>
    <t>TaChr1G8655</t>
  </si>
  <si>
    <t>TaChr1G4361</t>
  </si>
  <si>
    <t>TaChr1G8773</t>
  </si>
  <si>
    <t>TaChr1G1093</t>
  </si>
  <si>
    <t>TaChr1G8776</t>
  </si>
  <si>
    <t>TaChr1G4350</t>
  </si>
  <si>
    <t>TaChr1G8782</t>
  </si>
  <si>
    <t>TaChr1G4344</t>
  </si>
  <si>
    <t>TaChr1G8788</t>
  </si>
  <si>
    <t>TaChr1G883</t>
  </si>
  <si>
    <t>TaChr1G885</t>
  </si>
  <si>
    <t>TaChr1G893</t>
  </si>
  <si>
    <t>TaChr1G8975</t>
  </si>
  <si>
    <t>TaChr1G4226</t>
  </si>
  <si>
    <t>TaChr1G9005</t>
  </si>
  <si>
    <t>TaChr1G9121</t>
  </si>
  <si>
    <t>TaChr1G9650</t>
  </si>
  <si>
    <t>TaChr1G9182</t>
  </si>
  <si>
    <t>TaChr1G9314</t>
  </si>
  <si>
    <t>TaChr1G9316</t>
  </si>
  <si>
    <t>TaChr2G1749</t>
  </si>
  <si>
    <t>TaChr1G9874</t>
  </si>
  <si>
    <t>TaChr1G9877</t>
  </si>
  <si>
    <t>TaChr1G9641</t>
  </si>
  <si>
    <t>TaChr2G1106</t>
  </si>
  <si>
    <t>TaChr5G1476</t>
  </si>
  <si>
    <t>TaChr2G1122</t>
  </si>
  <si>
    <t>TaChr1G11926</t>
  </si>
  <si>
    <t>TaChr2G1385</t>
  </si>
  <si>
    <t>TaChr2G1397</t>
  </si>
  <si>
    <t>TaChr1G13387</t>
  </si>
  <si>
    <t>TaChr2G1468</t>
  </si>
  <si>
    <t>TaChr1G16753</t>
  </si>
  <si>
    <t>TaChr4G3898</t>
  </si>
  <si>
    <t>TaChr2G1584</t>
  </si>
  <si>
    <t>TaChr5G662</t>
  </si>
  <si>
    <t>TaChr2G2202</t>
  </si>
  <si>
    <t>TaChr2G1844</t>
  </si>
  <si>
    <t>TaChr2G2205</t>
  </si>
  <si>
    <t>TaChr1G2175</t>
  </si>
  <si>
    <t>TaChr2G2229</t>
  </si>
  <si>
    <t>TaChr2G2900</t>
  </si>
  <si>
    <t>TaChr2G2388</t>
  </si>
  <si>
    <t>TaChr1G7012</t>
  </si>
  <si>
    <t>TaChr2G2489</t>
  </si>
  <si>
    <t>TaChr1G7015</t>
  </si>
  <si>
    <t>TaChr2G2517</t>
  </si>
  <si>
    <t>TaChr2G2530</t>
  </si>
  <si>
    <t>TaChr1G15060</t>
  </si>
  <si>
    <t>TaChr2G2550</t>
  </si>
  <si>
    <t>TaChr2G2663</t>
  </si>
  <si>
    <t>TaChr2G2666</t>
  </si>
  <si>
    <t>TaChr2G2676</t>
  </si>
  <si>
    <t>TaChr2G2708</t>
  </si>
  <si>
    <t>TaChr2G4608</t>
  </si>
  <si>
    <t>TaChr2G2724</t>
  </si>
  <si>
    <t>TaChr1G14208</t>
  </si>
  <si>
    <t>TaChr2G2750</t>
  </si>
  <si>
    <t>TaChr6G1259</t>
  </si>
  <si>
    <t>TaChr2G2774</t>
  </si>
  <si>
    <t>TaChr1G14299</t>
  </si>
  <si>
    <t>TaChr2G2858</t>
  </si>
  <si>
    <t>TaChr1G9187</t>
  </si>
  <si>
    <t>TaChr2G2938</t>
  </si>
  <si>
    <t>TaChr2G3060</t>
  </si>
  <si>
    <t>TaChr4G907</t>
  </si>
  <si>
    <t>TaChr2G3116</t>
  </si>
  <si>
    <t>TaChr1G13176</t>
  </si>
  <si>
    <t>TaChr2G3682</t>
  </si>
  <si>
    <t>TaChr2G3787</t>
  </si>
  <si>
    <t>TaChr2G4198</t>
  </si>
  <si>
    <t>TaChr1G3471</t>
  </si>
  <si>
    <t>TaChr2G4271</t>
  </si>
  <si>
    <t>TaChr5G1083</t>
  </si>
  <si>
    <t>TaChr2G4464</t>
  </si>
  <si>
    <t>TaChr2G4815</t>
  </si>
  <si>
    <t>TaChr2G4806</t>
  </si>
  <si>
    <t>TaChr6G1399</t>
  </si>
  <si>
    <t>TaChr2G554</t>
  </si>
  <si>
    <t>TaChr1G6319</t>
  </si>
  <si>
    <t>TaChr2G983</t>
  </si>
  <si>
    <t>TaChr1G2365</t>
  </si>
  <si>
    <t>TaChr3G107</t>
  </si>
  <si>
    <t>TaChr3G1087</t>
  </si>
  <si>
    <t>TaChr3G1083</t>
  </si>
  <si>
    <t>TaChr3G1089</t>
  </si>
  <si>
    <t>TaChr2G2500</t>
  </si>
  <si>
    <t>TaChr3G160</t>
  </si>
  <si>
    <t>TaChr3G1850</t>
  </si>
  <si>
    <t>TaChr3G1851</t>
  </si>
  <si>
    <t>TaChr3G1853</t>
  </si>
  <si>
    <t>TaChr3G1855</t>
  </si>
  <si>
    <t>TaChr3G1856</t>
  </si>
  <si>
    <t>TaChr3G1859</t>
  </si>
  <si>
    <t>TaChr3G225</t>
  </si>
  <si>
    <t>TaChr3G250</t>
  </si>
  <si>
    <t>TaChr3G272</t>
  </si>
  <si>
    <t>TaChr5G807</t>
  </si>
  <si>
    <t>TaChr3G279</t>
  </si>
  <si>
    <t>TaChr1G2574</t>
  </si>
  <si>
    <t>TaChr3G351</t>
  </si>
  <si>
    <t>TaChr1G14282</t>
  </si>
  <si>
    <t>TaChr3G404</t>
  </si>
  <si>
    <t>TaChr2G1599</t>
  </si>
  <si>
    <t>TaChr3G530</t>
  </si>
  <si>
    <t>TaChr3G565</t>
  </si>
  <si>
    <t>TaChr1G688</t>
  </si>
  <si>
    <t>TaChr3G746</t>
  </si>
  <si>
    <t>TaChr5G169</t>
  </si>
  <si>
    <t>TaChr4G1085</t>
  </si>
  <si>
    <t>TaChr4G1089</t>
  </si>
  <si>
    <t>TaChr4G1470</t>
  </si>
  <si>
    <t>TaChr2G1937</t>
  </si>
  <si>
    <t>TaChr4G1646</t>
  </si>
  <si>
    <t>TaChr4G1647</t>
  </si>
  <si>
    <t>TaChr4G1700</t>
  </si>
  <si>
    <t>TaChr1G9817</t>
  </si>
  <si>
    <t>TaChr4G1738</t>
  </si>
  <si>
    <t>TaChr4G1745</t>
  </si>
  <si>
    <t>TaChr4G1765</t>
  </si>
  <si>
    <t>TaChr1G5103</t>
  </si>
  <si>
    <t>TaChr1G13854</t>
  </si>
  <si>
    <t>TaChr4G229</t>
  </si>
  <si>
    <t>TaChr5G666</t>
  </si>
  <si>
    <t>TaChr4G2559</t>
  </si>
  <si>
    <t>TaChr1G3435</t>
  </si>
  <si>
    <t>TaChr4G2687</t>
  </si>
  <si>
    <t>TaChr1G3418</t>
  </si>
  <si>
    <t>TaChr4G2700</t>
  </si>
  <si>
    <t>TaChr2G2382</t>
  </si>
  <si>
    <t>TaChr4G2788</t>
  </si>
  <si>
    <t>TaChr1G6848</t>
  </si>
  <si>
    <t>TaChr4G2949</t>
  </si>
  <si>
    <t>TaChr1G2665</t>
  </si>
  <si>
    <t>TaChr4G2996</t>
  </si>
  <si>
    <t>TaChr4G3237</t>
  </si>
  <si>
    <t>TaChr4G3235</t>
  </si>
  <si>
    <t>TaChr2G387</t>
  </si>
  <si>
    <t>TaChr4G3287</t>
  </si>
  <si>
    <t>TaChr6G1928</t>
  </si>
  <si>
    <t>TaChr4G3606</t>
  </si>
  <si>
    <t>TaChr2G525</t>
  </si>
  <si>
    <t>TaChr4G4785</t>
  </si>
  <si>
    <t>TaChr1G11407</t>
  </si>
  <si>
    <t>TaChr4G513</t>
  </si>
  <si>
    <t>TaChr2G3267</t>
  </si>
  <si>
    <t>TaChr4G810</t>
  </si>
  <si>
    <t>TaChr4G816</t>
  </si>
  <si>
    <t>TaChr1G15666</t>
  </si>
  <si>
    <t>TaChr4G912</t>
  </si>
  <si>
    <t>TaChr5G1493</t>
  </si>
  <si>
    <t>TaChr5G1496</t>
  </si>
  <si>
    <t>TaChr1G3925</t>
  </si>
  <si>
    <t>TaChr5G1783</t>
  </si>
  <si>
    <t>TaChr2G1627</t>
  </si>
  <si>
    <t>TaChr5G1956</t>
  </si>
  <si>
    <t>TaChr6G1360</t>
  </si>
  <si>
    <t>TaChr5G214</t>
  </si>
  <si>
    <t>TaChr5G2463</t>
  </si>
  <si>
    <t>TaChr3G1071</t>
  </si>
  <si>
    <t>TaChr5G621</t>
  </si>
  <si>
    <t>TaChr5G669</t>
  </si>
  <si>
    <t>TaChr6G169</t>
  </si>
  <si>
    <t>TaChr6G173</t>
  </si>
  <si>
    <t>TaChr6G1811</t>
  </si>
  <si>
    <t>TaChr6G1788</t>
  </si>
  <si>
    <t>TaChr2G3763</t>
  </si>
  <si>
    <t>TaChr6G214</t>
  </si>
  <si>
    <t>TaChr6G415</t>
  </si>
  <si>
    <t>TaChr5G1793</t>
  </si>
  <si>
    <t>TaChr6G417</t>
  </si>
  <si>
    <t>TaChr6G492</t>
  </si>
  <si>
    <t>TaChr4G258</t>
  </si>
  <si>
    <t>TaChr6G512</t>
  </si>
  <si>
    <t>TaChr6G520</t>
  </si>
  <si>
    <t>TaChr1G9681</t>
  </si>
  <si>
    <t>TaChr6G526</t>
  </si>
  <si>
    <t>TaChr6G629</t>
  </si>
  <si>
    <t>TaChr6G718</t>
  </si>
  <si>
    <t>TaChr7G629</t>
  </si>
  <si>
    <t>TaChr7G1017</t>
  </si>
  <si>
    <t>TaChr1G17291</t>
  </si>
  <si>
    <t>TaChr7G1123</t>
  </si>
  <si>
    <t>TaChr4G1529</t>
  </si>
  <si>
    <t>TaChr7G486</t>
  </si>
  <si>
    <t>TaChr2G5321</t>
  </si>
  <si>
    <t>TaChr7G544</t>
  </si>
  <si>
    <t>TaChr7G574</t>
  </si>
  <si>
    <t>TaChr7G668</t>
  </si>
  <si>
    <t>TaChr6G104</t>
  </si>
  <si>
    <t>TaChr7G735</t>
  </si>
  <si>
    <t>TaChr1G1968</t>
  </si>
  <si>
    <t>TaChr7G765</t>
  </si>
  <si>
    <t>TaChr1G5355</t>
  </si>
  <si>
    <t>TaChr7G932</t>
  </si>
  <si>
    <r>
      <rPr>
        <b/>
        <sz val="10"/>
        <color theme="1"/>
        <rFont val="Times New Roman Bold"/>
        <charset val="134"/>
      </rPr>
      <t>Table S15</t>
    </r>
    <r>
      <rPr>
        <sz val="10"/>
        <color theme="1"/>
        <rFont val="Times New Roman"/>
        <charset val="134"/>
      </rPr>
      <t xml:space="preserve"> Information of genes flanked by LTRs in </t>
    </r>
    <r>
      <rPr>
        <i/>
        <sz val="10"/>
        <color theme="1"/>
        <rFont val="Times New Roman"/>
        <charset val="134"/>
      </rPr>
      <t>T. arvense</t>
    </r>
    <r>
      <rPr>
        <sz val="10"/>
        <color theme="1"/>
        <rFont val="Times New Roman"/>
        <charset val="134"/>
      </rPr>
      <t xml:space="preserve"> genome.</t>
    </r>
  </si>
  <si>
    <t>Gene ID</t>
  </si>
  <si>
    <t>Gene Start</t>
  </si>
  <si>
    <t>Gene End</t>
  </si>
  <si>
    <t>LTR-RT superfamily</t>
  </si>
  <si>
    <t>lLTR start</t>
  </si>
  <si>
    <t>lLTR end</t>
  </si>
  <si>
    <t>rLTR start</t>
  </si>
  <si>
    <t>rLTR end</t>
  </si>
  <si>
    <t>similarity of LTRs/annotated LTR-RT subfamily</t>
  </si>
  <si>
    <t>LTR-RT information</t>
  </si>
  <si>
    <t>TaChr1G16972</t>
  </si>
  <si>
    <t>LTR/Gypsy</t>
  </si>
  <si>
    <t>motif:TGCA;  TSD:AGATG</t>
  </si>
  <si>
    <t>TaChr1G17363</t>
  </si>
  <si>
    <t>LTR/unknown</t>
  </si>
  <si>
    <t>motif:TGCA;  TSD:TTTGC</t>
  </si>
  <si>
    <t>TaChr1G715</t>
  </si>
  <si>
    <t>motif:TGCA;  TSD:CTGTC</t>
  </si>
  <si>
    <t>TaChr1G9512</t>
  </si>
  <si>
    <t>motif:TGCA;  TSD:TTTA</t>
  </si>
  <si>
    <t>TaChr1G9593</t>
  </si>
  <si>
    <t>motif:TGCA;  TSD:TCTTC</t>
  </si>
  <si>
    <t>motif:TGCA;  TSD:GGCTT</t>
  </si>
  <si>
    <t>TaChr2G5147</t>
  </si>
  <si>
    <t>TaChr2G929</t>
  </si>
  <si>
    <t>LTR/Copia</t>
  </si>
  <si>
    <t>motif:TGCA;  TSD:GTTTA</t>
  </si>
  <si>
    <t>TaChr3G1388</t>
  </si>
  <si>
    <t>motif:TGCA;  TSD:GATGT</t>
  </si>
  <si>
    <t>TaChr3G1522</t>
  </si>
  <si>
    <t>motif:TGCA;  TSD:CGATC</t>
  </si>
  <si>
    <t>TaChr3G1818</t>
  </si>
  <si>
    <t>motif:TGCA;  TSD:TCACC</t>
  </si>
  <si>
    <t>TaChr3G2066</t>
  </si>
  <si>
    <t>motif:TGCA;  TSD:AGCTC</t>
  </si>
  <si>
    <t>TaChr4G2120</t>
  </si>
  <si>
    <t>motif:TGCA;  TSD:CAAAT</t>
  </si>
  <si>
    <t>TaChr4G3620</t>
  </si>
  <si>
    <t>motif:TGCA;  TSD:AAAT</t>
  </si>
  <si>
    <t>TaChr4G3621</t>
  </si>
  <si>
    <t>TaChr4G4456</t>
  </si>
  <si>
    <t>motif:TGCA;  TSD:CACTC</t>
  </si>
  <si>
    <t>TaChr5G12</t>
  </si>
  <si>
    <t>motif:TGCA;  TSD:GTGTC</t>
  </si>
  <si>
    <t>TaChr6G1107</t>
  </si>
  <si>
    <t>motif:TGCA;  TSD:GTTGG</t>
  </si>
  <si>
    <t>TaChr6G1730</t>
  </si>
  <si>
    <t>motif:TGCA;  TSD:GCTGT</t>
  </si>
  <si>
    <t>TaChr6G1731</t>
  </si>
  <si>
    <t>TaChr6G26</t>
  </si>
  <si>
    <t>motif:TGCA;  TSD:GACAG</t>
  </si>
  <si>
    <t>TaChr6G917</t>
  </si>
  <si>
    <t>motif:TGCA;  TSD:CTCGG</t>
  </si>
  <si>
    <t>TaChr6G949</t>
  </si>
  <si>
    <t>motif:TGCA;  TSD:AGGC</t>
  </si>
  <si>
    <t>TaChr7G897</t>
  </si>
  <si>
    <t>motif:NA;  TSD:GTTTCT</t>
  </si>
  <si>
    <t>TaChr7G913</t>
  </si>
  <si>
    <t>motif:TGCA;  TSD:GTATC</t>
  </si>
  <si>
    <t>TaChr7G939</t>
  </si>
  <si>
    <t>motif:TGCA;  TSD:ATCTC</t>
  </si>
  <si>
    <t>TaChr7G945</t>
  </si>
  <si>
    <t>TaChr7G946</t>
  </si>
  <si>
    <t>TaChr1G10097</t>
  </si>
  <si>
    <t>Contig0:76524187..76524560_LTR</t>
  </si>
  <si>
    <t>lLTRscore:3239; rLTRscore:2183</t>
  </si>
  <si>
    <t>TaChr1G10734</t>
  </si>
  <si>
    <t>rnd-5_family-64</t>
  </si>
  <si>
    <t>lLTRscore:2144; rLTRscore:5139</t>
  </si>
  <si>
    <t>TaChr1G1073</t>
  </si>
  <si>
    <t>Contig1:40705617..40706089_LTR</t>
  </si>
  <si>
    <t>lLTRscore:1612; rLTRscore:463</t>
  </si>
  <si>
    <t>TaChr1G107</t>
  </si>
  <si>
    <t>Contig0:67818808..67830734_INT-int</t>
  </si>
  <si>
    <t>lLTRscore:24865; rLTRscore:255</t>
  </si>
  <si>
    <t>TaChr1G10902</t>
  </si>
  <si>
    <t>LTR/Copia?</t>
  </si>
  <si>
    <t>Copia-12_OS-LTR</t>
  </si>
  <si>
    <t>lLTRscore:271; rLTRscore:271</t>
  </si>
  <si>
    <t>TaChr1G10903</t>
  </si>
  <si>
    <t>TaChr1G11108</t>
  </si>
  <si>
    <t>Contig1:41872403..41882194_INT-int</t>
  </si>
  <si>
    <t>lLTRscore:251; rLTRscore:251</t>
  </si>
  <si>
    <t>TaChr1G11109</t>
  </si>
  <si>
    <t>TaChr1G11235</t>
  </si>
  <si>
    <t>rnd-4_family-84</t>
  </si>
  <si>
    <t>lLTRscore:1366; rLTRscore:1392</t>
  </si>
  <si>
    <t>TaChr1G11484</t>
  </si>
  <si>
    <t>Gypsy-7_BRa-LTR</t>
  </si>
  <si>
    <t>lLTRscore:258; rLTRscore:258</t>
  </si>
  <si>
    <t>TaChr1G12545</t>
  </si>
  <si>
    <t>Copia-96_BRa-I</t>
  </si>
  <si>
    <t>lLTRscore:2271; rLTRscore:2271</t>
  </si>
  <si>
    <t>TaChr1G12546</t>
  </si>
  <si>
    <t>TaChr1G13335</t>
  </si>
  <si>
    <t>Contig0:57018471..57018971_LTR</t>
  </si>
  <si>
    <t>lLTRscore:1725; rLTRscore:3520</t>
  </si>
  <si>
    <t>TaChr1G13336</t>
  </si>
  <si>
    <t>lLTRscore:1725; rLTRscore:3859</t>
  </si>
  <si>
    <t>TaChr1G13337</t>
  </si>
  <si>
    <t>TaChr1G1380</t>
  </si>
  <si>
    <t>rnd-5_family-1476</t>
  </si>
  <si>
    <t>lLTRscore:1153; rLTRscore:271</t>
  </si>
  <si>
    <t>TaChr1G13851</t>
  </si>
  <si>
    <t>Copia-8_PAb-I</t>
  </si>
  <si>
    <t>lLTRscore:308; rLTRscore:386</t>
  </si>
  <si>
    <t>TaChr1G13855</t>
  </si>
  <si>
    <t>lLTRscore:445; rLTRscore:763</t>
  </si>
  <si>
    <t>lLTRscore:439; rLTRscore:705</t>
  </si>
  <si>
    <t>TaChr1G13859</t>
  </si>
  <si>
    <t>lLTRscore:537; rLTRscore:580</t>
  </si>
  <si>
    <t>TaChr1G13905</t>
  </si>
  <si>
    <t>lLTRscore:677; rLTRscore:371</t>
  </si>
  <si>
    <t>TaChr1G13916</t>
  </si>
  <si>
    <t>lLTRscore:632; rLTRscore:576</t>
  </si>
  <si>
    <t>TaChr1G14271</t>
  </si>
  <si>
    <t>Copia-114_BRa-I</t>
  </si>
  <si>
    <t>lLTRscore:3058; rLTRscore:1993</t>
  </si>
  <si>
    <t>TaChr1G14525</t>
  </si>
  <si>
    <t>Contig0:63532073..63537210_INT-int</t>
  </si>
  <si>
    <t>lLTRscore:344; rLTRscore:334</t>
  </si>
  <si>
    <t>TaChr1G14526</t>
  </si>
  <si>
    <t>lLTRscore:334; rLTRscore:12190</t>
  </si>
  <si>
    <t>TaChr1G14527</t>
  </si>
  <si>
    <t>lLTRscore:394; rLTRscore:312</t>
  </si>
  <si>
    <t>TaChr1G15852</t>
  </si>
  <si>
    <t>Contig0:71366778..71367181_LTR</t>
  </si>
  <si>
    <t>lLTRscore:2814; rLTRscore:754</t>
  </si>
  <si>
    <t>TaChr1G16130</t>
  </si>
  <si>
    <t>Gypsy-29_ATr-I</t>
  </si>
  <si>
    <t>lLTRscore:259; rLTRscore:364</t>
  </si>
  <si>
    <t>TaChr1G16311</t>
  </si>
  <si>
    <t>rnd-6_family-5136</t>
  </si>
  <si>
    <t>lLTRscore:1586; rLTRscore:1378</t>
  </si>
  <si>
    <t>TaChr1G16933</t>
  </si>
  <si>
    <t>rnd-6_family-2</t>
  </si>
  <si>
    <t>lLTRscore:811; rLTRscore:14855</t>
  </si>
  <si>
    <t>TaChr1G16963</t>
  </si>
  <si>
    <t>rnd-4_family-3</t>
  </si>
  <si>
    <t>lLTRscore:3469; rLTRscore:8798</t>
  </si>
  <si>
    <t>TaChr1G17062</t>
  </si>
  <si>
    <t>rnd-4_family-8</t>
  </si>
  <si>
    <t>lLTRscore:540; rLTRscore:577</t>
  </si>
  <si>
    <t>TaChr1G17063</t>
  </si>
  <si>
    <t>lLTRscore:577; rLTRscore:581</t>
  </si>
  <si>
    <t>TaChr1G17064</t>
  </si>
  <si>
    <t>lLTRscore:581; rLTRscore:584</t>
  </si>
  <si>
    <t>TaChr1G17065</t>
  </si>
  <si>
    <t>lLTRscore:610; rLTRscore:610</t>
  </si>
  <si>
    <t>TaChr1G17066</t>
  </si>
  <si>
    <t>lLTRscore:610; rLTRscore:895</t>
  </si>
  <si>
    <t>TaChr1G17095</t>
  </si>
  <si>
    <t>rnd-4_family-26</t>
  </si>
  <si>
    <t>lLTRscore:1088; rLTRscore:580</t>
  </si>
  <si>
    <t>TaChr1G17128</t>
  </si>
  <si>
    <t>lLTRscore:2296; rLTRscore:2137</t>
  </si>
  <si>
    <t>TaChr1G17138</t>
  </si>
  <si>
    <t>rnd-3_family-6</t>
  </si>
  <si>
    <t>lLTRscore:5311; rLTRscore:3303</t>
  </si>
  <si>
    <t>TaChr1G17171</t>
  </si>
  <si>
    <t>rnd-4_family-167</t>
  </si>
  <si>
    <t>lLTRscore:900; rLTRscore:17683</t>
  </si>
  <si>
    <t>TaChr1G17280</t>
  </si>
  <si>
    <t>LTR/Cassandra</t>
  </si>
  <si>
    <t>rnd-4_family-178</t>
  </si>
  <si>
    <t>lLTRscore:2941; rLTRscore:2866</t>
  </si>
  <si>
    <t>TaChr1G17302</t>
  </si>
  <si>
    <t>rnd-5_family-1027</t>
  </si>
  <si>
    <t>lLTRscore:447; rLTRscore:2503</t>
  </si>
  <si>
    <t>TaChr1G17303</t>
  </si>
  <si>
    <t>lLTRscore:355; rLTRscore:2473</t>
  </si>
  <si>
    <t>TaChr1G22</t>
  </si>
  <si>
    <t>Contig1:19109012..19120358_INT-int</t>
  </si>
  <si>
    <t>lLTRscore:4064; rLTRscore:15728</t>
  </si>
  <si>
    <t>TaChr1G24</t>
  </si>
  <si>
    <t>lLTRscore:3727; rLTRscore:16007</t>
  </si>
  <si>
    <t>TaChr1G280</t>
  </si>
  <si>
    <t>rnd-5_family-970</t>
  </si>
  <si>
    <t>lLTRscore:19580; rLTRscore:34281</t>
  </si>
  <si>
    <t>TaChr1G3956</t>
  </si>
  <si>
    <t>rnd-5_family-1945</t>
  </si>
  <si>
    <t>lLTRscore:388; rLTRscore:1080</t>
  </si>
  <si>
    <t>TaChr1G3958</t>
  </si>
  <si>
    <t>TaChr1G3965</t>
  </si>
  <si>
    <t>Contig1:24213489..24223686_INT-int</t>
  </si>
  <si>
    <t>lLTRscore:1029; rLTRscore:332</t>
  </si>
  <si>
    <t>TaChr1G3972</t>
  </si>
  <si>
    <t>lLTRscore:6072; rLTRscore:4553</t>
  </si>
  <si>
    <t>TaChr1G3973</t>
  </si>
  <si>
    <t>lLTRscore:9185; rLTRscore:9965</t>
  </si>
  <si>
    <t>TaChr1G3974</t>
  </si>
  <si>
    <t>TaChr1G3977</t>
  </si>
  <si>
    <t>lLTRscore:9070; rLTRscore:722</t>
  </si>
  <si>
    <t>TaChr1G3978</t>
  </si>
  <si>
    <t>TaChr1G3980</t>
  </si>
  <si>
    <t>lLTRscore:5172; rLTRscore:846</t>
  </si>
  <si>
    <t>TaChr1G4478</t>
  </si>
  <si>
    <t>lLTRscore:1153; rLTRscore:886</t>
  </si>
  <si>
    <t>TaChr1G4485</t>
  </si>
  <si>
    <t>lLTRscore:1124; rLTRscore:940</t>
  </si>
  <si>
    <t>TaChr1G4486</t>
  </si>
  <si>
    <t>lLTRscore:1131; rLTRscore:1020</t>
  </si>
  <si>
    <t>TaChr1G4753</t>
  </si>
  <si>
    <t>Contig3:17195149..17195621_LTR</t>
  </si>
  <si>
    <t>lLTRscore:3156; rLTRscore:3156</t>
  </si>
  <si>
    <t>TaChr1G4754</t>
  </si>
  <si>
    <t>TaChr1G5019</t>
  </si>
  <si>
    <t>Contig0:16501002..16505605_INT-int</t>
  </si>
  <si>
    <t>lLTRscore:1143; rLTRscore:3111</t>
  </si>
  <si>
    <t>TaChr1G5192</t>
  </si>
  <si>
    <t>Contig0:98045062..98048230_INT-int</t>
  </si>
  <si>
    <t>lLTRscore:619; rLTRscore:2219</t>
  </si>
  <si>
    <t>TaChr1G5220</t>
  </si>
  <si>
    <t>Contig2:21390182..21396128_INT-int</t>
  </si>
  <si>
    <t>lLTRscore:446; rLTRscore:637</t>
  </si>
  <si>
    <t>TaChr1G5790</t>
  </si>
  <si>
    <t>lLTRscore:356; rLTRscore:353</t>
  </si>
  <si>
    <t>TaChr1G5791</t>
  </si>
  <si>
    <t>lLTRscore:353; rLTRscore:378</t>
  </si>
  <si>
    <t>TaChr1G6066</t>
  </si>
  <si>
    <t>Copia-29_FV-LTR</t>
  </si>
  <si>
    <t>lLTRscore:280; rLTRscore:280</t>
  </si>
  <si>
    <t>TaChr1G6067</t>
  </si>
  <si>
    <t>TaChr1G6166</t>
  </si>
  <si>
    <t>rnd-4_family-311</t>
  </si>
  <si>
    <t>lLTRscore:17221; rLTRscore:317</t>
  </si>
  <si>
    <t>TaChr1G6332</t>
  </si>
  <si>
    <t>Contig1:21940528..21941441_LTR</t>
  </si>
  <si>
    <t>lLTRscore:1816; rLTRscore:6737</t>
  </si>
  <si>
    <t>TaChr1G711</t>
  </si>
  <si>
    <t>Contig4:44809125..44822561_INT-int</t>
  </si>
  <si>
    <t>lLTRscore:425; rLTRscore:344</t>
  </si>
  <si>
    <t>TaChr1G8843</t>
  </si>
  <si>
    <t>Copia-84_BRa-I</t>
  </si>
  <si>
    <t>lLTRscore:5514; rLTRscore:3965</t>
  </si>
  <si>
    <t>TaChr1G8881</t>
  </si>
  <si>
    <t>lLTRscore:1567; rLTRscore:3064</t>
  </si>
  <si>
    <t>TaChr1G891</t>
  </si>
  <si>
    <t>rnd-5_family-341</t>
  </si>
  <si>
    <t>lLTRscore:1969; rLTRscore:1774</t>
  </si>
  <si>
    <t>TaChr1G9015</t>
  </si>
  <si>
    <t>Contig3:45628740..45633251_INT-int</t>
  </si>
  <si>
    <t>lLTRscore:8072; rLTRscore:6535</t>
  </si>
  <si>
    <t>TaChr1G9139</t>
  </si>
  <si>
    <t>lLTRscore:1435; rLTRscore:24440</t>
  </si>
  <si>
    <t>TaChr1G9480</t>
  </si>
  <si>
    <t>Contig0:94696186..94707762_INT-int</t>
  </si>
  <si>
    <t>lLTRscore:12579; rLTRscore:1323</t>
  </si>
  <si>
    <t>TaChr2G1007</t>
  </si>
  <si>
    <t>Contig1:23466034..23466494_LTR</t>
  </si>
  <si>
    <t>lLTRscore:4273; rLTRscore:1564</t>
  </si>
  <si>
    <t>Contig2:3358826..3368000_INT-int</t>
  </si>
  <si>
    <t>lLTRscore:16596; rLTRscore:31171</t>
  </si>
  <si>
    <t>TaChr2G2529</t>
  </si>
  <si>
    <t>Contig3:45594928..45595444_LTR</t>
  </si>
  <si>
    <t>lLTRscore:3322; rLTRscore:964</t>
  </si>
  <si>
    <t>TaChr2G3287</t>
  </si>
  <si>
    <t>lLTRscore:267; rLTRscore:268</t>
  </si>
  <si>
    <t>TaChr2G373</t>
  </si>
  <si>
    <t>Contig6:4563506..4573788_INT-int</t>
  </si>
  <si>
    <t>lLTRscore:790; rLTRscore:4124</t>
  </si>
  <si>
    <t>TaChr2G374</t>
  </si>
  <si>
    <t>TaChr2G411</t>
  </si>
  <si>
    <t>rnd-5_family-373</t>
  </si>
  <si>
    <t>lLTRscore:7944; rLTRscore:12603</t>
  </si>
  <si>
    <t>TaChr2G412</t>
  </si>
  <si>
    <t>lLTRscore:12603; rLTRscore:12437</t>
  </si>
  <si>
    <t>TaChr2G4617</t>
  </si>
  <si>
    <t>lLTRscore:22946; rLTRscore:29838</t>
  </si>
  <si>
    <t>TaChr2G4778</t>
  </si>
  <si>
    <t>rnd-5_family-2243</t>
  </si>
  <si>
    <t>lLTRscore:9517; rLTRscore:891</t>
  </si>
  <si>
    <t>TaChr2G4897</t>
  </si>
  <si>
    <t>Contig1:62361391..62362355_LTR</t>
  </si>
  <si>
    <t>lLTRscore:1320; rLTRscore:6586</t>
  </si>
  <si>
    <t>TaChr2G4898</t>
  </si>
  <si>
    <t>TaChr2G4958</t>
  </si>
  <si>
    <t>rnd-4_family-75</t>
  </si>
  <si>
    <t>lLTRscore:24316; rLTRscore:12683</t>
  </si>
  <si>
    <t>TaChr2G5188</t>
  </si>
  <si>
    <t>lLTRscore:720; rLTRscore:312</t>
  </si>
  <si>
    <t>TaChr2G5189</t>
  </si>
  <si>
    <t>TaChr2G5277</t>
  </si>
  <si>
    <t>Contig0:31257724..31262505_INT-int</t>
  </si>
  <si>
    <t>lLTRscore:5395; rLTRscore:918</t>
  </si>
  <si>
    <t>lLTRscore:1213; rLTRscore:2502</t>
  </si>
  <si>
    <t>TaChr2G598</t>
  </si>
  <si>
    <t>rnd-6_family-771</t>
  </si>
  <si>
    <t>lLTRscore:9482; rLTRscore:55522</t>
  </si>
  <si>
    <t>TaChr2G829</t>
  </si>
  <si>
    <t>rnd-3_family-39</t>
  </si>
  <si>
    <t>lLTRscore:2520; rLTRscore:301</t>
  </si>
  <si>
    <t>TaChr2G900</t>
  </si>
  <si>
    <t>lLTRscore:634; rLTRscore:718</t>
  </si>
  <si>
    <t>TaChr3G1104</t>
  </si>
  <si>
    <t>Contig6:39028173..39042126_INT-int</t>
  </si>
  <si>
    <t>lLTRscore:459; rLTRscore:471</t>
  </si>
  <si>
    <t>TaChr3G110</t>
  </si>
  <si>
    <t>rnd-6_family-610</t>
  </si>
  <si>
    <t>lLTRscore:798; rLTRscore:685</t>
  </si>
  <si>
    <t>TaChr3G1439</t>
  </si>
  <si>
    <t>rnd-3_family-128</t>
  </si>
  <si>
    <t>lLTRscore:3429; rLTRscore:1093</t>
  </si>
  <si>
    <t>TaChr3G1470</t>
  </si>
  <si>
    <t>lLTRscore:2352; rLTRscore:272</t>
  </si>
  <si>
    <t>TaChr3G1621</t>
  </si>
  <si>
    <t>rnd-6_family-1</t>
  </si>
  <si>
    <t>lLTRscore:48665; rLTRscore:297</t>
  </si>
  <si>
    <t>TaChr3G1622</t>
  </si>
  <si>
    <t>lLTRscore:37478; rLTRscore:297</t>
  </si>
  <si>
    <t>TaChr3G1654</t>
  </si>
  <si>
    <t>Contig2:16027811..16035724_INT-int</t>
  </si>
  <si>
    <t>lLTRscore:1575; rLTRscore:1601</t>
  </si>
  <si>
    <t>TaChr3G1681</t>
  </si>
  <si>
    <t>Contig3:56772355..56774972_INT-int</t>
  </si>
  <si>
    <t>lLTRscore:1969; rLTRscore:339</t>
  </si>
  <si>
    <t>TaChr3G1686</t>
  </si>
  <si>
    <t>rnd-6_family-5926</t>
  </si>
  <si>
    <t>lLTRscore:833; rLTRscore:868</t>
  </si>
  <si>
    <t>TaChr3G1811</t>
  </si>
  <si>
    <t>Contig0:114437199..114443856_INT-int</t>
  </si>
  <si>
    <t>lLTRscore:8709; rLTRscore:269</t>
  </si>
  <si>
    <t>TaChr3G1869</t>
  </si>
  <si>
    <t>Contig1:5639148..5640696_LTR</t>
  </si>
  <si>
    <t>lLTRscore:310; rLTRscore:13574</t>
  </si>
  <si>
    <t>TaChr3G2067</t>
  </si>
  <si>
    <t>rnd-5_family-497</t>
  </si>
  <si>
    <t>lLTRscore:2568; rLTRscore:282</t>
  </si>
  <si>
    <t>TaChr3G2095</t>
  </si>
  <si>
    <t>lLTRscore:15545; rLTRscore:7244</t>
  </si>
  <si>
    <t>TaChr3G2099</t>
  </si>
  <si>
    <t>rnd-3_family-3</t>
  </si>
  <si>
    <t>lLTRscore:19653; rLTRscore:36277</t>
  </si>
  <si>
    <t>TaChr3G2165</t>
  </si>
  <si>
    <t>rnd-4_family-27</t>
  </si>
  <si>
    <t>lLTRscore:23716; rLTRscore:4269</t>
  </si>
  <si>
    <t>TaChr3G230</t>
  </si>
  <si>
    <t>lLTRscore:9095; rLTRscore:12479</t>
  </si>
  <si>
    <t>TaChr3G233</t>
  </si>
  <si>
    <t>lLTRscore:12880; rLTRscore:401</t>
  </si>
  <si>
    <t>lLTRscore:12694; rLTRscore:12752</t>
  </si>
  <si>
    <t>TaChr3G235</t>
  </si>
  <si>
    <t>TaChr3G243</t>
  </si>
  <si>
    <t>lLTRscore:26310; rLTRscore:7639</t>
  </si>
  <si>
    <t>TaChr3G321</t>
  </si>
  <si>
    <t>ATCopia28_I-int</t>
  </si>
  <si>
    <t>lLTRscore:254; rLTRscore:283</t>
  </si>
  <si>
    <t>TaChr3G335</t>
  </si>
  <si>
    <t>lLTRscore:14590; rLTRscore:31051</t>
  </si>
  <si>
    <t>TaChr3G515</t>
  </si>
  <si>
    <t>Contig2:8200711..8209389_INT-int</t>
  </si>
  <si>
    <t>lLTRscore:350; rLTRscore:468</t>
  </si>
  <si>
    <t>TaChr3G798</t>
  </si>
  <si>
    <t>Contig0:73584587..73595703_INT-int</t>
  </si>
  <si>
    <t>lLTRscore:1453; rLTRscore:27294</t>
  </si>
  <si>
    <t>TaChr3G910</t>
  </si>
  <si>
    <t>Contig6:3551455..3561305_INT-int</t>
  </si>
  <si>
    <t>lLTRscore:396; rLTRscore:1252</t>
  </si>
  <si>
    <t>TaChr3G950</t>
  </si>
  <si>
    <t>rnd-2_family-8</t>
  </si>
  <si>
    <t>lLTRscore:279; rLTRscore:1019</t>
  </si>
  <si>
    <t>TaChr4G1302</t>
  </si>
  <si>
    <t>Contig4:39414435..39417730_INT-int</t>
  </si>
  <si>
    <t>lLTRscore:340; rLTRscore:340</t>
  </si>
  <si>
    <t>TaChr4G1303</t>
  </si>
  <si>
    <t>TaChr4G1496</t>
  </si>
  <si>
    <t>rnd-5_family-947</t>
  </si>
  <si>
    <t>lLTRscore:2896; rLTRscore:2896</t>
  </si>
  <si>
    <t>TaChr4G163</t>
  </si>
  <si>
    <t>Gypsy-49_ATr-I</t>
  </si>
  <si>
    <t>lLTRscore:716; rLTRscore:716</t>
  </si>
  <si>
    <t>TaChr4G164</t>
  </si>
  <si>
    <t>TaChr4G2122</t>
  </si>
  <si>
    <t>rnd-6_family-1039</t>
  </si>
  <si>
    <t>lLTRscore:12568; rLTRscore:12577</t>
  </si>
  <si>
    <t>TaChr4G2123</t>
  </si>
  <si>
    <t>TaChr4G2124</t>
  </si>
  <si>
    <t>TaChr4G2125</t>
  </si>
  <si>
    <t>lLTRscore:12577; rLTRscore:12487</t>
  </si>
  <si>
    <t>TaChr4G2126</t>
  </si>
  <si>
    <t>TaChr4G2127</t>
  </si>
  <si>
    <t>TaChr4G2240</t>
  </si>
  <si>
    <t>Copia-33_BD-I</t>
  </si>
  <si>
    <t>lLTRscore:352; rLTRscore:352</t>
  </si>
  <si>
    <t>TaChr4G2469</t>
  </si>
  <si>
    <t>Contig5:39686202..39695623_INT-int</t>
  </si>
  <si>
    <t>lLTRscore:732; rLTRscore:4364</t>
  </si>
  <si>
    <t>TaChr4G2473</t>
  </si>
  <si>
    <t>TaChr4G3894</t>
  </si>
  <si>
    <t>Contig4:36445706..36447461_LTR</t>
  </si>
  <si>
    <t>lLTRscore:8379; rLTRscore:1998</t>
  </si>
  <si>
    <t>TaChr4G4018</t>
  </si>
  <si>
    <t>Contig1:41139339..41144096_INT-int</t>
  </si>
  <si>
    <t>lLTRscore:1161; rLTRscore:2497</t>
  </si>
  <si>
    <t>TaChr4G4019</t>
  </si>
  <si>
    <t>TaChr4G4020</t>
  </si>
  <si>
    <t>rnd-4_family-68</t>
  </si>
  <si>
    <t>lLTRscore:660; rLTRscore:724</t>
  </si>
  <si>
    <t>TaChr4G4102</t>
  </si>
  <si>
    <t>Atlantys3_I-int</t>
  </si>
  <si>
    <t>lLTRscore:335; rLTRscore:335</t>
  </si>
  <si>
    <t>TaChr4G4103</t>
  </si>
  <si>
    <t>TaChr4G4104</t>
  </si>
  <si>
    <t>TaChr4G4105</t>
  </si>
  <si>
    <t>TaChr4G4106</t>
  </si>
  <si>
    <t>TaChr4G4107</t>
  </si>
  <si>
    <t>TaChr4G4108</t>
  </si>
  <si>
    <t>TaChr4G4139</t>
  </si>
  <si>
    <t>Contig2:22410615..22414452_INT-int</t>
  </si>
  <si>
    <t>lLTRscore:792; rLTRscore:5304</t>
  </si>
  <si>
    <t>TaChr4G4154</t>
  </si>
  <si>
    <t>Gypsy-1_ALY-I</t>
  </si>
  <si>
    <t>lLTRscore:297; rLTRscore:273</t>
  </si>
  <si>
    <t>TaChr4G4155</t>
  </si>
  <si>
    <t>lLTRscore:273; rLTRscore:282</t>
  </si>
  <si>
    <t>TaChr4G4156</t>
  </si>
  <si>
    <t>lLTRscore:297; rLTRscore:303</t>
  </si>
  <si>
    <t>TaChr4G4157</t>
  </si>
  <si>
    <t>lLTRscore:303; rLTRscore:303</t>
  </si>
  <si>
    <t>TaChr4G4158</t>
  </si>
  <si>
    <t>TaChr4G4159</t>
  </si>
  <si>
    <t>TaChr4G4160</t>
  </si>
  <si>
    <t>TaChr4G4367</t>
  </si>
  <si>
    <t>rnd-5_family-1301</t>
  </si>
  <si>
    <t>lLTRscore:1293; rLTRscore:1208</t>
  </si>
  <si>
    <t>TaChr4G4415</t>
  </si>
  <si>
    <t>Contig4:23569757..23571309_LTR</t>
  </si>
  <si>
    <t>lLTRscore:9465; rLTRscore:10806</t>
  </si>
  <si>
    <t>TaChr4G4481</t>
  </si>
  <si>
    <t>lLTRscore:4001; rLTRscore:8914</t>
  </si>
  <si>
    <t>TaChr4G4871</t>
  </si>
  <si>
    <t>Contig2:16583473..16589282_INT-int</t>
  </si>
  <si>
    <t>lLTRscore:274; rLTRscore:261</t>
  </si>
  <si>
    <t>TaChr4G4877</t>
  </si>
  <si>
    <t>rnd-4_family-389</t>
  </si>
  <si>
    <t>lLTRscore:1695; rLTRscore:911</t>
  </si>
  <si>
    <t>TaChr4G4909</t>
  </si>
  <si>
    <t>Contig1:19930575..19937788_INT-int</t>
  </si>
  <si>
    <t>lLTRscore:600; rLTRscore:352</t>
  </si>
  <si>
    <t>TaChr4G4910</t>
  </si>
  <si>
    <t>TaChr4G4923</t>
  </si>
  <si>
    <t>rnd-4_family-223</t>
  </si>
  <si>
    <t>lLTRscore:2039; rLTRscore:13695</t>
  </si>
  <si>
    <t>TaChr4G4997</t>
  </si>
  <si>
    <t>rnd-5_family-429</t>
  </si>
  <si>
    <t>lLTRscore:968; rLTRscore:1270</t>
  </si>
  <si>
    <t>Maximus_I-int</t>
  </si>
  <si>
    <t>lLTRscore:252; rLTRscore:252</t>
  </si>
  <si>
    <t>TaChr4G643</t>
  </si>
  <si>
    <t>TaChr5G1221</t>
  </si>
  <si>
    <t>Contig0:37049098..37050018_LTR</t>
  </si>
  <si>
    <t>lLTRscore:531; rLTRscore:2648</t>
  </si>
  <si>
    <t>TaChr5G1327</t>
  </si>
  <si>
    <t>ATCopia77_I-int</t>
  </si>
  <si>
    <t>lLTRscore:5406; rLTRscore:6346</t>
  </si>
  <si>
    <t>TaChr5G14</t>
  </si>
  <si>
    <t>lLTRscore:470; rLTRscore:271</t>
  </si>
  <si>
    <t>TaChr5G182</t>
  </si>
  <si>
    <t>lLTRscore:568; rLTRscore:615</t>
  </si>
  <si>
    <t>TaChr5G1843</t>
  </si>
  <si>
    <t>lLTRscore:980; rLTRscore:276</t>
  </si>
  <si>
    <t>TaChr5G1867</t>
  </si>
  <si>
    <t>rnd-4_family-149</t>
  </si>
  <si>
    <t>lLTRscore:751; rLTRscore:1077</t>
  </si>
  <si>
    <t>TaChr5G1883</t>
  </si>
  <si>
    <t>lLTRscore:1777; rLTRscore:271</t>
  </si>
  <si>
    <t>TaChr5G2016</t>
  </si>
  <si>
    <t>Contig5:18862606..18864308_LTR</t>
  </si>
  <si>
    <t>lLTRscore:3015; rLTRscore:4856</t>
  </si>
  <si>
    <t>TaChr5G2123</t>
  </si>
  <si>
    <t>lLTRscore:15486; rLTRscore:16453</t>
  </si>
  <si>
    <t>TaChr5G2143</t>
  </si>
  <si>
    <t>rnd-2_family-12</t>
  </si>
  <si>
    <t>lLTRscore:21983; rLTRscore:4113</t>
  </si>
  <si>
    <t>TaChr5G2163</t>
  </si>
  <si>
    <t>lLTRscore:10379; rLTRscore:1474</t>
  </si>
  <si>
    <t>TaChr5G2172</t>
  </si>
  <si>
    <t>lLTRscore:8586; rLTRscore:19462</t>
  </si>
  <si>
    <t>TaChr5G271</t>
  </si>
  <si>
    <t>lLTRscore:12054; rLTRscore:3020</t>
  </si>
  <si>
    <t>TaChr5G546</t>
  </si>
  <si>
    <t>lLTRscore:251; rLTRscore:547</t>
  </si>
  <si>
    <t>TaChr5G657</t>
  </si>
  <si>
    <t>Contig3:34283577..34284021_LTR</t>
  </si>
  <si>
    <t>lLTRscore:1210; rLTRscore:1210</t>
  </si>
  <si>
    <t>TaChr5G658</t>
  </si>
  <si>
    <t>TaChr5G694</t>
  </si>
  <si>
    <t>rnd-3_family-139</t>
  </si>
  <si>
    <t>lLTRscore:369; rLTRscore:20857</t>
  </si>
  <si>
    <t>TaChr5G785</t>
  </si>
  <si>
    <t>Contig4:4756858..4758862_INT-int</t>
  </si>
  <si>
    <t>lLTRscore:411; rLTRscore:395</t>
  </si>
  <si>
    <t>TaChr5G927</t>
  </si>
  <si>
    <t>Contig0:91831646..91837585_INT-int</t>
  </si>
  <si>
    <t>lLTRscore:712; rLTRscore:1036</t>
  </si>
  <si>
    <t>TaChr5G96</t>
  </si>
  <si>
    <t>lLTRscore:18575; rLTRscore:31745</t>
  </si>
  <si>
    <t>TaChr5G97</t>
  </si>
  <si>
    <t>lLTRscore:849; rLTRscore:293</t>
  </si>
  <si>
    <t>TaChr5G989</t>
  </si>
  <si>
    <t>lLTRscore:22786; rLTRscore:11870</t>
  </si>
  <si>
    <t>TaChr6G1094</t>
  </si>
  <si>
    <t>lLTRscore:7930; rLTRscore:5182</t>
  </si>
  <si>
    <t>TaChr6G1175</t>
  </si>
  <si>
    <t>rnd-5_family-640</t>
  </si>
  <si>
    <t>lLTRscore:528; rLTRscore:1802</t>
  </si>
  <si>
    <t>TaChr6G1263</t>
  </si>
  <si>
    <t>rnd-4_family-150</t>
  </si>
  <si>
    <t>lLTRscore:1487; rLTRscore:4669</t>
  </si>
  <si>
    <t>TaChr6G1264</t>
  </si>
  <si>
    <t>TaChr6G1549</t>
  </si>
  <si>
    <t>lLTRscore:2698; rLTRscore:2704</t>
  </si>
  <si>
    <t>TaChr6G1575</t>
  </si>
  <si>
    <t>lLTRscore:11865; rLTRscore:10469</t>
  </si>
  <si>
    <t>TaChr6G1576</t>
  </si>
  <si>
    <t>TaChr6G1784</t>
  </si>
  <si>
    <t>lLTRscore:1615; rLTRscore:1219</t>
  </si>
  <si>
    <t>TaChr6G1850</t>
  </si>
  <si>
    <t>Contig6:22980422..22991790_INT-int</t>
  </si>
  <si>
    <t>lLTRscore:526; rLTRscore:498</t>
  </si>
  <si>
    <t>TaChr6G1851</t>
  </si>
  <si>
    <t>lLTRscore:526; rLTRscore:1158</t>
  </si>
  <si>
    <t>TaChr6G1871</t>
  </si>
  <si>
    <t>lLTRscore:870; rLTRscore:10517</t>
  </si>
  <si>
    <t>TaChr6G1886</t>
  </si>
  <si>
    <t>Contig6:37360556..37365625_INT-int</t>
  </si>
  <si>
    <t>lLTRscore:5828; rLTRscore:2126</t>
  </si>
  <si>
    <t>TaChr6G1930</t>
  </si>
  <si>
    <t>lLTRscore:2997; rLTRscore:5806</t>
  </si>
  <si>
    <t>TaChr6G1959</t>
  </si>
  <si>
    <t>rnd-5_family-435</t>
  </si>
  <si>
    <t>lLTRscore:12971; rLTRscore:10745</t>
  </si>
  <si>
    <t>TaChr6G1960</t>
  </si>
  <si>
    <t>TaChr6G2028</t>
  </si>
  <si>
    <t>Contig3:25546669..25556298_INT-int</t>
  </si>
  <si>
    <t>lLTRscore:42733; rLTRscore:8437</t>
  </si>
  <si>
    <t>TaChr6G2041</t>
  </si>
  <si>
    <t>rnd-4_family-51</t>
  </si>
  <si>
    <t>lLTRscore:420; rLTRscore:353</t>
  </si>
  <si>
    <t>TaChr6G2147</t>
  </si>
  <si>
    <t>Contig2:44411202..44412920_LTR</t>
  </si>
  <si>
    <t>lLTRscore:4511; rLTRscore:3997</t>
  </si>
  <si>
    <t>TaChr6G2276</t>
  </si>
  <si>
    <t>Contig2:13549455..13551156_LTR</t>
  </si>
  <si>
    <t>lLTRscore:2268; rLTRscore:3614</t>
  </si>
  <si>
    <t>TaChr6G2282</t>
  </si>
  <si>
    <t>rnd-2_family-6</t>
  </si>
  <si>
    <t>lLTRscore:40459; rLTRscore:6404</t>
  </si>
  <si>
    <t>TaChr6G50</t>
  </si>
  <si>
    <t>lLTRscore:601; rLTRscore:1055</t>
  </si>
  <si>
    <t>TaChr6G576</t>
  </si>
  <si>
    <t>Contig1:43657558..43658115_LTR</t>
  </si>
  <si>
    <t>lLTRscore:2839; rLTRscore:2076</t>
  </si>
  <si>
    <t>TaChr6G887</t>
  </si>
  <si>
    <t>lLTRscore:28781; rLTRscore:11278</t>
  </si>
  <si>
    <t>TaChr7G1216</t>
  </si>
  <si>
    <t>Contig2:38966481..38966995_LTR</t>
  </si>
  <si>
    <t>lLTRscore:362; rLTRscore:386</t>
  </si>
  <si>
    <t>TaChr7G1217</t>
  </si>
  <si>
    <t>TaChr7G145</t>
  </si>
  <si>
    <t>lLTRscore:1622; rLTRscore:2492</t>
  </si>
  <si>
    <t>TaChr7G254</t>
  </si>
  <si>
    <t>Contig6:31560610..31571207_INT-int</t>
  </si>
  <si>
    <t>lLTRscore:710; rLTRscore:1021</t>
  </si>
  <si>
    <t>TaChr7G268</t>
  </si>
  <si>
    <t>lLTRscore:3544; rLTRscore:55672</t>
  </si>
  <si>
    <t>Contig6:5306392..5309896_INT-int</t>
  </si>
  <si>
    <t>lLTRscore:1457; rLTRscore:1715</t>
  </si>
  <si>
    <t>TaChr7G358</t>
  </si>
  <si>
    <t>lLTRscore:54410; rLTRscore:10188</t>
  </si>
  <si>
    <t>TaChr7G359</t>
  </si>
  <si>
    <t>lLTRscore:38152; rLTRscore:10188</t>
  </si>
  <si>
    <t>TaChr7G461</t>
  </si>
  <si>
    <t>Contig6:15533948..15545008_INT-int</t>
  </si>
  <si>
    <t>lLTRscore:258; rLTRscore:291</t>
  </si>
  <si>
    <t>TaChr7G914</t>
  </si>
  <si>
    <t>Contig1:43643118..43646860_INT-int</t>
  </si>
  <si>
    <t>lLTRscore:1302; rLTRscore:1023</t>
  </si>
  <si>
    <t>TaChr7G918</t>
  </si>
  <si>
    <t>Contig3:26738469..26749739_INT-int</t>
  </si>
  <si>
    <t>lLTRscore:15313; rLTRscore:8922</t>
  </si>
  <si>
    <t>TaChr7G925</t>
  </si>
  <si>
    <t>lLTRscore:48703; rLTRscore:47215</t>
  </si>
  <si>
    <t>TaChr7G935</t>
  </si>
  <si>
    <t>lLTRscore:1844; rLTRscore:2190</t>
  </si>
  <si>
    <t>TaChr1G10098</t>
  </si>
  <si>
    <t>lLTRscore:3239; rLTRscore:8984</t>
  </si>
  <si>
    <t>TaChr1G11231</t>
  </si>
  <si>
    <t>lLTRscore:277; rLTRscore:1286</t>
  </si>
  <si>
    <t>TaChr1G11232</t>
  </si>
  <si>
    <t>lLTRscore:264; rLTRscore:1366</t>
  </si>
  <si>
    <t>TaChr1G13858</t>
  </si>
  <si>
    <t>lLTRscore:849; rLTRscore:580</t>
  </si>
  <si>
    <t>TaChr1G17134</t>
  </si>
  <si>
    <t>lLTRscore:2257; rLTRscore:5616</t>
  </si>
  <si>
    <t>TaChr1G17155</t>
  </si>
  <si>
    <t>rnd-3_family-126</t>
  </si>
  <si>
    <t>lLTRscore:1390; rLTRscore:373</t>
  </si>
  <si>
    <t>TaChr1G3154</t>
  </si>
  <si>
    <t>ATCopia24I</t>
  </si>
  <si>
    <t>lLTRscore:364; rLTRscore:319</t>
  </si>
  <si>
    <t>TaChr1G6735</t>
  </si>
  <si>
    <t>lLTRscore:318; rLTRscore:270</t>
  </si>
  <si>
    <t>TaChr1G96</t>
  </si>
  <si>
    <t>lLTRscore:2171; rLTRscore:474</t>
  </si>
  <si>
    <t>TaChr2G1089</t>
  </si>
  <si>
    <t>lLTRscore:478; rLTRscore:528</t>
  </si>
  <si>
    <t>TaChr3G221</t>
  </si>
  <si>
    <t>lLTRscore:12413; rLTRscore:12936</t>
  </si>
  <si>
    <t>TaChr3G242</t>
  </si>
  <si>
    <t>lLTRscore:678; rLTRscore:26310</t>
  </si>
  <si>
    <t>lLTRscore:12584; rLTRscore:10538</t>
  </si>
  <si>
    <t>TaChr4G3332</t>
  </si>
  <si>
    <t>Contig0:37667646..37668725_LTR</t>
  </si>
  <si>
    <t>lLTRscore:497; rLTRscore:497</t>
  </si>
  <si>
    <t>TaChr4G4222</t>
  </si>
  <si>
    <t>lLTRscore:21313; rLTRscore:18627</t>
  </si>
  <si>
    <t>TaChr5G1376</t>
  </si>
  <si>
    <t>lLTRscore:1441; rLTRscore:952</t>
  </si>
  <si>
    <t>TaChr5G1377</t>
  </si>
  <si>
    <t>lLTRscore:1218; rLTRscore:741</t>
  </si>
  <si>
    <t>TaChr5G1381</t>
  </si>
  <si>
    <t>TaChr5G1382</t>
  </si>
  <si>
    <t>TaChr5G1393</t>
  </si>
  <si>
    <t>lLTRscore:1250; rLTRscore:1329</t>
  </si>
  <si>
    <t>TaChr5G2116</t>
  </si>
  <si>
    <t>rnd-6_family-1259</t>
  </si>
  <si>
    <t>lLTRscore:2730; rLTRscore:8373</t>
  </si>
  <si>
    <t>TaChr5G2196</t>
  </si>
  <si>
    <t>lLTRscore:2503; rLTRscore:1107</t>
  </si>
  <si>
    <t>TaChr6G795</t>
  </si>
  <si>
    <t>lLTRscore:7718; rLTRscore:4913</t>
  </si>
  <si>
    <t>TaChr7G404</t>
  </si>
  <si>
    <t>lLTRscore:3376; rLTRscore:262</t>
  </si>
  <si>
    <t>TaChr1G1034</t>
  </si>
  <si>
    <t>lLTRscore:878; rLTRscore:2711</t>
  </si>
  <si>
    <t>TaChr1G10491</t>
  </si>
  <si>
    <t>lLTRscore:5509; rLTRscore:5529</t>
  </si>
  <si>
    <t>TaChr1G11234</t>
  </si>
  <si>
    <t>TaChr1G1199</t>
  </si>
  <si>
    <t>Contig0:18491016..18505251_INT-int</t>
  </si>
  <si>
    <t>lLTRscore:2494; rLTRscore:3333</t>
  </si>
  <si>
    <t>TaChr1G1381</t>
  </si>
  <si>
    <t>lLTRscore:776; rLTRscore:265</t>
  </si>
  <si>
    <t>TaChr1G13857</t>
  </si>
  <si>
    <t>lLTRscore:439; rLTRscore:738</t>
  </si>
  <si>
    <t>TaChr1G16502</t>
  </si>
  <si>
    <t>Gypsy-20_BRa-I</t>
  </si>
  <si>
    <t>lLTRscore:808; rLTRscore:1556</t>
  </si>
  <si>
    <t>TaChr1G17133</t>
  </si>
  <si>
    <t>rnd-5_family-821</t>
  </si>
  <si>
    <t>lLTRscore:616; rLTRscore:712</t>
  </si>
  <si>
    <t>TaChr1G17154</t>
  </si>
  <si>
    <t>lLTRscore:325; rLTRscore:3626</t>
  </si>
  <si>
    <t>TaChr1G314</t>
  </si>
  <si>
    <t>Contig5:13568245..13576036_INT-int</t>
  </si>
  <si>
    <t>lLTRscore:4046; rLTRscore:295</t>
  </si>
  <si>
    <t>TaChr1G3981</t>
  </si>
  <si>
    <t>lLTRscore:5022; rLTRscore:3284</t>
  </si>
  <si>
    <t>TaChr1G571</t>
  </si>
  <si>
    <t>Contig3:38501413..38510242_INT-int</t>
  </si>
  <si>
    <t>lLTRscore:297; rLTRscore:418</t>
  </si>
  <si>
    <t>TaChr1G9199</t>
  </si>
  <si>
    <t>Contig1:19041991..19043203_LTR</t>
  </si>
  <si>
    <t>lLTRscore:3429; rLTRscore:510</t>
  </si>
  <si>
    <t>TaChr1G958</t>
  </si>
  <si>
    <t>lLTRscore:1116; rLTRscore:561</t>
  </si>
  <si>
    <t>TaChr2G1082</t>
  </si>
  <si>
    <t>lLTRscore:262; rLTRscore:869</t>
  </si>
  <si>
    <t>TaChr2G510</t>
  </si>
  <si>
    <t>lLTRscore:292; rLTRscore:3895</t>
  </si>
  <si>
    <t>TaChr3G1684</t>
  </si>
  <si>
    <t>lLTRscore:721; rLTRscore:509</t>
  </si>
  <si>
    <t>TaChr3G1924</t>
  </si>
  <si>
    <t>lLTRscore:523; rLTRscore:408</t>
  </si>
  <si>
    <t>TaChr4G2121</t>
  </si>
  <si>
    <t>lLTRscore:12451; rLTRscore:12577</t>
  </si>
  <si>
    <t>TaChr4G2540</t>
  </si>
  <si>
    <t>Contig0:6713968..6718615_INT-int</t>
  </si>
  <si>
    <t>lLTRscore:2372; rLTRscore:2338</t>
  </si>
  <si>
    <t>TaChr4G3930</t>
  </si>
  <si>
    <t>lLTRscore:1051; rLTRscore:1518</t>
  </si>
  <si>
    <t>TaChr4G4153</t>
  </si>
  <si>
    <t>lLTRscore:282; rLTRscore:297</t>
  </si>
  <si>
    <t>TaChr4G4482</t>
  </si>
  <si>
    <t>lLTRscore:18445; rLTRscore:18742</t>
  </si>
  <si>
    <t>TaChr5G181</t>
  </si>
  <si>
    <t>lLTRscore:371; rLTRscore:615</t>
  </si>
  <si>
    <t>TaChr5G296</t>
  </si>
  <si>
    <t>lLTRscore:1477; rLTRscore:1612</t>
  </si>
  <si>
    <t>TaChr6G1690</t>
  </si>
  <si>
    <t>lLTRscore:3199; rLTRscore:2052</t>
  </si>
  <si>
    <t>TaChr6G2040</t>
  </si>
  <si>
    <t>lLTRscore:1204; rLTRscore:1625</t>
  </si>
  <si>
    <t>TaChr6G2068</t>
  </si>
  <si>
    <t>Contig0:128324537..128329593_INT-int</t>
  </si>
  <si>
    <t>lLTRscore:592; rLTRscore:1551</t>
  </si>
  <si>
    <r>
      <rPr>
        <b/>
        <sz val="10"/>
        <color theme="1"/>
        <rFont val="Times New Roman Bold"/>
        <charset val="134"/>
      </rPr>
      <t xml:space="preserve">Table S16 </t>
    </r>
    <r>
      <rPr>
        <sz val="10"/>
        <color theme="1"/>
        <rFont val="Times New Roman"/>
        <charset val="134"/>
      </rPr>
      <t xml:space="preserve">Numbers of genes, orthogroups and significantly expanded orthogroups (SEOs) of four types gene in </t>
    </r>
    <r>
      <rPr>
        <i/>
        <sz val="10"/>
        <color theme="1"/>
        <rFont val="Times New Roman Italic"/>
        <charset val="134"/>
      </rPr>
      <t>T. arvense</t>
    </r>
    <r>
      <rPr>
        <sz val="10"/>
        <color theme="1"/>
        <rFont val="Times New Roman"/>
        <charset val="134"/>
      </rPr>
      <t xml:space="preserve"> genome.</t>
    </r>
  </si>
  <si>
    <t>Classification contents</t>
  </si>
  <si>
    <t>LTR-retrogenes</t>
  </si>
  <si>
    <t>Free-retrogenes</t>
  </si>
  <si>
    <t>LTR-genes</t>
  </si>
  <si>
    <t>Free-genes</t>
  </si>
  <si>
    <t>Gene types</t>
  </si>
  <si>
    <t>Type A1</t>
  </si>
  <si>
    <t>Type A2</t>
  </si>
  <si>
    <t>Type A3</t>
  </si>
  <si>
    <t>Type B1</t>
  </si>
  <si>
    <t>Num of  genes</t>
  </si>
  <si>
    <t>Num of orthogroups</t>
  </si>
  <si>
    <t>Num of corresponding SEOs</t>
  </si>
  <si>
    <t>Percentage of SEO 
(ration of SEOs to orthogroups)</t>
  </si>
  <si>
    <r>
      <rPr>
        <b/>
        <sz val="11"/>
        <color theme="1"/>
        <rFont val="Times New Roman Bold"/>
        <charset val="134"/>
      </rPr>
      <t>Table S17</t>
    </r>
    <r>
      <rPr>
        <sz val="11"/>
        <color theme="1"/>
        <rFont val="Times New Roman Regular"/>
        <charset val="134"/>
      </rPr>
      <t xml:space="preserve"> Different sorts of duplicated genes in significantly expanded orthogroups (SEOs) containing four types gene respectively in </t>
    </r>
    <r>
      <rPr>
        <i/>
        <sz val="11"/>
        <color theme="1"/>
        <rFont val="Times New Roman Regular"/>
        <charset val="134"/>
      </rPr>
      <t>T. arvense</t>
    </r>
    <r>
      <rPr>
        <sz val="11"/>
        <color theme="1"/>
        <rFont val="Times New Roman Regular"/>
        <charset val="134"/>
      </rPr>
      <t xml:space="preserve"> genome.</t>
    </r>
  </si>
  <si>
    <t>Types of SEOs</t>
  </si>
  <si>
    <t>Group A1</t>
  </si>
  <si>
    <t>Group A2</t>
  </si>
  <si>
    <t>Group A3</t>
  </si>
  <si>
    <t>Group B1</t>
  </si>
  <si>
    <t>Types of genes included in SEOs</t>
  </si>
  <si>
    <t>free-retrogenes</t>
  </si>
  <si>
    <t>free-genes</t>
  </si>
  <si>
    <t>Mean valuses  of  WGD percentage in SEOs</t>
  </si>
  <si>
    <t>Median valuses  of  WGD percentage in SEOs</t>
  </si>
  <si>
    <t>Mean valuses  of  proximal duplicates percentage in SEOs</t>
  </si>
  <si>
    <t>Median valuses  of  proximal duplicates percentage in SEOs</t>
  </si>
  <si>
    <t>Mean valuses  of  TDs percentage in SEOs</t>
  </si>
  <si>
    <t>Median valuses  of  TDs percentage in SEOs</t>
  </si>
  <si>
    <r>
      <rPr>
        <sz val="11"/>
        <color theme="1"/>
        <rFont val="Times New Roman Regular"/>
        <charset val="134"/>
      </rPr>
      <t xml:space="preserve">Mean valuses  of  </t>
    </r>
    <r>
      <rPr>
        <i/>
        <sz val="11"/>
        <color theme="1"/>
        <rFont val="Times New Roman Italic"/>
        <charset val="134"/>
      </rPr>
      <t>Ks</t>
    </r>
    <r>
      <rPr>
        <sz val="11"/>
        <color theme="1"/>
        <rFont val="Times New Roman Regular"/>
        <charset val="134"/>
      </rPr>
      <t xml:space="preserve"> of TDs in SEOs</t>
    </r>
  </si>
  <si>
    <r>
      <t xml:space="preserve">Median valuses  of  </t>
    </r>
    <r>
      <rPr>
        <i/>
        <sz val="11"/>
        <color theme="1"/>
        <rFont val="宋体"/>
        <charset val="134"/>
      </rPr>
      <t>Ks</t>
    </r>
    <r>
      <rPr>
        <sz val="11"/>
        <color theme="1"/>
        <rFont val="宋体"/>
        <charset val="134"/>
      </rPr>
      <t xml:space="preserve"> of TDs in SEOs</t>
    </r>
  </si>
  <si>
    <r>
      <rPr>
        <b/>
        <sz val="11"/>
        <color theme="1"/>
        <rFont val="Times New Roman Bold"/>
        <charset val="134"/>
      </rPr>
      <t xml:space="preserve">Table S18 </t>
    </r>
    <r>
      <rPr>
        <sz val="11"/>
        <color theme="1"/>
        <rFont val="Times New Roman"/>
        <charset val="134"/>
      </rPr>
      <t xml:space="preserve">Numbers of genes of  significantly expanded orthogroups (SEOs) and tandem duplicates in </t>
    </r>
    <r>
      <rPr>
        <i/>
        <sz val="11"/>
        <color theme="1"/>
        <rFont val="Times New Roman Italic"/>
        <charset val="134"/>
      </rPr>
      <t xml:space="preserve">T. arvense </t>
    </r>
    <r>
      <rPr>
        <sz val="11"/>
        <color theme="1"/>
        <rFont val="Times New Roman"/>
        <charset val="134"/>
      </rPr>
      <t>in Groups A1, A2, A3 and B1.</t>
    </r>
  </si>
  <si>
    <t>Groups of  significantly expanded orthogroups</t>
  </si>
  <si>
    <t>Orthogroup</t>
  </si>
  <si>
    <t>A. lyrata</t>
  </si>
  <si>
    <t>A. thaliana</t>
  </si>
  <si>
    <t>E. salsugineum</t>
  </si>
  <si>
    <t>T. arvense</t>
  </si>
  <si>
    <r>
      <rPr>
        <sz val="11"/>
        <color theme="1"/>
        <rFont val="Times New Roman Regular"/>
        <charset val="134"/>
      </rPr>
      <t xml:space="preserve">Number of tandem duplicates in </t>
    </r>
    <r>
      <rPr>
        <i/>
        <sz val="11"/>
        <color theme="1"/>
        <rFont val="Times New Roman Regular"/>
        <charset val="134"/>
      </rPr>
      <t>T. arvense</t>
    </r>
  </si>
  <si>
    <r>
      <rPr>
        <sz val="11"/>
        <color theme="1"/>
        <rFont val="Times New Roman Regular"/>
        <charset val="134"/>
      </rPr>
      <t xml:space="preserve">Percentage of tandem duplicates of each SEOs in </t>
    </r>
    <r>
      <rPr>
        <i/>
        <sz val="11"/>
        <color theme="1"/>
        <rFont val="Times New Roman Regular"/>
        <charset val="134"/>
      </rPr>
      <t>T. arvense</t>
    </r>
  </si>
  <si>
    <t>A1</t>
  </si>
  <si>
    <t>OG0000013</t>
  </si>
  <si>
    <t>OG0000470</t>
  </si>
  <si>
    <t>OG0000947</t>
  </si>
  <si>
    <t>OG0001790</t>
  </si>
  <si>
    <t>A2</t>
  </si>
  <si>
    <t>OG0000001</t>
  </si>
  <si>
    <t>OG0000003</t>
  </si>
  <si>
    <t>OG0000012</t>
  </si>
  <si>
    <t>OG0000016</t>
  </si>
  <si>
    <t>OG0000024</t>
  </si>
  <si>
    <t>OG0000040</t>
  </si>
  <si>
    <t>OG0000048</t>
  </si>
  <si>
    <t>OG0000061</t>
  </si>
  <si>
    <t>OG0000064</t>
  </si>
  <si>
    <t>OG0000082</t>
  </si>
  <si>
    <t>OG0000087</t>
  </si>
  <si>
    <t>OG0000100</t>
  </si>
  <si>
    <t>OG0000133</t>
  </si>
  <si>
    <t>OG0000143</t>
  </si>
  <si>
    <t>OG0000192</t>
  </si>
  <si>
    <t>OG0000270</t>
  </si>
  <si>
    <t>OG0001251</t>
  </si>
  <si>
    <t>OG0002566</t>
  </si>
  <si>
    <t>OG0004709</t>
  </si>
  <si>
    <t>A3</t>
  </si>
  <si>
    <t>OG0000005</t>
  </si>
  <si>
    <t>OG0000009</t>
  </si>
  <si>
    <t>OG0000011</t>
  </si>
  <si>
    <t>OG0000020</t>
  </si>
  <si>
    <t>OG0000021</t>
  </si>
  <si>
    <t>OG0000049</t>
  </si>
  <si>
    <t>OG0000059</t>
  </si>
  <si>
    <t>OG0000132</t>
  </si>
  <si>
    <t>OG0000137</t>
  </si>
  <si>
    <t>OG0000139</t>
  </si>
  <si>
    <t>OG0000194</t>
  </si>
  <si>
    <t>OG0000218</t>
  </si>
  <si>
    <t>OG0000243</t>
  </si>
  <si>
    <t>OG0000257</t>
  </si>
  <si>
    <t>OG0000268</t>
  </si>
  <si>
    <t>OG0000274</t>
  </si>
  <si>
    <t>OG0000302</t>
  </si>
  <si>
    <t>OG0000317</t>
  </si>
  <si>
    <t>OG0000332</t>
  </si>
  <si>
    <t>OG0000347</t>
  </si>
  <si>
    <t>OG0000377</t>
  </si>
  <si>
    <t>OG0000395</t>
  </si>
  <si>
    <t>OG0000396</t>
  </si>
  <si>
    <t>OG0000397</t>
  </si>
  <si>
    <t>OG0000466</t>
  </si>
  <si>
    <t>OG0000511</t>
  </si>
  <si>
    <t>OG0000723</t>
  </si>
  <si>
    <t>OG0000725</t>
  </si>
  <si>
    <t>OG0000948</t>
  </si>
  <si>
    <t>OG0000949</t>
  </si>
  <si>
    <t>OG0000952</t>
  </si>
  <si>
    <t>OG0001252</t>
  </si>
  <si>
    <t>OG0001269</t>
  </si>
  <si>
    <t>OG0001270</t>
  </si>
  <si>
    <t>OG0001410</t>
  </si>
  <si>
    <t>OG0001777</t>
  </si>
  <si>
    <t>OG0001778</t>
  </si>
  <si>
    <t>OG0002268</t>
  </si>
  <si>
    <t>OG0002419</t>
  </si>
  <si>
    <t>OG0002549</t>
  </si>
  <si>
    <t>OG0002555</t>
  </si>
  <si>
    <t>OG0002574</t>
  </si>
  <si>
    <t>OG0002575</t>
  </si>
  <si>
    <t>OG0002949</t>
  </si>
  <si>
    <t>OG0003731</t>
  </si>
  <si>
    <t>OG0003741</t>
  </si>
  <si>
    <t>OG0005782</t>
  </si>
  <si>
    <t>OG0005803</t>
  </si>
  <si>
    <t>OG0005819</t>
  </si>
  <si>
    <t>OG0005821</t>
  </si>
  <si>
    <t>OG0005826</t>
  </si>
  <si>
    <t>OG0005829</t>
  </si>
  <si>
    <t>OG0010038</t>
  </si>
  <si>
    <t>OG0010043</t>
  </si>
  <si>
    <t>OG0010045</t>
  </si>
  <si>
    <t>OG0010050</t>
  </si>
  <si>
    <t>OG0010061</t>
  </si>
  <si>
    <t>OG0010064</t>
  </si>
  <si>
    <t>OG0010075</t>
  </si>
  <si>
    <t>B1</t>
  </si>
  <si>
    <t>OG0000002</t>
  </si>
  <si>
    <t>OG0000004</t>
  </si>
  <si>
    <t>OG0000006</t>
  </si>
  <si>
    <t>OG0000015</t>
  </si>
  <si>
    <t>OG0000017</t>
  </si>
  <si>
    <t>OG0000022</t>
  </si>
  <si>
    <t>OG0000026</t>
  </si>
  <si>
    <t>OG0000027</t>
  </si>
  <si>
    <t>OG0000028</t>
  </si>
  <si>
    <t>OG0000030</t>
  </si>
  <si>
    <t>OG0000031</t>
  </si>
  <si>
    <t>OG0000034</t>
  </si>
  <si>
    <t>OG0000036</t>
  </si>
  <si>
    <t>OG0000039</t>
  </si>
  <si>
    <t>OG0000044</t>
  </si>
  <si>
    <t>OG0000045</t>
  </si>
  <si>
    <t>OG0000051</t>
  </si>
  <si>
    <t>OG0000052</t>
  </si>
  <si>
    <t>OG0000054</t>
  </si>
  <si>
    <t>OG0000060</t>
  </si>
  <si>
    <t>OG0000066</t>
  </si>
  <si>
    <t>OG0000067</t>
  </si>
  <si>
    <t>OG0000072</t>
  </si>
  <si>
    <t>OG0000073</t>
  </si>
  <si>
    <t>OG0000078</t>
  </si>
  <si>
    <t>OG0000084</t>
  </si>
  <si>
    <t>OG0000093</t>
  </si>
  <si>
    <t>OG0000095</t>
  </si>
  <si>
    <t>OG0000104</t>
  </si>
  <si>
    <t>OG0000106</t>
  </si>
  <si>
    <t>OG0000109</t>
  </si>
  <si>
    <t>OG0000117</t>
  </si>
  <si>
    <t>OG0000121</t>
  </si>
  <si>
    <t>OG0000129</t>
  </si>
  <si>
    <t>OG0000130</t>
  </si>
  <si>
    <t>OG0000131</t>
  </si>
  <si>
    <t>OG0000154</t>
  </si>
  <si>
    <t>OG0000157</t>
  </si>
  <si>
    <t>OG0000171</t>
  </si>
  <si>
    <t>OG0000174</t>
  </si>
  <si>
    <t>OG0000181</t>
  </si>
  <si>
    <t>OG0000191</t>
  </si>
  <si>
    <t>OG0000193</t>
  </si>
  <si>
    <t>OG0000195</t>
  </si>
  <si>
    <t>OG0000196</t>
  </si>
  <si>
    <t>OG0000220</t>
  </si>
  <si>
    <t>OG0000232</t>
  </si>
  <si>
    <t>OG0000245</t>
  </si>
  <si>
    <t>OG0000246</t>
  </si>
  <si>
    <t>OG0000271</t>
  </si>
  <si>
    <t>OG0000272</t>
  </si>
  <si>
    <t>OG0000275</t>
  </si>
  <si>
    <t>OG0000276</t>
  </si>
  <si>
    <t>OG0000277</t>
  </si>
  <si>
    <t>OG0000278</t>
  </si>
  <si>
    <t>OG0000279</t>
  </si>
  <si>
    <t>OG0000306</t>
  </si>
  <si>
    <t>OG0000328</t>
  </si>
  <si>
    <t>OG0000330</t>
  </si>
  <si>
    <t>OG0000333</t>
  </si>
  <si>
    <t>OG0000334</t>
  </si>
  <si>
    <t>OG0000335</t>
  </si>
  <si>
    <t>OG0000336</t>
  </si>
  <si>
    <t>OG0000337</t>
  </si>
  <si>
    <t>OG0000356</t>
  </si>
  <si>
    <t>OG0000370</t>
  </si>
  <si>
    <t>OG0000379</t>
  </si>
  <si>
    <t>OG0000384</t>
  </si>
  <si>
    <t>OG0000392</t>
  </si>
  <si>
    <t>OG0000393</t>
  </si>
  <si>
    <t>OG0000394</t>
  </si>
  <si>
    <t>OG0000426</t>
  </si>
  <si>
    <t>OG0000455</t>
  </si>
  <si>
    <t>OG0000457</t>
  </si>
  <si>
    <t>OG0000464</t>
  </si>
  <si>
    <t>OG0000465</t>
  </si>
  <si>
    <t>OG0000467</t>
  </si>
  <si>
    <t>OG0000468</t>
  </si>
  <si>
    <t>OG0000469</t>
  </si>
  <si>
    <t>OG0000513</t>
  </si>
  <si>
    <t>OG0000524</t>
  </si>
  <si>
    <t>OG0000535</t>
  </si>
  <si>
    <t>OG0000571</t>
  </si>
  <si>
    <t>OG0000578</t>
  </si>
  <si>
    <t>OG0000579</t>
  </si>
  <si>
    <t>OG0000580</t>
  </si>
  <si>
    <t>OG0000581</t>
  </si>
  <si>
    <t>OG0000582</t>
  </si>
  <si>
    <t>OG0000700</t>
  </si>
  <si>
    <t>OG0000702</t>
  </si>
  <si>
    <t>OG0000718</t>
  </si>
  <si>
    <t>OG0000719</t>
  </si>
  <si>
    <t>OG0000720</t>
  </si>
  <si>
    <t>OG0000721</t>
  </si>
  <si>
    <t>OG0000722</t>
  </si>
  <si>
    <t>OG0000724</t>
  </si>
  <si>
    <t>OG0000726</t>
  </si>
  <si>
    <t>OG0000789</t>
  </si>
  <si>
    <t>OG0000810</t>
  </si>
  <si>
    <t>OG0000839</t>
  </si>
  <si>
    <t>OG0000872</t>
  </si>
  <si>
    <t>OG0000883</t>
  </si>
  <si>
    <t>OG0000903</t>
  </si>
  <si>
    <t>OG0000922</t>
  </si>
  <si>
    <t>OG0000946</t>
  </si>
  <si>
    <t>OG0000950</t>
  </si>
  <si>
    <t>OG0000951</t>
  </si>
  <si>
    <t>OG0001213</t>
  </si>
  <si>
    <t>OG0001226</t>
  </si>
  <si>
    <t>OG0001253</t>
  </si>
  <si>
    <t>OG0001256</t>
  </si>
  <si>
    <t>OG0001257</t>
  </si>
  <si>
    <t>OG0001263</t>
  </si>
  <si>
    <t>OG0001264</t>
  </si>
  <si>
    <t>OG0001265</t>
  </si>
  <si>
    <t>OG0001266</t>
  </si>
  <si>
    <t>OG0001267</t>
  </si>
  <si>
    <t>OG0001268</t>
  </si>
  <si>
    <t>OG0001271</t>
  </si>
  <si>
    <t>OG0001272</t>
  </si>
  <si>
    <t>OG0001273</t>
  </si>
  <si>
    <t>OG0001359</t>
  </si>
  <si>
    <t>OG0001508</t>
  </si>
  <si>
    <t>OG0001578</t>
  </si>
  <si>
    <t>OG0001587</t>
  </si>
  <si>
    <t>OG0001766</t>
  </si>
  <si>
    <t>OG0001767</t>
  </si>
  <si>
    <t>OG0001772</t>
  </si>
  <si>
    <t>OG0001773</t>
  </si>
  <si>
    <t>OG0001774</t>
  </si>
  <si>
    <t>OG0001775</t>
  </si>
  <si>
    <t>OG0001776</t>
  </si>
  <si>
    <t>OG0001779</t>
  </si>
  <si>
    <t>OG0001780</t>
  </si>
  <si>
    <t>OG0001781</t>
  </si>
  <si>
    <t>OG0001782</t>
  </si>
  <si>
    <t>OG0001783</t>
  </si>
  <si>
    <t>OG0001784</t>
  </si>
  <si>
    <t>OG0001785</t>
  </si>
  <si>
    <t>OG0001786</t>
  </si>
  <si>
    <t>OG0001787</t>
  </si>
  <si>
    <t>OG0001788</t>
  </si>
  <si>
    <t>OG0001789</t>
  </si>
  <si>
    <t>OG0001847</t>
  </si>
  <si>
    <t>OG0001872</t>
  </si>
  <si>
    <t>OG0002053</t>
  </si>
  <si>
    <t>OG0002056</t>
  </si>
  <si>
    <t>OG0002180</t>
  </si>
  <si>
    <t>OG0002278</t>
  </si>
  <si>
    <t>OG0002310</t>
  </si>
  <si>
    <t>OG0002391</t>
  </si>
  <si>
    <t>OG0002486</t>
  </si>
  <si>
    <t>OG0002494</t>
  </si>
  <si>
    <t>OG0002545</t>
  </si>
  <si>
    <t>OG0002546</t>
  </si>
  <si>
    <t>OG0002557</t>
  </si>
  <si>
    <t>OG0002558</t>
  </si>
  <si>
    <t>OG0002560</t>
  </si>
  <si>
    <t>OG0002563</t>
  </si>
  <si>
    <t>OG0002567</t>
  </si>
  <si>
    <t>OG0002568</t>
  </si>
  <si>
    <t>OG0002569</t>
  </si>
  <si>
    <t>OG0002570</t>
  </si>
  <si>
    <t>OG0002571</t>
  </si>
  <si>
    <t>OG0002572</t>
  </si>
  <si>
    <t>OG0002573</t>
  </si>
  <si>
    <t>OG0002576</t>
  </si>
  <si>
    <t>OG0002577</t>
  </si>
  <si>
    <t>OG0002578</t>
  </si>
  <si>
    <t>OG0002754</t>
  </si>
  <si>
    <t>OG0002780</t>
  </si>
  <si>
    <t>OG0003296</t>
  </si>
  <si>
    <t>OG0003616</t>
  </si>
  <si>
    <t>OG0003699</t>
  </si>
  <si>
    <t>OG0003703</t>
  </si>
  <si>
    <t>OG0003718</t>
  </si>
  <si>
    <t>OG0003720</t>
  </si>
  <si>
    <t>OG0003726</t>
  </si>
  <si>
    <t>OG0003727</t>
  </si>
  <si>
    <t>OG0003728</t>
  </si>
  <si>
    <t>OG0003729</t>
  </si>
  <si>
    <t>OG0003730</t>
  </si>
  <si>
    <t>OG0003732</t>
  </si>
  <si>
    <t>OG0003733</t>
  </si>
  <si>
    <t>OG0003734</t>
  </si>
  <si>
    <t>OG0003735</t>
  </si>
  <si>
    <t>OG0003736</t>
  </si>
  <si>
    <t>OG0003737</t>
  </si>
  <si>
    <t>OG0003738</t>
  </si>
  <si>
    <t>OG0003739</t>
  </si>
  <si>
    <t>OG0003740</t>
  </si>
  <si>
    <t>OG0003742</t>
  </si>
  <si>
    <t>OG0003743</t>
  </si>
  <si>
    <t>OG0003744</t>
  </si>
  <si>
    <t>OG0003745</t>
  </si>
  <si>
    <t>OG0003977</t>
  </si>
  <si>
    <t>OG0005771</t>
  </si>
  <si>
    <t>OG0005802</t>
  </si>
  <si>
    <t>OG0005804</t>
  </si>
  <si>
    <t>OG0005805</t>
  </si>
  <si>
    <t>OG0005806</t>
  </si>
  <si>
    <t>OG0005807</t>
  </si>
  <si>
    <t>OG0005808</t>
  </si>
  <si>
    <t>OG0005809</t>
  </si>
  <si>
    <t>OG0005810</t>
  </si>
  <si>
    <t>OG0005811</t>
  </si>
  <si>
    <t>OG0005812</t>
  </si>
  <si>
    <t>OG0005813</t>
  </si>
  <si>
    <t>OG0005814</t>
  </si>
  <si>
    <t>OG0005815</t>
  </si>
  <si>
    <t>OG0005816</t>
  </si>
  <si>
    <t>OG0005817</t>
  </si>
  <si>
    <t>OG0005818</t>
  </si>
  <si>
    <t>OG0005820</t>
  </si>
  <si>
    <t>OG0005822</t>
  </si>
  <si>
    <t>OG0005823</t>
  </si>
  <si>
    <t>OG0005824</t>
  </si>
  <si>
    <t>OG0005825</t>
  </si>
  <si>
    <t>OG0005827</t>
  </si>
  <si>
    <t>OG0005828</t>
  </si>
  <si>
    <t>OG0005830</t>
  </si>
  <si>
    <t>OG0005831</t>
  </si>
  <si>
    <t>OG0005832</t>
  </si>
  <si>
    <t>OG0005833</t>
  </si>
  <si>
    <t>OG0005834</t>
  </si>
  <si>
    <t>OG0005835</t>
  </si>
  <si>
    <t>OG0005836</t>
  </si>
  <si>
    <t>OG0010036</t>
  </si>
  <si>
    <t>OG0010037</t>
  </si>
  <si>
    <t>OG0010039</t>
  </si>
  <si>
    <t>OG0010040</t>
  </si>
  <si>
    <t>OG0010041</t>
  </si>
  <si>
    <t>OG0010042</t>
  </si>
  <si>
    <t>OG0010044</t>
  </si>
  <si>
    <t>OG0010046</t>
  </si>
  <si>
    <t>OG0010047</t>
  </si>
  <si>
    <t>OG0010048</t>
  </si>
  <si>
    <t>OG0010049</t>
  </si>
  <si>
    <t>OG0010051</t>
  </si>
  <si>
    <t>OG0010052</t>
  </si>
  <si>
    <t>OG0010053</t>
  </si>
  <si>
    <t>OG0010054</t>
  </si>
  <si>
    <t>OG0010055</t>
  </si>
  <si>
    <t>OG0010056</t>
  </si>
  <si>
    <t>OG0010057</t>
  </si>
  <si>
    <t>OG0010058</t>
  </si>
  <si>
    <t>OG0010059</t>
  </si>
  <si>
    <t>OG0010060</t>
  </si>
  <si>
    <t>OG0010062</t>
  </si>
  <si>
    <t>OG0010063</t>
  </si>
  <si>
    <t>OG0010065</t>
  </si>
  <si>
    <t>OG0010066</t>
  </si>
  <si>
    <t>OG0010067</t>
  </si>
  <si>
    <t>OG0010068</t>
  </si>
  <si>
    <t>OG0010069</t>
  </si>
  <si>
    <t>OG0010070</t>
  </si>
  <si>
    <t>OG0010071</t>
  </si>
  <si>
    <t>OG0010072</t>
  </si>
  <si>
    <t>OG0010073</t>
  </si>
  <si>
    <t>OG0010074</t>
  </si>
  <si>
    <t>OG0010076</t>
  </si>
  <si>
    <t>OG0010077</t>
  </si>
  <si>
    <t>OG0010078</t>
  </si>
  <si>
    <r>
      <rPr>
        <b/>
        <sz val="11"/>
        <color theme="1"/>
        <rFont val="Times New Roman Bold"/>
        <charset val="134"/>
      </rPr>
      <t xml:space="preserve">Table S19 </t>
    </r>
    <r>
      <rPr>
        <sz val="11"/>
        <color theme="1"/>
        <rFont val="Times New Roman"/>
        <charset val="134"/>
      </rPr>
      <t xml:space="preserve">Values of Ka, Ks and Ka/Ks of tandem duplicats in significantly expanded orthogroups  in </t>
    </r>
    <r>
      <rPr>
        <i/>
        <sz val="11"/>
        <color theme="1"/>
        <rFont val="Times New Roman Italic"/>
        <charset val="134"/>
      </rPr>
      <t>T. arvense</t>
    </r>
    <r>
      <rPr>
        <sz val="11"/>
        <color theme="1"/>
        <rFont val="Times New Roman"/>
        <charset val="134"/>
      </rPr>
      <t xml:space="preserve"> in Groups A1, A2, A3 and B1.</t>
    </r>
  </si>
  <si>
    <t>Orthogroup ID</t>
  </si>
  <si>
    <t>Pairs of tandem duplicates</t>
  </si>
  <si>
    <t>Ka</t>
  </si>
  <si>
    <t>Ks</t>
  </si>
  <si>
    <t>Divergence time of tandem duplicated genes （MYA）</t>
  </si>
  <si>
    <t>Ka/Ks</t>
  </si>
  <si>
    <t>TaChr1G17058-TaChr1G17060</t>
  </si>
  <si>
    <t>TaChr1G17259-TaChr1G17261</t>
  </si>
  <si>
    <t>TaChr2G5397-TaChr2G5398</t>
  </si>
  <si>
    <t>TaChr3G1371-TaChr3G1372</t>
  </si>
  <si>
    <t>TaChr4G3807-TaChr4G3808</t>
  </si>
  <si>
    <t>TaChr4G3808-TaChr4G3809</t>
  </si>
  <si>
    <t>TaChr4G5113-TaChr4G5114</t>
  </si>
  <si>
    <t>TaChr5G2296-TaChr5G2298</t>
  </si>
  <si>
    <t>TaChr5G2333-TaChr5G2334</t>
  </si>
  <si>
    <t>TaChr7G1147-TaChr7G1148</t>
  </si>
  <si>
    <t>TaChr7G1159-TaChr7G1160</t>
  </si>
  <si>
    <t>TaChr7G772-TaChr7G773</t>
  </si>
  <si>
    <t>TaChr7G779-TaChr7G780</t>
  </si>
  <si>
    <t>TaChr3G218-TaChr3G220</t>
  </si>
  <si>
    <t>TaChr3G244-TaChr3G246</t>
  </si>
  <si>
    <t>TaChr3G256-TaChr3G257</t>
  </si>
  <si>
    <t>TaChr3G257-TaChr3G258</t>
  </si>
  <si>
    <t>TaChr2G5146-TaChr2G5147</t>
  </si>
  <si>
    <t>TaChr6G2155-TaChr6G2156</t>
  </si>
  <si>
    <t>TaChr1G16322-TaChr1G16323</t>
  </si>
  <si>
    <t>TaChr2G4419-TaChr2G4421</t>
  </si>
  <si>
    <t>TaChr2G821-TaChr2G822</t>
  </si>
  <si>
    <t>TaChr3G600-TaChr3G601</t>
  </si>
  <si>
    <t>TaChr4G1289-TaChr4G1290</t>
  </si>
  <si>
    <t>TaChr4G2570-TaChr4G2571</t>
  </si>
  <si>
    <t>TaChr6G1276-TaChr6G1278</t>
  </si>
  <si>
    <t>TaChr1G16846-TaChr1G16847</t>
  </si>
  <si>
    <t>TaChr1G16847-TaChr1G16848</t>
  </si>
  <si>
    <t>TaChr1G17310-TaChr1G17311</t>
  </si>
  <si>
    <t>TaChr1G5390-TaChr1G5392</t>
  </si>
  <si>
    <t>TaChr1G9211-TaChr1G9212</t>
  </si>
  <si>
    <t>TaChr2G143-TaChr2G144</t>
  </si>
  <si>
    <t>TaChr4G4339-TaChr4G4341</t>
  </si>
  <si>
    <t>TaChr5G2117-TaChr5G2118</t>
  </si>
  <si>
    <t>TaChr1G14235-TaChr1G14236</t>
  </si>
  <si>
    <t>TaChr1G14581-TaChr1G14582</t>
  </si>
  <si>
    <t>TaChr1G536-TaChr1G537</t>
  </si>
  <si>
    <t>TaChr2G520-TaChr2G521</t>
  </si>
  <si>
    <t>TaChr2G934-TaChr2G935</t>
  </si>
  <si>
    <t>TaChr3G421-TaChr3G422</t>
  </si>
  <si>
    <t>TaChr4G3143-TaChr4G3144</t>
  </si>
  <si>
    <t>TaChr5G2371-TaChr5G2372</t>
  </si>
  <si>
    <t>TaChr5G2375-TaChr5G2376</t>
  </si>
  <si>
    <t>TaChr1G13917-TaChr1G13918</t>
  </si>
  <si>
    <t>TaChr1G14139-TaChr1G14140</t>
  </si>
  <si>
    <t>TaChr1G14140-TaChr1G14142</t>
  </si>
  <si>
    <t>TaChr1G14222-TaChr1G14223</t>
  </si>
  <si>
    <t>TaChr1G14223-TaChr1G14224</t>
  </si>
  <si>
    <t>TaChr1G14224-TaChr1G14225</t>
  </si>
  <si>
    <t>TaChr1G14225-TaChr1G14227</t>
  </si>
  <si>
    <t>TaChr1G14227-TaChr1G14228</t>
  </si>
  <si>
    <t>TaChr1G14228-TaChr1G14229</t>
  </si>
  <si>
    <t>TaChr1G14229-TaChr1G14231</t>
  </si>
  <si>
    <t>TaChr1G14231-TaChr1G14232</t>
  </si>
  <si>
    <t>TaChr1G14279-TaChr1G14280</t>
  </si>
  <si>
    <t>TaChr1G14280-TaChr1G14282</t>
  </si>
  <si>
    <t>TaChr1G14282-TaChr1G14284</t>
  </si>
  <si>
    <t>TaChr1G14284-TaChr1G14286</t>
  </si>
  <si>
    <t>TaChr1G14286-TaChr1G14288</t>
  </si>
  <si>
    <t>TaChr1G14288-TaChr1G14289</t>
  </si>
  <si>
    <t>TaChr1G5785-TaChr1G5786</t>
  </si>
  <si>
    <t>TaChr1G16693-TaChr1G16695</t>
  </si>
  <si>
    <t>TaChr1G17016-TaChr1G17018</t>
  </si>
  <si>
    <t>TaChr2G5234-TaChr2G5236</t>
  </si>
  <si>
    <t>TaChr3G1408-TaChr3G1409</t>
  </si>
  <si>
    <t>TaChr3G1498-TaChr3G1499</t>
  </si>
  <si>
    <t>TaChr4G4418-TaChr4G4419</t>
  </si>
  <si>
    <t>TaChr5G355-TaChr5G356</t>
  </si>
  <si>
    <t>TaChr6G1237-TaChr6G1238</t>
  </si>
  <si>
    <t>TaChr6G1578-TaChr6G1579</t>
  </si>
  <si>
    <t>TaChr6G2059-TaChr6G2061</t>
  </si>
  <si>
    <t>TaChr7G388-TaChr7G389</t>
  </si>
  <si>
    <t>TaChr7G44-TaChr7G45</t>
  </si>
  <si>
    <t>TaChr1G17133-TaChr1G17134</t>
  </si>
  <si>
    <t>TaChr3G1810-TaChr3G1811</t>
  </si>
  <si>
    <t>TaChr3G2095-TaChr3G2096</t>
  </si>
  <si>
    <t>TaChr3G816-TaChr3G818</t>
  </si>
  <si>
    <t>TaChr5G1885-TaChr5G1886</t>
  </si>
  <si>
    <t>TaChr5G2150-TaChr5G2151</t>
  </si>
  <si>
    <t>TaChr5G2151-TaChr5G2152</t>
  </si>
  <si>
    <t>TaChr1G17332-TaChr1G17334</t>
  </si>
  <si>
    <t>TaChr3G1246-TaChr3G1247</t>
  </si>
  <si>
    <t>TaChr4G5065-TaChr4G5067</t>
  </si>
  <si>
    <t>TaChr1G197-TaChr1G199</t>
  </si>
  <si>
    <t>TaChr1G199-TaChr1G201</t>
  </si>
  <si>
    <t>TaChr2G42-TaChr2G43</t>
  </si>
  <si>
    <t>TaChr4G5228-TaChr4G5229</t>
  </si>
  <si>
    <t>TaChr5G1350-TaChr5G1352</t>
  </si>
  <si>
    <t>TaChr5G560-TaChr5G561</t>
  </si>
  <si>
    <t>TaChr3G1845-TaChr3G1846</t>
  </si>
  <si>
    <t>TaChr3G1846-TaChr3G1847</t>
  </si>
  <si>
    <t>TaChr3G1847-TaChr3G1848</t>
  </si>
  <si>
    <t>TaChr3G1848-TaChr3G1849</t>
  </si>
  <si>
    <t>TaChr3G1849-TaChr3G1850</t>
  </si>
  <si>
    <t>TaChr3G1850-TaChr3G1851</t>
  </si>
  <si>
    <t>TaChr3G1851-TaChr3G1852</t>
  </si>
  <si>
    <t>TaChr3G1852-TaChr3G1853</t>
  </si>
  <si>
    <t>TaChr3G1853-TaChr3G1854</t>
  </si>
  <si>
    <t>TaChr3G1854-TaChr3G1855</t>
  </si>
  <si>
    <t>TaChr3G1855-TaChr3G1856</t>
  </si>
  <si>
    <t>TaChr3G1856-TaChr3G1857</t>
  </si>
  <si>
    <t>TaChr3G1857-TaChr3G1858</t>
  </si>
  <si>
    <t>TaChr3G1858-TaChr3G1859</t>
  </si>
  <si>
    <t>TaChr3G1859-TaChr3G1860</t>
  </si>
  <si>
    <t>TaChr3G1860-TaChr3G1861</t>
  </si>
  <si>
    <t>TaChr3G1861-TaChr3G1862</t>
  </si>
  <si>
    <t>TaChr3G1862-TaChr3G1863</t>
  </si>
  <si>
    <t>TaChr3G1863-TaChr3G1864</t>
  </si>
  <si>
    <t>TaChr3G1864-TaChr3G1865</t>
  </si>
  <si>
    <t>TaChr3G1865-TaChr3G1866</t>
  </si>
  <si>
    <t>TaChr3G1866-TaChr3G1867</t>
  </si>
  <si>
    <t>TaChr3G1867-TaChr3G1868</t>
  </si>
  <si>
    <t>TaChr5G324-TaChr5G326</t>
  </si>
  <si>
    <t>TaChr5G677-TaChr5G679</t>
  </si>
  <si>
    <t>TaChr6G2045-TaChr6G2047</t>
  </si>
  <si>
    <t>TaChr2G2065-TaChr2G2066</t>
  </si>
  <si>
    <t>TaChr2G2091-TaChr2G2092</t>
  </si>
  <si>
    <t>TaChr2G2806-TaChr2G2807</t>
  </si>
  <si>
    <t>TaChr3G1588-TaChr3G1589</t>
  </si>
  <si>
    <t>TaChr3G1589-TaChr3G1590</t>
  </si>
  <si>
    <t>TaChr3G1590-TaChr3G1592</t>
  </si>
  <si>
    <t>TaChr3G1592-TaChr3G1593</t>
  </si>
  <si>
    <t>TaChr3G1593-TaChr3G1594</t>
  </si>
  <si>
    <t>TaChr3G1594-TaChr3G1595</t>
  </si>
  <si>
    <t>TaChr3G1595-TaChr3G1596</t>
  </si>
  <si>
    <t>TaChr3G1596-TaChr3G1597</t>
  </si>
  <si>
    <t>TaChr3G1597-TaChr3G1598</t>
  </si>
  <si>
    <t>TaChr3G1598-TaChr3G1599</t>
  </si>
  <si>
    <t>TaChr3G1599-TaChr3G1600</t>
  </si>
  <si>
    <t>TaChr3G1600-TaChr3G1601</t>
  </si>
  <si>
    <t>TaChr1G16254-TaChr1G16256</t>
  </si>
  <si>
    <t>TaChr3G1006-TaChr3G1008</t>
  </si>
  <si>
    <t>TaChr3G1008-TaChr3G1009</t>
  </si>
  <si>
    <t>TaChr3G1009-TaChr3G1010</t>
  </si>
  <si>
    <t>TaChr4G3104-TaChr4G3105</t>
  </si>
  <si>
    <t>TaChr6G1409-TaChr6G1410</t>
  </si>
  <si>
    <t>TaChr1G15051-TaChr1G15052</t>
  </si>
  <si>
    <t>TaChr1G9714-TaChr1G9715</t>
  </si>
  <si>
    <t>TaChr1G9715-TaChr1G9716</t>
  </si>
  <si>
    <t>TaChr1G9716-TaChr1G9717</t>
  </si>
  <si>
    <t>TaChr1G9717-TaChr1G9718</t>
  </si>
  <si>
    <t>TaChr1G9718-TaChr1G9719</t>
  </si>
  <si>
    <t>TaChr1G9719-TaChr1G9721</t>
  </si>
  <si>
    <t>TaChr1G9910-TaChr1G9912</t>
  </si>
  <si>
    <t>TaChr1G9912-TaChr1G9914</t>
  </si>
  <si>
    <t>TaChr1G9914-TaChr1G9916</t>
  </si>
  <si>
    <t>TaChr2G4677-TaChr2G4678</t>
  </si>
  <si>
    <t>TaChr2G4678-TaChr2G4679</t>
  </si>
  <si>
    <t>TaChr2G4679-TaChr2G4680</t>
  </si>
  <si>
    <t>TaChr1G853-TaChr1G854</t>
  </si>
  <si>
    <t>TaChr1G854-TaChr1G856</t>
  </si>
  <si>
    <t>TaChr1G856-TaChr1G858</t>
  </si>
  <si>
    <t>TaChr1G858-TaChr1G859</t>
  </si>
  <si>
    <t>TaChr1G859-TaChr1G861</t>
  </si>
  <si>
    <t>TaChr1G883-TaChr1G885</t>
  </si>
  <si>
    <t>TaChr6G2150-TaChr6G2152</t>
  </si>
  <si>
    <t>TaChr4G2019-TaChr4G2021</t>
  </si>
  <si>
    <t>TaChr4G2025-TaChr4G2027</t>
  </si>
  <si>
    <t>TaChr3G1071-TaChr3G1073</t>
  </si>
  <si>
    <t>TaChr3G1073-TaChr3G1074</t>
  </si>
  <si>
    <t>TaChr5G621-TaChr5G623</t>
  </si>
  <si>
    <t>TaChr2G4356-TaChr2G4357</t>
  </si>
  <si>
    <t>TaChr3G1886-TaChr3G1887</t>
  </si>
  <si>
    <t>TaChr3G2070-TaChr3G2071</t>
  </si>
  <si>
    <t>TaChr6G1503-TaChr6G1504</t>
  </si>
  <si>
    <t>TaChr6G895-TaChr6G896</t>
  </si>
  <si>
    <t>TaChr7G459-TaChr7G461</t>
  </si>
  <si>
    <t>TaChr1G16466-TaChr1G16467</t>
  </si>
  <si>
    <t>TaChr1G750-TaChr1G752</t>
  </si>
  <si>
    <t>TaChr2G4367-TaChr2G4368</t>
  </si>
  <si>
    <t>TaChr2G4531-TaChr2G4532</t>
  </si>
  <si>
    <t>TaChr3G1361-TaChr3G1363</t>
  </si>
  <si>
    <t>TaChr3G1438-TaChr3G1439</t>
  </si>
  <si>
    <t>TaChr4G2616-TaChr4G2618</t>
  </si>
  <si>
    <t>TaChr5G1054-TaChr5G1055</t>
  </si>
  <si>
    <t>TaChr5G177-TaChr5G179</t>
  </si>
  <si>
    <t>TaChr5G522-TaChr5G524</t>
  </si>
  <si>
    <t>TaChr6G1445-TaChr6G1447</t>
  </si>
  <si>
    <t>TaChr6G1447-TaChr6G1448</t>
  </si>
  <si>
    <t>TaChr6G911-TaChr6G912</t>
  </si>
  <si>
    <t>TaChr1G16941-TaChr1G16942</t>
  </si>
  <si>
    <t>TaChr1G16997-TaChr1G16999</t>
  </si>
  <si>
    <t>TaChr1G17136-TaChr1G17137</t>
  </si>
  <si>
    <t>TaChr2G118-TaChr2G120</t>
  </si>
  <si>
    <t>TaChr5G770-TaChr5G771</t>
  </si>
  <si>
    <t>TaChr5G771-TaChr5G772</t>
  </si>
  <si>
    <t>TaChr5G91-TaChr5G92</t>
  </si>
  <si>
    <t>TaChr6G2384-TaChr6G2385</t>
  </si>
  <si>
    <t>TaChr6G27-TaChr6G28</t>
  </si>
  <si>
    <t>TaChr1G14624-TaChr1G14625</t>
  </si>
  <si>
    <t>TaChr1G16782-TaChr1G16783</t>
  </si>
  <si>
    <t>TaChr2G134-TaChr2G135</t>
  </si>
  <si>
    <t>TaChr2G139-TaChr2G140</t>
  </si>
  <si>
    <t>TaChr4G3476-TaChr4G3478</t>
  </si>
  <si>
    <t>TaChr4G5044-TaChr4G5045</t>
  </si>
  <si>
    <t>TaChr5G2141-TaChr5G2143</t>
  </si>
  <si>
    <t>TaChr5G2192-TaChr5G2193</t>
  </si>
  <si>
    <t>TaChr5G288-TaChr5G289</t>
  </si>
  <si>
    <t>TaChr7G323-TaChr7G324</t>
  </si>
  <si>
    <t>TaChr1G3903-TaChr1G3904</t>
  </si>
  <si>
    <t>TaChr6G889-TaChr6G890</t>
  </si>
  <si>
    <t>TaChr1G871-TaChr1G873</t>
  </si>
  <si>
    <t>TaChr3G1583-TaChr3G1584</t>
  </si>
  <si>
    <t>TaChr4G3644-TaChr4G3645</t>
  </si>
  <si>
    <t>TaChr6G1494-TaChr6G1495</t>
  </si>
  <si>
    <t>TaChr6G1930-TaChr6G1931</t>
  </si>
  <si>
    <t>TaChr7G913-TaChr7G914</t>
  </si>
  <si>
    <t>TaChr1G14526-TaChr1G14527</t>
  </si>
  <si>
    <t>TaChr1G14591-TaChr1G14592</t>
  </si>
  <si>
    <t>TaChr2G30-TaChr2G31</t>
  </si>
  <si>
    <t>TaChr2G474-TaChr2G475</t>
  </si>
  <si>
    <t>TaChr5G1990-TaChr5G1991</t>
  </si>
  <si>
    <t>TaChr5G2238-TaChr5G2240</t>
  </si>
  <si>
    <t>TaChr5G2240-TaChr5G2242</t>
  </si>
  <si>
    <t>TaChr7G165-TaChr7G166</t>
  </si>
  <si>
    <t>TaChr6G1906-TaChr6G1907</t>
  </si>
  <si>
    <t>TaChr6G250-TaChr6G251</t>
  </si>
  <si>
    <t>TaChr6G516-TaChr6G517</t>
  </si>
  <si>
    <t>TaChr6G566-TaChr6G567</t>
  </si>
  <si>
    <t>TaChr6G567-TaChr6G568</t>
  </si>
  <si>
    <t>TaChr6G574-TaChr6G575</t>
  </si>
  <si>
    <t>TaChr6G575-TaChr6G576</t>
  </si>
  <si>
    <t>TaChr6G576-TaChr6G577</t>
  </si>
  <si>
    <t>TaChr6G577-TaChr6G579</t>
  </si>
  <si>
    <t>TaChr3G772-TaChr3G773</t>
  </si>
  <si>
    <t>TaChr3G773-TaChr3G774</t>
  </si>
  <si>
    <t>TaChr5G441-TaChr5G443</t>
  </si>
  <si>
    <t>TaChr5G46-TaChr5G48</t>
  </si>
  <si>
    <t>TaChr6G2287-TaChr6G2289</t>
  </si>
  <si>
    <t>TaChr6G473-TaChr6G474</t>
  </si>
  <si>
    <t>TaChr1G3959-TaChr1G3960</t>
  </si>
  <si>
    <t>TaChr1G3963-TaChr1G3964</t>
  </si>
  <si>
    <t>TaChr1G3970-TaChr1G3971</t>
  </si>
  <si>
    <t>TaChr1G3971-TaChr1G3972</t>
  </si>
  <si>
    <t>TaChr1G3972-TaChr1G3973</t>
  </si>
  <si>
    <t>TaChr1G3973-TaChr1G3974</t>
  </si>
  <si>
    <t>TaChr1G3974-TaChr1G3975</t>
  </si>
  <si>
    <t>TaChr1G3975-TaChr1G3976</t>
  </si>
  <si>
    <t>TaChr1G3976-TaChr1G3977</t>
  </si>
  <si>
    <t>TaChr1G3977-TaChr1G3978</t>
  </si>
  <si>
    <t>TaChr1G3978-TaChr1G3979</t>
  </si>
  <si>
    <t>TaChr1G3979-TaChr1G3980</t>
  </si>
  <si>
    <t>TaChr1G3980-TaChr1G3981</t>
  </si>
  <si>
    <t>TaChr4G4152-TaChr4G4153</t>
  </si>
  <si>
    <t>TaChr4G4153-TaChr4G4154</t>
  </si>
  <si>
    <t>TaChr4G4154-TaChr4G4155</t>
  </si>
  <si>
    <t>TaChr4G4155-TaChr4G4156</t>
  </si>
  <si>
    <t>TaChr4G4156-TaChr4G4157</t>
  </si>
  <si>
    <t>TaChr4G4157-TaChr4G4158</t>
  </si>
  <si>
    <t>TaChr4G4158-TaChr4G4159</t>
  </si>
  <si>
    <t>TaChr4G4159-TaChr4G4160</t>
  </si>
  <si>
    <t>TaChr4G4160-TaChr4G4161</t>
  </si>
  <si>
    <t>TaChr4G4161-TaChr4G4162</t>
  </si>
  <si>
    <t>TaChr4G4162-TaChr4G4163</t>
  </si>
  <si>
    <t>TaChr1G17202-TaChr1G17203</t>
  </si>
  <si>
    <t>TaChr6G1610-TaChr6G1611</t>
  </si>
  <si>
    <t>TaChr3G217-TaChr3G219</t>
  </si>
  <si>
    <t>TaChr3G219-TaChr3G221</t>
  </si>
  <si>
    <t>TaChr3G242-TaChr3G243</t>
  </si>
  <si>
    <t>TaChr3G248-TaChr3G249</t>
  </si>
  <si>
    <t>TaChr1G5787-TaChr1G5788</t>
  </si>
  <si>
    <t>TaChr1G5788-TaChr1G5790</t>
  </si>
  <si>
    <t>TaChr1G5790-TaChr1G5792</t>
  </si>
  <si>
    <t>TaChr1G5792-TaChr1G5793</t>
  </si>
  <si>
    <t>TaChr1G5793-TaChr1G5794</t>
  </si>
  <si>
    <t>TaChr1G5794-TaChr1G5795</t>
  </si>
  <si>
    <t>TaChr1G13857-TaChr1G13858</t>
  </si>
  <si>
    <t>TaChr1G13858-TaChr1G13860</t>
  </si>
  <si>
    <t>TaChr1G13904-TaChr1G13905</t>
  </si>
  <si>
    <t>TaChr1G13905-TaChr1G13907</t>
  </si>
  <si>
    <t>TaChr1G13907-TaChr1G13909</t>
  </si>
  <si>
    <t>TaChr1G13914-TaChr1G13915</t>
  </si>
  <si>
    <t>TaChr2G1092-TaChr2G1093</t>
  </si>
  <si>
    <t>TaChr2G1096-TaChr2G1098</t>
  </si>
  <si>
    <t>TaChr2G1098-TaChr2G1099</t>
  </si>
  <si>
    <t>TaChr2G1099-TaChr2G1100</t>
  </si>
  <si>
    <t>TaChr2G1100-TaChr2G1102</t>
  </si>
  <si>
    <t>TaChr2G1102-TaChr2G1103</t>
  </si>
  <si>
    <t>TaChr6G1549-TaChr6G1550</t>
  </si>
  <si>
    <t>TaChr5G1840-TaChr5G1841</t>
  </si>
  <si>
    <t>TaChr5G1841-TaChr5G1843</t>
  </si>
  <si>
    <t>TaChr5G2043-TaChr5G2044</t>
  </si>
  <si>
    <t>TaChr1G16787-TaChr1G16788</t>
  </si>
  <si>
    <t>TaChr1G581-TaChr1G582</t>
  </si>
  <si>
    <t>TaChr2G4594-TaChr2G4595</t>
  </si>
  <si>
    <t>TaChr4G4908-TaChr4G4910</t>
  </si>
  <si>
    <t>TaChr6G1322-TaChr6G1323</t>
  </si>
  <si>
    <t>TaChr1G16936-TaChr1G16937</t>
  </si>
  <si>
    <t>TaChr1G16937-TaChr1G16938</t>
  </si>
  <si>
    <t>TaChr4G5135-TaChr4G5137</t>
  </si>
  <si>
    <t>TaChr5G2184-TaChr5G2185</t>
  </si>
  <si>
    <t>TaChr3G1620-TaChr3G1622</t>
  </si>
  <si>
    <t>TaChr6G1686-TaChr6G1687</t>
  </si>
  <si>
    <t>TaChr3G1662-TaChr3G1663</t>
  </si>
  <si>
    <t>TaChr5G2115-TaChr5G2116</t>
  </si>
  <si>
    <t>TaChr2G1069-TaChr2G1071</t>
  </si>
  <si>
    <t>TaChr2G1088-TaChr2G1089</t>
  </si>
  <si>
    <t>TaChr2G1089-TaChr2G1090</t>
  </si>
  <si>
    <t>TaChr2G1090-TaChr2G1091</t>
  </si>
  <si>
    <t>TaChr5G925-TaChr5G927</t>
  </si>
  <si>
    <t>TaChr6G1262-TaChr6G1264</t>
  </si>
  <si>
    <t>TaChr7G645-TaChr7G646</t>
  </si>
  <si>
    <t>TaChr4G4102-TaChr4G4103</t>
  </si>
  <si>
    <t>TaChr2G4698-TaChr2G4699</t>
  </si>
  <si>
    <t>TaChr7G404-TaChr7G405</t>
  </si>
  <si>
    <t>TaChr7G405-TaChr7G407</t>
  </si>
  <si>
    <t>TaChr7G407-TaChr7G408</t>
  </si>
  <si>
    <t>TaChr1G5789-TaChr1G5791</t>
  </si>
  <si>
    <t>TaChr4G1301-TaChr4G1303</t>
  </si>
  <si>
    <t>TaChr1G497-TaChr1G498</t>
  </si>
  <si>
    <t>TaChr1G498-TaChr1G499</t>
  </si>
  <si>
    <t>TaChr1G499-TaChr1G501</t>
  </si>
  <si>
    <t>TaChr2G1202-TaChr2G1203</t>
  </si>
  <si>
    <t>TaChr4G3818-TaChr4G3820</t>
  </si>
  <si>
    <t>TaChr3G1255-TaChr3G1256</t>
  </si>
  <si>
    <t>TaChr1G1072-TaChr1G1073</t>
  </si>
  <si>
    <t>TaChr1G8832-TaChr1G8833</t>
  </si>
  <si>
    <t>TaChr1G10490-TaChr1G10491</t>
  </si>
  <si>
    <t>TaChr6G795-TaChr6G796</t>
  </si>
  <si>
    <t>TaChr4G2120-TaChr4G2122</t>
  </si>
  <si>
    <t>TaChr3G2130-TaChr3G2132</t>
  </si>
  <si>
    <t>TaChr1G17062-TaChr1G17063</t>
  </si>
  <si>
    <t>TaChr1G17063-TaChr1G17064</t>
  </si>
  <si>
    <t>TaChr1G17064-TaChr1G17065</t>
  </si>
  <si>
    <t>TaChr1G17065-TaChr1G17066</t>
  </si>
  <si>
    <t>TaChr2G409-TaChr2G410</t>
  </si>
  <si>
    <t>TaChr2G410-TaChr2G411</t>
  </si>
  <si>
    <t>TaChr2G411-TaChr2G412</t>
  </si>
  <si>
    <t>TaChr4G4414-TaChr4G4415</t>
  </si>
  <si>
    <t>TaChr2G16-TaChr2G17</t>
  </si>
  <si>
    <t>TaChr2G17-TaChr2G18</t>
  </si>
  <si>
    <t>TaChr2G4321-TaChr2G4322</t>
  </si>
  <si>
    <t>TaChr2G4890-TaChr2G4892</t>
  </si>
  <si>
    <t>TaChr2G5245-TaChr2G5246</t>
  </si>
  <si>
    <t>TaChr3G1490-TaChr3G1491</t>
  </si>
  <si>
    <t>TaChr3G1563-TaChr3G1564</t>
  </si>
  <si>
    <t>TaChr4G5032-TaChr4G5033</t>
  </si>
  <si>
    <t>TaChr5G103-TaChr5G104</t>
  </si>
  <si>
    <t>TaChr5G2250-TaChr5G2251</t>
  </si>
  <si>
    <t>TaChr5G252-TaChr5G253</t>
  </si>
  <si>
    <t>TaChr5G37-TaChr5G38</t>
  </si>
  <si>
    <t>TaChr6G1793-TaChr6G1794</t>
  </si>
  <si>
    <t>TaChr6G259-TaChr6G260</t>
  </si>
  <si>
    <t>TaChr9G2-TaChr9G3</t>
  </si>
  <si>
    <t>TaChr1G16636-TaChr1G16637</t>
  </si>
  <si>
    <t>TaChr1G5234-TaChr1G5235</t>
  </si>
  <si>
    <t>TaChr4G3365-TaChr4G3367</t>
  </si>
  <si>
    <t>TaChr6G2257-TaChr6G2259</t>
  </si>
  <si>
    <t>TaChr1G473-TaChr1G474</t>
  </si>
  <si>
    <t>TaChr1G474-TaChr1G475</t>
  </si>
  <si>
    <t>TaChr1G475-TaChr1G476</t>
  </si>
  <si>
    <t>TaChr1G476-TaChr1G477</t>
  </si>
  <si>
    <t>TaChr1G8790-TaChr1G8791</t>
  </si>
  <si>
    <t>TaChr1G8791-TaChr1G8792</t>
  </si>
  <si>
    <t>TaChr1G9367-TaChr1G9368</t>
  </si>
  <si>
    <t>TaChr1G9368-TaChr1G9369</t>
  </si>
  <si>
    <t>TaChr2G402-TaChr2G403</t>
  </si>
  <si>
    <t>TaChr2G403-TaChr2G404</t>
  </si>
  <si>
    <t>TaChr2G404-TaChr2G405</t>
  </si>
  <si>
    <t>TaChr2G4664-TaChr2G4665</t>
  </si>
  <si>
    <t>TaChr2G4665-TaChr2G4667</t>
  </si>
  <si>
    <t>TaChr2G687-TaChr2G688</t>
  </si>
  <si>
    <t>TaChr2G688-TaChr2G689</t>
  </si>
  <si>
    <t>TaChr2G689-TaChr2G690</t>
  </si>
  <si>
    <t>TaChr4G2212-TaChr4G2213</t>
  </si>
  <si>
    <t>TaChr4G2213-TaChr4G2214</t>
  </si>
  <si>
    <t>TaChr4G2214-TaChr4G2215</t>
  </si>
  <si>
    <t>TaChr4G4384-TaChr4G4385</t>
  </si>
  <si>
    <t>TaChr4G4385-TaChr4G4386</t>
  </si>
  <si>
    <t>TaChr4G4386-TaChr4G4387</t>
  </si>
  <si>
    <t>TaChr4G4387-TaChr4G4388</t>
  </si>
  <si>
    <t>TaChr4G4388-TaChr4G4389</t>
  </si>
  <si>
    <t>TaChr4G4389-TaChr4G4390</t>
  </si>
  <si>
    <t>TaChr5G280-TaChr5G281</t>
  </si>
  <si>
    <t>TaChr5G281-TaChr5G282</t>
  </si>
  <si>
    <t>TaChr5G282-TaChr5G283</t>
  </si>
  <si>
    <t>TaChr5G531-TaChr5G532</t>
  </si>
  <si>
    <t>TaChr5G532-TaChr5G533</t>
  </si>
  <si>
    <t>TaChr5G533-TaChr5G534</t>
  </si>
  <si>
    <t>TaChr5G534-TaChr5G535</t>
  </si>
  <si>
    <t>TaChr6G1759-TaChr6G1760</t>
  </si>
  <si>
    <t>TaChr6G1760-TaChr6G1761</t>
  </si>
  <si>
    <t>TaChr6G1761-TaChr6G1762</t>
  </si>
  <si>
    <t>TaChr6G1762-TaChr6G1763</t>
  </si>
  <si>
    <t>TaChr6G1763-TaChr6G1765</t>
  </si>
  <si>
    <t>TaChr6G1768-TaChr6G1769</t>
  </si>
  <si>
    <t>TaChr6G1774-TaChr6G1775</t>
  </si>
  <si>
    <t>TaChr6G1775-TaChr6G1776</t>
  </si>
  <si>
    <t>TaChr6G1776-TaChr6G1777</t>
  </si>
  <si>
    <t>TaChr6G1777-TaChr6G1778</t>
  </si>
  <si>
    <t>TaChr7G767-TaChr7G768</t>
  </si>
  <si>
    <t>TaChr7G768-TaChr7G769</t>
  </si>
  <si>
    <t>TaChr1G788-TaChr1G789</t>
  </si>
  <si>
    <t>TaChr1G789-TaChr1G790</t>
  </si>
  <si>
    <t>TaChr1G8179-TaChr1G8180</t>
  </si>
  <si>
    <t>TaChr2G1079-TaChr2G1080</t>
  </si>
  <si>
    <t>TaChr2G5385-TaChr2G5386</t>
  </si>
  <si>
    <t>TaChr3G2123-TaChr3G2124</t>
  </si>
  <si>
    <t>TaChr3G673-TaChr3G675</t>
  </si>
  <si>
    <t>TaChr4G4241-TaChr4G4242</t>
  </si>
  <si>
    <t>TaChr4G4819-TaChr4G4820</t>
  </si>
  <si>
    <t>TaChr4G5152-TaChr4G5153</t>
  </si>
  <si>
    <t>TaChr4G5157-TaChr4G5158</t>
  </si>
  <si>
    <t>TaChr1G13544-TaChr1G13546</t>
  </si>
  <si>
    <t>TaChr4G3557-TaChr4G3558</t>
  </si>
  <si>
    <t>TaChr5G116-TaChr5G117</t>
  </si>
  <si>
    <t>TaChr5G1917-TaChr5G1918</t>
  </si>
  <si>
    <t>TaChr6G1544-TaChr6G1545</t>
  </si>
  <si>
    <t>TaChr6G1701-TaChr6G1702</t>
  </si>
  <si>
    <t>TaChr6G1702-TaChr6G1704</t>
  </si>
  <si>
    <t>TaChr6G1704-TaChr6G1705</t>
  </si>
  <si>
    <t>TaChr6G841-TaChr6G842</t>
  </si>
  <si>
    <t>TaChr6G842-TaChr6G844</t>
  </si>
  <si>
    <t>TaChr1G16221-TaChr1G16222</t>
  </si>
  <si>
    <t>TaChr1G16563-TaChr1G16564</t>
  </si>
  <si>
    <t>TaChr1G16725-TaChr1G16726</t>
  </si>
  <si>
    <t>TaChr1G17142-TaChr1G17143</t>
  </si>
  <si>
    <t>TaChr1G4933-TaChr1G4934</t>
  </si>
  <si>
    <t>TaChr1G5578-TaChr1G5579</t>
  </si>
  <si>
    <t>TaChr1G8889-TaChr1G8890</t>
  </si>
  <si>
    <t>TaChr4G3345-TaChr4G3346</t>
  </si>
  <si>
    <t>TaChr4G5184-TaChr4G5185</t>
  </si>
  <si>
    <t>TaChr4G5185-TaChr4G5186</t>
  </si>
  <si>
    <t>TaChr5G1264-TaChr5G1265</t>
  </si>
  <si>
    <t>TaChr5G2038-TaChr5G2039</t>
  </si>
  <si>
    <t>TaChr7G1105-TaChr7G1106</t>
  </si>
  <si>
    <t>TaChr7G1118-TaChr7G1119</t>
  </si>
  <si>
    <t>TaChr7G763-TaChr7G764</t>
  </si>
  <si>
    <t>TaChr1G4481-TaChr1G4482</t>
  </si>
  <si>
    <t>TaChr1G743-TaChr1G744</t>
  </si>
  <si>
    <t>TaChr3G1874-TaChr3G1875</t>
  </si>
  <si>
    <t>TaChr3G1875-TaChr3G1876</t>
  </si>
  <si>
    <t>TaChr3G711-TaChr3G712</t>
  </si>
  <si>
    <t>TaChr3G712-TaChr3G713</t>
  </si>
  <si>
    <t>TaChr4G3084-TaChr4G3085</t>
  </si>
  <si>
    <t>TaChr4G3085-TaChr4G3086</t>
  </si>
  <si>
    <t>TaChr4G3350-TaChr4G3351</t>
  </si>
  <si>
    <t>TaChr4G3351-TaChr4G3352</t>
  </si>
  <si>
    <t>TaChr4G3429-TaChr4G3430</t>
  </si>
  <si>
    <t>TaChr4G3430-TaChr4G3431</t>
  </si>
  <si>
    <t>TaChr4G4337-TaChr4G4338</t>
  </si>
  <si>
    <t>TaChr4G4338-TaChr4G4340</t>
  </si>
  <si>
    <t>TaChr5G1889-TaChr5G1890</t>
  </si>
  <si>
    <t>TaChr5G2206-TaChr5G2207</t>
  </si>
  <si>
    <t>TaChr5G585-TaChr5G586</t>
  </si>
  <si>
    <t>TaChr5G831-TaChr5G832</t>
  </si>
  <si>
    <t>TaChr5G832-TaChr5G833</t>
  </si>
  <si>
    <t>TaChr6G1114-TaChr6G1115</t>
  </si>
  <si>
    <t>TaChr6G1115-TaChr6G1116</t>
  </si>
  <si>
    <t>TaChr6G1116-TaChr6G1117</t>
  </si>
  <si>
    <t>TaChr6G1121-TaChr6G1122</t>
  </si>
  <si>
    <t>TaChr6G1122-TaChr6G1123</t>
  </si>
  <si>
    <t>TaChr6G1127-TaChr6G1128</t>
  </si>
  <si>
    <t>TaChr6G1132-TaChr6G1133</t>
  </si>
  <si>
    <t>TaChr6G2030-TaChr6G2031</t>
  </si>
  <si>
    <t>TaChr6G2031-TaChr6G2032</t>
  </si>
  <si>
    <t>TaChr2G126-TaChr2G127</t>
  </si>
  <si>
    <t>TaChr3G1572-TaChr3G1573</t>
  </si>
  <si>
    <t>TaChr6G1473-TaChr6G1475</t>
  </si>
  <si>
    <t>TaChr3G1492-TaChr3G1493</t>
  </si>
  <si>
    <t>TaChr4G4363-TaChr4G4364</t>
  </si>
  <si>
    <t>TaChr6G2222-TaChr6G2223</t>
  </si>
  <si>
    <t>TaChr1G17319-TaChr1G17320</t>
  </si>
  <si>
    <t>TaChr1G17337-TaChr1G17338</t>
  </si>
  <si>
    <t>TaChr1G17338-TaChr1G17339</t>
  </si>
  <si>
    <t>TaChr1G17339-TaChr1G17340</t>
  </si>
  <si>
    <t>TaChr1G17340-TaChr1G17341</t>
  </si>
  <si>
    <t>TaChr5G417-TaChr5G418</t>
  </si>
  <si>
    <t>TaChr6G101-TaChr6G102</t>
  </si>
  <si>
    <t>TaChr6G2099-TaChr6G2101</t>
  </si>
  <si>
    <t>TaChr1G10838-TaChr1G10839</t>
  </si>
  <si>
    <t>TaChr1G15605-TaChr1G15606</t>
  </si>
  <si>
    <t>TaChr1G16444-TaChr1G16445</t>
  </si>
  <si>
    <t>TaChr1G16445-TaChr1G16447</t>
  </si>
  <si>
    <t>TaChr1G16450-TaChr1G16452</t>
  </si>
  <si>
    <t>TaChr1G16452-TaChr1G16454</t>
  </si>
  <si>
    <t>TaChr1G5157-TaChr1G5158</t>
  </si>
  <si>
    <t>TaChr1G5158-TaChr1G5159</t>
  </si>
  <si>
    <t>TaChr2G297-TaChr2G298</t>
  </si>
  <si>
    <t>TaChr4G2068-TaChr4G2069</t>
  </si>
  <si>
    <t>TaChr4G2168-TaChr4G2169</t>
  </si>
  <si>
    <t>TaChr7G1085-TaChr7G1086</t>
  </si>
  <si>
    <t>TaChr7G652-TaChr7G653</t>
  </si>
  <si>
    <t>TaChr1G12657-TaChr1G12658</t>
  </si>
  <si>
    <t>TaChr1G12658-TaChr1G12659</t>
  </si>
  <si>
    <t>TaChr1G12659-TaChr1G12660</t>
  </si>
  <si>
    <t>TaChr1G12660-TaChr1G12661</t>
  </si>
  <si>
    <t>TaChr5G1118-TaChr5G1119</t>
  </si>
  <si>
    <t>TaChr5G1119-TaChr5G1121</t>
  </si>
  <si>
    <t>TaChr5G1121-TaChr5G1122</t>
  </si>
  <si>
    <t>TaChr5G1122-TaChr5G1124</t>
  </si>
  <si>
    <t>TaChr5G1142-TaChr5G1143</t>
  </si>
  <si>
    <t>TaChr2G4834-TaChr2G4835</t>
  </si>
  <si>
    <t>TaChr4G2426-TaChr4G2427</t>
  </si>
  <si>
    <t>TaChr4G2423-TaChr4G2424</t>
  </si>
  <si>
    <t>TaChr2G4877-TaChr2G4878</t>
  </si>
  <si>
    <t>TaChr2G4878-TaChr2G4879</t>
  </si>
  <si>
    <t>TaChr2G4879-TaChr2G4881</t>
  </si>
  <si>
    <t>TaChr2G4881-TaChr2G4883</t>
  </si>
  <si>
    <t>TaChr2G743-TaChr2G744</t>
  </si>
  <si>
    <t>TaChr3G843-TaChr3G844</t>
  </si>
  <si>
    <t>TaChr4G3746-TaChr4G3748</t>
  </si>
  <si>
    <t>TaChr4G3748-TaChr4G3749</t>
  </si>
  <si>
    <t>TaChr4G3749-TaChr4G3751</t>
  </si>
  <si>
    <t>TaChr4G3751-TaChr4G3752</t>
  </si>
  <si>
    <t>TaChr4G3799-TaChr4G3800</t>
  </si>
  <si>
    <t>TaChr5G2158-TaChr5G2159</t>
  </si>
  <si>
    <t>TaChr1G5372-TaChr1G5373</t>
  </si>
  <si>
    <t>TaChr3G541-TaChr3G542</t>
  </si>
  <si>
    <t>TaChr4G4260-TaChr4G4261</t>
  </si>
  <si>
    <t>TaChr5G2034-TaChr5G2036</t>
  </si>
  <si>
    <t>TaChr6G84-TaChr6G86</t>
  </si>
  <si>
    <t>TaChr2G1207-TaChr2G1208</t>
  </si>
  <si>
    <t>TaChr2G1208-TaChr2G1209</t>
  </si>
  <si>
    <t>TaChr2G1209-TaChr2G1210</t>
  </si>
  <si>
    <t>TaChr2G1210-TaChr2G1211</t>
  </si>
  <si>
    <t>TaChr2G1211-TaChr2G1212</t>
  </si>
  <si>
    <t>TaChr2G1212-TaChr2G1213</t>
  </si>
  <si>
    <t>TaChr2G1213-TaChr2G1214</t>
  </si>
  <si>
    <t>TaChr2G1214-TaChr2G1216</t>
  </si>
  <si>
    <t>TaChr2G1216-TaChr2G1217</t>
  </si>
  <si>
    <t>TaChr2G1217-TaChr2G1218</t>
  </si>
  <si>
    <t>TaChr2G1218-TaChr2G1219</t>
  </si>
  <si>
    <t>TaChr2G1219-TaChr2G1221</t>
  </si>
  <si>
    <t>TaChr2G1221-TaChr2G1222</t>
  </si>
  <si>
    <t>TaChr2G1222-TaChr2G1223</t>
  </si>
  <si>
    <t>TaChr2G1292-TaChr2G1293</t>
  </si>
  <si>
    <t>TaChr2G1293-TaChr2G1294</t>
  </si>
  <si>
    <t>TaChr2G1002-TaChr2G1003</t>
  </si>
  <si>
    <t>TaChr2G1003-TaChr2G1004</t>
  </si>
  <si>
    <t>TaChr1G16391-TaChr1G16392</t>
  </si>
  <si>
    <t>TaChr2G213-TaChr2G215</t>
  </si>
  <si>
    <t>TaChr2G5300-TaChr2G5301</t>
  </si>
  <si>
    <t>TaChr2G5444-TaChr2G5446</t>
  </si>
  <si>
    <t>TaChr2G5446-TaChr2G5447</t>
  </si>
  <si>
    <t>TaChr3G1636-TaChr3G1637</t>
  </si>
  <si>
    <t>TaChr3G947-TaChr3G948</t>
  </si>
  <si>
    <t>TaChr4G4239-TaChr4G4240</t>
  </si>
  <si>
    <t>TaChr4G5054-TaChr4G5055</t>
  </si>
  <si>
    <t>TaChr6G1366-TaChr6G1368</t>
  </si>
  <si>
    <t>TaChr1G16638-TaChr1G16640</t>
  </si>
  <si>
    <t>TaChr6G1411-TaChr6G1412</t>
  </si>
  <si>
    <t>TaChr1G14605-TaChr1G14606</t>
  </si>
  <si>
    <t>TaChr1G245-TaChr1G246</t>
  </si>
  <si>
    <t>TaChr2G310-TaChr2G311</t>
  </si>
  <si>
    <t>TaChr2G4935-TaChr2G4936</t>
  </si>
  <si>
    <t>TaChr2G5238-TaChr2G5239</t>
  </si>
  <si>
    <t>TaChr2G5379-TaChr2G5380</t>
  </si>
  <si>
    <t>TaChr6G1476-TaChr6G1477</t>
  </si>
  <si>
    <t>TaChr1G770-TaChr1G771</t>
  </si>
  <si>
    <t>TaChr1G778-TaChr1G779</t>
  </si>
  <si>
    <t>TaChr5G2348-TaChr5G2349</t>
  </si>
  <si>
    <t>TaChr1G4496-TaChr1G4497</t>
  </si>
  <si>
    <t>TaChr2G798-TaChr2G799</t>
  </si>
  <si>
    <t>TaChr3G990-TaChr3G991</t>
  </si>
  <si>
    <t>TaChr6G847-TaChr6G848</t>
  </si>
  <si>
    <t>TaChr7G781-TaChr7G782</t>
  </si>
  <si>
    <t>TaChr1G4314-TaChr1G4315</t>
  </si>
  <si>
    <t>TaChr1G4315-TaChr1G4316</t>
  </si>
  <si>
    <t>TaChr1G4316-TaChr1G4317</t>
  </si>
  <si>
    <t>TaChr1G4317-TaChr1G4318</t>
  </si>
  <si>
    <t>TaChr1G4318-TaChr1G4319</t>
  </si>
  <si>
    <t>TaChr1G4208-TaChr1G4210</t>
  </si>
  <si>
    <t>TaChr1G6231-TaChr1G6232</t>
  </si>
  <si>
    <t>TaChr1G753-TaChr1G755</t>
  </si>
  <si>
    <t>TaChr3G1359-TaChr3G1360</t>
  </si>
  <si>
    <t>TaChr6G1441-TaChr6G1443</t>
  </si>
  <si>
    <t>TaChr5G1252-TaChr5G1253</t>
  </si>
  <si>
    <t>TaChr5G1256-TaChr5G1257</t>
  </si>
  <si>
    <t>TaChr5G1257-TaChr5G1258</t>
  </si>
  <si>
    <t>TaChr5G1258-TaChr5G1259</t>
  </si>
  <si>
    <t>TaChr5G1259-TaChr5G1260</t>
  </si>
  <si>
    <t>TaChr5G1260-TaChr5G1261</t>
  </si>
  <si>
    <t>TaChr5G1261-TaChr5G1263</t>
  </si>
  <si>
    <t>TaChr5G1268-TaChr5G1269</t>
  </si>
  <si>
    <t>TaChr5G1269-TaChr5G1271</t>
  </si>
  <si>
    <t>TaChr5G1275-TaChr5G1277</t>
  </si>
  <si>
    <t>TaChr5G1277-TaChr5G1278</t>
  </si>
  <si>
    <t>TaChr2G3891-TaChr2G3893</t>
  </si>
  <si>
    <t>TaChr2G3893-TaChr2G3894</t>
  </si>
  <si>
    <t>TaChr2G4000-TaChr2G4001</t>
  </si>
  <si>
    <t>TaChr2G4004-TaChr2G4005</t>
  </si>
  <si>
    <t>TaChr2G4061-TaChr2G4063</t>
  </si>
  <si>
    <t>TaChr2G559-TaChr2G560</t>
  </si>
  <si>
    <t>TaChr1G8750-TaChr1G8751</t>
  </si>
  <si>
    <t>TaChr2G4369-TaChr2G4370</t>
  </si>
  <si>
    <t>TaChr2G443-TaChr2G444</t>
  </si>
  <si>
    <t>TaChr2G4565-TaChr2G4566</t>
  </si>
  <si>
    <t>TaChr6G1453-TaChr6G1454</t>
  </si>
  <si>
    <t>TaChr6G1454-TaChr6G1456</t>
  </si>
  <si>
    <t>TaChr1G1194-TaChr1G1195</t>
  </si>
  <si>
    <t>TaChr1G5120-TaChr1G5121</t>
  </si>
  <si>
    <t>TaChr2G285-TaChr2G286</t>
  </si>
  <si>
    <t>TaChr2G5365-TaChr2G5366</t>
  </si>
  <si>
    <t>TaChr5G1768-TaChr5G1769</t>
  </si>
  <si>
    <t>TaChr1G4094-TaChr1G4095</t>
  </si>
  <si>
    <t>TaChr1G4095-TaChr1G4096</t>
  </si>
  <si>
    <t>TaChr1G4096-TaChr1G4097</t>
  </si>
  <si>
    <t>TaChr1G4097-TaChr1G4099</t>
  </si>
  <si>
    <t>TaChr1G4099-TaChr1G4100</t>
  </si>
  <si>
    <t>TaChr1G4100-TaChr1G4102</t>
  </si>
  <si>
    <t>TaChr1G4105-TaChr1G4106</t>
  </si>
  <si>
    <t>TaChr1G4106-TaChr1G4107</t>
  </si>
  <si>
    <t>TaChr1G4107-TaChr1G4108</t>
  </si>
  <si>
    <t>TaChr1G4108-TaChr1G4110</t>
  </si>
  <si>
    <t>TaChr2G2373-TaChr2G2375</t>
  </si>
  <si>
    <t>TaChr2G2375-TaChr2G2377</t>
  </si>
  <si>
    <t>TaChr1G5216-TaChr1G5217</t>
  </si>
  <si>
    <t>TaChr1G9141-TaChr1G9142</t>
  </si>
  <si>
    <t>TaChr1G9812-TaChr1G9813</t>
  </si>
  <si>
    <t>TaChr1G9813-TaChr1G9814</t>
  </si>
  <si>
    <t>TaChr1G9814-TaChr1G9815</t>
  </si>
  <si>
    <t>TaChr6G1068-TaChr6G1069</t>
  </si>
  <si>
    <t>TaChr6G1069-TaChr6G1070</t>
  </si>
  <si>
    <t>TaChr5G1197-TaChr5G1198</t>
  </si>
  <si>
    <t>TaChr5G1198-TaChr5G1199</t>
  </si>
  <si>
    <t>TaChr5G1199-TaChr5G1200</t>
  </si>
  <si>
    <t>TaChr5G1200-TaChr5G1201</t>
  </si>
  <si>
    <t>TaChr5G1201-TaChr5G1202</t>
  </si>
  <si>
    <t>TaChr5G1202-TaChr5G1203</t>
  </si>
  <si>
    <t>TaChr5G1203-TaChr5G1204</t>
  </si>
  <si>
    <t>TaChr5G1204-TaChr5G1205</t>
  </si>
  <si>
    <t>TaChr5G1205-TaChr5G1206</t>
  </si>
  <si>
    <t>TaChr5G1206-TaChr5G1207</t>
  </si>
  <si>
    <t>TaChr5G1207-TaChr5G1208</t>
  </si>
  <si>
    <t>TaChr5G1208-TaChr5G1209</t>
  </si>
  <si>
    <t>TaChr5G1209-TaChr5G1210</t>
  </si>
  <si>
    <t>TaChr5G1210-TaChr5G1211</t>
  </si>
  <si>
    <t>TaChr5G1211-TaChr5G1212</t>
  </si>
  <si>
    <t>TaChr5G1212-TaChr5G1213</t>
  </si>
  <si>
    <t>TaChr5G1213-TaChr5G1214</t>
  </si>
  <si>
    <t>TaChr5G1214-TaChr5G1215</t>
  </si>
  <si>
    <t>TaChr5G1215-TaChr5G1216</t>
  </si>
  <si>
    <t>TaChr5G1216-TaChr5G1217</t>
  </si>
  <si>
    <t>TaChr1G16343-TaChr1G16344</t>
  </si>
  <si>
    <t>TaChr5G1228-TaChr5G1230</t>
  </si>
  <si>
    <t>TaChr1G9639-TaChr1G9640</t>
  </si>
  <si>
    <t>TaChr3G547-TaChr3G549</t>
  </si>
  <si>
    <t>TaChr4G4406-TaChr4G4407</t>
  </si>
  <si>
    <t>TaChr1G16166-TaChr1G16167</t>
  </si>
  <si>
    <t>TaChr1G5124-TaChr1G5125</t>
  </si>
  <si>
    <t>TaChr3G1252-TaChr3G1253</t>
  </si>
  <si>
    <t>TaChr2G5252-TaChr2G5254</t>
  </si>
  <si>
    <t>TaChr2G5254-TaChr2G5256</t>
  </si>
  <si>
    <t>TaChr2G640-TaChr2G641</t>
  </si>
  <si>
    <t>TaChr2G641-TaChr2G642</t>
  </si>
  <si>
    <t>TaChr2G642-TaChr2G643</t>
  </si>
  <si>
    <t>TaChr2G643-TaChr2G644</t>
  </si>
  <si>
    <t>TaChr2G644-TaChr2G645</t>
  </si>
  <si>
    <t>TaChr2G815-TaChr2G816</t>
  </si>
  <si>
    <t>TaChr2G816-TaChr2G817</t>
  </si>
  <si>
    <t>TaChr1G9339-TaChr1G9341</t>
  </si>
  <si>
    <t>TaChr1G9341-TaChr1G9342</t>
  </si>
  <si>
    <t>TaChr2G773-TaChr2G774</t>
  </si>
  <si>
    <t>TaChr4G4203-TaChr4G4204</t>
  </si>
  <si>
    <t>TaChr6G1832-TaChr6G1833</t>
  </si>
  <si>
    <t>TaChr6G1770-TaChr6G1771</t>
  </si>
  <si>
    <t>TaChr6G224-TaChr6G225</t>
  </si>
  <si>
    <t>TaChr6G225-TaChr6G227</t>
  </si>
  <si>
    <t>TaChr1G14114-TaChr1G14115</t>
  </si>
  <si>
    <t>TaChr1G3350-TaChr1G3352</t>
  </si>
  <si>
    <t>TaChr4G4304-TaChr4G4305</t>
  </si>
  <si>
    <t>TaChr6G1010-TaChr6G1011</t>
  </si>
  <si>
    <t>TaChr6G1011-TaChr6G1012</t>
  </si>
  <si>
    <t>TaChr6G1012-TaChr6G1013</t>
  </si>
  <si>
    <t>TaChr6G1013-TaChr6G1014</t>
  </si>
  <si>
    <t>TaChr6G1014-TaChr6G1015</t>
  </si>
  <si>
    <t>TaChr6G1015-TaChr6G1016</t>
  </si>
  <si>
    <t>TaChr6G1016-TaChr6G1017</t>
  </si>
  <si>
    <t>TaChr6G1017-TaChr6G1018</t>
  </si>
  <si>
    <t>TaChr6G1018-TaChr6G1019</t>
  </si>
  <si>
    <t>TaChr4G1857-TaChr4G1858</t>
  </si>
  <si>
    <t>TaChr4G1858-TaChr4G1860</t>
  </si>
  <si>
    <t>TaChr4G1860-TaChr4G1861</t>
  </si>
  <si>
    <t>TaChr4G1861-TaChr4G1862</t>
  </si>
  <si>
    <t>TaChr4G1862-TaChr4G1863</t>
  </si>
  <si>
    <t>TaChr4G1977-TaChr4G1978</t>
  </si>
  <si>
    <t>TaChr4G1978-TaChr4G1979</t>
  </si>
  <si>
    <t>TaChr3G1035-TaChr3G1036</t>
  </si>
  <si>
    <t>TaChr3G1036-TaChr3G1037</t>
  </si>
  <si>
    <t>TaChr4G4233-TaChr4G4234</t>
  </si>
  <si>
    <t>TaChr5G1220-TaChr5G1222</t>
  </si>
  <si>
    <t>TaChr6G72-TaChr6G73</t>
  </si>
  <si>
    <t>TaChr1G14569-TaChr1G14570</t>
  </si>
  <si>
    <t>TaChr1G16738-TaChr1G16739</t>
  </si>
  <si>
    <t>TaChr1G16739-TaChr1G16740</t>
  </si>
  <si>
    <t>TaChr1G16740-TaChr1G16741</t>
  </si>
  <si>
    <t>TaChr1G9467-TaChr1G9468</t>
  </si>
  <si>
    <t>TaChr5G1130-TaChr5G1131</t>
  </si>
  <si>
    <t>TaChr5G153-TaChr5G154</t>
  </si>
  <si>
    <t>TaChr1G16779-TaChr1G16780</t>
  </si>
  <si>
    <t>TaChr1G420-TaChr1G421</t>
  </si>
  <si>
    <t>TaChr4G4258-TaChr4G4259</t>
  </si>
  <si>
    <t>TaChr1G17323-TaChr1G17324</t>
  </si>
  <si>
    <t>TaChr5G676-TaChr5G678</t>
  </si>
  <si>
    <t>TaChr6G2044-TaChr6G2046</t>
  </si>
  <si>
    <t>TaChr1G4789-TaChr1G4790</t>
  </si>
  <si>
    <t>TaChr5G873-TaChr5G875</t>
  </si>
  <si>
    <t>TaChr2G854-TaChr2G856</t>
  </si>
  <si>
    <t>TaChr2G856-TaChr2G857</t>
  </si>
  <si>
    <t>TaChr2G857-TaChr2G858</t>
  </si>
  <si>
    <t>TaChr2G858-TaChr2G859</t>
  </si>
  <si>
    <t>TaChr2G859-TaChr2G860</t>
  </si>
  <si>
    <t>TaChr2G860-TaChr2G861</t>
  </si>
  <si>
    <t>TaChr2G861-TaChr2G862</t>
  </si>
  <si>
    <t>TaChr2G862-TaChr2G863</t>
  </si>
  <si>
    <t>TaChr2G863-TaChr2G865</t>
  </si>
  <si>
    <t>TaChr6G804-TaChr6G805</t>
  </si>
  <si>
    <t>TaChr6G813-TaChr6G815</t>
  </si>
  <si>
    <t>TaChr6G815-TaChr6G816</t>
  </si>
  <si>
    <t>TaChr6G816-TaChr6G817</t>
  </si>
  <si>
    <t>TaChr10G15-TaChr10G16</t>
  </si>
  <si>
    <t>TaChr10G16-TaChr10G17</t>
  </si>
  <si>
    <t>TaChr4G4370-TaChr4G4372</t>
  </si>
  <si>
    <t>TaChr4G4430-TaChr4G4431</t>
  </si>
  <si>
    <t>TaChr4G4316-TaChr4G4317</t>
  </si>
  <si>
    <t>TaChr7G154-TaChr7G155</t>
  </si>
  <si>
    <t>TaChr7G155-TaChr7G156</t>
  </si>
  <si>
    <t>TaChr7G156-TaChr7G157</t>
  </si>
  <si>
    <t>TaChr1G6238-TaChr1G6239</t>
  </si>
  <si>
    <t>TaChr1G6242-TaChr1G6243</t>
  </si>
  <si>
    <t>TaChr1G6246-TaChr1G6247</t>
  </si>
  <si>
    <t>TaChr1G6250-TaChr1G6251</t>
  </si>
  <si>
    <t>TaChr1G16569-TaChr1G16570</t>
  </si>
  <si>
    <t>TaChr6G552-TaChr6G554</t>
  </si>
  <si>
    <t>TaChr4G723-TaChr4G724</t>
  </si>
  <si>
    <t>TaChr4G724-TaChr4G725</t>
  </si>
  <si>
    <t>TaChr4G725-TaChr4G726</t>
  </si>
  <si>
    <t>TaChr4G726-TaChr4G727</t>
  </si>
  <si>
    <t>TaChr4G727-TaChr4G728</t>
  </si>
  <si>
    <t>TaChr4G728-TaChr4G729</t>
  </si>
  <si>
    <t>TaChr4G729-TaChr4G730</t>
  </si>
  <si>
    <t>TaChr4G730-TaChr4G731</t>
  </si>
  <si>
    <t>TaChr1G4493-TaChr1G4494</t>
  </si>
  <si>
    <t>TaChr1G8227-TaChr1G8228</t>
  </si>
  <si>
    <t>TaChr6G979-TaChr6G980</t>
  </si>
  <si>
    <t>TaChr5G1167-TaChr5G1168</t>
  </si>
  <si>
    <t>TaChr3G1313-TaChr3G1314</t>
  </si>
  <si>
    <t>TaChr6G1304-TaChr6G1305</t>
  </si>
  <si>
    <t>TaChr1G5866-TaChr1G5867</t>
  </si>
  <si>
    <t>TaChr1G5867-TaChr1G5868</t>
  </si>
  <si>
    <t>TaChr1G5868-TaChr1G5869</t>
  </si>
  <si>
    <t>TaChr1G5869-TaChr1G5871</t>
  </si>
  <si>
    <t>TaChr1G5871-TaChr1G5872</t>
  </si>
  <si>
    <t>TaChr1G5872-TaChr1G5873</t>
  </si>
  <si>
    <t>TaChr1G9155-TaChr1G9156</t>
  </si>
  <si>
    <t>TaChr1G14042-TaChr1G14043</t>
  </si>
  <si>
    <t>TaChr1G14051-TaChr1G14052</t>
  </si>
  <si>
    <t>TaChr1G14052-TaChr1G14053</t>
  </si>
  <si>
    <t>TaChr1G14053-TaChr1G14054</t>
  </si>
  <si>
    <t>TaChr1G14054-TaChr1G14055</t>
  </si>
  <si>
    <t>TaChr1G14055-TaChr1G14056</t>
  </si>
  <si>
    <t>TaChr1G14056-TaChr1G14057</t>
  </si>
  <si>
    <t>TaChr1G14057-TaChr1G14058</t>
  </si>
  <si>
    <t>TaChr3G452-TaChr3G453</t>
  </si>
  <si>
    <t>TaChr3G531-TaChr3G532</t>
  </si>
  <si>
    <t>TaChr3G532-TaChr3G533</t>
  </si>
  <si>
    <t>TaChr3G579-TaChr3G580</t>
  </si>
  <si>
    <t>TaChr1G17085-TaChr1G17087</t>
  </si>
  <si>
    <t>TaChr1G17087-TaChr1G17088</t>
  </si>
  <si>
    <t>TaChr7G577-TaChr7G578</t>
  </si>
  <si>
    <t>TaChr3G1878-TaChr3G1880</t>
  </si>
  <si>
    <t>TaChr1G10359-TaChr1G10360</t>
  </si>
  <si>
    <t>TaChr1G10393-TaChr1G10394</t>
  </si>
  <si>
    <t>TaChr1G10394-TaChr1G10395</t>
  </si>
  <si>
    <t>TaChr1G10400-TaChr1G10401</t>
  </si>
  <si>
    <t>TaChr1G10401-TaChr1G10402</t>
  </si>
  <si>
    <t>TaChr2G4047-TaChr2G4049</t>
  </si>
  <si>
    <t>TaChr2G4073-TaChr2G4074</t>
  </si>
  <si>
    <t>TaChr1G16828-TaChr1G16829</t>
  </si>
  <si>
    <t>TaChr4G4635-TaChr4G4636</t>
  </si>
  <si>
    <t>TaChr6G2301-TaChr6G2302</t>
  </si>
  <si>
    <t>TaChr1G8661-TaChr1G8663</t>
  </si>
  <si>
    <t>TaChr1G8663-TaChr1G8664</t>
  </si>
  <si>
    <t>TaChr5G1302-TaChr5G1303</t>
  </si>
  <si>
    <t>TaChr7G187-TaChr7G188</t>
  </si>
  <si>
    <t>TaChr2G4847-TaChr2G4849</t>
  </si>
  <si>
    <t>TaChr3G1124-TaChr3G1125</t>
  </si>
  <si>
    <t>TaChr4G4932-TaChr4G4934</t>
  </si>
  <si>
    <t>TaChr1G8992-TaChr1G8993</t>
  </si>
  <si>
    <t>TaChr6G631-TaChr6G633</t>
  </si>
  <si>
    <t>TaChr6G651-TaChr6G652</t>
  </si>
  <si>
    <t>TaChr6G652-TaChr6G654</t>
  </si>
  <si>
    <t>TaChr6G1230-TaChr6G1231</t>
  </si>
  <si>
    <t>TaChr6G1231-TaChr6G1232</t>
  </si>
  <si>
    <t>TaChr6G1241-TaChr6G1243</t>
  </si>
  <si>
    <t>TaChr6G1249-TaChr6G1250</t>
  </si>
  <si>
    <t>TaChr1G5557-TaChr1G5558</t>
  </si>
  <si>
    <t>TaChr1G5558-TaChr1G5559</t>
  </si>
  <si>
    <t>TaChr4G3667-TaChr4G3668</t>
  </si>
  <si>
    <t>TaChr4G3679-TaChr4G3680</t>
  </si>
  <si>
    <t>TaChr4G4057-TaChr4G4058</t>
  </si>
  <si>
    <t>TaChr6G1558-TaChr6G1560</t>
  </si>
  <si>
    <t>TaChr1G16255-TaChr1G16257</t>
  </si>
  <si>
    <t>TaChr4G1413-TaChr4G1414</t>
  </si>
  <si>
    <t>TaChr4G1414-TaChr4G1416</t>
  </si>
  <si>
    <t>TaChr4G1416-TaChr4G1417</t>
  </si>
  <si>
    <t>TaChr4G1420-TaChr4G1422</t>
  </si>
  <si>
    <t>TaChr1G5034-TaChr1G5036</t>
  </si>
  <si>
    <t>TaChr1G5039-TaChr1G5040</t>
  </si>
  <si>
    <t>TaChr2G718-TaChr2G719</t>
  </si>
  <si>
    <t>TaChr2G119-TaChr2G121</t>
  </si>
  <si>
    <t>TaChr2G121-TaChr2G122</t>
  </si>
  <si>
    <t>TaChr2G122-TaChr2G124</t>
  </si>
  <si>
    <t>TaChr5G425-TaChr5G426</t>
  </si>
  <si>
    <t>TaChr5G1937-TaChr5G1939</t>
  </si>
  <si>
    <t>TaChr1G1237-TaChr1G1239</t>
  </si>
  <si>
    <t>TaChr1G1239-TaChr1G1240</t>
  </si>
  <si>
    <t>TaChr1G1240-TaChr1G1241</t>
  </si>
  <si>
    <t>TaChr1G1241-TaChr1G1242</t>
  </si>
  <si>
    <t>TaChr1G1242-TaChr1G1243</t>
  </si>
  <si>
    <t>TaChr5G2395-TaChr5G2396</t>
  </si>
  <si>
    <t>TaChr1G621-TaChr1G622</t>
  </si>
  <si>
    <t>TaChr1G627-TaChr1G628</t>
  </si>
  <si>
    <t>TaChr1G635-TaChr1G637</t>
  </si>
  <si>
    <t>TaChr1G637-TaChr1G638</t>
  </si>
  <si>
    <t>TaChr1G638-TaChr1G639</t>
  </si>
  <si>
    <t>TaChr1G16234-TaChr1G16235</t>
  </si>
  <si>
    <t>TaChr1G16235-TaChr1G16237</t>
  </si>
  <si>
    <t>TaChr1G4491-TaChr1G4492</t>
  </si>
  <si>
    <t>TaChr1G4498-TaChr1G4500</t>
  </si>
  <si>
    <t>TaChr1G4551-TaChr1G4552</t>
  </si>
  <si>
    <t>TaChr5G1029-TaChr5G1030</t>
  </si>
  <si>
    <t>TaChr5G1030-TaChr5G1031</t>
  </si>
  <si>
    <t>TaChr5G924-TaChr5G926</t>
  </si>
  <si>
    <t>TaChr5G929-TaChr5G931</t>
  </si>
  <si>
    <t>TaChr4G3203-TaChr4G3205</t>
  </si>
  <si>
    <t>TaChr5G643-TaChr5G644</t>
  </si>
  <si>
    <t>TaChr1G17313-TaChr1G17314</t>
  </si>
  <si>
    <t>TaChr1G17314-TaChr1G17315</t>
  </si>
  <si>
    <t>TaChr1G17315-TaChr1G17316</t>
  </si>
  <si>
    <t>TaChr6G1002-TaChr6G1003</t>
  </si>
  <si>
    <t>TaChr4G1960-TaChr4G1961</t>
  </si>
  <si>
    <t>TaChr1G6155-TaChr1G6157</t>
  </si>
  <si>
    <t>TaChr1G14189-TaChr1G14191</t>
  </si>
  <si>
    <t>TaChr1G14191-TaChr1G14193</t>
  </si>
  <si>
    <t>TaChr3G245-TaChr3G247</t>
  </si>
  <si>
    <t>TaChr1G1219-TaChr1G1221</t>
  </si>
  <si>
    <t>TaChr5G854-TaChr5G855</t>
  </si>
  <si>
    <t>TaChr5G859-TaChr5G861</t>
  </si>
  <si>
    <t>TaChr4G5167-TaChr4G5169</t>
  </si>
  <si>
    <t>TaChr4G5169-TaChr4G5171</t>
  </si>
  <si>
    <t>TaChr3G887-TaChr3G888</t>
  </si>
  <si>
    <t>TaChr3G888-TaChr3G889</t>
  </si>
  <si>
    <t>TaChr3G889-TaChr3G891</t>
  </si>
  <si>
    <t>TaChr222G1-TaChr222G2</t>
  </si>
  <si>
    <t>TaChr2G3611-TaChr2G3612</t>
  </si>
  <si>
    <t>TaChr2G3634-TaChr2G3635</t>
  </si>
  <si>
    <t>TaChr2G3635-TaChr2G3636</t>
  </si>
  <si>
    <t>TaChr5G1021-TaChr5G1023</t>
  </si>
  <si>
    <t>TaChr5G1062-TaChr5G1064</t>
  </si>
  <si>
    <t>TaChr5G962-TaChr5G963</t>
  </si>
  <si>
    <t>TaChr7G983-TaChr7G984</t>
  </si>
  <si>
    <t>TaChr4G3118-TaChr4G3120</t>
  </si>
  <si>
    <t>TaChr6G885-TaChr6G886</t>
  </si>
  <si>
    <t>TaChr6G886-TaChr6G888</t>
  </si>
  <si>
    <t>TaChr4G4748-TaChr4G4749</t>
  </si>
  <si>
    <t>TaChr1G10216-TaChr1G10217</t>
  </si>
  <si>
    <t>TaChr1G10217-TaChr1G10218</t>
  </si>
  <si>
    <t>TaChr1G10218-TaChr1G10220</t>
  </si>
  <si>
    <t>TaChr1G10220-TaChr1G10221</t>
  </si>
  <si>
    <t>TaChr1G10221-TaChr1G10222</t>
  </si>
  <si>
    <t>TaChr1G10222-TaChr1G10223</t>
  </si>
  <si>
    <t>TaChr1G11759-TaChr1G11760</t>
  </si>
  <si>
    <t>TaChr1G2121-TaChr1G2122</t>
  </si>
  <si>
    <t>TaChr1G2122-TaChr1G2124</t>
  </si>
  <si>
    <t>TaChr4G2857-TaChr4G2858</t>
  </si>
  <si>
    <t>TaChr4G3145-TaChr4G3146</t>
  </si>
  <si>
    <t>TaChr4G3151-TaChr4G3152</t>
  </si>
  <si>
    <t>TaChr4G3152-TaChr4G3153</t>
  </si>
  <si>
    <t>TaChr4G3153-TaChr4G3155</t>
  </si>
  <si>
    <t>TaChr4G3885-TaChr4G3886</t>
  </si>
  <si>
    <t>TaChr6G921-TaChr6G922</t>
  </si>
  <si>
    <t>TaChr6G940-TaChr6G942</t>
  </si>
  <si>
    <t>TaChr1G4685-TaChr1G4686</t>
  </si>
  <si>
    <t>TaChr1G4996-TaChr1G4997</t>
  </si>
  <si>
    <t>TaChr1G6340-TaChr1G6341</t>
  </si>
  <si>
    <t>TaChr1G6341-TaChr1G6342</t>
  </si>
  <si>
    <t>TaChr1G6342-TaChr1G6343</t>
  </si>
  <si>
    <t>TaChr1G6343-TaChr1G6344</t>
  </si>
  <si>
    <t>TaChr4G3176-TaChr4G3177</t>
  </si>
  <si>
    <t>TaChr1G65-TaChr1G67</t>
  </si>
  <si>
    <t>TaChr1G929-TaChr1G930</t>
  </si>
  <si>
    <t>TaChr1G930-TaChr1G931</t>
  </si>
  <si>
    <t>TaChr1G931-TaChr1G932</t>
  </si>
  <si>
    <t>TaChr1G932-TaChr1G933</t>
  </si>
  <si>
    <t>TaChr1G933-TaChr1G935</t>
  </si>
  <si>
    <t>TaChr1G935-TaChr1G936</t>
  </si>
  <si>
    <t>TaChr3G1297-TaChr3G1298</t>
  </si>
  <si>
    <t>TaChr3G1304-TaChr3G1305</t>
  </si>
  <si>
    <t>TaChr3G1308-TaChr3G1309</t>
  </si>
  <si>
    <t>TaChr3G1309-TaChr3G1310</t>
  </si>
  <si>
    <t>TaChr4G2095-TaChr4G2096</t>
  </si>
  <si>
    <t>TaChr4G2096-TaChr4G2097</t>
  </si>
  <si>
    <t>TaChr4G2097-TaChr4G2098</t>
  </si>
  <si>
    <t>TaChr4G2098-TaChr4G2099</t>
  </si>
  <si>
    <t>TaChr4G2099-TaChr4G2100</t>
  </si>
  <si>
    <t>TaChr4G2100-TaChr4G2101</t>
  </si>
  <si>
    <t>TaChr4G2101-TaChr4G2102</t>
  </si>
  <si>
    <t>TaChr5G1692-TaChr5G1693</t>
  </si>
  <si>
    <t>TaChr5G1708-TaChr5G1709</t>
  </si>
  <si>
    <t>TaChr1G2316-TaChr1G2317</t>
  </si>
  <si>
    <t>TaChr6G829-TaChr6G830</t>
  </si>
  <si>
    <t>TaChr6G830-TaChr6G831</t>
  </si>
  <si>
    <t>TaChr6G835-TaChr6G837</t>
  </si>
  <si>
    <t>TaChr4G1983-TaChr4G1984</t>
  </si>
  <si>
    <t>TaChr4G1984-TaChr4G1985</t>
  </si>
  <si>
    <t>TaChr4G1985-TaChr4G1986</t>
  </si>
  <si>
    <t>TaChr4G1986-TaChr4G1987</t>
  </si>
  <si>
    <t>TaChr1G14399-TaChr1G14401</t>
  </si>
  <si>
    <t>TaChr6G609-TaChr6G611</t>
  </si>
  <si>
    <t>TaChr6G611-TaChr6G612</t>
  </si>
  <si>
    <t>TaChr6G612-TaChr6G614</t>
  </si>
  <si>
    <t>TaChr2G5220-TaChr2G5221</t>
  </si>
  <si>
    <t>TaChr4G2903-TaChr4G2904</t>
  </si>
  <si>
    <t>TaChr4G2904-TaChr4G2905</t>
  </si>
  <si>
    <t>TaChr4G2905-TaChr4G2906</t>
  </si>
  <si>
    <t>TaChr4G2906-TaChr4G2907</t>
  </si>
  <si>
    <t>TaChr4G2907-TaChr4G2908</t>
  </si>
  <si>
    <t>TaChr1G5237-TaChr1G5239</t>
  </si>
  <si>
    <t>TaChr3G555-TaChr3G556</t>
  </si>
  <si>
    <t>TaChr7G1021-TaChr7G1022</t>
  </si>
  <si>
    <t>TaChr7G1022-TaChr7G1023</t>
  </si>
  <si>
    <t>TaChr4G4893-TaChr4G4894</t>
  </si>
  <si>
    <t>TaChr2G563-TaChr2G564</t>
  </si>
  <si>
    <t>TaChr2G564-TaChr2G565</t>
  </si>
  <si>
    <t>TaChr2G565-TaChr2G566</t>
  </si>
  <si>
    <t>TaChr2G5144-TaChr2G5145</t>
  </si>
  <si>
    <t>TaChr5G1063-TaChr5G1065</t>
  </si>
  <si>
    <t>TaChr3G1830-TaChr3G1831</t>
  </si>
  <si>
    <t>TaChr3G1831-TaChr3G1832</t>
  </si>
  <si>
    <t>TaChr2G919-TaChr2G920</t>
  </si>
  <si>
    <t>TaChr2G920-TaChr2G922</t>
  </si>
  <si>
    <t>TaChr1G9908-TaChr1G9909</t>
  </si>
  <si>
    <t>TaChr1G9909-TaChr1G9911</t>
  </si>
  <si>
    <t>TaChr1G9911-TaChr1G9913</t>
  </si>
  <si>
    <t>TaChr1G9913-TaChr1G9915</t>
  </si>
  <si>
    <t>TaChr6G2119-TaChr6G2120</t>
  </si>
  <si>
    <t>TaChr7G823-TaChr7G824</t>
  </si>
  <si>
    <t>TaChr7G821-TaChr7G822</t>
  </si>
  <si>
    <t>TaChr5G138-TaChr5G139</t>
  </si>
  <si>
    <t>TaChr5G792-TaChr5G793</t>
  </si>
  <si>
    <t>TaChr5G793-TaChr5G794</t>
  </si>
  <si>
    <t>TaChr1G1474-TaChr1G1475</t>
  </si>
  <si>
    <t>TaChr1G1475-TaChr1G1477</t>
  </si>
  <si>
    <t>TaChr1G1477-TaChr1G1479</t>
  </si>
  <si>
    <t>TaChr1G1479-TaChr1G1480</t>
  </si>
  <si>
    <t>TaChr1G1480-TaChr1G1482</t>
  </si>
  <si>
    <t>TaChr1G15245-TaChr1G15246</t>
  </si>
  <si>
    <t>TaChr1G15246-TaChr1G15247</t>
  </si>
  <si>
    <t>TaChr1G15247-TaChr1G15248</t>
  </si>
  <si>
    <t>TaChr1G15248-TaChr1G15249</t>
  </si>
  <si>
    <t>TaChr1G1549-TaChr1G1550</t>
  </si>
  <si>
    <t>TaChr1G1550-TaChr1G1551</t>
  </si>
  <si>
    <t>TaChr1G1551-TaChr1G1552</t>
  </si>
  <si>
    <t>TaChr1G1552-TaChr1G1553</t>
  </si>
  <si>
    <t>TaChr1G1553-TaChr1G1555</t>
  </si>
  <si>
    <t>TaChr6G1734-TaChr6G1736</t>
  </si>
  <si>
    <t>TaChr7G523-TaChr7G524</t>
  </si>
  <si>
    <t>TaChr1G9164-TaChr1G9166</t>
  </si>
  <si>
    <t>TaChr1G9166-TaChr1G9168</t>
  </si>
  <si>
    <t>TaChr6G2009-TaChr6G2011</t>
  </si>
  <si>
    <t>TaChr3G1347-TaChr3G1348</t>
  </si>
  <si>
    <t>TaChr3G1348-TaChr3G1350</t>
  </si>
  <si>
    <t>TaChr6G364-TaChr6G365</t>
  </si>
  <si>
    <t>TaChr6G365-TaChr6G367</t>
  </si>
  <si>
    <t>TaChr5G2210-TaChr5G2211</t>
  </si>
  <si>
    <t>TaChr1G13910-TaChr1G13911</t>
  </si>
  <si>
    <t>TaChr4G1548-TaChr4G1549</t>
  </si>
  <si>
    <t>TaChr1G17163-TaChr1G17164</t>
  </si>
  <si>
    <t>TaChr4G5168-TaChr4G5170</t>
  </si>
  <si>
    <t>TaChr1G2556-TaChr1G2557</t>
  </si>
  <si>
    <t>TaChr1G3993-TaChr1G3995</t>
  </si>
  <si>
    <t>TaChr1G3995-TaChr1G3996</t>
  </si>
  <si>
    <t>TaChr1G3999-TaChr1G4001</t>
  </si>
  <si>
    <t>TaChr1G6081-TaChr1G6082</t>
  </si>
  <si>
    <t>TaChr6G1338-TaChr6G1340</t>
  </si>
  <si>
    <t>TaChr1G8384-TaChr1G8386</t>
  </si>
  <si>
    <t>TaChr1G8386-TaChr1G8388</t>
  </si>
  <si>
    <t>TaChr1G8388-TaChr1G8389</t>
  </si>
  <si>
    <t>TaChr1G8682-TaChr1G8683</t>
  </si>
  <si>
    <t>TaChr1G8683-TaChr1G8684</t>
  </si>
  <si>
    <t>TaChr1G8684-TaChr1G8685</t>
  </si>
  <si>
    <t>TaChr2G678-TaChr2G680</t>
  </si>
  <si>
    <t>TaChr7G310-TaChr7G312</t>
  </si>
  <si>
    <t>TaChr4G4466-TaChr4G4468</t>
  </si>
  <si>
    <t>TaChr3G1411-TaChr3G1412</t>
  </si>
  <si>
    <t>TaChr4G4467-TaChr4G4469</t>
  </si>
  <si>
    <t>TaChr5G1152-TaChr5G1154</t>
  </si>
  <si>
    <t>TaChr6G1939-TaChr6G1940</t>
  </si>
  <si>
    <t>TaChr6G1940-TaChr6G1942</t>
  </si>
  <si>
    <t>TaChr6G1942-TaChr6G1943</t>
  </si>
  <si>
    <t>TaChr6G703-TaChr6G704</t>
  </si>
  <si>
    <t>TaChr6G707-TaChr6G708</t>
  </si>
  <si>
    <t>TaChr6G708-TaChr6G709</t>
  </si>
  <si>
    <r>
      <rPr>
        <b/>
        <sz val="11"/>
        <color theme="1"/>
        <rFont val="Times New Roman Bold"/>
        <charset val="134"/>
      </rPr>
      <t xml:space="preserve">Table S20 </t>
    </r>
    <r>
      <rPr>
        <sz val="11"/>
        <color theme="1"/>
        <rFont val="Times New Roman Regular"/>
        <charset val="134"/>
      </rPr>
      <t xml:space="preserve"> Type A1, A2 and A3 genes in SEOs that TDs percentage large than 40% in each SEO in </t>
    </r>
    <r>
      <rPr>
        <i/>
        <sz val="11"/>
        <color theme="1"/>
        <rFont val="Times New Roman Regular"/>
        <charset val="134"/>
      </rPr>
      <t>T. arvense</t>
    </r>
    <r>
      <rPr>
        <sz val="11"/>
        <color theme="1"/>
        <rFont val="Times New Roman Regular"/>
        <charset val="134"/>
      </rPr>
      <t xml:space="preserve"> genome.</t>
    </r>
  </si>
  <si>
    <t>Number of SEOs</t>
  </si>
  <si>
    <t>Number of A1, A2 and A3 genes</t>
  </si>
  <si>
    <t>Number of  tandem duplicated A1, A2 and A3 genes</t>
  </si>
  <si>
    <t>Percentage  of   tandem duplicated LTR-retrogenes/free-retrogenes/LTR-genes</t>
  </si>
  <si>
    <r>
      <rPr>
        <b/>
        <sz val="11"/>
        <color theme="1"/>
        <rFont val="Times New Roman Bold"/>
        <charset val="134"/>
      </rPr>
      <t xml:space="preserve">Table S21 </t>
    </r>
    <r>
      <rPr>
        <sz val="11"/>
        <color theme="1"/>
        <rFont val="Times New Roman"/>
        <charset val="134"/>
      </rPr>
      <t xml:space="preserve"> Families with known domains of group A1, A2 and A3 SEOs that possessed TDs more than 40%.</t>
    </r>
  </si>
  <si>
    <t>Classification of function</t>
  </si>
  <si>
    <t>Pfam gene family ID</t>
  </si>
  <si>
    <t>Abbreviations in this study</t>
  </si>
  <si>
    <t>Description of containing domains</t>
  </si>
  <si>
    <t>Pfam accession</t>
  </si>
  <si>
    <t>Containing SEOs</t>
  </si>
  <si>
    <t>Classification of SEOs</t>
  </si>
  <si>
    <t>Growth and development and stress resisitance</t>
  </si>
  <si>
    <r>
      <rPr>
        <i/>
        <sz val="11"/>
        <color theme="1"/>
        <rFont val="Times New Roman Regular"/>
        <charset val="134"/>
      </rPr>
      <t xml:space="preserve">SET </t>
    </r>
    <r>
      <rPr>
        <sz val="11"/>
        <color theme="1"/>
        <rFont val="Times New Roman Regular"/>
        <charset val="134"/>
      </rPr>
      <t>family</t>
    </r>
  </si>
  <si>
    <t>SET</t>
  </si>
  <si>
    <t>SET domain
Pre-SET motif</t>
  </si>
  <si>
    <t>PF00856
PF05033</t>
  </si>
  <si>
    <r>
      <rPr>
        <i/>
        <sz val="11"/>
        <color theme="1"/>
        <rFont val="Times New Roman Regular"/>
        <charset val="134"/>
      </rPr>
      <t xml:space="preserve">SKP1 </t>
    </r>
    <r>
      <rPr>
        <sz val="11"/>
        <color theme="1"/>
        <rFont val="Times New Roman Regular"/>
        <charset val="134"/>
      </rPr>
      <t>family</t>
    </r>
  </si>
  <si>
    <t>SKP1</t>
  </si>
  <si>
    <t>Skp1 family, dimerisation domain;
Skp1 family, tetramerisation domain.</t>
  </si>
  <si>
    <t>PF01466
PF03931</t>
  </si>
  <si>
    <r>
      <rPr>
        <i/>
        <sz val="11"/>
        <color theme="1"/>
        <rFont val="Times New Roman Regular"/>
        <charset val="134"/>
      </rPr>
      <t>F-box and leucine-rich repeat</t>
    </r>
    <r>
      <rPr>
        <sz val="11"/>
        <color theme="1"/>
        <rFont val="Times New Roman Regular"/>
        <charset val="134"/>
      </rPr>
      <t> family</t>
    </r>
  </si>
  <si>
    <t>F-box</t>
  </si>
  <si>
    <t>F-box domain;
Leucine Rich Repeat.</t>
  </si>
  <si>
    <t>PF00646
PF13855</t>
  </si>
  <si>
    <t>OG0000016
OG0000139</t>
  </si>
  <si>
    <t>A2
A3</t>
  </si>
  <si>
    <r>
      <rPr>
        <i/>
        <sz val="11"/>
        <color theme="1"/>
        <rFont val="Times New Roman Regular"/>
        <charset val="134"/>
      </rPr>
      <t>Cullin</t>
    </r>
    <r>
      <rPr>
        <sz val="11"/>
        <color theme="1"/>
        <rFont val="Times New Roman Regular"/>
        <charset val="134"/>
      </rPr>
      <t xml:space="preserve"> family</t>
    </r>
  </si>
  <si>
    <t>Cullin</t>
  </si>
  <si>
    <t>Cullin family.</t>
  </si>
  <si>
    <t>PF00888</t>
  </si>
  <si>
    <r>
      <rPr>
        <i/>
        <sz val="11"/>
        <color theme="1"/>
        <rFont val="Times New Roman Regular"/>
        <charset val="134"/>
      </rPr>
      <t xml:space="preserve">AMP-binding </t>
    </r>
    <r>
      <rPr>
        <sz val="11"/>
        <color theme="1"/>
        <rFont val="Times New Roman Regular"/>
        <charset val="134"/>
      </rPr>
      <t>family</t>
    </r>
  </si>
  <si>
    <t>AMPB</t>
  </si>
  <si>
    <t>AMP-binding enzyme ;
AMP-binding enzyme C-terminal domain.</t>
  </si>
  <si>
    <t>PF00501
PF13193</t>
  </si>
  <si>
    <r>
      <rPr>
        <i/>
        <sz val="11"/>
        <color theme="1"/>
        <rFont val="Times New Roman Regular"/>
        <charset val="134"/>
      </rPr>
      <t>Cu_bind_like</t>
    </r>
    <r>
      <rPr>
        <sz val="11"/>
        <color theme="1"/>
        <rFont val="Times New Roman Regular"/>
        <charset val="134"/>
      </rPr>
      <t xml:space="preserve"> family</t>
    </r>
  </si>
  <si>
    <t>PCL</t>
  </si>
  <si>
    <t>Plastocyanin-like domain.</t>
  </si>
  <si>
    <t>PF02298</t>
  </si>
  <si>
    <r>
      <rPr>
        <i/>
        <sz val="11"/>
        <color theme="1"/>
        <rFont val="Times New Roman Regular"/>
        <charset val="134"/>
      </rPr>
      <t xml:space="preserve">Aspartic proteinase inhibitor </t>
    </r>
    <r>
      <rPr>
        <sz val="11"/>
        <color theme="1"/>
        <rFont val="Times New Roman Regular"/>
        <charset val="134"/>
      </rPr>
      <t>family</t>
    </r>
  </si>
  <si>
    <t>API</t>
  </si>
  <si>
    <t>Aspartic acid proteinase inhibitor.</t>
  </si>
  <si>
    <t>PF16845</t>
  </si>
  <si>
    <r>
      <rPr>
        <i/>
        <sz val="11"/>
        <color theme="1"/>
        <rFont val="Times New Roman Regular"/>
        <charset val="134"/>
      </rPr>
      <t>Cysteine-rich receptor-like kinases</t>
    </r>
    <r>
      <rPr>
        <sz val="11"/>
        <color theme="1"/>
        <rFont val="Times New Roman Regular"/>
        <charset val="134"/>
      </rPr>
      <t xml:space="preserve"> family</t>
    </r>
  </si>
  <si>
    <t>CRK</t>
  </si>
  <si>
    <t>Salt stress response/antifungal.</t>
  </si>
  <si>
    <t>PF01657</t>
  </si>
  <si>
    <t>OG0000218
OG0000347</t>
  </si>
  <si>
    <r>
      <rPr>
        <i/>
        <sz val="11"/>
        <color theme="1"/>
        <rFont val="Times New Roman Regular"/>
        <charset val="134"/>
      </rPr>
      <t>TIR</t>
    </r>
    <r>
      <rPr>
        <sz val="11"/>
        <color theme="1"/>
        <rFont val="Times New Roman Regular"/>
        <charset val="134"/>
      </rPr>
      <t xml:space="preserve"> family</t>
    </r>
  </si>
  <si>
    <t>TIR</t>
  </si>
  <si>
    <t>TIR domain.</t>
  </si>
  <si>
    <t>PF01582</t>
  </si>
  <si>
    <t>TE-related  transposase</t>
  </si>
  <si>
    <r>
      <rPr>
        <i/>
        <sz val="11"/>
        <color theme="1"/>
        <rFont val="Times New Roman Regular"/>
        <charset val="134"/>
      </rPr>
      <t>ATHILA</t>
    </r>
    <r>
      <rPr>
        <sz val="11"/>
        <color theme="1"/>
        <rFont val="Times New Roman Regular"/>
        <charset val="134"/>
      </rPr>
      <t xml:space="preserve"> family</t>
    </r>
  </si>
  <si>
    <t>ATHILA</t>
  </si>
  <si>
    <t>ATHILA ORF-1 family.</t>
  </si>
  <si>
    <t>PF03078</t>
  </si>
  <si>
    <t>OG0000013
OG0001778</t>
  </si>
  <si>
    <t>A1
A3</t>
  </si>
  <si>
    <t>Transposase_21 family</t>
  </si>
  <si>
    <t>Transposase21</t>
  </si>
  <si>
    <t>Transposase family tnp2;
Domain of unknown function (DUF4218)</t>
  </si>
  <si>
    <t>PF02992
PF13960</t>
  </si>
  <si>
    <r>
      <rPr>
        <i/>
        <sz val="11"/>
        <color theme="1"/>
        <rFont val="Times New Roman Regular"/>
        <charset val="134"/>
      </rPr>
      <t>Dimer_Tnp_hAT</t>
    </r>
    <r>
      <rPr>
        <sz val="11"/>
        <color theme="1"/>
        <rFont val="Times New Roman Regular"/>
        <charset val="134"/>
      </rPr>
      <t xml:space="preserve"> family</t>
    </r>
  </si>
  <si>
    <t>hAT</t>
  </si>
  <si>
    <t>hAT family C-terminal dimerisation region;
Protein of unknown function (DUF 659)</t>
  </si>
  <si>
    <t>PF05699
PF04937</t>
  </si>
  <si>
    <r>
      <rPr>
        <i/>
        <sz val="11"/>
        <color theme="1"/>
        <rFont val="Times New Roman Regular"/>
        <charset val="134"/>
      </rPr>
      <t>DDE_Tnp_4</t>
    </r>
    <r>
      <rPr>
        <sz val="11"/>
        <color theme="1"/>
        <rFont val="Times New Roman Regular"/>
        <charset val="134"/>
      </rPr>
      <t xml:space="preserve"> family</t>
    </r>
  </si>
  <si>
    <t>DDE</t>
  </si>
  <si>
    <t>DDE superfamily endonuclease.</t>
  </si>
  <si>
    <t>PF13359</t>
  </si>
  <si>
    <r>
      <rPr>
        <b/>
        <sz val="11"/>
        <color theme="1"/>
        <rFont val="Times New Roman Bold"/>
        <charset val="134"/>
      </rPr>
      <t>Table S22</t>
    </r>
    <r>
      <rPr>
        <sz val="11"/>
        <color theme="1"/>
        <rFont val="Times New Roman"/>
        <charset val="134"/>
      </rPr>
      <t xml:space="preserve"> gene expressions of retroduplicated and tandem duplicated genes in group A1, A2 and A3 SEOs that possessed TDs more than 40%.</t>
    </r>
  </si>
  <si>
    <t>Gene famiy</t>
  </si>
  <si>
    <t>Types of genes</t>
  </si>
  <si>
    <r>
      <rPr>
        <sz val="11"/>
        <rFont val="Times New Roman"/>
        <charset val="134"/>
      </rPr>
      <t>TPM
 (6 tissues)</t>
    </r>
    <r>
      <rPr>
        <sz val="11"/>
        <rFont val="方正书宋_GBK"/>
        <charset val="134"/>
      </rPr>
      <t>★</t>
    </r>
  </si>
  <si>
    <r>
      <rPr>
        <sz val="11"/>
        <rFont val="Times New Roman"/>
        <charset val="134"/>
      </rPr>
      <t>TPM 
(leaf)</t>
    </r>
    <r>
      <rPr>
        <sz val="11"/>
        <rFont val="方正书宋_GBK"/>
        <charset val="134"/>
      </rPr>
      <t>☆</t>
    </r>
  </si>
  <si>
    <t>TPM
(immature nectary)※</t>
  </si>
  <si>
    <t>TPM
(mature nectary)※</t>
  </si>
  <si>
    <t>TD</t>
  </si>
  <si>
    <t>TaChr1G15052</t>
  </si>
  <si>
    <t>TaChr1G9714</t>
  </si>
  <si>
    <t>TaChr1G9715</t>
  </si>
  <si>
    <t>TaChr1G9716</t>
  </si>
  <si>
    <t>TaChr1G9717</t>
  </si>
  <si>
    <t>TaChr1G9718</t>
  </si>
  <si>
    <t>TaChr1G9719</t>
  </si>
  <si>
    <t>TaChr1G9721</t>
  </si>
  <si>
    <t>TaChr1G9910</t>
  </si>
  <si>
    <t>TaChr1G9912</t>
  </si>
  <si>
    <t>TaChr1G9914</t>
  </si>
  <si>
    <t>TaChr1G9916</t>
  </si>
  <si>
    <t>TaChr2G4677</t>
  </si>
  <si>
    <t>TaChr2G4678</t>
  </si>
  <si>
    <t>TaChr2G4679</t>
  </si>
  <si>
    <t>TaChr2G4680</t>
  </si>
  <si>
    <t>TaChr1G13917</t>
  </si>
  <si>
    <t>TaChr1G13918</t>
  </si>
  <si>
    <t>TaChr1G14139</t>
  </si>
  <si>
    <t>TaChr1G14140</t>
  </si>
  <si>
    <t>TaChr1G14142</t>
  </si>
  <si>
    <t>TaChr1G14222</t>
  </si>
  <si>
    <t>TaChr1G14223</t>
  </si>
  <si>
    <t>TaChr1G14224</t>
  </si>
  <si>
    <t>TaChr1G14225</t>
  </si>
  <si>
    <t>TaChr1G14227</t>
  </si>
  <si>
    <t>TaChr1G14228</t>
  </si>
  <si>
    <t>TaChr1G14229</t>
  </si>
  <si>
    <t>TaChr1G14231</t>
  </si>
  <si>
    <t>TaChr1G14232</t>
  </si>
  <si>
    <t>TaChr1G14279</t>
  </si>
  <si>
    <t>TaChr1G14280</t>
  </si>
  <si>
    <t>TaChr1G14284</t>
  </si>
  <si>
    <t>TaChr1G14286</t>
  </si>
  <si>
    <t>TaChr1G14288</t>
  </si>
  <si>
    <t>TaChr1G14289</t>
  </si>
  <si>
    <t>TaChr1G5785</t>
  </si>
  <si>
    <t>TaChr1G5786</t>
  </si>
  <si>
    <t>TaChr6G516</t>
  </si>
  <si>
    <t>TaChr6G517</t>
  </si>
  <si>
    <t>TaChr6G566</t>
  </si>
  <si>
    <t>TaChr6G567</t>
  </si>
  <si>
    <t>TaChr6G574</t>
  </si>
  <si>
    <t>TaChr6G575</t>
  </si>
  <si>
    <t>TaChr4G2025</t>
  </si>
  <si>
    <t>TaChr4G2019</t>
  </si>
  <si>
    <t>TaChr1G854</t>
  </si>
  <si>
    <t>TaChr1G858</t>
  </si>
  <si>
    <t>TaChr2G1096</t>
  </si>
  <si>
    <t>TaChr2G1098</t>
  </si>
  <si>
    <t>TD: tandem duplicates.</t>
  </si>
  <si>
    <t>★Dorn, K. M., J. D. Fankhauser, D. L. Wyse and M. D. Marks (2013). "De novo assembly of the pennycress (Thlaspi arvense) transcriptome provides tools for the development of a winter cover crop and biodiesel feedstock." Plant J 75(6): 1028-1038.</t>
  </si>
  <si>
    <t>☆Thomas, J. B., M. E. Hampton, K. M. Dorn, M. David Marks and C. J. Carter (2017). "The pennycress (Thlaspi arvense L.) nectary: structural and transcriptomic characterization." BMC Plant Biol 17(1): 201.</t>
  </si>
  <si>
    <t>※Geng, Y., Y. Guan, Qiong, S. Lu, M. An, M. J. C. Crabbe, J. Qi, F. Zhao, Q. Qiao and T. Zhang (2021). "Genomic analysis of field pennycress (Thlaspi arvense) provides insights into mechanisms of adaptation to high elevation." BMC Biol 19(1): 143.</t>
  </si>
  <si>
    <t>TPM: ​Transcripts Per Million.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</si>
</sst>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43" formatCode="_ * #,##0.00_ ;_ * \-#,##0.00_ ;_ * &quot;-&quot;??_ ;_ @_ "/>
    <numFmt numFmtId="178" formatCode="0.0000_ "/>
    <numFmt numFmtId="179" formatCode="_(&quot;$&quot;* #,##0.00_);_(&quot;$&quot;* \(#,##0.00\);_(&quot;$&quot;* &quot;-&quot;??_);_(@_)"/>
    <numFmt numFmtId="41" formatCode="_ * #,##0_ ;_ * \-#,##0_ ;_ * &quot;-&quot;_ ;_ @_ "/>
    <numFmt numFmtId="180" formatCode="_(&quot;$&quot;* #,##0_);_(&quot;$&quot;* \(#,##0\);_(&quot;$&quot;* &quot;-&quot;_);_(@_)"/>
  </numFmts>
  <fonts count="48">
    <font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b/>
      <sz val="11"/>
      <color theme="1"/>
      <name val="Times New Roman Bold"/>
      <charset val="134"/>
    </font>
    <font>
      <sz val="11"/>
      <name val="Times New Roman"/>
      <charset val="134"/>
    </font>
    <font>
      <i/>
      <sz val="11"/>
      <name val="Times New Roman Italic"/>
      <charset val="134"/>
    </font>
    <font>
      <sz val="11"/>
      <name val="Times New Roman Regular"/>
      <charset val="134"/>
    </font>
    <font>
      <i/>
      <sz val="11"/>
      <name val="Times New Roman"/>
      <charset val="134"/>
    </font>
    <font>
      <b/>
      <sz val="11"/>
      <name val="Times New Roman Regular"/>
      <charset val="134"/>
    </font>
    <font>
      <sz val="11"/>
      <name val="宋体"/>
      <charset val="134"/>
      <scheme val="minor"/>
    </font>
    <font>
      <sz val="11"/>
      <color theme="1"/>
      <name val="Times New Roman Regular"/>
      <charset val="134"/>
    </font>
    <font>
      <b/>
      <sz val="11"/>
      <color theme="1"/>
      <name val="Times New Roman Regular"/>
      <charset val="134"/>
    </font>
    <font>
      <i/>
      <sz val="11"/>
      <color theme="1"/>
      <name val="Times New Roman Regular"/>
      <charset val="134"/>
    </font>
    <font>
      <i/>
      <sz val="11"/>
      <color theme="1"/>
      <name val="Times New Roman Italic"/>
      <charset val="134"/>
    </font>
    <font>
      <b/>
      <sz val="10"/>
      <color theme="1"/>
      <name val="Times New Roman Bold"/>
      <charset val="134"/>
    </font>
    <font>
      <i/>
      <sz val="10.5"/>
      <color theme="1"/>
      <name val="Times New Roman Italic"/>
      <charset val="134"/>
    </font>
    <font>
      <sz val="10"/>
      <color rgb="FF000000"/>
      <name val="Times New Roman Regular"/>
      <charset val="134"/>
    </font>
    <font>
      <i/>
      <sz val="10"/>
      <color rgb="FF000000"/>
      <name val="Times New Roman Regular"/>
      <charset val="134"/>
    </font>
    <font>
      <i/>
      <sz val="10"/>
      <color rgb="FF000000"/>
      <name val="Times New Roman Italic"/>
      <charset val="134"/>
    </font>
    <font>
      <sz val="10"/>
      <color theme="1"/>
      <name val="Times New Roman Regular"/>
      <charset val="134"/>
    </font>
    <font>
      <i/>
      <sz val="10"/>
      <color theme="1"/>
      <name val="Times New Roman Regular"/>
      <charset val="134"/>
    </font>
    <font>
      <sz val="11"/>
      <color rgb="FF000000"/>
      <name val="Times New Roman Regular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方正书宋_GBK"/>
      <charset val="134"/>
    </font>
    <font>
      <sz val="10"/>
      <color theme="1"/>
      <name val="Times New Roman"/>
      <charset val="134"/>
    </font>
    <font>
      <i/>
      <sz val="10"/>
      <color theme="1"/>
      <name val="Times New Roman Italic"/>
      <charset val="134"/>
    </font>
    <font>
      <i/>
      <sz val="10"/>
      <color theme="1"/>
      <name val="Times New Roman"/>
      <charset val="134"/>
    </font>
    <font>
      <i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Hiragino Sans GB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9" fillId="29" borderId="10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13" borderId="10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31" fillId="13" borderId="6" applyNumberFormat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0" fontId="9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2" fillId="0" borderId="0" xfId="0" applyFont="1">
      <alignment vertical="center"/>
    </xf>
    <xf numFmtId="11" fontId="0" fillId="0" borderId="0" xfId="0" applyNumberForma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2" fillId="0" borderId="2" xfId="0" applyFont="1" applyBorder="1">
      <alignment vertical="center"/>
    </xf>
    <xf numFmtId="0" fontId="0" fillId="0" borderId="2" xfId="0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0" fontId="0" fillId="0" borderId="0" xfId="0" applyNumberForma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0" fontId="0" fillId="0" borderId="2" xfId="0" applyBorder="1">
      <alignment vertical="center"/>
    </xf>
    <xf numFmtId="10" fontId="0" fillId="0" borderId="2" xfId="0" applyNumberFormat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9" fillId="0" borderId="0" xfId="0" applyFont="1" applyBorder="1">
      <alignment vertical="center"/>
    </xf>
    <xf numFmtId="0" fontId="13" fillId="0" borderId="0" xfId="0" applyFont="1" applyAlignment="1">
      <alignment horizontal="left" vertical="center"/>
    </xf>
    <xf numFmtId="10" fontId="9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>
      <alignment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 wrapText="1"/>
    </xf>
    <xf numFmtId="177" fontId="15" fillId="0" borderId="2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1" fontId="0" fillId="0" borderId="0" xfId="0" applyNumberForma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11" fontId="9" fillId="0" borderId="1" xfId="0" applyNumberFormat="1" applyFont="1" applyBorder="1">
      <alignment vertical="center"/>
    </xf>
    <xf numFmtId="11" fontId="9" fillId="0" borderId="0" xfId="0" applyNumberFormat="1" applyFont="1">
      <alignment vertical="center"/>
    </xf>
    <xf numFmtId="11" fontId="9" fillId="0" borderId="2" xfId="0" applyNumberFormat="1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1" fontId="0" fillId="0" borderId="0" xfId="0" applyNumberFormat="1" applyFill="1">
      <alignment vertical="center"/>
    </xf>
    <xf numFmtId="0" fontId="2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11" fontId="9" fillId="0" borderId="1" xfId="0" applyNumberFormat="1" applyFont="1" applyFill="1" applyBorder="1">
      <alignment vertical="center"/>
    </xf>
    <xf numFmtId="11" fontId="9" fillId="0" borderId="0" xfId="0" applyNumberFormat="1" applyFont="1" applyFill="1">
      <alignment vertical="center"/>
    </xf>
    <xf numFmtId="0" fontId="9" fillId="0" borderId="2" xfId="0" applyFont="1" applyFill="1" applyBorder="1">
      <alignment vertical="center"/>
    </xf>
    <xf numFmtId="0" fontId="9" fillId="0" borderId="2" xfId="0" applyFont="1" applyFill="1" applyBorder="1" applyAlignment="1">
      <alignment vertical="center"/>
    </xf>
    <xf numFmtId="11" fontId="9" fillId="0" borderId="2" xfId="0" applyNumberFormat="1" applyFont="1" applyFill="1" applyBorder="1">
      <alignment vertical="center"/>
    </xf>
    <xf numFmtId="0" fontId="18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0" fontId="18" fillId="0" borderId="0" xfId="0" applyNumberFormat="1" applyFont="1" applyAlignment="1">
      <alignment horizontal="center" vertical="center" wrapText="1"/>
    </xf>
    <xf numFmtId="10" fontId="18" fillId="0" borderId="2" xfId="0" applyNumberFormat="1" applyFont="1" applyBorder="1" applyAlignment="1">
      <alignment horizontal="center" vertical="center" wrapText="1"/>
    </xf>
    <xf numFmtId="10" fontId="18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>
      <alignment vertical="center"/>
    </xf>
    <xf numFmtId="3" fontId="15" fillId="0" borderId="2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9" fontId="20" fillId="0" borderId="0" xfId="0" applyNumberFormat="1" applyFont="1" applyAlignment="1">
      <alignment horizontal="center" vertical="center" wrapText="1"/>
    </xf>
    <xf numFmtId="10" fontId="20" fillId="0" borderId="0" xfId="0" applyNumberFormat="1" applyFont="1" applyAlignment="1">
      <alignment horizontal="center" vertical="center" wrapText="1"/>
    </xf>
    <xf numFmtId="177" fontId="20" fillId="0" borderId="0" xfId="0" applyNumberFormat="1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20" fillId="0" borderId="2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3" fontId="20" fillId="0" borderId="0" xfId="0" applyNumberFormat="1" applyFont="1" applyAlignment="1">
      <alignment horizontal="center" vertical="center" wrapText="1"/>
    </xf>
    <xf numFmtId="3" fontId="20" fillId="0" borderId="2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 wrapText="1"/>
    </xf>
    <xf numFmtId="177" fontId="9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7" fontId="9" fillId="0" borderId="0" xfId="0" applyNumberFormat="1" applyFont="1">
      <alignment vertical="center"/>
    </xf>
    <xf numFmtId="0" fontId="9" fillId="0" borderId="0" xfId="0" applyFont="1" applyFill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Border="1">
      <alignment vertical="center"/>
    </xf>
    <xf numFmtId="0" fontId="9" fillId="0" borderId="0" xfId="0" applyFont="1" applyAlignment="1">
      <alignment horizontal="right" vertical="center"/>
    </xf>
    <xf numFmtId="177" fontId="9" fillId="0" borderId="2" xfId="0" applyNumberFormat="1" applyFont="1" applyBorder="1">
      <alignment vertical="center"/>
    </xf>
    <xf numFmtId="0" fontId="21" fillId="0" borderId="0" xfId="0" applyFont="1">
      <alignment vertical="center"/>
    </xf>
    <xf numFmtId="0" fontId="18" fillId="0" borderId="0" xfId="0" applyFont="1" applyBorder="1" applyAlignment="1">
      <alignment horizontal="center" vertical="top" wrapText="1"/>
    </xf>
    <xf numFmtId="10" fontId="18" fillId="0" borderId="0" xfId="0" applyNumberFormat="1" applyFont="1" applyBorder="1" applyAlignment="1">
      <alignment horizontal="center" vertical="top" wrapText="1"/>
    </xf>
    <xf numFmtId="9" fontId="9" fillId="0" borderId="0" xfId="0" applyNumberFormat="1" applyFont="1" applyAlignment="1">
      <alignment horizontal="center" vertical="center"/>
    </xf>
    <xf numFmtId="0" fontId="18" fillId="0" borderId="2" xfId="0" applyFont="1" applyBorder="1" applyAlignment="1">
      <alignment horizontal="center" vertical="top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108080"/>
      <color rgb="00804002"/>
      <color rgb="00F6C5E1"/>
      <color rgb="00FBDEFF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7"/>
  <sheetViews>
    <sheetView workbookViewId="0">
      <selection activeCell="B15" sqref="B15"/>
    </sheetView>
  </sheetViews>
  <sheetFormatPr defaultColWidth="9.23076923076923" defaultRowHeight="13.2" outlineLevelRow="6" outlineLevelCol="2"/>
  <cols>
    <col min="1" max="1" width="20.3461538461538" style="20" customWidth="1"/>
    <col min="2" max="2" width="20.9903846153846" style="20" customWidth="1"/>
    <col min="3" max="3" width="12.9230769230769" style="20"/>
    <col min="4" max="16384" width="9.23076923076923" style="20"/>
  </cols>
  <sheetData>
    <row r="1" ht="14" spans="1:1">
      <c r="A1" s="2" t="s">
        <v>0</v>
      </c>
    </row>
    <row r="3" ht="32" customHeight="1" spans="1:3">
      <c r="A3" s="128" t="s">
        <v>1</v>
      </c>
      <c r="B3" s="128" t="s">
        <v>2</v>
      </c>
      <c r="C3" s="41" t="s">
        <v>3</v>
      </c>
    </row>
    <row r="4" ht="18" customHeight="1" spans="1:3">
      <c r="A4" s="157" t="s">
        <v>4</v>
      </c>
      <c r="B4" s="158">
        <v>0.000429196</v>
      </c>
      <c r="C4" s="19" t="s">
        <v>5</v>
      </c>
    </row>
    <row r="5" ht="16" customHeight="1" spans="1:3">
      <c r="A5" s="157" t="s">
        <v>6</v>
      </c>
      <c r="B5" s="157" t="s">
        <v>7</v>
      </c>
      <c r="C5" s="159">
        <v>1</v>
      </c>
    </row>
    <row r="6" ht="19" customHeight="1" spans="1:3">
      <c r="A6" s="157" t="s">
        <v>8</v>
      </c>
      <c r="B6" s="157" t="s">
        <v>9</v>
      </c>
      <c r="C6" s="66">
        <v>0.4173</v>
      </c>
    </row>
    <row r="7" spans="1:3">
      <c r="A7" s="160" t="s">
        <v>10</v>
      </c>
      <c r="B7" s="160" t="s">
        <v>11</v>
      </c>
      <c r="C7" s="76">
        <v>0.5827</v>
      </c>
    </row>
  </sheetData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4"/>
  <sheetViews>
    <sheetView zoomScale="108" zoomScaleNormal="108" workbookViewId="0">
      <selection activeCell="C17" sqref="C17"/>
    </sheetView>
  </sheetViews>
  <sheetFormatPr defaultColWidth="9.23076923076923" defaultRowHeight="13.2" outlineLevelCol="5"/>
  <cols>
    <col min="1" max="1" width="20.0288461538462" style="20" customWidth="1"/>
    <col min="2" max="2" width="16.1826923076923" style="20" customWidth="1"/>
    <col min="3" max="3" width="23.875" style="20" customWidth="1"/>
    <col min="4" max="4" width="18.2596153846154" style="20" customWidth="1"/>
    <col min="5" max="5" width="19.8653846153846" style="20" customWidth="1"/>
    <col min="6" max="6" width="18.1057692307692" style="20" customWidth="1"/>
    <col min="7" max="16384" width="9.23076923076923" style="20"/>
  </cols>
  <sheetData>
    <row r="1" ht="17" customHeight="1" spans="1:1">
      <c r="A1" s="2" t="s">
        <v>118</v>
      </c>
    </row>
    <row r="3" ht="24" spans="1:6">
      <c r="A3" s="120" t="s">
        <v>119</v>
      </c>
      <c r="B3" s="120" t="s">
        <v>120</v>
      </c>
      <c r="C3" s="120" t="s">
        <v>121</v>
      </c>
      <c r="D3" s="120" t="s">
        <v>122</v>
      </c>
      <c r="E3" s="120" t="s">
        <v>123</v>
      </c>
      <c r="F3" s="120" t="s">
        <v>124</v>
      </c>
    </row>
    <row r="4" ht="14" customHeight="1" spans="1:6">
      <c r="A4" s="121" t="s">
        <v>125</v>
      </c>
      <c r="B4" s="122">
        <v>2490</v>
      </c>
      <c r="C4" s="122">
        <v>326</v>
      </c>
      <c r="D4" s="122">
        <v>2864</v>
      </c>
      <c r="E4" s="122">
        <v>19</v>
      </c>
      <c r="F4" s="122">
        <v>18985</v>
      </c>
    </row>
    <row r="5" spans="1:6">
      <c r="A5" s="123" t="s">
        <v>126</v>
      </c>
      <c r="B5" s="124">
        <v>4627</v>
      </c>
      <c r="C5" s="124">
        <v>135</v>
      </c>
      <c r="D5" s="124">
        <v>1914</v>
      </c>
      <c r="E5" s="124">
        <v>31</v>
      </c>
      <c r="F5" s="124">
        <v>17798</v>
      </c>
    </row>
    <row r="6" spans="1:6">
      <c r="A6" s="123" t="s">
        <v>127</v>
      </c>
      <c r="B6" s="124">
        <v>2453</v>
      </c>
      <c r="C6" s="124">
        <v>103</v>
      </c>
      <c r="D6" s="124">
        <v>2893</v>
      </c>
      <c r="E6" s="124">
        <v>51</v>
      </c>
      <c r="F6" s="124">
        <v>18993</v>
      </c>
    </row>
    <row r="7" spans="1:6">
      <c r="A7" s="125" t="s">
        <v>128</v>
      </c>
      <c r="B7" s="126">
        <v>2874</v>
      </c>
      <c r="C7" s="126">
        <v>345</v>
      </c>
      <c r="D7" s="126">
        <v>5006</v>
      </c>
      <c r="E7" s="126">
        <v>24</v>
      </c>
      <c r="F7" s="126">
        <v>16459</v>
      </c>
    </row>
    <row r="10" spans="1:1">
      <c r="A10" s="94"/>
    </row>
    <row r="11" spans="1:1">
      <c r="A11" s="94"/>
    </row>
    <row r="12" spans="1:1">
      <c r="A12" s="94"/>
    </row>
    <row r="13" spans="1:1">
      <c r="A13" s="94"/>
    </row>
    <row r="14" spans="1:1">
      <c r="A14" s="127"/>
    </row>
  </sheetData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6"/>
  <sheetViews>
    <sheetView zoomScale="82" zoomScaleNormal="82" workbookViewId="0">
      <selection activeCell="D8" sqref="D8"/>
    </sheetView>
  </sheetViews>
  <sheetFormatPr defaultColWidth="9" defaultRowHeight="16.8"/>
  <cols>
    <col min="1" max="1" width="52.1730769230769" style="109" customWidth="1"/>
    <col min="2" max="2" width="13.1442307692308" style="109" customWidth="1"/>
    <col min="3" max="3" width="14.7115384615385" style="109" customWidth="1"/>
    <col min="4" max="4" width="24.4711538461538" style="109" customWidth="1"/>
    <col min="5" max="5" width="11.3269230769231" style="109" customWidth="1"/>
    <col min="6" max="6" width="9" style="109"/>
    <col min="7" max="9" width="13.8461538461538" style="110"/>
    <col min="10" max="16384" width="9" style="109"/>
  </cols>
  <sheetData>
    <row r="1" spans="1:1">
      <c r="A1" s="111" t="s">
        <v>129</v>
      </c>
    </row>
    <row r="3" s="108" customFormat="1" ht="44" customHeight="1" spans="1:10">
      <c r="A3" s="112" t="s">
        <v>130</v>
      </c>
      <c r="B3" s="112" t="s">
        <v>131</v>
      </c>
      <c r="C3" s="112" t="s">
        <v>132</v>
      </c>
      <c r="D3" s="112" t="s">
        <v>133</v>
      </c>
      <c r="E3" s="112" t="s">
        <v>134</v>
      </c>
      <c r="F3" s="112" t="s">
        <v>135</v>
      </c>
      <c r="G3" s="115" t="s">
        <v>136</v>
      </c>
      <c r="H3" s="115" t="s">
        <v>137</v>
      </c>
      <c r="I3" s="115" t="s">
        <v>138</v>
      </c>
      <c r="J3" s="112" t="s">
        <v>139</v>
      </c>
    </row>
    <row r="4" spans="1:10">
      <c r="A4" s="113" t="s">
        <v>140</v>
      </c>
      <c r="B4" s="114" t="s">
        <v>141</v>
      </c>
      <c r="C4" s="113" t="s">
        <v>142</v>
      </c>
      <c r="D4" s="113" t="s">
        <v>143</v>
      </c>
      <c r="E4" s="113" t="s">
        <v>144</v>
      </c>
      <c r="F4" s="113" t="s">
        <v>145</v>
      </c>
      <c r="G4" s="116">
        <v>1.7e-103</v>
      </c>
      <c r="H4" s="116">
        <v>1.7e-100</v>
      </c>
      <c r="I4" s="116">
        <v>1.51e-100</v>
      </c>
      <c r="J4" s="113">
        <v>143</v>
      </c>
    </row>
    <row r="5" spans="1:10">
      <c r="A5" s="113" t="s">
        <v>146</v>
      </c>
      <c r="B5" s="114" t="s">
        <v>147</v>
      </c>
      <c r="C5" s="113" t="s">
        <v>148</v>
      </c>
      <c r="D5" s="113" t="s">
        <v>149</v>
      </c>
      <c r="E5" s="113" t="s">
        <v>150</v>
      </c>
      <c r="F5" s="113" t="s">
        <v>151</v>
      </c>
      <c r="G5" s="116">
        <v>3.28e-96</v>
      </c>
      <c r="H5" s="116">
        <v>1.64e-93</v>
      </c>
      <c r="I5" s="116">
        <v>1.45e-93</v>
      </c>
      <c r="J5" s="113">
        <v>98</v>
      </c>
    </row>
    <row r="6" spans="1:10">
      <c r="A6" s="113" t="s">
        <v>140</v>
      </c>
      <c r="B6" s="114" t="s">
        <v>141</v>
      </c>
      <c r="C6" s="113" t="s">
        <v>152</v>
      </c>
      <c r="D6" s="113" t="s">
        <v>153</v>
      </c>
      <c r="E6" s="113" t="s">
        <v>150</v>
      </c>
      <c r="F6" s="113" t="s">
        <v>154</v>
      </c>
      <c r="G6" s="116">
        <v>1.5e-88</v>
      </c>
      <c r="H6" s="116">
        <v>4.99e-86</v>
      </c>
      <c r="I6" s="116">
        <v>4.41e-86</v>
      </c>
      <c r="J6" s="113">
        <v>98</v>
      </c>
    </row>
    <row r="7" s="109" customFormat="1" spans="1:10">
      <c r="A7" s="113" t="s">
        <v>155</v>
      </c>
      <c r="B7" s="114" t="s">
        <v>147</v>
      </c>
      <c r="C7" s="113" t="s">
        <v>156</v>
      </c>
      <c r="D7" s="113" t="s">
        <v>157</v>
      </c>
      <c r="E7" s="113" t="s">
        <v>158</v>
      </c>
      <c r="F7" s="113" t="s">
        <v>159</v>
      </c>
      <c r="G7" s="116">
        <v>2.82e-53</v>
      </c>
      <c r="H7" s="116">
        <v>7.04e-51</v>
      </c>
      <c r="I7" s="116">
        <v>6.23e-51</v>
      </c>
      <c r="J7" s="113">
        <v>108</v>
      </c>
    </row>
    <row r="8" spans="1:10">
      <c r="A8" s="113" t="s">
        <v>160</v>
      </c>
      <c r="B8" s="114" t="s">
        <v>141</v>
      </c>
      <c r="C8" s="113" t="s">
        <v>161</v>
      </c>
      <c r="D8" s="113" t="s">
        <v>162</v>
      </c>
      <c r="E8" s="113" t="s">
        <v>163</v>
      </c>
      <c r="F8" s="113" t="s">
        <v>164</v>
      </c>
      <c r="G8" s="116">
        <v>2.12e-26</v>
      </c>
      <c r="H8" s="116">
        <v>4.24e-24</v>
      </c>
      <c r="I8" s="116">
        <v>3.75e-24</v>
      </c>
      <c r="J8" s="113">
        <v>96</v>
      </c>
    </row>
    <row r="9" spans="1:10">
      <c r="A9" s="113" t="s">
        <v>140</v>
      </c>
      <c r="B9" s="114" t="s">
        <v>141</v>
      </c>
      <c r="C9" s="113" t="s">
        <v>165</v>
      </c>
      <c r="D9" s="113" t="s">
        <v>166</v>
      </c>
      <c r="E9" s="113" t="s">
        <v>167</v>
      </c>
      <c r="F9" s="113" t="s">
        <v>168</v>
      </c>
      <c r="G9" s="116">
        <v>5.76e-17</v>
      </c>
      <c r="H9" s="116">
        <v>9.6e-15</v>
      </c>
      <c r="I9" s="116">
        <v>8.49e-15</v>
      </c>
      <c r="J9" s="113">
        <v>14</v>
      </c>
    </row>
    <row r="10" spans="1:10">
      <c r="A10" s="113" t="s">
        <v>140</v>
      </c>
      <c r="B10" s="114" t="s">
        <v>141</v>
      </c>
      <c r="C10" s="113" t="s">
        <v>169</v>
      </c>
      <c r="D10" s="113" t="s">
        <v>170</v>
      </c>
      <c r="E10" s="113" t="s">
        <v>167</v>
      </c>
      <c r="F10" s="113" t="s">
        <v>171</v>
      </c>
      <c r="G10" s="116">
        <v>8.09e-16</v>
      </c>
      <c r="H10" s="116">
        <v>8.08e-14</v>
      </c>
      <c r="I10" s="116">
        <v>7.15e-14</v>
      </c>
      <c r="J10" s="113">
        <v>14</v>
      </c>
    </row>
    <row r="11" spans="1:10">
      <c r="A11" s="113" t="s">
        <v>140</v>
      </c>
      <c r="B11" s="114" t="s">
        <v>141</v>
      </c>
      <c r="C11" s="113" t="s">
        <v>172</v>
      </c>
      <c r="D11" s="113" t="s">
        <v>173</v>
      </c>
      <c r="E11" s="113" t="s">
        <v>167</v>
      </c>
      <c r="F11" s="113" t="s">
        <v>171</v>
      </c>
      <c r="G11" s="116">
        <v>8.09e-16</v>
      </c>
      <c r="H11" s="116">
        <v>8.08e-14</v>
      </c>
      <c r="I11" s="116">
        <v>7.15e-14</v>
      </c>
      <c r="J11" s="113">
        <v>14</v>
      </c>
    </row>
    <row r="12" spans="1:10">
      <c r="A12" s="113" t="s">
        <v>140</v>
      </c>
      <c r="B12" s="114" t="s">
        <v>141</v>
      </c>
      <c r="C12" s="113" t="s">
        <v>174</v>
      </c>
      <c r="D12" s="113" t="s">
        <v>175</v>
      </c>
      <c r="E12" s="113" t="s">
        <v>167</v>
      </c>
      <c r="F12" s="113" t="s">
        <v>171</v>
      </c>
      <c r="G12" s="116">
        <v>8.09e-16</v>
      </c>
      <c r="H12" s="116">
        <v>8.08e-14</v>
      </c>
      <c r="I12" s="116">
        <v>7.15e-14</v>
      </c>
      <c r="J12" s="113">
        <v>14</v>
      </c>
    </row>
    <row r="13" spans="1:10">
      <c r="A13" s="113" t="s">
        <v>140</v>
      </c>
      <c r="B13" s="114" t="s">
        <v>141</v>
      </c>
      <c r="C13" s="113" t="s">
        <v>176</v>
      </c>
      <c r="D13" s="113" t="s">
        <v>177</v>
      </c>
      <c r="E13" s="113" t="s">
        <v>167</v>
      </c>
      <c r="F13" s="113" t="s">
        <v>171</v>
      </c>
      <c r="G13" s="116">
        <v>8.09e-16</v>
      </c>
      <c r="H13" s="116">
        <v>8.08e-14</v>
      </c>
      <c r="I13" s="116">
        <v>7.15e-14</v>
      </c>
      <c r="J13" s="113">
        <v>14</v>
      </c>
    </row>
    <row r="14" spans="1:10">
      <c r="A14" s="113" t="s">
        <v>140</v>
      </c>
      <c r="B14" s="114" t="s">
        <v>141</v>
      </c>
      <c r="C14" s="113" t="s">
        <v>178</v>
      </c>
      <c r="D14" s="113" t="s">
        <v>179</v>
      </c>
      <c r="E14" s="113" t="s">
        <v>180</v>
      </c>
      <c r="F14" s="113" t="s">
        <v>181</v>
      </c>
      <c r="G14" s="116">
        <v>3.57e-12</v>
      </c>
      <c r="H14" s="116">
        <v>3.24e-10</v>
      </c>
      <c r="I14" s="116">
        <v>2.87e-10</v>
      </c>
      <c r="J14" s="113">
        <v>20</v>
      </c>
    </row>
    <row r="15" spans="1:10">
      <c r="A15" s="113" t="s">
        <v>182</v>
      </c>
      <c r="B15" s="114" t="s">
        <v>141</v>
      </c>
      <c r="C15" s="113" t="s">
        <v>183</v>
      </c>
      <c r="D15" s="113" t="s">
        <v>184</v>
      </c>
      <c r="E15" s="113" t="s">
        <v>185</v>
      </c>
      <c r="F15" s="113" t="s">
        <v>186</v>
      </c>
      <c r="G15" s="116">
        <v>4.93e-12</v>
      </c>
      <c r="H15" s="116">
        <v>4.1e-10</v>
      </c>
      <c r="I15" s="116">
        <v>3.63e-10</v>
      </c>
      <c r="J15" s="113">
        <v>19</v>
      </c>
    </row>
    <row r="16" spans="1:10">
      <c r="A16" s="113" t="s">
        <v>182</v>
      </c>
      <c r="B16" s="114" t="s">
        <v>141</v>
      </c>
      <c r="C16" s="113" t="s">
        <v>187</v>
      </c>
      <c r="D16" s="113" t="s">
        <v>188</v>
      </c>
      <c r="E16" s="113" t="s">
        <v>185</v>
      </c>
      <c r="F16" s="113" t="s">
        <v>189</v>
      </c>
      <c r="G16" s="116">
        <v>1.41e-11</v>
      </c>
      <c r="H16" s="116">
        <v>1.08e-9</v>
      </c>
      <c r="I16" s="116">
        <v>9.58e-10</v>
      </c>
      <c r="J16" s="113">
        <v>19</v>
      </c>
    </row>
    <row r="17" spans="1:10">
      <c r="A17" s="113" t="s">
        <v>190</v>
      </c>
      <c r="B17" s="114" t="s">
        <v>147</v>
      </c>
      <c r="C17" s="113" t="s">
        <v>191</v>
      </c>
      <c r="D17" s="113" t="s">
        <v>192</v>
      </c>
      <c r="E17" s="113" t="s">
        <v>193</v>
      </c>
      <c r="F17" s="113" t="s">
        <v>194</v>
      </c>
      <c r="G17" s="116">
        <v>7.73e-11</v>
      </c>
      <c r="H17" s="116">
        <v>5.51e-9</v>
      </c>
      <c r="I17" s="116">
        <v>4.88e-9</v>
      </c>
      <c r="J17" s="113">
        <v>38</v>
      </c>
    </row>
    <row r="18" spans="1:10">
      <c r="A18" s="113" t="s">
        <v>195</v>
      </c>
      <c r="B18" s="114" t="s">
        <v>147</v>
      </c>
      <c r="C18" s="113" t="s">
        <v>196</v>
      </c>
      <c r="D18" s="113" t="s">
        <v>197</v>
      </c>
      <c r="E18" s="113" t="s">
        <v>185</v>
      </c>
      <c r="F18" s="113" t="s">
        <v>198</v>
      </c>
      <c r="G18" s="116">
        <v>1.45e-10</v>
      </c>
      <c r="H18" s="116">
        <v>9.07e-9</v>
      </c>
      <c r="I18" s="116">
        <v>8.03e-9</v>
      </c>
      <c r="J18" s="113">
        <v>19</v>
      </c>
    </row>
    <row r="19" spans="1:10">
      <c r="A19" s="113" t="s">
        <v>195</v>
      </c>
      <c r="B19" s="114" t="s">
        <v>147</v>
      </c>
      <c r="C19" s="113" t="s">
        <v>199</v>
      </c>
      <c r="D19" s="113" t="s">
        <v>200</v>
      </c>
      <c r="E19" s="113" t="s">
        <v>185</v>
      </c>
      <c r="F19" s="113" t="s">
        <v>198</v>
      </c>
      <c r="G19" s="116">
        <v>1.45e-10</v>
      </c>
      <c r="H19" s="116">
        <v>9.07e-9</v>
      </c>
      <c r="I19" s="116">
        <v>8.03e-9</v>
      </c>
      <c r="J19" s="113">
        <v>19</v>
      </c>
    </row>
    <row r="20" spans="1:10">
      <c r="A20" s="113" t="s">
        <v>182</v>
      </c>
      <c r="B20" s="114" t="s">
        <v>141</v>
      </c>
      <c r="C20" s="113" t="s">
        <v>201</v>
      </c>
      <c r="D20" s="113" t="s">
        <v>202</v>
      </c>
      <c r="E20" s="113" t="s">
        <v>167</v>
      </c>
      <c r="F20" s="113" t="s">
        <v>203</v>
      </c>
      <c r="G20" s="116">
        <v>1.65e-9</v>
      </c>
      <c r="H20" s="116">
        <v>9.72e-8</v>
      </c>
      <c r="I20" s="116">
        <v>8.61e-8</v>
      </c>
      <c r="J20" s="113">
        <v>14</v>
      </c>
    </row>
    <row r="21" spans="1:10">
      <c r="A21" s="113" t="s">
        <v>204</v>
      </c>
      <c r="B21" s="114" t="s">
        <v>147</v>
      </c>
      <c r="C21" s="113" t="s">
        <v>205</v>
      </c>
      <c r="D21" s="113" t="s">
        <v>206</v>
      </c>
      <c r="E21" s="113" t="s">
        <v>167</v>
      </c>
      <c r="F21" s="113" t="s">
        <v>207</v>
      </c>
      <c r="G21" s="116">
        <v>2.9e-9</v>
      </c>
      <c r="H21" s="116">
        <v>1.61e-7</v>
      </c>
      <c r="I21" s="116">
        <v>1.43e-7</v>
      </c>
      <c r="J21" s="113">
        <v>14</v>
      </c>
    </row>
    <row r="22" spans="1:10">
      <c r="A22" s="113" t="s">
        <v>204</v>
      </c>
      <c r="B22" s="114" t="s">
        <v>147</v>
      </c>
      <c r="C22" s="113" t="s">
        <v>208</v>
      </c>
      <c r="D22" s="113" t="s">
        <v>209</v>
      </c>
      <c r="E22" s="113" t="s">
        <v>167</v>
      </c>
      <c r="F22" s="113" t="s">
        <v>210</v>
      </c>
      <c r="G22" s="116">
        <v>4.96e-9</v>
      </c>
      <c r="H22" s="116">
        <v>2.61e-7</v>
      </c>
      <c r="I22" s="116">
        <v>2.31e-7</v>
      </c>
      <c r="J22" s="113">
        <v>14</v>
      </c>
    </row>
    <row r="23" spans="1:10">
      <c r="A23" s="113" t="s">
        <v>204</v>
      </c>
      <c r="B23" s="114" t="s">
        <v>147</v>
      </c>
      <c r="C23" s="113" t="s">
        <v>211</v>
      </c>
      <c r="D23" s="113" t="s">
        <v>212</v>
      </c>
      <c r="E23" s="113" t="s">
        <v>213</v>
      </c>
      <c r="F23" s="113" t="s">
        <v>189</v>
      </c>
      <c r="G23" s="116">
        <v>1.2e-8</v>
      </c>
      <c r="H23" s="116">
        <v>5.97e-7</v>
      </c>
      <c r="I23" s="116">
        <v>5.29e-7</v>
      </c>
      <c r="J23" s="113">
        <v>16</v>
      </c>
    </row>
    <row r="24" spans="1:10">
      <c r="A24" s="113" t="s">
        <v>140</v>
      </c>
      <c r="B24" s="114" t="s">
        <v>141</v>
      </c>
      <c r="C24" s="113" t="s">
        <v>214</v>
      </c>
      <c r="D24" s="113" t="s">
        <v>215</v>
      </c>
      <c r="E24" s="113" t="s">
        <v>216</v>
      </c>
      <c r="F24" s="113" t="s">
        <v>217</v>
      </c>
      <c r="G24" s="116">
        <v>1.54e-8</v>
      </c>
      <c r="H24" s="116">
        <v>7.31e-7</v>
      </c>
      <c r="I24" s="116">
        <v>6.47e-7</v>
      </c>
      <c r="J24" s="113">
        <v>22</v>
      </c>
    </row>
    <row r="25" spans="1:10">
      <c r="A25" s="113" t="s">
        <v>182</v>
      </c>
      <c r="B25" s="114" t="s">
        <v>141</v>
      </c>
      <c r="C25" s="113" t="s">
        <v>218</v>
      </c>
      <c r="D25" s="113" t="s">
        <v>219</v>
      </c>
      <c r="E25" s="113" t="s">
        <v>167</v>
      </c>
      <c r="F25" s="113" t="s">
        <v>220</v>
      </c>
      <c r="G25" s="116">
        <v>3.33e-8</v>
      </c>
      <c r="H25" s="116">
        <v>1.51e-6</v>
      </c>
      <c r="I25" s="116">
        <v>1.34e-6</v>
      </c>
      <c r="J25" s="113">
        <v>14</v>
      </c>
    </row>
    <row r="26" spans="1:10">
      <c r="A26" s="113" t="s">
        <v>221</v>
      </c>
      <c r="B26" s="114" t="s">
        <v>147</v>
      </c>
      <c r="C26" s="113" t="s">
        <v>222</v>
      </c>
      <c r="D26" s="113" t="s">
        <v>223</v>
      </c>
      <c r="E26" s="113" t="s">
        <v>167</v>
      </c>
      <c r="F26" s="113" t="s">
        <v>224</v>
      </c>
      <c r="G26" s="116">
        <v>1.14e-7</v>
      </c>
      <c r="H26" s="116">
        <v>4.74e-6</v>
      </c>
      <c r="I26" s="116">
        <v>4.19e-6</v>
      </c>
      <c r="J26" s="113">
        <v>14</v>
      </c>
    </row>
    <row r="27" spans="1:10">
      <c r="A27" s="113" t="s">
        <v>221</v>
      </c>
      <c r="B27" s="114" t="s">
        <v>147</v>
      </c>
      <c r="C27" s="113" t="s">
        <v>225</v>
      </c>
      <c r="D27" s="113" t="s">
        <v>226</v>
      </c>
      <c r="E27" s="113" t="s">
        <v>167</v>
      </c>
      <c r="F27" s="113" t="s">
        <v>224</v>
      </c>
      <c r="G27" s="116">
        <v>1.14e-7</v>
      </c>
      <c r="H27" s="116">
        <v>4.74e-6</v>
      </c>
      <c r="I27" s="116">
        <v>4.19e-6</v>
      </c>
      <c r="J27" s="113">
        <v>14</v>
      </c>
    </row>
    <row r="28" spans="1:10">
      <c r="A28" s="113" t="s">
        <v>227</v>
      </c>
      <c r="B28" s="114" t="s">
        <v>147</v>
      </c>
      <c r="C28" s="113" t="s">
        <v>228</v>
      </c>
      <c r="D28" s="113" t="s">
        <v>229</v>
      </c>
      <c r="E28" s="113" t="s">
        <v>167</v>
      </c>
      <c r="F28" s="113" t="s">
        <v>230</v>
      </c>
      <c r="G28" s="116">
        <v>1.66e-7</v>
      </c>
      <c r="H28" s="116">
        <v>6.64e-6</v>
      </c>
      <c r="I28" s="116">
        <v>5.88e-6</v>
      </c>
      <c r="J28" s="113">
        <v>14</v>
      </c>
    </row>
    <row r="29" spans="1:10">
      <c r="A29" s="113" t="s">
        <v>190</v>
      </c>
      <c r="B29" s="114" t="s">
        <v>147</v>
      </c>
      <c r="C29" s="113" t="s">
        <v>231</v>
      </c>
      <c r="D29" s="113" t="s">
        <v>232</v>
      </c>
      <c r="E29" s="113" t="s">
        <v>185</v>
      </c>
      <c r="F29" s="113" t="s">
        <v>233</v>
      </c>
      <c r="G29" s="116">
        <v>1.83e-7</v>
      </c>
      <c r="H29" s="116">
        <v>7.03e-6</v>
      </c>
      <c r="I29" s="116">
        <v>6.22e-6</v>
      </c>
      <c r="J29" s="113">
        <v>19</v>
      </c>
    </row>
    <row r="30" spans="1:10">
      <c r="A30" s="113" t="s">
        <v>227</v>
      </c>
      <c r="B30" s="114" t="s">
        <v>147</v>
      </c>
      <c r="C30" s="113" t="s">
        <v>234</v>
      </c>
      <c r="D30" s="113" t="s">
        <v>235</v>
      </c>
      <c r="E30" s="113" t="s">
        <v>185</v>
      </c>
      <c r="F30" s="113" t="s">
        <v>236</v>
      </c>
      <c r="G30" s="116">
        <v>4.73e-7</v>
      </c>
      <c r="H30" s="116">
        <v>1.75e-5</v>
      </c>
      <c r="I30" s="116">
        <v>1.55e-5</v>
      </c>
      <c r="J30" s="113">
        <v>19</v>
      </c>
    </row>
    <row r="31" spans="1:10">
      <c r="A31" s="113" t="s">
        <v>237</v>
      </c>
      <c r="B31" s="114" t="s">
        <v>238</v>
      </c>
      <c r="C31" s="113" t="s">
        <v>239</v>
      </c>
      <c r="D31" s="113" t="s">
        <v>240</v>
      </c>
      <c r="E31" s="113" t="s">
        <v>241</v>
      </c>
      <c r="F31" s="113" t="s">
        <v>171</v>
      </c>
      <c r="G31" s="116">
        <v>2.21e-6</v>
      </c>
      <c r="H31" s="116">
        <v>7.41e-5</v>
      </c>
      <c r="I31" s="116">
        <v>6.56e-5</v>
      </c>
      <c r="J31" s="113">
        <v>8</v>
      </c>
    </row>
    <row r="32" spans="1:10">
      <c r="A32" s="113" t="s">
        <v>242</v>
      </c>
      <c r="B32" s="114" t="s">
        <v>147</v>
      </c>
      <c r="C32" s="113" t="s">
        <v>243</v>
      </c>
      <c r="D32" s="113" t="s">
        <v>244</v>
      </c>
      <c r="E32" s="113" t="s">
        <v>241</v>
      </c>
      <c r="F32" s="113" t="s">
        <v>171</v>
      </c>
      <c r="G32" s="116">
        <v>2.21e-6</v>
      </c>
      <c r="H32" s="116">
        <v>7.41e-5</v>
      </c>
      <c r="I32" s="116">
        <v>6.56e-5</v>
      </c>
      <c r="J32" s="113">
        <v>8</v>
      </c>
    </row>
    <row r="33" spans="1:10">
      <c r="A33" s="113" t="s">
        <v>182</v>
      </c>
      <c r="B33" s="114" t="s">
        <v>141</v>
      </c>
      <c r="C33" s="113" t="s">
        <v>245</v>
      </c>
      <c r="D33" s="113" t="s">
        <v>246</v>
      </c>
      <c r="E33" s="113" t="s">
        <v>167</v>
      </c>
      <c r="F33" s="113" t="s">
        <v>247</v>
      </c>
      <c r="G33" s="116">
        <v>2.22e-6</v>
      </c>
      <c r="H33" s="116">
        <v>7.41e-5</v>
      </c>
      <c r="I33" s="116">
        <v>6.56e-5</v>
      </c>
      <c r="J33" s="113">
        <v>14</v>
      </c>
    </row>
    <row r="34" spans="1:10">
      <c r="A34" s="113" t="s">
        <v>204</v>
      </c>
      <c r="B34" s="114" t="s">
        <v>147</v>
      </c>
      <c r="C34" s="113" t="s">
        <v>248</v>
      </c>
      <c r="D34" s="113" t="s">
        <v>249</v>
      </c>
      <c r="E34" s="113" t="s">
        <v>213</v>
      </c>
      <c r="F34" s="113" t="s">
        <v>250</v>
      </c>
      <c r="G34" s="116">
        <v>4.38e-6</v>
      </c>
      <c r="H34" s="116">
        <v>0.00013689</v>
      </c>
      <c r="I34" s="116">
        <v>0.00012116</v>
      </c>
      <c r="J34" s="113">
        <v>16</v>
      </c>
    </row>
    <row r="35" spans="1:10">
      <c r="A35" s="113" t="s">
        <v>251</v>
      </c>
      <c r="B35" s="114" t="s">
        <v>147</v>
      </c>
      <c r="C35" s="113" t="s">
        <v>252</v>
      </c>
      <c r="D35" s="113" t="s">
        <v>253</v>
      </c>
      <c r="E35" s="113" t="s">
        <v>213</v>
      </c>
      <c r="F35" s="113" t="s">
        <v>250</v>
      </c>
      <c r="G35" s="116">
        <v>4.38e-6</v>
      </c>
      <c r="H35" s="116">
        <v>0.00013689</v>
      </c>
      <c r="I35" s="116">
        <v>0.00012116</v>
      </c>
      <c r="J35" s="113">
        <v>16</v>
      </c>
    </row>
    <row r="36" spans="1:10">
      <c r="A36" s="113" t="s">
        <v>227</v>
      </c>
      <c r="B36" s="114" t="s">
        <v>147</v>
      </c>
      <c r="C36" s="113" t="s">
        <v>254</v>
      </c>
      <c r="D36" s="113" t="s">
        <v>255</v>
      </c>
      <c r="E36" s="113" t="s">
        <v>185</v>
      </c>
      <c r="F36" s="113" t="s">
        <v>256</v>
      </c>
      <c r="G36" s="116">
        <v>5.41e-6</v>
      </c>
      <c r="H36" s="116">
        <v>0.000163888</v>
      </c>
      <c r="I36" s="116">
        <v>0.000145057</v>
      </c>
      <c r="J36" s="113">
        <v>19</v>
      </c>
    </row>
    <row r="37" spans="1:10">
      <c r="A37" s="113" t="s">
        <v>140</v>
      </c>
      <c r="B37" s="114" t="s">
        <v>141</v>
      </c>
      <c r="C37" s="113" t="s">
        <v>257</v>
      </c>
      <c r="D37" s="113" t="s">
        <v>258</v>
      </c>
      <c r="E37" s="113" t="s">
        <v>167</v>
      </c>
      <c r="F37" s="113" t="s">
        <v>259</v>
      </c>
      <c r="G37" s="116">
        <v>1.06e-5</v>
      </c>
      <c r="H37" s="116">
        <v>0.000301242</v>
      </c>
      <c r="I37" s="116">
        <v>0.000266628</v>
      </c>
      <c r="J37" s="113">
        <v>14</v>
      </c>
    </row>
    <row r="38" spans="1:10">
      <c r="A38" s="113" t="s">
        <v>190</v>
      </c>
      <c r="B38" s="114" t="s">
        <v>147</v>
      </c>
      <c r="C38" s="113" t="s">
        <v>260</v>
      </c>
      <c r="D38" s="113" t="s">
        <v>261</v>
      </c>
      <c r="E38" s="113" t="s">
        <v>167</v>
      </c>
      <c r="F38" s="113" t="s">
        <v>259</v>
      </c>
      <c r="G38" s="116">
        <v>1.06e-5</v>
      </c>
      <c r="H38" s="116">
        <v>0.000301242</v>
      </c>
      <c r="I38" s="116">
        <v>0.000266628</v>
      </c>
      <c r="J38" s="113">
        <v>14</v>
      </c>
    </row>
    <row r="39" spans="1:10">
      <c r="A39" s="113" t="s">
        <v>204</v>
      </c>
      <c r="B39" s="114" t="s">
        <v>147</v>
      </c>
      <c r="C39" s="113" t="s">
        <v>262</v>
      </c>
      <c r="D39" s="113" t="s">
        <v>263</v>
      </c>
      <c r="E39" s="113" t="s">
        <v>167</v>
      </c>
      <c r="F39" s="113" t="s">
        <v>264</v>
      </c>
      <c r="G39" s="116">
        <v>2.6e-5</v>
      </c>
      <c r="H39" s="116">
        <v>0.00072126</v>
      </c>
      <c r="I39" s="116">
        <v>0.000638384</v>
      </c>
      <c r="J39" s="113">
        <v>14</v>
      </c>
    </row>
    <row r="40" spans="1:10">
      <c r="A40" s="113"/>
      <c r="B40" s="114" t="s">
        <v>5</v>
      </c>
      <c r="C40" s="113" t="s">
        <v>265</v>
      </c>
      <c r="D40" s="113" t="s">
        <v>266</v>
      </c>
      <c r="E40" s="113" t="s">
        <v>267</v>
      </c>
      <c r="F40" s="113" t="s">
        <v>171</v>
      </c>
      <c r="G40" s="116">
        <v>3.02e-5</v>
      </c>
      <c r="H40" s="116">
        <v>0.000794151</v>
      </c>
      <c r="I40" s="116">
        <v>0.0007029</v>
      </c>
      <c r="J40" s="113">
        <v>7</v>
      </c>
    </row>
    <row r="41" spans="1:10">
      <c r="A41" s="113"/>
      <c r="B41" s="114" t="s">
        <v>5</v>
      </c>
      <c r="C41" s="113" t="s">
        <v>268</v>
      </c>
      <c r="D41" s="113" t="s">
        <v>269</v>
      </c>
      <c r="E41" s="113" t="s">
        <v>267</v>
      </c>
      <c r="F41" s="113" t="s">
        <v>171</v>
      </c>
      <c r="G41" s="116">
        <v>3.02e-5</v>
      </c>
      <c r="H41" s="116">
        <v>0.000794151</v>
      </c>
      <c r="I41" s="116">
        <v>0.0007029</v>
      </c>
      <c r="J41" s="113">
        <v>7</v>
      </c>
    </row>
    <row r="42" spans="1:10">
      <c r="A42" s="113" t="s">
        <v>227</v>
      </c>
      <c r="B42" s="114" t="s">
        <v>147</v>
      </c>
      <c r="C42" s="113" t="s">
        <v>270</v>
      </c>
      <c r="D42" s="113" t="s">
        <v>271</v>
      </c>
      <c r="E42" s="113" t="s">
        <v>267</v>
      </c>
      <c r="F42" s="113" t="s">
        <v>272</v>
      </c>
      <c r="G42" s="116">
        <v>5.05e-5</v>
      </c>
      <c r="H42" s="116">
        <v>0.001200685</v>
      </c>
      <c r="I42" s="116">
        <v>0.001062721</v>
      </c>
      <c r="J42" s="113">
        <v>7</v>
      </c>
    </row>
    <row r="43" spans="1:10">
      <c r="A43" s="113" t="s">
        <v>227</v>
      </c>
      <c r="B43" s="114" t="s">
        <v>147</v>
      </c>
      <c r="C43" s="113" t="s">
        <v>273</v>
      </c>
      <c r="D43" s="113" t="s">
        <v>274</v>
      </c>
      <c r="E43" s="113" t="s">
        <v>267</v>
      </c>
      <c r="F43" s="113" t="s">
        <v>272</v>
      </c>
      <c r="G43" s="116">
        <v>5.05e-5</v>
      </c>
      <c r="H43" s="116">
        <v>0.001200685</v>
      </c>
      <c r="I43" s="116">
        <v>0.001062721</v>
      </c>
      <c r="J43" s="113">
        <v>7</v>
      </c>
    </row>
    <row r="44" spans="1:10">
      <c r="A44" s="113" t="s">
        <v>275</v>
      </c>
      <c r="B44" s="114" t="s">
        <v>147</v>
      </c>
      <c r="C44" s="113" t="s">
        <v>276</v>
      </c>
      <c r="D44" s="113" t="s">
        <v>277</v>
      </c>
      <c r="E44" s="113" t="s">
        <v>267</v>
      </c>
      <c r="F44" s="113" t="s">
        <v>272</v>
      </c>
      <c r="G44" s="116">
        <v>5.05e-5</v>
      </c>
      <c r="H44" s="116">
        <v>0.001200685</v>
      </c>
      <c r="I44" s="116">
        <v>0.001062721</v>
      </c>
      <c r="J44" s="113">
        <v>7</v>
      </c>
    </row>
    <row r="45" spans="1:10">
      <c r="A45" s="113" t="s">
        <v>278</v>
      </c>
      <c r="B45" s="114" t="s">
        <v>147</v>
      </c>
      <c r="C45" s="113" t="s">
        <v>279</v>
      </c>
      <c r="D45" s="113" t="s">
        <v>280</v>
      </c>
      <c r="E45" s="113" t="s">
        <v>267</v>
      </c>
      <c r="F45" s="113" t="s">
        <v>272</v>
      </c>
      <c r="G45" s="116">
        <v>5.05e-5</v>
      </c>
      <c r="H45" s="116">
        <v>0.001200685</v>
      </c>
      <c r="I45" s="116">
        <v>0.001062721</v>
      </c>
      <c r="J45" s="113">
        <v>7</v>
      </c>
    </row>
    <row r="46" spans="1:10">
      <c r="A46" s="113" t="s">
        <v>281</v>
      </c>
      <c r="B46" s="114" t="s">
        <v>147</v>
      </c>
      <c r="C46" s="113" t="s">
        <v>282</v>
      </c>
      <c r="D46" s="113" t="s">
        <v>283</v>
      </c>
      <c r="E46" s="113" t="s">
        <v>267</v>
      </c>
      <c r="F46" s="113" t="s">
        <v>284</v>
      </c>
      <c r="G46" s="116">
        <v>8.07e-5</v>
      </c>
      <c r="H46" s="116">
        <v>0.00179085</v>
      </c>
      <c r="I46" s="116">
        <v>0.001585074</v>
      </c>
      <c r="J46" s="113">
        <v>7</v>
      </c>
    </row>
    <row r="47" spans="1:10">
      <c r="A47" s="113" t="s">
        <v>190</v>
      </c>
      <c r="B47" s="114" t="s">
        <v>147</v>
      </c>
      <c r="C47" s="113" t="s">
        <v>285</v>
      </c>
      <c r="D47" s="113" t="s">
        <v>286</v>
      </c>
      <c r="E47" s="113" t="s">
        <v>267</v>
      </c>
      <c r="F47" s="113" t="s">
        <v>284</v>
      </c>
      <c r="G47" s="116">
        <v>8.07e-5</v>
      </c>
      <c r="H47" s="116">
        <v>0.00179085</v>
      </c>
      <c r="I47" s="116">
        <v>0.001585074</v>
      </c>
      <c r="J47" s="113">
        <v>7</v>
      </c>
    </row>
    <row r="48" spans="1:10">
      <c r="A48" s="113" t="s">
        <v>190</v>
      </c>
      <c r="B48" s="114" t="s">
        <v>147</v>
      </c>
      <c r="C48" s="113" t="s">
        <v>287</v>
      </c>
      <c r="D48" s="113" t="s">
        <v>288</v>
      </c>
      <c r="E48" s="113" t="s">
        <v>267</v>
      </c>
      <c r="F48" s="113" t="s">
        <v>284</v>
      </c>
      <c r="G48" s="116">
        <v>8.07e-5</v>
      </c>
      <c r="H48" s="116">
        <v>0.00179085</v>
      </c>
      <c r="I48" s="116">
        <v>0.001585074</v>
      </c>
      <c r="J48" s="113">
        <v>7</v>
      </c>
    </row>
    <row r="49" spans="1:10">
      <c r="A49" s="113" t="s">
        <v>140</v>
      </c>
      <c r="B49" s="114" t="s">
        <v>141</v>
      </c>
      <c r="C49" s="113" t="s">
        <v>289</v>
      </c>
      <c r="D49" s="113" t="s">
        <v>290</v>
      </c>
      <c r="E49" s="113" t="s">
        <v>167</v>
      </c>
      <c r="F49" s="113" t="s">
        <v>250</v>
      </c>
      <c r="G49" s="116">
        <v>8.53e-5</v>
      </c>
      <c r="H49" s="116">
        <v>0.001852444</v>
      </c>
      <c r="I49" s="116">
        <v>0.00163959</v>
      </c>
      <c r="J49" s="113">
        <v>14</v>
      </c>
    </row>
    <row r="50" spans="1:10">
      <c r="A50" s="113" t="s">
        <v>227</v>
      </c>
      <c r="B50" s="114" t="s">
        <v>147</v>
      </c>
      <c r="C50" s="113" t="s">
        <v>291</v>
      </c>
      <c r="D50" s="113" t="s">
        <v>292</v>
      </c>
      <c r="E50" s="113" t="s">
        <v>185</v>
      </c>
      <c r="F50" s="113" t="s">
        <v>293</v>
      </c>
      <c r="G50" s="116">
        <v>9.01e-5</v>
      </c>
      <c r="H50" s="116">
        <v>0.001914676</v>
      </c>
      <c r="I50" s="116">
        <v>0.001694671</v>
      </c>
      <c r="J50" s="113">
        <v>19</v>
      </c>
    </row>
    <row r="51" spans="1:10">
      <c r="A51" s="113" t="s">
        <v>294</v>
      </c>
      <c r="B51" s="114" t="s">
        <v>147</v>
      </c>
      <c r="C51" s="113" t="s">
        <v>295</v>
      </c>
      <c r="D51" s="113" t="s">
        <v>296</v>
      </c>
      <c r="E51" s="113" t="s">
        <v>267</v>
      </c>
      <c r="F51" s="113" t="s">
        <v>297</v>
      </c>
      <c r="G51" s="116">
        <v>0.000124097</v>
      </c>
      <c r="H51" s="116">
        <v>0.002530057</v>
      </c>
      <c r="I51" s="116">
        <v>0.002239342</v>
      </c>
      <c r="J51" s="113">
        <v>7</v>
      </c>
    </row>
    <row r="52" spans="1:10">
      <c r="A52" s="113" t="s">
        <v>140</v>
      </c>
      <c r="B52" s="114" t="s">
        <v>141</v>
      </c>
      <c r="C52" s="113" t="s">
        <v>298</v>
      </c>
      <c r="D52" s="113" t="s">
        <v>299</v>
      </c>
      <c r="E52" s="113" t="s">
        <v>267</v>
      </c>
      <c r="F52" s="113" t="s">
        <v>297</v>
      </c>
      <c r="G52" s="116">
        <v>0.000124097</v>
      </c>
      <c r="H52" s="116">
        <v>0.002530057</v>
      </c>
      <c r="I52" s="116">
        <v>0.002239342</v>
      </c>
      <c r="J52" s="113">
        <v>7</v>
      </c>
    </row>
    <row r="53" spans="1:10">
      <c r="A53" s="113" t="s">
        <v>300</v>
      </c>
      <c r="B53" s="114" t="s">
        <v>147</v>
      </c>
      <c r="C53" s="113" t="s">
        <v>301</v>
      </c>
      <c r="D53" s="113" t="s">
        <v>302</v>
      </c>
      <c r="E53" s="113" t="s">
        <v>267</v>
      </c>
      <c r="F53" s="113" t="s">
        <v>303</v>
      </c>
      <c r="G53" s="116">
        <v>0.000267216</v>
      </c>
      <c r="H53" s="116">
        <v>0.005161835</v>
      </c>
      <c r="I53" s="116">
        <v>0.004568717</v>
      </c>
      <c r="J53" s="113">
        <v>7</v>
      </c>
    </row>
    <row r="54" spans="1:10">
      <c r="A54" s="113" t="s">
        <v>300</v>
      </c>
      <c r="B54" s="114" t="s">
        <v>147</v>
      </c>
      <c r="C54" s="113" t="s">
        <v>304</v>
      </c>
      <c r="D54" s="113" t="s">
        <v>305</v>
      </c>
      <c r="E54" s="113" t="s">
        <v>267</v>
      </c>
      <c r="F54" s="113" t="s">
        <v>303</v>
      </c>
      <c r="G54" s="116">
        <v>0.000267216</v>
      </c>
      <c r="H54" s="116">
        <v>0.005161835</v>
      </c>
      <c r="I54" s="116">
        <v>0.004568717</v>
      </c>
      <c r="J54" s="113">
        <v>7</v>
      </c>
    </row>
    <row r="55" spans="1:10">
      <c r="A55" s="113" t="s">
        <v>182</v>
      </c>
      <c r="B55" s="114" t="s">
        <v>141</v>
      </c>
      <c r="C55" s="113" t="s">
        <v>306</v>
      </c>
      <c r="D55" s="113" t="s">
        <v>307</v>
      </c>
      <c r="E55" s="113" t="s">
        <v>241</v>
      </c>
      <c r="F55" s="113" t="s">
        <v>308</v>
      </c>
      <c r="G55" s="116">
        <v>0.000268684</v>
      </c>
      <c r="H55" s="116">
        <v>0.005161835</v>
      </c>
      <c r="I55" s="116">
        <v>0.004568717</v>
      </c>
      <c r="J55" s="113">
        <v>8</v>
      </c>
    </row>
    <row r="56" spans="1:10">
      <c r="A56" s="113" t="s">
        <v>190</v>
      </c>
      <c r="B56" s="114" t="s">
        <v>147</v>
      </c>
      <c r="C56" s="113" t="s">
        <v>309</v>
      </c>
      <c r="D56" s="113" t="s">
        <v>310</v>
      </c>
      <c r="E56" s="113" t="s">
        <v>311</v>
      </c>
      <c r="F56" s="113" t="s">
        <v>312</v>
      </c>
      <c r="G56" s="116">
        <v>0.00030182</v>
      </c>
      <c r="H56" s="116">
        <v>0.005482158</v>
      </c>
      <c r="I56" s="116">
        <v>0.004852234</v>
      </c>
      <c r="J56" s="113">
        <v>5</v>
      </c>
    </row>
    <row r="57" spans="1:10">
      <c r="A57" s="113" t="s">
        <v>313</v>
      </c>
      <c r="B57" s="114" t="s">
        <v>238</v>
      </c>
      <c r="C57" s="113" t="s">
        <v>314</v>
      </c>
      <c r="D57" s="113" t="s">
        <v>315</v>
      </c>
      <c r="E57" s="113" t="s">
        <v>311</v>
      </c>
      <c r="F57" s="113" t="s">
        <v>312</v>
      </c>
      <c r="G57" s="116">
        <v>0.00030182</v>
      </c>
      <c r="H57" s="116">
        <v>0.005482158</v>
      </c>
      <c r="I57" s="116">
        <v>0.004852234</v>
      </c>
      <c r="J57" s="113">
        <v>5</v>
      </c>
    </row>
    <row r="58" spans="1:10">
      <c r="A58" s="113" t="s">
        <v>313</v>
      </c>
      <c r="B58" s="114" t="s">
        <v>238</v>
      </c>
      <c r="C58" s="113" t="s">
        <v>316</v>
      </c>
      <c r="D58" s="113" t="s">
        <v>317</v>
      </c>
      <c r="E58" s="113" t="s">
        <v>311</v>
      </c>
      <c r="F58" s="113" t="s">
        <v>312</v>
      </c>
      <c r="G58" s="116">
        <v>0.00030182</v>
      </c>
      <c r="H58" s="116">
        <v>0.005482158</v>
      </c>
      <c r="I58" s="116">
        <v>0.004852234</v>
      </c>
      <c r="J58" s="113">
        <v>5</v>
      </c>
    </row>
    <row r="59" spans="1:10">
      <c r="A59" s="113" t="s">
        <v>278</v>
      </c>
      <c r="B59" s="114" t="s">
        <v>147</v>
      </c>
      <c r="C59" s="113" t="s">
        <v>318</v>
      </c>
      <c r="D59" s="113" t="s">
        <v>319</v>
      </c>
      <c r="E59" s="113" t="s">
        <v>267</v>
      </c>
      <c r="F59" s="113" t="s">
        <v>320</v>
      </c>
      <c r="G59" s="116">
        <v>0.000376895</v>
      </c>
      <c r="H59" s="116">
        <v>0.006723545</v>
      </c>
      <c r="I59" s="116">
        <v>0.005950981</v>
      </c>
      <c r="J59" s="113">
        <v>7</v>
      </c>
    </row>
    <row r="60" spans="1:10">
      <c r="A60" s="113" t="s">
        <v>195</v>
      </c>
      <c r="B60" s="114" t="s">
        <v>147</v>
      </c>
      <c r="C60" s="113" t="s">
        <v>321</v>
      </c>
      <c r="D60" s="113" t="s">
        <v>322</v>
      </c>
      <c r="E60" s="113" t="s">
        <v>323</v>
      </c>
      <c r="F60" s="113" t="s">
        <v>220</v>
      </c>
      <c r="G60" s="116">
        <v>0.000498546</v>
      </c>
      <c r="H60" s="116">
        <v>0.007896318</v>
      </c>
      <c r="I60" s="116">
        <v>0.006988997</v>
      </c>
      <c r="J60" s="113">
        <v>9</v>
      </c>
    </row>
    <row r="61" spans="1:10">
      <c r="A61" s="113" t="s">
        <v>190</v>
      </c>
      <c r="B61" s="114" t="s">
        <v>147</v>
      </c>
      <c r="C61" s="113" t="s">
        <v>324</v>
      </c>
      <c r="D61" s="113" t="s">
        <v>325</v>
      </c>
      <c r="E61" s="113" t="s">
        <v>267</v>
      </c>
      <c r="F61" s="113" t="s">
        <v>326</v>
      </c>
      <c r="G61" s="116">
        <v>0.000519819</v>
      </c>
      <c r="H61" s="116">
        <v>0.007896318</v>
      </c>
      <c r="I61" s="116">
        <v>0.006988997</v>
      </c>
      <c r="J61" s="113">
        <v>7</v>
      </c>
    </row>
    <row r="62" s="109" customFormat="1" spans="1:10">
      <c r="A62" s="113" t="s">
        <v>327</v>
      </c>
      <c r="B62" s="114" t="s">
        <v>147</v>
      </c>
      <c r="C62" s="113" t="s">
        <v>328</v>
      </c>
      <c r="D62" s="113" t="s">
        <v>329</v>
      </c>
      <c r="E62" s="113" t="s">
        <v>311</v>
      </c>
      <c r="F62" s="113" t="s">
        <v>330</v>
      </c>
      <c r="G62" s="116">
        <v>0.000521679</v>
      </c>
      <c r="H62" s="116">
        <v>0.007896318</v>
      </c>
      <c r="I62" s="116">
        <v>0.006988997</v>
      </c>
      <c r="J62" s="113">
        <v>5</v>
      </c>
    </row>
    <row r="63" spans="1:10">
      <c r="A63" s="113" t="s">
        <v>278</v>
      </c>
      <c r="B63" s="114" t="s">
        <v>147</v>
      </c>
      <c r="C63" s="113" t="s">
        <v>331</v>
      </c>
      <c r="D63" s="113" t="s">
        <v>332</v>
      </c>
      <c r="E63" s="113" t="s">
        <v>311</v>
      </c>
      <c r="F63" s="113" t="s">
        <v>330</v>
      </c>
      <c r="G63" s="116">
        <v>0.000521679</v>
      </c>
      <c r="H63" s="116">
        <v>0.007896318</v>
      </c>
      <c r="I63" s="116">
        <v>0.006988997</v>
      </c>
      <c r="J63" s="113">
        <v>5</v>
      </c>
    </row>
    <row r="64" spans="1:10">
      <c r="A64" s="113" t="s">
        <v>278</v>
      </c>
      <c r="B64" s="114" t="s">
        <v>147</v>
      </c>
      <c r="C64" s="113" t="s">
        <v>333</v>
      </c>
      <c r="D64" s="113" t="s">
        <v>334</v>
      </c>
      <c r="E64" s="113" t="s">
        <v>311</v>
      </c>
      <c r="F64" s="113" t="s">
        <v>330</v>
      </c>
      <c r="G64" s="116">
        <v>0.000521679</v>
      </c>
      <c r="H64" s="116">
        <v>0.007896318</v>
      </c>
      <c r="I64" s="116">
        <v>0.006988997</v>
      </c>
      <c r="J64" s="113">
        <v>5</v>
      </c>
    </row>
    <row r="65" spans="1:10">
      <c r="A65" s="113" t="s">
        <v>335</v>
      </c>
      <c r="B65" s="114" t="s">
        <v>147</v>
      </c>
      <c r="C65" s="113" t="s">
        <v>336</v>
      </c>
      <c r="D65" s="113" t="s">
        <v>337</v>
      </c>
      <c r="E65" s="113" t="s">
        <v>311</v>
      </c>
      <c r="F65" s="113" t="s">
        <v>330</v>
      </c>
      <c r="G65" s="116">
        <v>0.000521679</v>
      </c>
      <c r="H65" s="116">
        <v>0.007896318</v>
      </c>
      <c r="I65" s="116">
        <v>0.006988997</v>
      </c>
      <c r="J65" s="113">
        <v>5</v>
      </c>
    </row>
    <row r="66" s="109" customFormat="1" spans="1:10">
      <c r="A66" s="113" t="s">
        <v>327</v>
      </c>
      <c r="B66" s="114" t="s">
        <v>147</v>
      </c>
      <c r="C66" s="113" t="s">
        <v>338</v>
      </c>
      <c r="D66" s="113" t="s">
        <v>339</v>
      </c>
      <c r="E66" s="113" t="s">
        <v>311</v>
      </c>
      <c r="F66" s="113" t="s">
        <v>330</v>
      </c>
      <c r="G66" s="116">
        <v>0.000521679</v>
      </c>
      <c r="H66" s="116">
        <v>0.007896318</v>
      </c>
      <c r="I66" s="116">
        <v>0.006988997</v>
      </c>
      <c r="J66" s="113">
        <v>5</v>
      </c>
    </row>
    <row r="67" spans="1:10">
      <c r="A67" s="113" t="s">
        <v>227</v>
      </c>
      <c r="B67" s="114" t="s">
        <v>147</v>
      </c>
      <c r="C67" s="113" t="s">
        <v>340</v>
      </c>
      <c r="D67" s="113" t="s">
        <v>341</v>
      </c>
      <c r="E67" s="113" t="s">
        <v>311</v>
      </c>
      <c r="F67" s="113" t="s">
        <v>330</v>
      </c>
      <c r="G67" s="116">
        <v>0.000521679</v>
      </c>
      <c r="H67" s="116">
        <v>0.007896318</v>
      </c>
      <c r="I67" s="116">
        <v>0.006988997</v>
      </c>
      <c r="J67" s="113">
        <v>5</v>
      </c>
    </row>
    <row r="68" spans="1:10">
      <c r="A68" s="113"/>
      <c r="B68" s="114" t="s">
        <v>5</v>
      </c>
      <c r="C68" s="113" t="s">
        <v>342</v>
      </c>
      <c r="D68" s="113" t="s">
        <v>343</v>
      </c>
      <c r="E68" s="113" t="s">
        <v>311</v>
      </c>
      <c r="F68" s="113" t="s">
        <v>330</v>
      </c>
      <c r="G68" s="116">
        <v>0.000521679</v>
      </c>
      <c r="H68" s="116">
        <v>0.007896318</v>
      </c>
      <c r="I68" s="116">
        <v>0.006988997</v>
      </c>
      <c r="J68" s="113">
        <v>5</v>
      </c>
    </row>
    <row r="69" spans="1:10">
      <c r="A69" s="113" t="s">
        <v>221</v>
      </c>
      <c r="B69" s="114" t="s">
        <v>147</v>
      </c>
      <c r="C69" s="113" t="s">
        <v>344</v>
      </c>
      <c r="D69" s="113" t="s">
        <v>345</v>
      </c>
      <c r="E69" s="113" t="s">
        <v>311</v>
      </c>
      <c r="F69" s="113" t="s">
        <v>330</v>
      </c>
      <c r="G69" s="116">
        <v>0.000521679</v>
      </c>
      <c r="H69" s="116">
        <v>0.007896318</v>
      </c>
      <c r="I69" s="116">
        <v>0.006988997</v>
      </c>
      <c r="J69" s="113">
        <v>5</v>
      </c>
    </row>
    <row r="70" spans="1:10">
      <c r="A70" s="113" t="s">
        <v>281</v>
      </c>
      <c r="B70" s="114" t="s">
        <v>147</v>
      </c>
      <c r="C70" s="113" t="s">
        <v>346</v>
      </c>
      <c r="D70" s="113" t="s">
        <v>347</v>
      </c>
      <c r="E70" s="113" t="s">
        <v>267</v>
      </c>
      <c r="F70" s="113" t="s">
        <v>348</v>
      </c>
      <c r="G70" s="116">
        <v>0.000702735</v>
      </c>
      <c r="H70" s="116">
        <v>0.010397594</v>
      </c>
      <c r="I70" s="116">
        <v>0.009202865</v>
      </c>
      <c r="J70" s="113">
        <v>7</v>
      </c>
    </row>
    <row r="71" spans="1:10">
      <c r="A71" s="113" t="s">
        <v>160</v>
      </c>
      <c r="B71" s="114" t="s">
        <v>141</v>
      </c>
      <c r="C71" s="113" t="s">
        <v>349</v>
      </c>
      <c r="D71" s="113" t="s">
        <v>350</v>
      </c>
      <c r="E71" s="113" t="s">
        <v>351</v>
      </c>
      <c r="F71" s="113" t="s">
        <v>284</v>
      </c>
      <c r="G71" s="116">
        <v>0.000707744</v>
      </c>
      <c r="H71" s="116">
        <v>0.010397594</v>
      </c>
      <c r="I71" s="116">
        <v>0.009202865</v>
      </c>
      <c r="J71" s="113">
        <v>6</v>
      </c>
    </row>
    <row r="72" spans="1:10">
      <c r="A72" s="113" t="s">
        <v>190</v>
      </c>
      <c r="B72" s="114" t="s">
        <v>147</v>
      </c>
      <c r="C72" s="113" t="s">
        <v>352</v>
      </c>
      <c r="D72" s="113" t="s">
        <v>353</v>
      </c>
      <c r="E72" s="113" t="s">
        <v>267</v>
      </c>
      <c r="F72" s="113" t="s">
        <v>354</v>
      </c>
      <c r="G72" s="116">
        <v>0.000933078</v>
      </c>
      <c r="H72" s="116">
        <v>0.013509352</v>
      </c>
      <c r="I72" s="116">
        <v>0.011957069</v>
      </c>
      <c r="J72" s="113">
        <v>7</v>
      </c>
    </row>
    <row r="73" spans="1:10">
      <c r="A73" s="113" t="s">
        <v>355</v>
      </c>
      <c r="B73" s="114" t="s">
        <v>238</v>
      </c>
      <c r="C73" s="113" t="s">
        <v>356</v>
      </c>
      <c r="D73" s="113" t="s">
        <v>357</v>
      </c>
      <c r="E73" s="113" t="s">
        <v>351</v>
      </c>
      <c r="F73" s="113" t="s">
        <v>297</v>
      </c>
      <c r="G73" s="116">
        <v>0.000999568</v>
      </c>
      <c r="H73" s="116">
        <v>0.01426526</v>
      </c>
      <c r="I73" s="116">
        <v>0.012626119</v>
      </c>
      <c r="J73" s="113">
        <v>6</v>
      </c>
    </row>
    <row r="74" spans="1:10">
      <c r="A74" s="113" t="s">
        <v>190</v>
      </c>
      <c r="B74" s="114" t="s">
        <v>147</v>
      </c>
      <c r="C74" s="113" t="s">
        <v>358</v>
      </c>
      <c r="D74" s="113" t="s">
        <v>359</v>
      </c>
      <c r="E74" s="113" t="s">
        <v>167</v>
      </c>
      <c r="F74" s="113" t="s">
        <v>360</v>
      </c>
      <c r="G74" s="116">
        <v>0.001289687</v>
      </c>
      <c r="H74" s="116">
        <v>0.016767048</v>
      </c>
      <c r="I74" s="116">
        <v>0.014840441</v>
      </c>
      <c r="J74" s="113">
        <v>14</v>
      </c>
    </row>
    <row r="75" spans="1:10">
      <c r="A75" s="113" t="s">
        <v>190</v>
      </c>
      <c r="B75" s="114" t="s">
        <v>147</v>
      </c>
      <c r="C75" s="113" t="s">
        <v>361</v>
      </c>
      <c r="D75" s="113" t="s">
        <v>362</v>
      </c>
      <c r="E75" s="113" t="s">
        <v>167</v>
      </c>
      <c r="F75" s="113" t="s">
        <v>360</v>
      </c>
      <c r="G75" s="116">
        <v>0.001289687</v>
      </c>
      <c r="H75" s="116">
        <v>0.016767048</v>
      </c>
      <c r="I75" s="116">
        <v>0.014840441</v>
      </c>
      <c r="J75" s="113">
        <v>14</v>
      </c>
    </row>
    <row r="76" spans="1:10">
      <c r="A76" s="113" t="s">
        <v>190</v>
      </c>
      <c r="B76" s="114" t="s">
        <v>147</v>
      </c>
      <c r="C76" s="113" t="s">
        <v>363</v>
      </c>
      <c r="D76" s="113" t="s">
        <v>364</v>
      </c>
      <c r="E76" s="113" t="s">
        <v>167</v>
      </c>
      <c r="F76" s="113" t="s">
        <v>360</v>
      </c>
      <c r="G76" s="116">
        <v>0.001289687</v>
      </c>
      <c r="H76" s="116">
        <v>0.016767048</v>
      </c>
      <c r="I76" s="116">
        <v>0.014840441</v>
      </c>
      <c r="J76" s="113">
        <v>14</v>
      </c>
    </row>
    <row r="77" s="109" customFormat="1" spans="1:10">
      <c r="A77" s="113" t="s">
        <v>327</v>
      </c>
      <c r="B77" s="114" t="s">
        <v>147</v>
      </c>
      <c r="C77" s="113" t="s">
        <v>365</v>
      </c>
      <c r="D77" s="113" t="s">
        <v>366</v>
      </c>
      <c r="E77" s="113" t="s">
        <v>311</v>
      </c>
      <c r="F77" s="113" t="s">
        <v>367</v>
      </c>
      <c r="G77" s="116">
        <v>0.001292144</v>
      </c>
      <c r="H77" s="116">
        <v>0.016767048</v>
      </c>
      <c r="I77" s="116">
        <v>0.014840441</v>
      </c>
      <c r="J77" s="113">
        <v>5</v>
      </c>
    </row>
    <row r="78" spans="1:10">
      <c r="A78" s="113" t="s">
        <v>368</v>
      </c>
      <c r="B78" s="114" t="s">
        <v>147</v>
      </c>
      <c r="C78" s="113" t="s">
        <v>369</v>
      </c>
      <c r="D78" s="113" t="s">
        <v>370</v>
      </c>
      <c r="E78" s="113" t="s">
        <v>311</v>
      </c>
      <c r="F78" s="113" t="s">
        <v>367</v>
      </c>
      <c r="G78" s="116">
        <v>0.001292144</v>
      </c>
      <c r="H78" s="116">
        <v>0.016767048</v>
      </c>
      <c r="I78" s="116">
        <v>0.014840441</v>
      </c>
      <c r="J78" s="113">
        <v>5</v>
      </c>
    </row>
    <row r="79" spans="1:10">
      <c r="A79" s="113" t="s">
        <v>160</v>
      </c>
      <c r="B79" s="114" t="s">
        <v>141</v>
      </c>
      <c r="C79" s="113" t="s">
        <v>371</v>
      </c>
      <c r="D79" s="113" t="s">
        <v>372</v>
      </c>
      <c r="E79" s="113" t="s">
        <v>311</v>
      </c>
      <c r="F79" s="113" t="s">
        <v>367</v>
      </c>
      <c r="G79" s="116">
        <v>0.001292144</v>
      </c>
      <c r="H79" s="116">
        <v>0.016767048</v>
      </c>
      <c r="I79" s="116">
        <v>0.014840441</v>
      </c>
      <c r="J79" s="113">
        <v>5</v>
      </c>
    </row>
    <row r="80" spans="1:10">
      <c r="A80" s="113" t="s">
        <v>190</v>
      </c>
      <c r="B80" s="114" t="s">
        <v>147</v>
      </c>
      <c r="C80" s="113" t="s">
        <v>373</v>
      </c>
      <c r="D80" s="113" t="s">
        <v>374</v>
      </c>
      <c r="E80" s="113" t="s">
        <v>375</v>
      </c>
      <c r="F80" s="113" t="s">
        <v>376</v>
      </c>
      <c r="G80" s="116">
        <v>0.001292355</v>
      </c>
      <c r="H80" s="116">
        <v>0.016767048</v>
      </c>
      <c r="I80" s="116">
        <v>0.014840441</v>
      </c>
      <c r="J80" s="113">
        <v>15</v>
      </c>
    </row>
    <row r="81" spans="1:10">
      <c r="A81" s="113" t="s">
        <v>377</v>
      </c>
      <c r="B81" s="114" t="s">
        <v>141</v>
      </c>
      <c r="C81" s="113" t="s">
        <v>378</v>
      </c>
      <c r="D81" s="113" t="s">
        <v>379</v>
      </c>
      <c r="E81" s="113" t="s">
        <v>351</v>
      </c>
      <c r="F81" s="113" t="s">
        <v>380</v>
      </c>
      <c r="G81" s="116">
        <v>0.001375647</v>
      </c>
      <c r="H81" s="116">
        <v>0.017618857</v>
      </c>
      <c r="I81" s="116">
        <v>0.015594373</v>
      </c>
      <c r="J81" s="113">
        <v>6</v>
      </c>
    </row>
    <row r="82" spans="1:10">
      <c r="A82" s="113" t="s">
        <v>381</v>
      </c>
      <c r="B82" s="114" t="s">
        <v>147</v>
      </c>
      <c r="C82" s="113" t="s">
        <v>382</v>
      </c>
      <c r="D82" s="113" t="s">
        <v>383</v>
      </c>
      <c r="E82" s="113" t="s">
        <v>267</v>
      </c>
      <c r="F82" s="113" t="s">
        <v>308</v>
      </c>
      <c r="G82" s="116">
        <v>0.001569036</v>
      </c>
      <c r="H82" s="116">
        <v>0.019841354</v>
      </c>
      <c r="I82" s="116">
        <v>0.017561495</v>
      </c>
      <c r="J82" s="113">
        <v>7</v>
      </c>
    </row>
    <row r="83" spans="1:10">
      <c r="A83" s="113" t="s">
        <v>140</v>
      </c>
      <c r="B83" s="114" t="s">
        <v>141</v>
      </c>
      <c r="C83" s="113" t="s">
        <v>384</v>
      </c>
      <c r="D83" s="113" t="s">
        <v>385</v>
      </c>
      <c r="E83" s="113" t="s">
        <v>375</v>
      </c>
      <c r="F83" s="113" t="s">
        <v>386</v>
      </c>
      <c r="G83" s="116">
        <v>0.001623453</v>
      </c>
      <c r="H83" s="116">
        <v>0.020272864</v>
      </c>
      <c r="I83" s="116">
        <v>0.017943423</v>
      </c>
      <c r="J83" s="113">
        <v>15</v>
      </c>
    </row>
    <row r="84" spans="1:10">
      <c r="A84" s="113" t="s">
        <v>387</v>
      </c>
      <c r="B84" s="114" t="s">
        <v>238</v>
      </c>
      <c r="C84" s="113" t="s">
        <v>388</v>
      </c>
      <c r="D84" s="113" t="s">
        <v>389</v>
      </c>
      <c r="E84" s="113" t="s">
        <v>351</v>
      </c>
      <c r="F84" s="113" t="s">
        <v>303</v>
      </c>
      <c r="G84" s="116">
        <v>0.001850688</v>
      </c>
      <c r="H84" s="116">
        <v>0.022544591</v>
      </c>
      <c r="I84" s="116">
        <v>0.019954119</v>
      </c>
      <c r="J84" s="113">
        <v>6</v>
      </c>
    </row>
    <row r="85" spans="1:10">
      <c r="A85" s="113" t="s">
        <v>390</v>
      </c>
      <c r="B85" s="114" t="s">
        <v>147</v>
      </c>
      <c r="C85" s="113" t="s">
        <v>391</v>
      </c>
      <c r="D85" s="113" t="s">
        <v>392</v>
      </c>
      <c r="E85" s="113" t="s">
        <v>311</v>
      </c>
      <c r="F85" s="113" t="s">
        <v>168</v>
      </c>
      <c r="G85" s="116">
        <v>0.001895641</v>
      </c>
      <c r="H85" s="116">
        <v>0.022544591</v>
      </c>
      <c r="I85" s="116">
        <v>0.019954119</v>
      </c>
      <c r="J85" s="113">
        <v>5</v>
      </c>
    </row>
    <row r="86" spans="1:10">
      <c r="A86" s="113" t="s">
        <v>294</v>
      </c>
      <c r="B86" s="114" t="s">
        <v>147</v>
      </c>
      <c r="C86" s="113" t="s">
        <v>393</v>
      </c>
      <c r="D86" s="113" t="s">
        <v>394</v>
      </c>
      <c r="E86" s="113" t="s">
        <v>311</v>
      </c>
      <c r="F86" s="113" t="s">
        <v>168</v>
      </c>
      <c r="G86" s="116">
        <v>0.001895641</v>
      </c>
      <c r="H86" s="116">
        <v>0.022544591</v>
      </c>
      <c r="I86" s="116">
        <v>0.019954119</v>
      </c>
      <c r="J86" s="113">
        <v>5</v>
      </c>
    </row>
    <row r="87" spans="1:10">
      <c r="A87" s="113" t="s">
        <v>221</v>
      </c>
      <c r="B87" s="114" t="s">
        <v>147</v>
      </c>
      <c r="C87" s="113" t="s">
        <v>395</v>
      </c>
      <c r="D87" s="113" t="s">
        <v>396</v>
      </c>
      <c r="E87" s="113" t="s">
        <v>311</v>
      </c>
      <c r="F87" s="113" t="s">
        <v>168</v>
      </c>
      <c r="G87" s="116">
        <v>0.001895641</v>
      </c>
      <c r="H87" s="116">
        <v>0.022544591</v>
      </c>
      <c r="I87" s="116">
        <v>0.019954119</v>
      </c>
      <c r="J87" s="113">
        <v>5</v>
      </c>
    </row>
    <row r="88" spans="1:10">
      <c r="A88" s="113" t="s">
        <v>251</v>
      </c>
      <c r="B88" s="114" t="s">
        <v>147</v>
      </c>
      <c r="C88" s="113" t="s">
        <v>397</v>
      </c>
      <c r="D88" s="113" t="s">
        <v>398</v>
      </c>
      <c r="E88" s="113" t="s">
        <v>213</v>
      </c>
      <c r="F88" s="113" t="s">
        <v>399</v>
      </c>
      <c r="G88" s="116">
        <v>0.001943045</v>
      </c>
      <c r="H88" s="116">
        <v>0.022836491</v>
      </c>
      <c r="I88" s="116">
        <v>0.020212478</v>
      </c>
      <c r="J88" s="113">
        <v>16</v>
      </c>
    </row>
    <row r="89" spans="1:10">
      <c r="A89" s="113" t="s">
        <v>275</v>
      </c>
      <c r="B89" s="114" t="s">
        <v>147</v>
      </c>
      <c r="C89" s="113" t="s">
        <v>400</v>
      </c>
      <c r="D89" s="113" t="s">
        <v>401</v>
      </c>
      <c r="E89" s="113" t="s">
        <v>267</v>
      </c>
      <c r="F89" s="113" t="s">
        <v>402</v>
      </c>
      <c r="G89" s="116">
        <v>0.001992648</v>
      </c>
      <c r="H89" s="116">
        <v>0.023147161</v>
      </c>
      <c r="I89" s="116">
        <v>0.02048745</v>
      </c>
      <c r="J89" s="113">
        <v>7</v>
      </c>
    </row>
    <row r="90" spans="1:10">
      <c r="A90" s="113" t="s">
        <v>377</v>
      </c>
      <c r="B90" s="114" t="s">
        <v>141</v>
      </c>
      <c r="C90" s="113" t="s">
        <v>403</v>
      </c>
      <c r="D90" s="113" t="s">
        <v>404</v>
      </c>
      <c r="E90" s="113" t="s">
        <v>351</v>
      </c>
      <c r="F90" s="113" t="s">
        <v>320</v>
      </c>
      <c r="G90" s="116">
        <v>0.002440205</v>
      </c>
      <c r="H90" s="116">
        <v>0.027339875</v>
      </c>
      <c r="I90" s="116">
        <v>0.024198404</v>
      </c>
      <c r="J90" s="113">
        <v>6</v>
      </c>
    </row>
    <row r="91" spans="1:10">
      <c r="A91" s="113" t="s">
        <v>377</v>
      </c>
      <c r="B91" s="114" t="s">
        <v>141</v>
      </c>
      <c r="C91" s="113" t="s">
        <v>405</v>
      </c>
      <c r="D91" s="113" t="s">
        <v>406</v>
      </c>
      <c r="E91" s="113" t="s">
        <v>351</v>
      </c>
      <c r="F91" s="113" t="s">
        <v>320</v>
      </c>
      <c r="G91" s="116">
        <v>0.002440205</v>
      </c>
      <c r="H91" s="116">
        <v>0.027339875</v>
      </c>
      <c r="I91" s="116">
        <v>0.024198404</v>
      </c>
      <c r="J91" s="113">
        <v>6</v>
      </c>
    </row>
    <row r="92" spans="1:10">
      <c r="A92" s="113" t="s">
        <v>140</v>
      </c>
      <c r="B92" s="114" t="s">
        <v>141</v>
      </c>
      <c r="C92" s="113" t="s">
        <v>407</v>
      </c>
      <c r="D92" s="113" t="s">
        <v>408</v>
      </c>
      <c r="E92" s="113" t="s">
        <v>267</v>
      </c>
      <c r="F92" s="113" t="s">
        <v>409</v>
      </c>
      <c r="G92" s="116">
        <v>0.002499582</v>
      </c>
      <c r="H92" s="116">
        <v>0.027339875</v>
      </c>
      <c r="I92" s="116">
        <v>0.024198404</v>
      </c>
      <c r="J92" s="113">
        <v>7</v>
      </c>
    </row>
    <row r="93" s="109" customFormat="1" spans="1:10">
      <c r="A93" s="113" t="s">
        <v>410</v>
      </c>
      <c r="B93" s="114" t="s">
        <v>147</v>
      </c>
      <c r="C93" s="113" t="s">
        <v>411</v>
      </c>
      <c r="D93" s="113" t="s">
        <v>412</v>
      </c>
      <c r="E93" s="113" t="s">
        <v>311</v>
      </c>
      <c r="F93" s="113" t="s">
        <v>171</v>
      </c>
      <c r="G93" s="116">
        <v>0.00268199</v>
      </c>
      <c r="H93" s="116">
        <v>0.027339875</v>
      </c>
      <c r="I93" s="116">
        <v>0.024198404</v>
      </c>
      <c r="J93" s="113">
        <v>5</v>
      </c>
    </row>
    <row r="94" s="109" customFormat="1" spans="1:10">
      <c r="A94" s="113" t="s">
        <v>413</v>
      </c>
      <c r="B94" s="114" t="s">
        <v>147</v>
      </c>
      <c r="C94" s="113" t="s">
        <v>414</v>
      </c>
      <c r="D94" s="113" t="s">
        <v>415</v>
      </c>
      <c r="E94" s="113" t="s">
        <v>311</v>
      </c>
      <c r="F94" s="113" t="s">
        <v>171</v>
      </c>
      <c r="G94" s="116">
        <v>0.00268199</v>
      </c>
      <c r="H94" s="116">
        <v>0.027339875</v>
      </c>
      <c r="I94" s="116">
        <v>0.024198404</v>
      </c>
      <c r="J94" s="113">
        <v>5</v>
      </c>
    </row>
    <row r="95" spans="1:10">
      <c r="A95" s="113" t="s">
        <v>416</v>
      </c>
      <c r="B95" s="114" t="s">
        <v>147</v>
      </c>
      <c r="C95" s="113" t="s">
        <v>417</v>
      </c>
      <c r="D95" s="113" t="s">
        <v>418</v>
      </c>
      <c r="E95" s="113" t="s">
        <v>311</v>
      </c>
      <c r="F95" s="113" t="s">
        <v>171</v>
      </c>
      <c r="G95" s="116">
        <v>0.00268199</v>
      </c>
      <c r="H95" s="116">
        <v>0.027339875</v>
      </c>
      <c r="I95" s="116">
        <v>0.024198404</v>
      </c>
      <c r="J95" s="113">
        <v>5</v>
      </c>
    </row>
    <row r="96" spans="1:10">
      <c r="A96" s="113" t="s">
        <v>419</v>
      </c>
      <c r="B96" s="114" t="s">
        <v>147</v>
      </c>
      <c r="C96" s="113" t="s">
        <v>420</v>
      </c>
      <c r="D96" s="113" t="s">
        <v>421</v>
      </c>
      <c r="E96" s="113" t="s">
        <v>311</v>
      </c>
      <c r="F96" s="113" t="s">
        <v>171</v>
      </c>
      <c r="G96" s="116">
        <v>0.00268199</v>
      </c>
      <c r="H96" s="116">
        <v>0.027339875</v>
      </c>
      <c r="I96" s="116">
        <v>0.024198404</v>
      </c>
      <c r="J96" s="113">
        <v>5</v>
      </c>
    </row>
    <row r="97" s="109" customFormat="1" spans="1:10">
      <c r="A97" s="113" t="s">
        <v>422</v>
      </c>
      <c r="B97" s="114" t="s">
        <v>147</v>
      </c>
      <c r="C97" s="113" t="s">
        <v>423</v>
      </c>
      <c r="D97" s="113" t="s">
        <v>424</v>
      </c>
      <c r="E97" s="113" t="s">
        <v>311</v>
      </c>
      <c r="F97" s="113" t="s">
        <v>171</v>
      </c>
      <c r="G97" s="116">
        <v>0.00268199</v>
      </c>
      <c r="H97" s="116">
        <v>0.027339875</v>
      </c>
      <c r="I97" s="116">
        <v>0.024198404</v>
      </c>
      <c r="J97" s="113">
        <v>5</v>
      </c>
    </row>
    <row r="98" s="109" customFormat="1" spans="1:10">
      <c r="A98" s="113" t="s">
        <v>422</v>
      </c>
      <c r="B98" s="114" t="s">
        <v>147</v>
      </c>
      <c r="C98" s="113" t="s">
        <v>425</v>
      </c>
      <c r="D98" s="113" t="s">
        <v>426</v>
      </c>
      <c r="E98" s="113" t="s">
        <v>311</v>
      </c>
      <c r="F98" s="113" t="s">
        <v>171</v>
      </c>
      <c r="G98" s="116">
        <v>0.00268199</v>
      </c>
      <c r="H98" s="116">
        <v>0.027339875</v>
      </c>
      <c r="I98" s="116">
        <v>0.024198404</v>
      </c>
      <c r="J98" s="113">
        <v>5</v>
      </c>
    </row>
    <row r="99" s="109" customFormat="1" spans="1:10">
      <c r="A99" s="113" t="s">
        <v>422</v>
      </c>
      <c r="B99" s="114" t="s">
        <v>147</v>
      </c>
      <c r="C99" s="113" t="s">
        <v>427</v>
      </c>
      <c r="D99" s="113" t="s">
        <v>428</v>
      </c>
      <c r="E99" s="113" t="s">
        <v>311</v>
      </c>
      <c r="F99" s="113" t="s">
        <v>171</v>
      </c>
      <c r="G99" s="116">
        <v>0.00268199</v>
      </c>
      <c r="H99" s="116">
        <v>0.027339875</v>
      </c>
      <c r="I99" s="116">
        <v>0.024198404</v>
      </c>
      <c r="J99" s="113">
        <v>5</v>
      </c>
    </row>
    <row r="100" s="109" customFormat="1" spans="1:10">
      <c r="A100" s="113" t="s">
        <v>422</v>
      </c>
      <c r="B100" s="114" t="s">
        <v>147</v>
      </c>
      <c r="C100" s="113" t="s">
        <v>429</v>
      </c>
      <c r="D100" s="113" t="s">
        <v>430</v>
      </c>
      <c r="E100" s="113" t="s">
        <v>311</v>
      </c>
      <c r="F100" s="113" t="s">
        <v>171</v>
      </c>
      <c r="G100" s="116">
        <v>0.00268199</v>
      </c>
      <c r="H100" s="116">
        <v>0.027339875</v>
      </c>
      <c r="I100" s="116">
        <v>0.024198404</v>
      </c>
      <c r="J100" s="113">
        <v>5</v>
      </c>
    </row>
    <row r="101" s="109" customFormat="1" spans="1:10">
      <c r="A101" s="113" t="s">
        <v>422</v>
      </c>
      <c r="B101" s="114" t="s">
        <v>147</v>
      </c>
      <c r="C101" s="113" t="s">
        <v>431</v>
      </c>
      <c r="D101" s="113" t="s">
        <v>432</v>
      </c>
      <c r="E101" s="113" t="s">
        <v>311</v>
      </c>
      <c r="F101" s="113" t="s">
        <v>171</v>
      </c>
      <c r="G101" s="116">
        <v>0.00268199</v>
      </c>
      <c r="H101" s="116">
        <v>0.027339875</v>
      </c>
      <c r="I101" s="116">
        <v>0.024198404</v>
      </c>
      <c r="J101" s="113">
        <v>5</v>
      </c>
    </row>
    <row r="102" spans="1:10">
      <c r="A102" s="113" t="s">
        <v>242</v>
      </c>
      <c r="B102" s="114" t="s">
        <v>147</v>
      </c>
      <c r="C102" s="113" t="s">
        <v>433</v>
      </c>
      <c r="D102" s="113" t="s">
        <v>434</v>
      </c>
      <c r="E102" s="113" t="s">
        <v>435</v>
      </c>
      <c r="F102" s="113" t="s">
        <v>436</v>
      </c>
      <c r="G102" s="116">
        <v>0.002744159</v>
      </c>
      <c r="H102" s="116">
        <v>0.027691055</v>
      </c>
      <c r="I102" s="116">
        <v>0.024509231</v>
      </c>
      <c r="J102" s="113">
        <v>10</v>
      </c>
    </row>
    <row r="103" spans="1:10">
      <c r="A103" s="113" t="s">
        <v>182</v>
      </c>
      <c r="B103" s="114" t="s">
        <v>141</v>
      </c>
      <c r="C103" s="113" t="s">
        <v>437</v>
      </c>
      <c r="D103" s="113" t="s">
        <v>438</v>
      </c>
      <c r="E103" s="113" t="s">
        <v>185</v>
      </c>
      <c r="F103" s="113" t="s">
        <v>439</v>
      </c>
      <c r="G103" s="116">
        <v>0.003521518</v>
      </c>
      <c r="H103" s="116">
        <v>0.035179968</v>
      </c>
      <c r="I103" s="116">
        <v>0.031137636</v>
      </c>
      <c r="J103" s="113">
        <v>19</v>
      </c>
    </row>
    <row r="104" s="109" customFormat="1" spans="1:10">
      <c r="A104" s="113" t="s">
        <v>327</v>
      </c>
      <c r="B104" s="114" t="s">
        <v>147</v>
      </c>
      <c r="C104" s="113" t="s">
        <v>440</v>
      </c>
      <c r="D104" s="113" t="s">
        <v>441</v>
      </c>
      <c r="E104" s="113" t="s">
        <v>311</v>
      </c>
      <c r="F104" s="113" t="s">
        <v>272</v>
      </c>
      <c r="G104" s="116">
        <v>0.003679974</v>
      </c>
      <c r="H104" s="116">
        <v>0.035692179</v>
      </c>
      <c r="I104" s="116">
        <v>0.031590992</v>
      </c>
      <c r="J104" s="113">
        <v>5</v>
      </c>
    </row>
    <row r="105" s="109" customFormat="1" spans="1:10">
      <c r="A105" s="113" t="s">
        <v>327</v>
      </c>
      <c r="B105" s="114" t="s">
        <v>147</v>
      </c>
      <c r="C105" s="113" t="s">
        <v>442</v>
      </c>
      <c r="D105" s="113" t="s">
        <v>443</v>
      </c>
      <c r="E105" s="113" t="s">
        <v>311</v>
      </c>
      <c r="F105" s="113" t="s">
        <v>272</v>
      </c>
      <c r="G105" s="116">
        <v>0.003679974</v>
      </c>
      <c r="H105" s="116">
        <v>0.035692179</v>
      </c>
      <c r="I105" s="116">
        <v>0.031590992</v>
      </c>
      <c r="J105" s="113">
        <v>5</v>
      </c>
    </row>
    <row r="106" s="109" customFormat="1" spans="1:10">
      <c r="A106" s="113" t="s">
        <v>413</v>
      </c>
      <c r="B106" s="114" t="s">
        <v>147</v>
      </c>
      <c r="C106" s="113" t="s">
        <v>444</v>
      </c>
      <c r="D106" s="113" t="s">
        <v>445</v>
      </c>
      <c r="E106" s="113" t="s">
        <v>311</v>
      </c>
      <c r="F106" s="113" t="s">
        <v>272</v>
      </c>
      <c r="G106" s="116">
        <v>0.003679974</v>
      </c>
      <c r="H106" s="116">
        <v>0.035692179</v>
      </c>
      <c r="I106" s="116">
        <v>0.031590992</v>
      </c>
      <c r="J106" s="113">
        <v>5</v>
      </c>
    </row>
    <row r="107" spans="1:10">
      <c r="A107" s="113" t="s">
        <v>446</v>
      </c>
      <c r="B107" s="114" t="s">
        <v>147</v>
      </c>
      <c r="C107" s="113" t="s">
        <v>447</v>
      </c>
      <c r="D107" s="113" t="s">
        <v>448</v>
      </c>
      <c r="E107" s="113" t="s">
        <v>267</v>
      </c>
      <c r="F107" s="113" t="s">
        <v>207</v>
      </c>
      <c r="G107" s="116">
        <v>0.003804835</v>
      </c>
      <c r="H107" s="116">
        <v>0.036548372</v>
      </c>
      <c r="I107" s="116">
        <v>0.032348804</v>
      </c>
      <c r="J107" s="113">
        <v>7</v>
      </c>
    </row>
    <row r="108" spans="1:10">
      <c r="A108" s="113" t="s">
        <v>140</v>
      </c>
      <c r="B108" s="114" t="s">
        <v>141</v>
      </c>
      <c r="C108" s="113" t="s">
        <v>449</v>
      </c>
      <c r="D108" s="113" t="s">
        <v>450</v>
      </c>
      <c r="E108" s="113" t="s">
        <v>267</v>
      </c>
      <c r="F108" s="113" t="s">
        <v>210</v>
      </c>
      <c r="G108" s="116">
        <v>0.004624755</v>
      </c>
      <c r="H108" s="116">
        <v>0.042778988</v>
      </c>
      <c r="I108" s="116">
        <v>0.037863495</v>
      </c>
      <c r="J108" s="113">
        <v>7</v>
      </c>
    </row>
    <row r="109" s="109" customFormat="1" spans="1:10">
      <c r="A109" s="113" t="s">
        <v>451</v>
      </c>
      <c r="B109" s="114" t="s">
        <v>147</v>
      </c>
      <c r="C109" s="113" t="s">
        <v>452</v>
      </c>
      <c r="D109" s="113" t="s">
        <v>453</v>
      </c>
      <c r="E109" s="113" t="s">
        <v>267</v>
      </c>
      <c r="F109" s="113" t="s">
        <v>210</v>
      </c>
      <c r="G109" s="116">
        <v>0.004624755</v>
      </c>
      <c r="H109" s="116">
        <v>0.042778988</v>
      </c>
      <c r="I109" s="116">
        <v>0.037863495</v>
      </c>
      <c r="J109" s="113">
        <v>7</v>
      </c>
    </row>
    <row r="110" spans="1:10">
      <c r="A110" s="113" t="s">
        <v>300</v>
      </c>
      <c r="B110" s="114" t="s">
        <v>147</v>
      </c>
      <c r="C110" s="113" t="s">
        <v>454</v>
      </c>
      <c r="D110" s="113" t="s">
        <v>455</v>
      </c>
      <c r="E110" s="113" t="s">
        <v>267</v>
      </c>
      <c r="F110" s="113" t="s">
        <v>210</v>
      </c>
      <c r="G110" s="116">
        <v>0.004624755</v>
      </c>
      <c r="H110" s="116">
        <v>0.042778988</v>
      </c>
      <c r="I110" s="116">
        <v>0.037863495</v>
      </c>
      <c r="J110" s="113">
        <v>7</v>
      </c>
    </row>
    <row r="111" spans="1:10">
      <c r="A111" s="113" t="s">
        <v>300</v>
      </c>
      <c r="B111" s="114" t="s">
        <v>147</v>
      </c>
      <c r="C111" s="113" t="s">
        <v>456</v>
      </c>
      <c r="D111" s="113" t="s">
        <v>457</v>
      </c>
      <c r="E111" s="113" t="s">
        <v>267</v>
      </c>
      <c r="F111" s="113" t="s">
        <v>210</v>
      </c>
      <c r="G111" s="116">
        <v>0.004624755</v>
      </c>
      <c r="H111" s="116">
        <v>0.042778988</v>
      </c>
      <c r="I111" s="116">
        <v>0.037863495</v>
      </c>
      <c r="J111" s="113">
        <v>7</v>
      </c>
    </row>
    <row r="112" s="109" customFormat="1" spans="1:10">
      <c r="A112" s="113" t="s">
        <v>451</v>
      </c>
      <c r="B112" s="114" t="s">
        <v>147</v>
      </c>
      <c r="C112" s="113" t="s">
        <v>458</v>
      </c>
      <c r="D112" s="113" t="s">
        <v>459</v>
      </c>
      <c r="E112" s="113" t="s">
        <v>311</v>
      </c>
      <c r="F112" s="113" t="s">
        <v>284</v>
      </c>
      <c r="G112" s="116">
        <v>0.004918404</v>
      </c>
      <c r="H112" s="116">
        <v>0.044265634</v>
      </c>
      <c r="I112" s="116">
        <v>0.039179319</v>
      </c>
      <c r="J112" s="113">
        <v>5</v>
      </c>
    </row>
    <row r="113" s="109" customFormat="1" spans="1:10">
      <c r="A113" s="113" t="s">
        <v>451</v>
      </c>
      <c r="B113" s="114" t="s">
        <v>147</v>
      </c>
      <c r="C113" s="113" t="s">
        <v>460</v>
      </c>
      <c r="D113" s="113" t="s">
        <v>461</v>
      </c>
      <c r="E113" s="113" t="s">
        <v>311</v>
      </c>
      <c r="F113" s="113" t="s">
        <v>284</v>
      </c>
      <c r="G113" s="116">
        <v>0.004918404</v>
      </c>
      <c r="H113" s="116">
        <v>0.044265634</v>
      </c>
      <c r="I113" s="116">
        <v>0.039179319</v>
      </c>
      <c r="J113" s="113">
        <v>5</v>
      </c>
    </row>
    <row r="114" spans="1:10">
      <c r="A114" s="113" t="s">
        <v>416</v>
      </c>
      <c r="B114" s="114" t="s">
        <v>147</v>
      </c>
      <c r="C114" s="113" t="s">
        <v>462</v>
      </c>
      <c r="D114" s="113" t="s">
        <v>463</v>
      </c>
      <c r="E114" s="113" t="s">
        <v>311</v>
      </c>
      <c r="F114" s="113" t="s">
        <v>284</v>
      </c>
      <c r="G114" s="116">
        <v>0.004918404</v>
      </c>
      <c r="H114" s="116">
        <v>0.044265634</v>
      </c>
      <c r="I114" s="116">
        <v>0.039179319</v>
      </c>
      <c r="J114" s="113">
        <v>5</v>
      </c>
    </row>
    <row r="115" spans="1:10">
      <c r="A115" s="113" t="s">
        <v>464</v>
      </c>
      <c r="B115" s="114" t="s">
        <v>147</v>
      </c>
      <c r="C115" s="113" t="s">
        <v>465</v>
      </c>
      <c r="D115" s="113" t="s">
        <v>466</v>
      </c>
      <c r="E115" s="113" t="s">
        <v>351</v>
      </c>
      <c r="F115" s="113" t="s">
        <v>354</v>
      </c>
      <c r="G115" s="116">
        <v>0.0050593</v>
      </c>
      <c r="H115" s="116">
        <v>0.045127145</v>
      </c>
      <c r="I115" s="116">
        <v>0.039941838</v>
      </c>
      <c r="J115" s="113">
        <v>6</v>
      </c>
    </row>
    <row r="116" s="108" customFormat="1" spans="1:10">
      <c r="A116" s="117" t="s">
        <v>281</v>
      </c>
      <c r="B116" s="118" t="s">
        <v>147</v>
      </c>
      <c r="C116" s="117" t="s">
        <v>467</v>
      </c>
      <c r="D116" s="117" t="s">
        <v>468</v>
      </c>
      <c r="E116" s="117" t="s">
        <v>375</v>
      </c>
      <c r="F116" s="117" t="s">
        <v>293</v>
      </c>
      <c r="G116" s="119">
        <v>0.005432995</v>
      </c>
      <c r="H116" s="119">
        <v>0.048031521</v>
      </c>
      <c r="I116" s="119">
        <v>0.042512489</v>
      </c>
      <c r="J116" s="117">
        <v>15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zoomScale="88" zoomScaleNormal="88" workbookViewId="0">
      <selection activeCell="L19" sqref="L19"/>
    </sheetView>
  </sheetViews>
  <sheetFormatPr defaultColWidth="9" defaultRowHeight="16.8" outlineLevelCol="7"/>
  <cols>
    <col min="2" max="2" width="24.2115384615385" customWidth="1"/>
    <col min="5" max="7" width="13.8461538461538" style="102"/>
  </cols>
  <sheetData>
    <row r="1" customFormat="1" spans="1:7">
      <c r="A1" s="2" t="s">
        <v>469</v>
      </c>
      <c r="E1" s="102"/>
      <c r="F1" s="102"/>
      <c r="G1" s="102"/>
    </row>
    <row r="2" customFormat="1" spans="1:7">
      <c r="A2" s="73"/>
      <c r="E2" s="102"/>
      <c r="F2" s="102"/>
      <c r="G2" s="102"/>
    </row>
    <row r="3" s="101" customFormat="1" ht="38" customHeight="1" spans="1:8">
      <c r="A3" s="103" t="s">
        <v>132</v>
      </c>
      <c r="B3" s="103" t="s">
        <v>133</v>
      </c>
      <c r="C3" s="103" t="s">
        <v>134</v>
      </c>
      <c r="D3" s="103" t="s">
        <v>135</v>
      </c>
      <c r="E3" s="105" t="s">
        <v>136</v>
      </c>
      <c r="F3" s="105" t="s">
        <v>137</v>
      </c>
      <c r="G3" s="105" t="s">
        <v>138</v>
      </c>
      <c r="H3" s="103" t="s">
        <v>139</v>
      </c>
    </row>
    <row r="4" customFormat="1" spans="1:8">
      <c r="A4" s="20" t="s">
        <v>470</v>
      </c>
      <c r="B4" s="20" t="s">
        <v>471</v>
      </c>
      <c r="C4" s="20" t="s">
        <v>472</v>
      </c>
      <c r="D4" s="20" t="s">
        <v>473</v>
      </c>
      <c r="E4" s="106">
        <v>1.09e-206</v>
      </c>
      <c r="F4" s="106">
        <v>1.71e-204</v>
      </c>
      <c r="G4" s="106">
        <v>1.06e-204</v>
      </c>
      <c r="H4" s="20">
        <v>244</v>
      </c>
    </row>
    <row r="5" customFormat="1" spans="1:8">
      <c r="A5" s="20" t="s">
        <v>474</v>
      </c>
      <c r="B5" s="20" t="s">
        <v>475</v>
      </c>
      <c r="C5" s="20" t="s">
        <v>476</v>
      </c>
      <c r="D5" s="20" t="s">
        <v>477</v>
      </c>
      <c r="E5" s="106">
        <v>1.25e-101</v>
      </c>
      <c r="F5" s="106">
        <v>9.78e-100</v>
      </c>
      <c r="G5" s="106">
        <v>6.07e-100</v>
      </c>
      <c r="H5" s="20">
        <v>104</v>
      </c>
    </row>
    <row r="6" customFormat="1" spans="1:8">
      <c r="A6" s="20" t="s">
        <v>478</v>
      </c>
      <c r="B6" s="20" t="s">
        <v>479</v>
      </c>
      <c r="C6" s="20" t="s">
        <v>476</v>
      </c>
      <c r="D6" s="20" t="s">
        <v>480</v>
      </c>
      <c r="E6" s="106">
        <v>5.28e-95</v>
      </c>
      <c r="F6" s="106">
        <v>2.06e-93</v>
      </c>
      <c r="G6" s="106">
        <v>1.28e-93</v>
      </c>
      <c r="H6" s="20">
        <v>104</v>
      </c>
    </row>
    <row r="7" customFormat="1" spans="1:8">
      <c r="A7" s="20" t="s">
        <v>481</v>
      </c>
      <c r="B7" s="20" t="s">
        <v>482</v>
      </c>
      <c r="C7" s="20" t="s">
        <v>476</v>
      </c>
      <c r="D7" s="20" t="s">
        <v>483</v>
      </c>
      <c r="E7" s="106">
        <v>2.24e-91</v>
      </c>
      <c r="F7" s="106">
        <v>7e-90</v>
      </c>
      <c r="G7" s="106">
        <v>4.35e-90</v>
      </c>
      <c r="H7" s="20">
        <v>104</v>
      </c>
    </row>
    <row r="8" customFormat="1" spans="1:8">
      <c r="A8" s="20" t="s">
        <v>484</v>
      </c>
      <c r="B8" s="20" t="s">
        <v>485</v>
      </c>
      <c r="C8" s="20" t="s">
        <v>476</v>
      </c>
      <c r="D8" s="20" t="s">
        <v>486</v>
      </c>
      <c r="E8" s="106">
        <v>9.65e-88</v>
      </c>
      <c r="F8" s="106">
        <v>2.51e-86</v>
      </c>
      <c r="G8" s="106">
        <v>1.56e-86</v>
      </c>
      <c r="H8" s="20">
        <v>104</v>
      </c>
    </row>
    <row r="9" customFormat="1" spans="1:8">
      <c r="A9" s="20" t="s">
        <v>487</v>
      </c>
      <c r="B9" s="20" t="s">
        <v>488</v>
      </c>
      <c r="C9" s="20" t="s">
        <v>489</v>
      </c>
      <c r="D9" s="20" t="s">
        <v>490</v>
      </c>
      <c r="E9" s="106">
        <v>2.52e-42</v>
      </c>
      <c r="F9" s="106">
        <v>5.61e-41</v>
      </c>
      <c r="G9" s="106">
        <v>3.49e-41</v>
      </c>
      <c r="H9" s="20">
        <v>106</v>
      </c>
    </row>
    <row r="10" customFormat="1" spans="1:8">
      <c r="A10" s="20" t="s">
        <v>491</v>
      </c>
      <c r="B10" s="20" t="s">
        <v>492</v>
      </c>
      <c r="C10" s="20" t="s">
        <v>493</v>
      </c>
      <c r="D10" s="20" t="s">
        <v>494</v>
      </c>
      <c r="E10" s="106">
        <v>1.4e-15</v>
      </c>
      <c r="F10" s="106">
        <v>2.74e-14</v>
      </c>
      <c r="G10" s="106">
        <v>1.7e-14</v>
      </c>
      <c r="H10" s="20">
        <v>32</v>
      </c>
    </row>
    <row r="11" customFormat="1" spans="1:8">
      <c r="A11" s="20" t="s">
        <v>495</v>
      </c>
      <c r="B11" s="20" t="s">
        <v>496</v>
      </c>
      <c r="C11" s="20" t="s">
        <v>497</v>
      </c>
      <c r="D11" s="20" t="s">
        <v>498</v>
      </c>
      <c r="E11" s="106">
        <v>1.45e-12</v>
      </c>
      <c r="F11" s="106">
        <v>2.43e-11</v>
      </c>
      <c r="G11" s="106">
        <v>1.51e-11</v>
      </c>
      <c r="H11" s="20">
        <v>20</v>
      </c>
    </row>
    <row r="12" customFormat="1" spans="1:8">
      <c r="A12" s="20" t="s">
        <v>499</v>
      </c>
      <c r="B12" s="20" t="s">
        <v>500</v>
      </c>
      <c r="C12" s="20" t="s">
        <v>501</v>
      </c>
      <c r="D12" s="20" t="s">
        <v>502</v>
      </c>
      <c r="E12" s="106">
        <v>7.99e-12</v>
      </c>
      <c r="F12" s="106">
        <v>1.13e-10</v>
      </c>
      <c r="G12" s="106">
        <v>7.04e-11</v>
      </c>
      <c r="H12" s="20">
        <v>11</v>
      </c>
    </row>
    <row r="13" customFormat="1" spans="1:8">
      <c r="A13" s="20" t="s">
        <v>503</v>
      </c>
      <c r="B13" s="20" t="s">
        <v>504</v>
      </c>
      <c r="C13" s="20" t="s">
        <v>497</v>
      </c>
      <c r="D13" s="20" t="s">
        <v>505</v>
      </c>
      <c r="E13" s="106">
        <v>1.08e-11</v>
      </c>
      <c r="F13" s="106">
        <v>1.4e-10</v>
      </c>
      <c r="G13" s="106">
        <v>8.69e-11</v>
      </c>
      <c r="H13" s="20">
        <v>20</v>
      </c>
    </row>
    <row r="14" customFormat="1" spans="1:8">
      <c r="A14" s="20" t="s">
        <v>506</v>
      </c>
      <c r="B14" s="20" t="s">
        <v>507</v>
      </c>
      <c r="C14" s="20" t="s">
        <v>501</v>
      </c>
      <c r="D14" s="20" t="s">
        <v>508</v>
      </c>
      <c r="E14" s="106">
        <v>5.34e-11</v>
      </c>
      <c r="F14" s="106">
        <v>6.41e-10</v>
      </c>
      <c r="G14" s="106">
        <v>3.98e-10</v>
      </c>
      <c r="H14" s="20">
        <v>11</v>
      </c>
    </row>
    <row r="15" customFormat="1" spans="1:8">
      <c r="A15" s="20" t="s">
        <v>509</v>
      </c>
      <c r="B15" s="20" t="s">
        <v>510</v>
      </c>
      <c r="C15" s="20" t="s">
        <v>511</v>
      </c>
      <c r="D15" s="20" t="s">
        <v>512</v>
      </c>
      <c r="E15" s="106">
        <v>1.16e-10</v>
      </c>
      <c r="F15" s="106">
        <v>1.3e-9</v>
      </c>
      <c r="G15" s="106">
        <v>8.06e-10</v>
      </c>
      <c r="H15" s="20">
        <v>33</v>
      </c>
    </row>
    <row r="16" customFormat="1" spans="1:8">
      <c r="A16" s="20" t="s">
        <v>513</v>
      </c>
      <c r="B16" s="20" t="s">
        <v>514</v>
      </c>
      <c r="C16" s="20" t="s">
        <v>515</v>
      </c>
      <c r="D16" s="20" t="s">
        <v>516</v>
      </c>
      <c r="E16" s="106">
        <v>3.5e-8</v>
      </c>
      <c r="F16" s="106">
        <v>3.64e-7</v>
      </c>
      <c r="G16" s="106">
        <v>2.26e-7</v>
      </c>
      <c r="H16" s="20">
        <v>26</v>
      </c>
    </row>
    <row r="17" customFormat="1" spans="1:8">
      <c r="A17" s="20" t="s">
        <v>517</v>
      </c>
      <c r="B17" s="20" t="s">
        <v>518</v>
      </c>
      <c r="C17" s="20" t="s">
        <v>519</v>
      </c>
      <c r="D17" s="20" t="s">
        <v>520</v>
      </c>
      <c r="E17" s="106">
        <v>6.54e-8</v>
      </c>
      <c r="F17" s="106">
        <v>6.37e-7</v>
      </c>
      <c r="G17" s="106">
        <v>3.96e-7</v>
      </c>
      <c r="H17" s="20">
        <v>47</v>
      </c>
    </row>
    <row r="18" customFormat="1" spans="1:8">
      <c r="A18" s="20" t="s">
        <v>521</v>
      </c>
      <c r="B18" s="20" t="s">
        <v>522</v>
      </c>
      <c r="C18" s="20" t="s">
        <v>501</v>
      </c>
      <c r="D18" s="20" t="s">
        <v>523</v>
      </c>
      <c r="E18" s="106">
        <v>5.34e-6</v>
      </c>
      <c r="F18" s="106">
        <v>4.16e-5</v>
      </c>
      <c r="G18" s="106">
        <v>2.58e-5</v>
      </c>
      <c r="H18" s="20">
        <v>11</v>
      </c>
    </row>
    <row r="19" customFormat="1" spans="1:8">
      <c r="A19" s="20" t="s">
        <v>524</v>
      </c>
      <c r="B19" s="20" t="s">
        <v>525</v>
      </c>
      <c r="C19" s="20" t="s">
        <v>526</v>
      </c>
      <c r="D19" s="20" t="s">
        <v>527</v>
      </c>
      <c r="E19" s="106">
        <v>1.28e-5</v>
      </c>
      <c r="F19" s="106">
        <v>9.07e-5</v>
      </c>
      <c r="G19" s="106">
        <v>5.63e-5</v>
      </c>
      <c r="H19" s="20">
        <v>12</v>
      </c>
    </row>
    <row r="20" customFormat="1" spans="1:8">
      <c r="A20" s="20" t="s">
        <v>528</v>
      </c>
      <c r="B20" s="20" t="s">
        <v>529</v>
      </c>
      <c r="C20" s="20" t="s">
        <v>501</v>
      </c>
      <c r="D20" s="20" t="s">
        <v>530</v>
      </c>
      <c r="E20" s="106">
        <v>2.35e-5</v>
      </c>
      <c r="F20" s="106">
        <v>0.000159674</v>
      </c>
      <c r="G20" s="106">
        <v>9.91e-5</v>
      </c>
      <c r="H20" s="20">
        <v>11</v>
      </c>
    </row>
    <row r="21" customFormat="1" spans="1:8">
      <c r="A21" s="20" t="s">
        <v>531</v>
      </c>
      <c r="B21" s="20" t="s">
        <v>532</v>
      </c>
      <c r="C21" s="20" t="s">
        <v>497</v>
      </c>
      <c r="D21" s="20" t="s">
        <v>533</v>
      </c>
      <c r="E21" s="106">
        <v>4.23e-5</v>
      </c>
      <c r="F21" s="106">
        <v>0.000263863</v>
      </c>
      <c r="G21" s="106">
        <v>0.000163801</v>
      </c>
      <c r="H21" s="20">
        <v>20</v>
      </c>
    </row>
    <row r="22" customFormat="1" spans="1:8">
      <c r="A22" s="20" t="s">
        <v>534</v>
      </c>
      <c r="B22" s="20" t="s">
        <v>535</v>
      </c>
      <c r="C22" s="20" t="s">
        <v>536</v>
      </c>
      <c r="D22" s="20" t="s">
        <v>537</v>
      </c>
      <c r="E22" s="106">
        <v>4.79e-5</v>
      </c>
      <c r="F22" s="106">
        <v>0.000287189</v>
      </c>
      <c r="G22" s="106">
        <v>0.000178282</v>
      </c>
      <c r="H22" s="20">
        <v>27</v>
      </c>
    </row>
    <row r="23" customFormat="1" spans="1:8">
      <c r="A23" s="20" t="s">
        <v>538</v>
      </c>
      <c r="B23" s="20" t="s">
        <v>539</v>
      </c>
      <c r="C23" s="20" t="s">
        <v>540</v>
      </c>
      <c r="D23" s="20" t="s">
        <v>508</v>
      </c>
      <c r="E23" s="106">
        <v>0.00012064</v>
      </c>
      <c r="F23" s="106">
        <v>0.000648962</v>
      </c>
      <c r="G23" s="106">
        <v>0.000402865</v>
      </c>
      <c r="H23" s="20">
        <v>6</v>
      </c>
    </row>
    <row r="24" customFormat="1" spans="1:8">
      <c r="A24" s="20" t="s">
        <v>541</v>
      </c>
      <c r="B24" s="20" t="s">
        <v>542</v>
      </c>
      <c r="C24" s="20" t="s">
        <v>543</v>
      </c>
      <c r="D24" s="20" t="s">
        <v>544</v>
      </c>
      <c r="E24" s="106">
        <v>0.000187521</v>
      </c>
      <c r="F24" s="106">
        <v>0.000914165</v>
      </c>
      <c r="G24" s="106">
        <v>0.000567498</v>
      </c>
      <c r="H24" s="20">
        <v>14</v>
      </c>
    </row>
    <row r="25" customFormat="1" spans="1:8">
      <c r="A25" s="20" t="s">
        <v>545</v>
      </c>
      <c r="B25" s="20" t="s">
        <v>546</v>
      </c>
      <c r="C25" s="20" t="s">
        <v>547</v>
      </c>
      <c r="D25" s="20" t="s">
        <v>548</v>
      </c>
      <c r="E25" s="106">
        <v>0.000232362</v>
      </c>
      <c r="F25" s="106">
        <v>0.001066234</v>
      </c>
      <c r="G25" s="106">
        <v>0.0006619</v>
      </c>
      <c r="H25" s="20">
        <v>15</v>
      </c>
    </row>
    <row r="26" customFormat="1" spans="1:8">
      <c r="A26" s="20" t="s">
        <v>549</v>
      </c>
      <c r="B26" s="20" t="s">
        <v>550</v>
      </c>
      <c r="C26" s="20" t="s">
        <v>551</v>
      </c>
      <c r="D26" s="20" t="s">
        <v>552</v>
      </c>
      <c r="E26" s="106">
        <v>0.000271341</v>
      </c>
      <c r="F26" s="106">
        <v>0.00117581</v>
      </c>
      <c r="G26" s="106">
        <v>0.000729922</v>
      </c>
      <c r="H26" s="20">
        <v>16</v>
      </c>
    </row>
    <row r="27" customFormat="1" spans="1:8">
      <c r="A27" s="20" t="s">
        <v>553</v>
      </c>
      <c r="B27" s="20" t="s">
        <v>554</v>
      </c>
      <c r="C27" s="20" t="s">
        <v>555</v>
      </c>
      <c r="D27" s="20" t="s">
        <v>556</v>
      </c>
      <c r="E27" s="106">
        <v>0.000536186</v>
      </c>
      <c r="F27" s="106">
        <v>0.002092206</v>
      </c>
      <c r="G27" s="106">
        <v>0.001298805</v>
      </c>
      <c r="H27" s="20">
        <v>13</v>
      </c>
    </row>
    <row r="28" customFormat="1" spans="1:8">
      <c r="A28" s="20" t="s">
        <v>557</v>
      </c>
      <c r="B28" s="20" t="s">
        <v>558</v>
      </c>
      <c r="C28" s="20" t="s">
        <v>540</v>
      </c>
      <c r="D28" s="20" t="s">
        <v>559</v>
      </c>
      <c r="E28" s="106">
        <v>0.000536463</v>
      </c>
      <c r="F28" s="106">
        <v>0.002092206</v>
      </c>
      <c r="G28" s="106">
        <v>0.001298805</v>
      </c>
      <c r="H28" s="20">
        <v>6</v>
      </c>
    </row>
    <row r="29" customFormat="1" spans="1:8">
      <c r="A29" s="20" t="s">
        <v>560</v>
      </c>
      <c r="B29" s="20" t="s">
        <v>561</v>
      </c>
      <c r="C29" s="20" t="s">
        <v>501</v>
      </c>
      <c r="D29" s="20" t="s">
        <v>562</v>
      </c>
      <c r="E29" s="106">
        <v>0.001377012</v>
      </c>
      <c r="F29" s="106">
        <v>0.005114617</v>
      </c>
      <c r="G29" s="106">
        <v>0.003175066</v>
      </c>
      <c r="H29" s="20">
        <v>11</v>
      </c>
    </row>
    <row r="30" customFormat="1" spans="1:8">
      <c r="A30" s="20" t="s">
        <v>563</v>
      </c>
      <c r="B30" s="20" t="s">
        <v>564</v>
      </c>
      <c r="C30" s="20" t="s">
        <v>540</v>
      </c>
      <c r="D30" s="20" t="s">
        <v>565</v>
      </c>
      <c r="E30" s="106">
        <v>0.002841513</v>
      </c>
      <c r="F30" s="106">
        <v>0.010074457</v>
      </c>
      <c r="G30" s="106">
        <v>0.006254049</v>
      </c>
      <c r="H30" s="20">
        <v>6</v>
      </c>
    </row>
    <row r="31" customFormat="1" spans="1:8">
      <c r="A31" s="20" t="s">
        <v>566</v>
      </c>
      <c r="B31" s="20" t="s">
        <v>567</v>
      </c>
      <c r="C31" s="20" t="s">
        <v>568</v>
      </c>
      <c r="D31" s="20" t="s">
        <v>569</v>
      </c>
      <c r="E31" s="106">
        <v>0.010723038</v>
      </c>
      <c r="F31" s="106">
        <v>0.03345588</v>
      </c>
      <c r="G31" s="106">
        <v>0.020768832</v>
      </c>
      <c r="H31" s="20">
        <v>9</v>
      </c>
    </row>
    <row r="32" s="101" customFormat="1" spans="1:8">
      <c r="A32" s="104" t="s">
        <v>570</v>
      </c>
      <c r="B32" s="104" t="s">
        <v>571</v>
      </c>
      <c r="C32" s="104" t="s">
        <v>540</v>
      </c>
      <c r="D32" s="104" t="s">
        <v>572</v>
      </c>
      <c r="E32" s="107">
        <v>0.011675679</v>
      </c>
      <c r="F32" s="107">
        <v>0.035713842</v>
      </c>
      <c r="G32" s="107">
        <v>0.022170536</v>
      </c>
      <c r="H32" s="104">
        <v>6</v>
      </c>
    </row>
  </sheetData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"/>
  <sheetViews>
    <sheetView zoomScale="107" zoomScaleNormal="107" workbookViewId="0">
      <selection activeCell="D15" sqref="D15"/>
    </sheetView>
  </sheetViews>
  <sheetFormatPr defaultColWidth="9.23076923076923" defaultRowHeight="13.2" outlineLevelRow="7"/>
  <cols>
    <col min="1" max="1" width="20.6634615384615" style="20" customWidth="1"/>
    <col min="2" max="2" width="12.8076923076923" style="20" customWidth="1"/>
    <col min="3" max="3" width="13.1346153846154" style="20" customWidth="1"/>
    <col min="4" max="4" width="13.2884615384615" style="20" customWidth="1"/>
    <col min="5" max="5" width="15.375" style="20" customWidth="1"/>
    <col min="6" max="6" width="14.9038461538462" style="20" customWidth="1"/>
    <col min="7" max="7" width="12.5" style="20" customWidth="1"/>
    <col min="8" max="8" width="12.6538461538462" style="20" customWidth="1"/>
    <col min="9" max="9" width="16.6730769230769" style="20" customWidth="1"/>
    <col min="10" max="16384" width="9.23076923076923" style="20"/>
  </cols>
  <sheetData>
    <row r="1" ht="17" customHeight="1" spans="1:1">
      <c r="A1" s="2" t="s">
        <v>573</v>
      </c>
    </row>
    <row r="3" ht="35" spans="1:9">
      <c r="A3" s="93" t="s">
        <v>119</v>
      </c>
      <c r="B3" s="93" t="s">
        <v>17</v>
      </c>
      <c r="C3" s="93" t="s">
        <v>574</v>
      </c>
      <c r="D3" s="93" t="s">
        <v>575</v>
      </c>
      <c r="E3" s="93" t="s">
        <v>576</v>
      </c>
      <c r="F3" s="93" t="s">
        <v>577</v>
      </c>
      <c r="G3" s="98" t="s">
        <v>578</v>
      </c>
      <c r="H3" s="98" t="s">
        <v>579</v>
      </c>
      <c r="I3" s="93" t="s">
        <v>580</v>
      </c>
    </row>
    <row r="4" spans="1:9">
      <c r="A4" s="94" t="s">
        <v>581</v>
      </c>
      <c r="B4" s="95">
        <v>486</v>
      </c>
      <c r="C4" s="95">
        <v>14</v>
      </c>
      <c r="D4" s="95">
        <v>65.86</v>
      </c>
      <c r="E4" s="95">
        <v>57.92</v>
      </c>
      <c r="F4" s="95">
        <v>56.94</v>
      </c>
      <c r="G4" s="95">
        <v>51.55</v>
      </c>
      <c r="H4" s="99">
        <v>3</v>
      </c>
      <c r="I4" s="99">
        <v>2.2</v>
      </c>
    </row>
    <row r="5" ht="16" customHeight="1" spans="1:9">
      <c r="A5" s="94" t="s">
        <v>582</v>
      </c>
      <c r="B5" s="95">
        <v>243</v>
      </c>
      <c r="C5" s="95">
        <v>14</v>
      </c>
      <c r="D5" s="95">
        <v>48.42</v>
      </c>
      <c r="E5" s="95">
        <v>33.86</v>
      </c>
      <c r="F5" s="95">
        <v>31.91</v>
      </c>
      <c r="G5" s="95">
        <v>26.05</v>
      </c>
      <c r="H5" s="95">
        <v>2.74</v>
      </c>
      <c r="I5" s="99">
        <v>4.89</v>
      </c>
    </row>
    <row r="6" ht="15" customHeight="1" spans="1:9">
      <c r="A6" s="94" t="s">
        <v>583</v>
      </c>
      <c r="B6" s="95">
        <v>137</v>
      </c>
      <c r="C6" s="95">
        <v>14</v>
      </c>
      <c r="D6" s="95">
        <v>21.09</v>
      </c>
      <c r="E6" s="95">
        <v>10.83</v>
      </c>
      <c r="F6" s="95">
        <v>8.47</v>
      </c>
      <c r="G6" s="95">
        <v>4.88</v>
      </c>
      <c r="H6" s="95">
        <v>3.01</v>
      </c>
      <c r="I6" s="99">
        <v>3.85</v>
      </c>
    </row>
    <row r="7" spans="1:9">
      <c r="A7" s="94" t="s">
        <v>584</v>
      </c>
      <c r="B7" s="95">
        <v>353</v>
      </c>
      <c r="C7" s="95">
        <v>20</v>
      </c>
      <c r="D7" s="95">
        <v>45.06</v>
      </c>
      <c r="E7" s="95">
        <v>23.59</v>
      </c>
      <c r="F7" s="95">
        <v>20.48</v>
      </c>
      <c r="G7" s="95">
        <v>12.58</v>
      </c>
      <c r="H7" s="95">
        <v>3.29</v>
      </c>
      <c r="I7" s="99">
        <v>6.13</v>
      </c>
    </row>
    <row r="8" spans="1:9">
      <c r="A8" s="96" t="s">
        <v>585</v>
      </c>
      <c r="B8" s="97">
        <v>119</v>
      </c>
      <c r="C8" s="97">
        <v>10</v>
      </c>
      <c r="D8" s="97">
        <v>20.47</v>
      </c>
      <c r="E8" s="97">
        <v>9.45</v>
      </c>
      <c r="F8" s="97">
        <v>7.56</v>
      </c>
      <c r="G8" s="97">
        <v>5.75</v>
      </c>
      <c r="H8" s="97">
        <v>1.45</v>
      </c>
      <c r="I8" s="100">
        <v>5.1</v>
      </c>
    </row>
  </sheetData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54"/>
  <sheetViews>
    <sheetView zoomScale="93" zoomScaleNormal="93" topLeftCell="A256" workbookViewId="0">
      <selection activeCell="H7" sqref="H7"/>
    </sheetView>
  </sheetViews>
  <sheetFormatPr defaultColWidth="9.23076923076923" defaultRowHeight="16.8" outlineLevelCol="6"/>
  <cols>
    <col min="1" max="1" width="15.8653846153846" style="1" customWidth="1"/>
    <col min="2" max="2" width="19.8653846153846" customWidth="1"/>
    <col min="3" max="3" width="21.3076923076923" style="1" customWidth="1"/>
    <col min="4" max="4" width="16.0192307692308" customWidth="1"/>
    <col min="5" max="5" width="19.2307692307692" customWidth="1"/>
    <col min="6" max="6" width="23.2307692307692" customWidth="1"/>
    <col min="7" max="7" width="23.7115384615385" customWidth="1"/>
    <col min="9" max="9" width="16.2211538461538" customWidth="1"/>
    <col min="10" max="10" width="17.6634615384615" customWidth="1"/>
    <col min="11" max="11" width="20.5384615384615" customWidth="1"/>
  </cols>
  <sheetData>
    <row r="1" spans="1:1">
      <c r="A1" s="2" t="s">
        <v>586</v>
      </c>
    </row>
    <row r="3" ht="77" customHeight="1" spans="1:7">
      <c r="A3" s="80" t="s">
        <v>587</v>
      </c>
      <c r="B3" s="55" t="s">
        <v>588</v>
      </c>
      <c r="C3" s="80" t="s">
        <v>589</v>
      </c>
      <c r="D3" s="55" t="s">
        <v>590</v>
      </c>
      <c r="E3" s="86" t="s">
        <v>591</v>
      </c>
      <c r="F3" s="55" t="s">
        <v>592</v>
      </c>
      <c r="G3" s="86" t="s">
        <v>593</v>
      </c>
    </row>
    <row r="4" ht="20" customHeight="1" spans="1:7">
      <c r="A4" s="81" t="s">
        <v>594</v>
      </c>
      <c r="B4" s="82">
        <v>3</v>
      </c>
      <c r="C4" s="81" t="s">
        <v>595</v>
      </c>
      <c r="D4" s="82">
        <v>1</v>
      </c>
      <c r="E4" s="87">
        <v>3.16649</v>
      </c>
      <c r="F4" s="79">
        <f>E4/14*1000</f>
        <v>226.177857142857</v>
      </c>
      <c r="G4" s="87">
        <v>0.0912414</v>
      </c>
    </row>
    <row r="5" spans="1:7">
      <c r="A5" s="83" t="s">
        <v>596</v>
      </c>
      <c r="B5" s="52">
        <v>4</v>
      </c>
      <c r="C5" s="83" t="s">
        <v>597</v>
      </c>
      <c r="D5" s="52">
        <v>2</v>
      </c>
      <c r="E5" s="87">
        <v>0.0496292</v>
      </c>
      <c r="F5" s="79">
        <f>E5/14*1000</f>
        <v>3.54494285714286</v>
      </c>
      <c r="G5" s="87">
        <v>0.200765</v>
      </c>
    </row>
    <row r="6" ht="20" customHeight="1" spans="1:7">
      <c r="A6" s="81" t="s">
        <v>598</v>
      </c>
      <c r="B6" s="82">
        <v>2</v>
      </c>
      <c r="C6" s="83" t="s">
        <v>599</v>
      </c>
      <c r="D6" s="82">
        <v>1</v>
      </c>
      <c r="E6" s="87">
        <v>1.35688</v>
      </c>
      <c r="F6" s="79">
        <f t="shared" ref="F6:F11" si="0">E6/14*1000</f>
        <v>96.92</v>
      </c>
      <c r="G6" s="87">
        <v>0.669427</v>
      </c>
    </row>
    <row r="7" ht="20" customHeight="1" spans="1:7">
      <c r="A7" s="81" t="s">
        <v>600</v>
      </c>
      <c r="B7" s="82">
        <v>4</v>
      </c>
      <c r="C7" s="83" t="s">
        <v>601</v>
      </c>
      <c r="D7" s="82">
        <v>2</v>
      </c>
      <c r="E7" s="87">
        <v>1.51809</v>
      </c>
      <c r="F7" s="79">
        <f t="shared" si="0"/>
        <v>108.435</v>
      </c>
      <c r="G7" s="87">
        <v>0.255172</v>
      </c>
    </row>
    <row r="8" ht="20" customHeight="1" spans="1:7">
      <c r="A8" s="81" t="s">
        <v>602</v>
      </c>
      <c r="B8" s="82">
        <v>12</v>
      </c>
      <c r="C8" s="81" t="s">
        <v>603</v>
      </c>
      <c r="D8" s="82">
        <v>3</v>
      </c>
      <c r="E8" s="87">
        <v>0.0761116</v>
      </c>
      <c r="F8" s="79">
        <f t="shared" si="0"/>
        <v>5.43654285714286</v>
      </c>
      <c r="G8" s="87">
        <v>0.329244</v>
      </c>
    </row>
    <row r="9" ht="20" customHeight="1" spans="1:7">
      <c r="A9" s="81" t="s">
        <v>604</v>
      </c>
      <c r="B9" s="82">
        <v>3</v>
      </c>
      <c r="C9" s="81" t="s">
        <v>605</v>
      </c>
      <c r="D9" s="82">
        <v>2</v>
      </c>
      <c r="E9" s="87">
        <v>1.28616</v>
      </c>
      <c r="F9" s="79">
        <f t="shared" si="0"/>
        <v>91.8685714285714</v>
      </c>
      <c r="G9" s="87">
        <v>0.700403</v>
      </c>
    </row>
    <row r="10" ht="20" customHeight="1" spans="1:7">
      <c r="A10" s="81" t="s">
        <v>606</v>
      </c>
      <c r="B10" s="82">
        <v>13</v>
      </c>
      <c r="C10" s="81" t="s">
        <v>607</v>
      </c>
      <c r="D10" s="82">
        <v>10</v>
      </c>
      <c r="E10" s="87">
        <v>1.61229</v>
      </c>
      <c r="F10" s="79">
        <f t="shared" si="0"/>
        <v>115.163571428571</v>
      </c>
      <c r="G10" s="87">
        <v>0.494776</v>
      </c>
    </row>
    <row r="11" ht="20" customHeight="1" spans="1:7">
      <c r="A11" s="81" t="s">
        <v>608</v>
      </c>
      <c r="B11" s="82">
        <v>10</v>
      </c>
      <c r="C11" s="81" t="s">
        <v>609</v>
      </c>
      <c r="D11" s="82">
        <v>6</v>
      </c>
      <c r="E11" s="87">
        <v>1.37888</v>
      </c>
      <c r="F11" s="79">
        <f t="shared" si="0"/>
        <v>98.4914285714286</v>
      </c>
      <c r="G11" s="87">
        <v>0.646711</v>
      </c>
    </row>
    <row r="12" spans="1:7">
      <c r="A12" s="83" t="s">
        <v>610</v>
      </c>
      <c r="B12" s="52">
        <v>8</v>
      </c>
      <c r="C12" s="83" t="s">
        <v>611</v>
      </c>
      <c r="D12" s="52">
        <v>6</v>
      </c>
      <c r="E12" s="87">
        <v>0.690608</v>
      </c>
      <c r="F12" s="79">
        <f t="shared" ref="F12:F75" si="1">E12/14*1000</f>
        <v>49.3291428571429</v>
      </c>
      <c r="G12" s="87">
        <v>0.0246553</v>
      </c>
    </row>
    <row r="13" spans="1:7">
      <c r="A13" s="83" t="s">
        <v>612</v>
      </c>
      <c r="B13" s="52">
        <v>2</v>
      </c>
      <c r="C13" s="83" t="s">
        <v>613</v>
      </c>
      <c r="D13" s="52">
        <v>1</v>
      </c>
      <c r="E13" s="87">
        <v>2.17029</v>
      </c>
      <c r="F13" s="79">
        <f t="shared" si="1"/>
        <v>155.020714285714</v>
      </c>
      <c r="G13" s="87">
        <v>0.0535316</v>
      </c>
    </row>
    <row r="14" spans="1:7">
      <c r="A14" s="83" t="s">
        <v>614</v>
      </c>
      <c r="B14" s="52">
        <v>3</v>
      </c>
      <c r="C14" s="83" t="s">
        <v>615</v>
      </c>
      <c r="D14" s="52">
        <v>1</v>
      </c>
      <c r="E14" s="87">
        <v>0.381866</v>
      </c>
      <c r="F14" s="79">
        <f t="shared" si="1"/>
        <v>27.2761428571429</v>
      </c>
      <c r="G14" s="87">
        <v>0.212669</v>
      </c>
    </row>
    <row r="15" spans="1:7">
      <c r="A15" s="83" t="s">
        <v>616</v>
      </c>
      <c r="B15" s="52">
        <v>8</v>
      </c>
      <c r="C15" s="83" t="s">
        <v>617</v>
      </c>
      <c r="D15" s="52">
        <v>7</v>
      </c>
      <c r="E15" s="87">
        <v>0.529122</v>
      </c>
      <c r="F15" s="79">
        <f t="shared" si="1"/>
        <v>37.7944285714286</v>
      </c>
      <c r="G15" s="87">
        <v>0.285305</v>
      </c>
    </row>
    <row r="16" spans="1:7">
      <c r="A16" s="83" t="s">
        <v>618</v>
      </c>
      <c r="B16" s="52">
        <v>3</v>
      </c>
      <c r="C16" s="83" t="s">
        <v>619</v>
      </c>
      <c r="D16" s="52">
        <v>1</v>
      </c>
      <c r="E16" s="87">
        <v>0.229784</v>
      </c>
      <c r="F16" s="79">
        <f t="shared" si="1"/>
        <v>16.4131428571429</v>
      </c>
      <c r="G16" s="87">
        <v>0.525852</v>
      </c>
    </row>
    <row r="17" spans="1:7">
      <c r="A17" s="83" t="s">
        <v>618</v>
      </c>
      <c r="B17" s="52">
        <v>3</v>
      </c>
      <c r="C17" s="83" t="s">
        <v>620</v>
      </c>
      <c r="D17" s="52">
        <v>1</v>
      </c>
      <c r="E17" s="87">
        <v>0.220507</v>
      </c>
      <c r="F17" s="79">
        <f t="shared" si="1"/>
        <v>15.7505</v>
      </c>
      <c r="G17" s="87">
        <v>0.610369</v>
      </c>
    </row>
    <row r="18" spans="1:7">
      <c r="A18" s="83" t="s">
        <v>618</v>
      </c>
      <c r="B18" s="52">
        <v>3</v>
      </c>
      <c r="C18" s="83" t="s">
        <v>621</v>
      </c>
      <c r="D18" s="52">
        <v>1</v>
      </c>
      <c r="E18" s="87">
        <v>0.730415</v>
      </c>
      <c r="F18" s="79">
        <f t="shared" si="1"/>
        <v>52.1725</v>
      </c>
      <c r="G18" s="87">
        <v>0.407382</v>
      </c>
    </row>
    <row r="19" spans="1:7">
      <c r="A19" s="83" t="s">
        <v>622</v>
      </c>
      <c r="B19" s="52">
        <v>5</v>
      </c>
      <c r="C19" s="83" t="s">
        <v>623</v>
      </c>
      <c r="D19" s="52">
        <v>4</v>
      </c>
      <c r="E19" s="87">
        <v>0.861625</v>
      </c>
      <c r="F19" s="79">
        <f t="shared" si="1"/>
        <v>61.5446428571429</v>
      </c>
      <c r="G19" s="87">
        <v>0.148086</v>
      </c>
    </row>
    <row r="20" spans="1:7">
      <c r="A20" s="83" t="s">
        <v>618</v>
      </c>
      <c r="B20" s="52">
        <v>3</v>
      </c>
      <c r="C20" s="83" t="s">
        <v>624</v>
      </c>
      <c r="D20" s="52">
        <v>1</v>
      </c>
      <c r="E20" s="87">
        <v>0.573416</v>
      </c>
      <c r="F20" s="79">
        <f t="shared" si="1"/>
        <v>40.9582857142857</v>
      </c>
      <c r="G20" s="87">
        <v>0.475675</v>
      </c>
    </row>
    <row r="21" spans="1:7">
      <c r="A21" s="83" t="s">
        <v>625</v>
      </c>
      <c r="B21" s="52">
        <v>2</v>
      </c>
      <c r="C21" s="83" t="s">
        <v>626</v>
      </c>
      <c r="D21" s="52">
        <v>1</v>
      </c>
      <c r="E21" s="87">
        <v>0.0910234</v>
      </c>
      <c r="F21" s="79">
        <f t="shared" si="1"/>
        <v>6.50167142857143</v>
      </c>
      <c r="G21" s="87">
        <v>0.679412</v>
      </c>
    </row>
    <row r="22" spans="1:7">
      <c r="A22" s="83" t="s">
        <v>625</v>
      </c>
      <c r="B22" s="52">
        <v>2</v>
      </c>
      <c r="C22" s="83" t="s">
        <v>627</v>
      </c>
      <c r="D22" s="52">
        <v>1</v>
      </c>
      <c r="E22" s="87">
        <v>0.0910234</v>
      </c>
      <c r="F22" s="79">
        <f t="shared" si="1"/>
        <v>6.50167142857143</v>
      </c>
      <c r="G22" s="87">
        <v>0.679412</v>
      </c>
    </row>
    <row r="23" spans="1:7">
      <c r="A23" s="83" t="s">
        <v>625</v>
      </c>
      <c r="B23" s="52">
        <v>2</v>
      </c>
      <c r="C23" s="83" t="s">
        <v>628</v>
      </c>
      <c r="D23" s="52">
        <v>1</v>
      </c>
      <c r="E23" s="87">
        <v>0.0910234</v>
      </c>
      <c r="F23" s="79">
        <f t="shared" si="1"/>
        <v>6.50167142857143</v>
      </c>
      <c r="G23" s="87">
        <v>0.679412</v>
      </c>
    </row>
    <row r="24" spans="1:7">
      <c r="A24" s="83" t="s">
        <v>625</v>
      </c>
      <c r="B24" s="52">
        <v>2</v>
      </c>
      <c r="C24" s="83" t="s">
        <v>629</v>
      </c>
      <c r="D24" s="52">
        <v>1</v>
      </c>
      <c r="E24" s="87">
        <v>0.102354</v>
      </c>
      <c r="F24" s="79">
        <f t="shared" si="1"/>
        <v>7.311</v>
      </c>
      <c r="G24" s="87">
        <v>0.621422</v>
      </c>
    </row>
    <row r="25" spans="1:7">
      <c r="A25" s="83" t="s">
        <v>630</v>
      </c>
      <c r="B25" s="52">
        <v>4</v>
      </c>
      <c r="C25" s="83" t="s">
        <v>631</v>
      </c>
      <c r="D25" s="52">
        <v>3</v>
      </c>
      <c r="E25" s="87">
        <v>0.10929</v>
      </c>
      <c r="F25" s="79">
        <f t="shared" si="1"/>
        <v>7.80642857142857</v>
      </c>
      <c r="G25" s="87">
        <v>0.712436</v>
      </c>
    </row>
    <row r="26" spans="1:7">
      <c r="A26" s="83" t="s">
        <v>632</v>
      </c>
      <c r="B26" s="52">
        <v>4</v>
      </c>
      <c r="C26" s="83" t="s">
        <v>633</v>
      </c>
      <c r="D26" s="52">
        <v>3</v>
      </c>
      <c r="E26" s="87">
        <v>3.26827</v>
      </c>
      <c r="F26" s="79">
        <f t="shared" si="1"/>
        <v>233.447857142857</v>
      </c>
      <c r="G26" s="87">
        <v>0.0584635</v>
      </c>
    </row>
    <row r="27" spans="1:7">
      <c r="A27" s="83" t="s">
        <v>634</v>
      </c>
      <c r="B27" s="52">
        <v>5</v>
      </c>
      <c r="C27" s="83" t="s">
        <v>635</v>
      </c>
      <c r="D27" s="52">
        <v>2</v>
      </c>
      <c r="E27" s="87">
        <v>1.82505</v>
      </c>
      <c r="F27" s="79">
        <f t="shared" si="1"/>
        <v>130.360714285714</v>
      </c>
      <c r="G27" s="87">
        <v>0.0169614</v>
      </c>
    </row>
    <row r="28" spans="1:7">
      <c r="A28" s="83" t="s">
        <v>636</v>
      </c>
      <c r="B28" s="52">
        <v>10</v>
      </c>
      <c r="C28" s="83" t="s">
        <v>637</v>
      </c>
      <c r="D28" s="52">
        <v>9</v>
      </c>
      <c r="E28" s="87">
        <v>1.69285</v>
      </c>
      <c r="F28" s="79">
        <f t="shared" si="1"/>
        <v>120.917857142857</v>
      </c>
      <c r="G28" s="87">
        <v>0.0236071</v>
      </c>
    </row>
    <row r="29" spans="1:7">
      <c r="A29" s="83" t="s">
        <v>638</v>
      </c>
      <c r="B29" s="52">
        <v>11</v>
      </c>
      <c r="C29" s="83" t="s">
        <v>639</v>
      </c>
      <c r="D29" s="52">
        <v>9</v>
      </c>
      <c r="E29" s="87">
        <v>0.842633</v>
      </c>
      <c r="F29" s="79">
        <f t="shared" si="1"/>
        <v>60.1880714285714</v>
      </c>
      <c r="G29" s="87">
        <v>0.085222</v>
      </c>
    </row>
    <row r="30" spans="1:7">
      <c r="A30" s="83" t="s">
        <v>638</v>
      </c>
      <c r="B30" s="52">
        <v>11</v>
      </c>
      <c r="C30" s="83" t="s">
        <v>640</v>
      </c>
      <c r="D30" s="52">
        <v>9</v>
      </c>
      <c r="E30" s="87">
        <v>0.894272</v>
      </c>
      <c r="F30" s="79">
        <f t="shared" si="1"/>
        <v>63.8765714285714</v>
      </c>
      <c r="G30" s="87">
        <v>0.0914083</v>
      </c>
    </row>
    <row r="31" spans="1:7">
      <c r="A31" s="84" t="s">
        <v>625</v>
      </c>
      <c r="B31" s="85">
        <v>2</v>
      </c>
      <c r="C31" s="84" t="s">
        <v>641</v>
      </c>
      <c r="D31" s="85">
        <v>1</v>
      </c>
      <c r="E31" s="88">
        <v>0.103417</v>
      </c>
      <c r="F31" s="89">
        <f t="shared" si="1"/>
        <v>7.38692857142857</v>
      </c>
      <c r="G31" s="88">
        <v>0.732242</v>
      </c>
    </row>
    <row r="32" spans="1:7">
      <c r="A32" s="83" t="s">
        <v>642</v>
      </c>
      <c r="B32" s="52">
        <v>7</v>
      </c>
      <c r="C32" s="83" t="s">
        <v>643</v>
      </c>
      <c r="D32" s="52">
        <v>4</v>
      </c>
      <c r="E32" s="87">
        <v>0.789112</v>
      </c>
      <c r="F32" s="79">
        <f t="shared" si="1"/>
        <v>56.3651428571429</v>
      </c>
      <c r="G32" s="87">
        <v>0.13882</v>
      </c>
    </row>
    <row r="33" spans="1:7">
      <c r="A33" s="83" t="s">
        <v>644</v>
      </c>
      <c r="B33" s="52">
        <v>2</v>
      </c>
      <c r="C33" s="83" t="s">
        <v>645</v>
      </c>
      <c r="D33" s="52">
        <v>1</v>
      </c>
      <c r="E33" s="87">
        <v>4.62441</v>
      </c>
      <c r="F33" s="79">
        <f t="shared" si="1"/>
        <v>330.315</v>
      </c>
      <c r="G33" s="87">
        <v>0.020525</v>
      </c>
    </row>
    <row r="34" spans="1:7">
      <c r="A34" s="83" t="s">
        <v>646</v>
      </c>
      <c r="B34" s="52">
        <v>12</v>
      </c>
      <c r="C34" s="83" t="s">
        <v>647</v>
      </c>
      <c r="D34" s="52">
        <v>11</v>
      </c>
      <c r="E34" s="87">
        <v>0.571481</v>
      </c>
      <c r="F34" s="79">
        <f t="shared" si="1"/>
        <v>40.8200714285714</v>
      </c>
      <c r="G34" s="87">
        <v>0.0525753</v>
      </c>
    </row>
    <row r="35" spans="1:7">
      <c r="A35" s="83" t="s">
        <v>648</v>
      </c>
      <c r="B35" s="52">
        <v>6</v>
      </c>
      <c r="C35" s="83" t="s">
        <v>649</v>
      </c>
      <c r="D35" s="52">
        <v>5</v>
      </c>
      <c r="E35" s="87">
        <v>1.43479</v>
      </c>
      <c r="F35" s="79">
        <f t="shared" si="1"/>
        <v>102.485</v>
      </c>
      <c r="G35" s="87">
        <v>0.019871</v>
      </c>
    </row>
    <row r="36" spans="1:7">
      <c r="A36" s="83" t="s">
        <v>650</v>
      </c>
      <c r="B36" s="52">
        <v>6</v>
      </c>
      <c r="C36" s="83" t="s">
        <v>651</v>
      </c>
      <c r="D36" s="52">
        <v>4</v>
      </c>
      <c r="E36" s="87">
        <v>2.687</v>
      </c>
      <c r="F36" s="79">
        <f t="shared" si="1"/>
        <v>191.928571428571</v>
      </c>
      <c r="G36" s="87">
        <v>0.0235503</v>
      </c>
    </row>
    <row r="37" spans="1:7">
      <c r="A37" s="83" t="s">
        <v>652</v>
      </c>
      <c r="B37" s="52">
        <v>6</v>
      </c>
      <c r="C37" s="83" t="s">
        <v>653</v>
      </c>
      <c r="D37" s="52">
        <v>4</v>
      </c>
      <c r="E37" s="87">
        <v>2.2187</v>
      </c>
      <c r="F37" s="79">
        <f t="shared" si="1"/>
        <v>158.478571428571</v>
      </c>
      <c r="G37" s="87">
        <v>0.05273</v>
      </c>
    </row>
    <row r="38" spans="1:7">
      <c r="A38" s="83" t="s">
        <v>654</v>
      </c>
      <c r="B38" s="52">
        <v>2</v>
      </c>
      <c r="C38" s="83" t="s">
        <v>655</v>
      </c>
      <c r="D38" s="52">
        <v>1</v>
      </c>
      <c r="E38" s="87">
        <v>2.72876</v>
      </c>
      <c r="F38" s="79">
        <f t="shared" si="1"/>
        <v>194.911428571429</v>
      </c>
      <c r="G38" s="87">
        <v>0.0494783</v>
      </c>
    </row>
    <row r="39" spans="1:7">
      <c r="A39" s="83" t="s">
        <v>656</v>
      </c>
      <c r="B39" s="52">
        <v>14</v>
      </c>
      <c r="C39" s="83" t="s">
        <v>657</v>
      </c>
      <c r="D39" s="52">
        <v>10</v>
      </c>
      <c r="E39" s="87">
        <v>0.765892</v>
      </c>
      <c r="F39" s="79">
        <f t="shared" si="1"/>
        <v>54.7065714285714</v>
      </c>
      <c r="G39" s="87">
        <v>0.0980531</v>
      </c>
    </row>
    <row r="40" spans="1:7">
      <c r="A40" s="83" t="s">
        <v>658</v>
      </c>
      <c r="B40" s="52">
        <v>4</v>
      </c>
      <c r="C40" s="83" t="s">
        <v>659</v>
      </c>
      <c r="D40" s="52">
        <v>3</v>
      </c>
      <c r="E40" s="87">
        <v>3.91576</v>
      </c>
      <c r="F40" s="79">
        <f t="shared" si="1"/>
        <v>279.697142857143</v>
      </c>
      <c r="G40" s="87">
        <v>0.029057</v>
      </c>
    </row>
    <row r="41" spans="1:7">
      <c r="A41" s="83" t="s">
        <v>660</v>
      </c>
      <c r="B41" s="52">
        <v>7</v>
      </c>
      <c r="C41" s="83" t="s">
        <v>661</v>
      </c>
      <c r="D41" s="52">
        <v>6</v>
      </c>
      <c r="E41" s="87">
        <v>0.655783</v>
      </c>
      <c r="F41" s="79">
        <f t="shared" si="1"/>
        <v>46.8416428571429</v>
      </c>
      <c r="G41" s="87">
        <v>0.136768</v>
      </c>
    </row>
    <row r="42" spans="1:7">
      <c r="A42" s="83" t="s">
        <v>662</v>
      </c>
      <c r="B42" s="52">
        <v>13</v>
      </c>
      <c r="C42" s="83" t="s">
        <v>663</v>
      </c>
      <c r="D42" s="52">
        <v>12</v>
      </c>
      <c r="E42" s="87">
        <v>0.71302</v>
      </c>
      <c r="F42" s="79">
        <f t="shared" si="1"/>
        <v>50.93</v>
      </c>
      <c r="G42" s="87">
        <v>0.0866389</v>
      </c>
    </row>
    <row r="43" spans="1:7">
      <c r="A43" s="83" t="s">
        <v>662</v>
      </c>
      <c r="B43" s="52">
        <v>13</v>
      </c>
      <c r="C43" s="83" t="s">
        <v>664</v>
      </c>
      <c r="D43" s="52">
        <v>11</v>
      </c>
      <c r="E43" s="87">
        <v>0.879474</v>
      </c>
      <c r="F43" s="79">
        <f t="shared" si="1"/>
        <v>62.8195714285714</v>
      </c>
      <c r="G43" s="87">
        <v>0.131785</v>
      </c>
    </row>
    <row r="44" spans="1:7">
      <c r="A44" s="83" t="s">
        <v>665</v>
      </c>
      <c r="B44" s="52">
        <v>3</v>
      </c>
      <c r="C44" s="83" t="s">
        <v>666</v>
      </c>
      <c r="D44" s="52">
        <v>2</v>
      </c>
      <c r="E44" s="87">
        <v>4.03867</v>
      </c>
      <c r="F44" s="79">
        <f t="shared" si="1"/>
        <v>288.476428571429</v>
      </c>
      <c r="G44" s="87">
        <v>0.0343133</v>
      </c>
    </row>
    <row r="45" spans="1:7">
      <c r="A45" s="83" t="s">
        <v>667</v>
      </c>
      <c r="B45" s="52">
        <v>6</v>
      </c>
      <c r="C45" s="83" t="s">
        <v>668</v>
      </c>
      <c r="D45" s="52">
        <v>1</v>
      </c>
      <c r="E45" s="87">
        <v>3.35197</v>
      </c>
      <c r="F45" s="79">
        <f t="shared" si="1"/>
        <v>239.426428571429</v>
      </c>
      <c r="G45" s="87">
        <v>0.084869</v>
      </c>
    </row>
    <row r="46" spans="1:7">
      <c r="A46" s="83" t="s">
        <v>654</v>
      </c>
      <c r="B46" s="52">
        <v>2</v>
      </c>
      <c r="C46" s="83" t="s">
        <v>669</v>
      </c>
      <c r="D46" s="52">
        <v>1</v>
      </c>
      <c r="E46" s="87">
        <v>3.38146</v>
      </c>
      <c r="F46" s="79">
        <f t="shared" si="1"/>
        <v>241.532857142857</v>
      </c>
      <c r="G46" s="87">
        <v>0.0404676</v>
      </c>
    </row>
    <row r="47" spans="1:7">
      <c r="A47" s="83" t="s">
        <v>670</v>
      </c>
      <c r="B47" s="52">
        <v>3</v>
      </c>
      <c r="C47" s="83" t="s">
        <v>671</v>
      </c>
      <c r="D47" s="52">
        <v>2</v>
      </c>
      <c r="E47" s="87">
        <v>3.8227</v>
      </c>
      <c r="F47" s="79">
        <f t="shared" si="1"/>
        <v>273.05</v>
      </c>
      <c r="G47" s="87">
        <v>0.0349613</v>
      </c>
    </row>
    <row r="48" spans="1:7">
      <c r="A48" s="83" t="s">
        <v>672</v>
      </c>
      <c r="B48" s="52">
        <v>3</v>
      </c>
      <c r="C48" s="83" t="s">
        <v>673</v>
      </c>
      <c r="D48" s="52">
        <v>1</v>
      </c>
      <c r="E48" s="87">
        <v>0.12864</v>
      </c>
      <c r="F48" s="79">
        <f t="shared" si="1"/>
        <v>9.18857142857143</v>
      </c>
      <c r="G48" s="87">
        <v>0.281106</v>
      </c>
    </row>
    <row r="49" spans="1:7">
      <c r="A49" s="83" t="s">
        <v>674</v>
      </c>
      <c r="B49" s="52">
        <v>12</v>
      </c>
      <c r="C49" s="83" t="s">
        <v>675</v>
      </c>
      <c r="D49" s="52">
        <v>5</v>
      </c>
      <c r="E49" s="87">
        <v>0.319829</v>
      </c>
      <c r="F49" s="79">
        <f t="shared" si="1"/>
        <v>22.8449285714286</v>
      </c>
      <c r="G49" s="87">
        <v>0.27057</v>
      </c>
    </row>
    <row r="50" spans="1:7">
      <c r="A50" s="83" t="s">
        <v>676</v>
      </c>
      <c r="B50" s="52">
        <v>12</v>
      </c>
      <c r="C50" s="83" t="s">
        <v>677</v>
      </c>
      <c r="D50" s="52">
        <v>2</v>
      </c>
      <c r="E50" s="87">
        <v>0.421355</v>
      </c>
      <c r="F50" s="79">
        <f t="shared" si="1"/>
        <v>30.0967857142857</v>
      </c>
      <c r="G50" s="87">
        <v>0.139292</v>
      </c>
    </row>
    <row r="51" spans="1:7">
      <c r="A51" s="83" t="s">
        <v>678</v>
      </c>
      <c r="B51" s="52">
        <v>14</v>
      </c>
      <c r="C51" s="83" t="s">
        <v>679</v>
      </c>
      <c r="D51" s="52">
        <v>10</v>
      </c>
      <c r="E51" s="87">
        <v>4.11696</v>
      </c>
      <c r="F51" s="79">
        <f t="shared" si="1"/>
        <v>294.068571428571</v>
      </c>
      <c r="G51" s="87">
        <v>0.0391097</v>
      </c>
    </row>
    <row r="52" spans="1:7">
      <c r="A52" s="83" t="s">
        <v>680</v>
      </c>
      <c r="B52" s="52">
        <v>3</v>
      </c>
      <c r="C52" s="83" t="s">
        <v>681</v>
      </c>
      <c r="D52" s="52">
        <v>2</v>
      </c>
      <c r="E52" s="87">
        <v>1.34626</v>
      </c>
      <c r="F52" s="79">
        <f t="shared" si="1"/>
        <v>96.1614285714286</v>
      </c>
      <c r="G52" s="87">
        <v>0.0401305</v>
      </c>
    </row>
    <row r="53" spans="1:7">
      <c r="A53" s="83" t="s">
        <v>665</v>
      </c>
      <c r="B53" s="52">
        <v>3</v>
      </c>
      <c r="C53" s="83" t="s">
        <v>682</v>
      </c>
      <c r="D53" s="52">
        <v>2</v>
      </c>
      <c r="E53" s="87">
        <v>3.8503</v>
      </c>
      <c r="F53" s="79">
        <f t="shared" si="1"/>
        <v>275.021428571429</v>
      </c>
      <c r="G53" s="87">
        <v>0.0373538</v>
      </c>
    </row>
    <row r="54" spans="1:7">
      <c r="A54" s="83" t="s">
        <v>683</v>
      </c>
      <c r="B54" s="52">
        <v>14</v>
      </c>
      <c r="C54" s="83" t="s">
        <v>684</v>
      </c>
      <c r="D54" s="52">
        <v>12</v>
      </c>
      <c r="E54" s="87">
        <v>0.793476</v>
      </c>
      <c r="F54" s="79">
        <f t="shared" si="1"/>
        <v>56.6768571428571</v>
      </c>
      <c r="G54" s="87">
        <v>0.016824</v>
      </c>
    </row>
    <row r="55" spans="1:7">
      <c r="A55" s="83" t="s">
        <v>685</v>
      </c>
      <c r="B55" s="52">
        <v>8</v>
      </c>
      <c r="C55" s="83" t="s">
        <v>686</v>
      </c>
      <c r="D55" s="52">
        <v>6</v>
      </c>
      <c r="E55" s="87">
        <v>4.37651</v>
      </c>
      <c r="F55" s="79">
        <f t="shared" si="1"/>
        <v>312.607857142857</v>
      </c>
      <c r="G55" s="87">
        <v>0.0266644</v>
      </c>
    </row>
    <row r="56" spans="1:7">
      <c r="A56" s="83" t="s">
        <v>687</v>
      </c>
      <c r="B56" s="52">
        <v>4</v>
      </c>
      <c r="C56" s="83" t="s">
        <v>688</v>
      </c>
      <c r="D56" s="52">
        <v>3</v>
      </c>
      <c r="E56" s="87">
        <v>0.648233</v>
      </c>
      <c r="F56" s="79">
        <f t="shared" si="1"/>
        <v>46.3023571428571</v>
      </c>
      <c r="G56" s="87">
        <v>0.001</v>
      </c>
    </row>
    <row r="57" spans="1:7">
      <c r="A57" s="83" t="s">
        <v>687</v>
      </c>
      <c r="B57" s="52">
        <v>4</v>
      </c>
      <c r="C57" s="83" t="s">
        <v>689</v>
      </c>
      <c r="D57" s="52">
        <v>3</v>
      </c>
      <c r="E57" s="87">
        <v>0.648233</v>
      </c>
      <c r="F57" s="79">
        <f t="shared" si="1"/>
        <v>46.3023571428571</v>
      </c>
      <c r="G57" s="87">
        <v>0.001</v>
      </c>
    </row>
    <row r="58" spans="1:7">
      <c r="A58" s="83" t="s">
        <v>690</v>
      </c>
      <c r="B58" s="52">
        <v>6</v>
      </c>
      <c r="C58" s="83" t="s">
        <v>691</v>
      </c>
      <c r="D58" s="52">
        <v>1</v>
      </c>
      <c r="E58" s="87">
        <v>1.05233</v>
      </c>
      <c r="F58" s="79">
        <f t="shared" si="1"/>
        <v>75.1664285714286</v>
      </c>
      <c r="G58" s="87">
        <v>0.114861</v>
      </c>
    </row>
    <row r="59" spans="1:7">
      <c r="A59" s="83" t="s">
        <v>692</v>
      </c>
      <c r="B59" s="52">
        <v>16</v>
      </c>
      <c r="C59" s="83" t="s">
        <v>693</v>
      </c>
      <c r="D59" s="52">
        <v>12</v>
      </c>
      <c r="E59" s="87">
        <v>4.1957</v>
      </c>
      <c r="F59" s="79">
        <f t="shared" si="1"/>
        <v>299.692857142857</v>
      </c>
      <c r="G59" s="87">
        <v>0.0278025</v>
      </c>
    </row>
    <row r="60" spans="1:7">
      <c r="A60" s="83" t="s">
        <v>692</v>
      </c>
      <c r="B60" s="52">
        <v>16</v>
      </c>
      <c r="C60" s="83" t="s">
        <v>694</v>
      </c>
      <c r="D60" s="52">
        <v>10</v>
      </c>
      <c r="E60" s="87">
        <v>0.632642</v>
      </c>
      <c r="F60" s="79">
        <f t="shared" si="1"/>
        <v>45.1887142857143</v>
      </c>
      <c r="G60" s="87">
        <v>0.0521136</v>
      </c>
    </row>
    <row r="61" spans="1:7">
      <c r="A61" s="83" t="s">
        <v>695</v>
      </c>
      <c r="B61" s="52">
        <v>6</v>
      </c>
      <c r="C61" s="83" t="s">
        <v>696</v>
      </c>
      <c r="D61" s="52">
        <v>4</v>
      </c>
      <c r="E61" s="87">
        <v>1.61558</v>
      </c>
      <c r="F61" s="79">
        <f t="shared" si="1"/>
        <v>115.398571428571</v>
      </c>
      <c r="G61" s="87">
        <v>0.0590026</v>
      </c>
    </row>
    <row r="62" spans="1:7">
      <c r="A62" s="83" t="s">
        <v>697</v>
      </c>
      <c r="B62" s="52">
        <v>6</v>
      </c>
      <c r="C62" s="83" t="s">
        <v>698</v>
      </c>
      <c r="D62" s="52">
        <v>3</v>
      </c>
      <c r="E62" s="87">
        <v>4.21668</v>
      </c>
      <c r="F62" s="79">
        <f t="shared" si="1"/>
        <v>301.191428571429</v>
      </c>
      <c r="G62" s="87">
        <v>0.0454823</v>
      </c>
    </row>
    <row r="63" spans="1:7">
      <c r="A63" s="83" t="s">
        <v>699</v>
      </c>
      <c r="B63" s="52">
        <v>15</v>
      </c>
      <c r="C63" s="83" t="s">
        <v>700</v>
      </c>
      <c r="D63" s="52">
        <v>13</v>
      </c>
      <c r="E63" s="87">
        <v>0.979033</v>
      </c>
      <c r="F63" s="79">
        <f t="shared" si="1"/>
        <v>69.9309285714286</v>
      </c>
      <c r="G63" s="87">
        <v>0.198287</v>
      </c>
    </row>
    <row r="64" spans="1:7">
      <c r="A64" s="83" t="s">
        <v>701</v>
      </c>
      <c r="B64" s="52">
        <v>10</v>
      </c>
      <c r="C64" s="83" t="s">
        <v>702</v>
      </c>
      <c r="D64" s="52">
        <v>9</v>
      </c>
      <c r="E64" s="87">
        <v>0.766079</v>
      </c>
      <c r="F64" s="79">
        <f t="shared" si="1"/>
        <v>54.7199285714286</v>
      </c>
      <c r="G64" s="87">
        <v>0.0763939</v>
      </c>
    </row>
    <row r="65" spans="1:7">
      <c r="A65" s="83" t="s">
        <v>703</v>
      </c>
      <c r="B65" s="52">
        <v>10</v>
      </c>
      <c r="C65" s="83" t="s">
        <v>704</v>
      </c>
      <c r="D65" s="52">
        <v>9</v>
      </c>
      <c r="E65" s="87">
        <v>4.19504</v>
      </c>
      <c r="F65" s="79">
        <f t="shared" si="1"/>
        <v>299.645714285714</v>
      </c>
      <c r="G65" s="87">
        <v>0.0273765</v>
      </c>
    </row>
    <row r="66" spans="1:7">
      <c r="A66" s="83" t="s">
        <v>705</v>
      </c>
      <c r="B66" s="52">
        <v>5</v>
      </c>
      <c r="C66" s="83" t="s">
        <v>706</v>
      </c>
      <c r="D66" s="52">
        <v>2</v>
      </c>
      <c r="E66" s="87">
        <v>0.226476</v>
      </c>
      <c r="F66" s="79">
        <f t="shared" si="1"/>
        <v>16.1768571428571</v>
      </c>
      <c r="G66" s="87">
        <v>0.44042</v>
      </c>
    </row>
    <row r="67" spans="1:7">
      <c r="A67" s="83" t="s">
        <v>707</v>
      </c>
      <c r="B67" s="52">
        <v>12</v>
      </c>
      <c r="C67" s="83" t="s">
        <v>708</v>
      </c>
      <c r="D67" s="52">
        <v>10</v>
      </c>
      <c r="E67" s="87">
        <v>2.2328</v>
      </c>
      <c r="F67" s="79">
        <f t="shared" si="1"/>
        <v>159.485714285714</v>
      </c>
      <c r="G67" s="87">
        <v>0.0335273</v>
      </c>
    </row>
    <row r="68" spans="1:7">
      <c r="A68" s="83" t="s">
        <v>709</v>
      </c>
      <c r="B68" s="52">
        <v>3</v>
      </c>
      <c r="C68" s="83" t="s">
        <v>710</v>
      </c>
      <c r="D68" s="52">
        <v>2</v>
      </c>
      <c r="E68" s="87">
        <v>0.233465</v>
      </c>
      <c r="F68" s="79">
        <f t="shared" si="1"/>
        <v>16.6760714285714</v>
      </c>
      <c r="G68" s="87">
        <v>0.169603</v>
      </c>
    </row>
    <row r="69" spans="1:7">
      <c r="A69" s="83" t="s">
        <v>711</v>
      </c>
      <c r="B69" s="52">
        <v>9</v>
      </c>
      <c r="C69" s="83" t="s">
        <v>712</v>
      </c>
      <c r="D69" s="52">
        <v>6</v>
      </c>
      <c r="E69" s="87">
        <v>0.852801</v>
      </c>
      <c r="F69" s="79">
        <f t="shared" si="1"/>
        <v>60.9143571428571</v>
      </c>
      <c r="G69" s="87">
        <v>0.0658499</v>
      </c>
    </row>
    <row r="70" spans="1:7">
      <c r="A70" s="83" t="s">
        <v>703</v>
      </c>
      <c r="B70" s="52">
        <v>10</v>
      </c>
      <c r="C70" s="83" t="s">
        <v>713</v>
      </c>
      <c r="D70" s="52">
        <v>9</v>
      </c>
      <c r="E70" s="87">
        <v>0.979263</v>
      </c>
      <c r="F70" s="79">
        <f t="shared" si="1"/>
        <v>69.9473571428571</v>
      </c>
      <c r="G70" s="87">
        <v>0.0609866</v>
      </c>
    </row>
    <row r="71" spans="1:7">
      <c r="A71" s="83" t="s">
        <v>703</v>
      </c>
      <c r="B71" s="52">
        <v>10</v>
      </c>
      <c r="C71" s="83" t="s">
        <v>714</v>
      </c>
      <c r="D71" s="52">
        <v>9</v>
      </c>
      <c r="E71" s="87">
        <v>0.979263</v>
      </c>
      <c r="F71" s="79">
        <f t="shared" si="1"/>
        <v>69.9473571428571</v>
      </c>
      <c r="G71" s="87">
        <v>0.0609866</v>
      </c>
    </row>
    <row r="72" spans="1:7">
      <c r="A72" s="83" t="s">
        <v>703</v>
      </c>
      <c r="B72" s="52">
        <v>10</v>
      </c>
      <c r="C72" s="83" t="s">
        <v>715</v>
      </c>
      <c r="D72" s="52">
        <v>9</v>
      </c>
      <c r="E72" s="87">
        <v>0.979263</v>
      </c>
      <c r="F72" s="79">
        <f t="shared" si="1"/>
        <v>69.9473571428571</v>
      </c>
      <c r="G72" s="87">
        <v>0.0609866</v>
      </c>
    </row>
    <row r="73" spans="1:7">
      <c r="A73" s="83" t="s">
        <v>703</v>
      </c>
      <c r="B73" s="52">
        <v>10</v>
      </c>
      <c r="C73" s="83" t="s">
        <v>716</v>
      </c>
      <c r="D73" s="52">
        <v>9</v>
      </c>
      <c r="E73" s="87">
        <v>0.987408</v>
      </c>
      <c r="F73" s="79">
        <f t="shared" si="1"/>
        <v>70.5291428571429</v>
      </c>
      <c r="G73" s="87">
        <v>0.0604609</v>
      </c>
    </row>
    <row r="74" spans="1:7">
      <c r="A74" s="83" t="s">
        <v>703</v>
      </c>
      <c r="B74" s="52">
        <v>10</v>
      </c>
      <c r="C74" s="83" t="s">
        <v>717</v>
      </c>
      <c r="D74" s="52">
        <v>9</v>
      </c>
      <c r="E74" s="87">
        <v>0.979263</v>
      </c>
      <c r="F74" s="79">
        <f t="shared" si="1"/>
        <v>69.9473571428571</v>
      </c>
      <c r="G74" s="87">
        <v>0.0609866</v>
      </c>
    </row>
    <row r="75" spans="1:7">
      <c r="A75" s="83" t="s">
        <v>718</v>
      </c>
      <c r="B75" s="52">
        <v>5</v>
      </c>
      <c r="C75" s="83" t="s">
        <v>719</v>
      </c>
      <c r="D75" s="52">
        <v>1</v>
      </c>
      <c r="E75" s="87">
        <v>1.16592</v>
      </c>
      <c r="F75" s="79">
        <f t="shared" si="1"/>
        <v>83.28</v>
      </c>
      <c r="G75" s="87">
        <v>0.115492</v>
      </c>
    </row>
    <row r="76" spans="1:7">
      <c r="A76" s="83" t="s">
        <v>720</v>
      </c>
      <c r="B76" s="52">
        <v>6</v>
      </c>
      <c r="C76" s="83" t="s">
        <v>721</v>
      </c>
      <c r="D76" s="52">
        <v>3</v>
      </c>
      <c r="E76" s="87">
        <v>0.177121</v>
      </c>
      <c r="F76" s="79">
        <f t="shared" ref="F76:F139" si="2">E76/14*1000</f>
        <v>12.6515</v>
      </c>
      <c r="G76" s="87">
        <v>0.0599125</v>
      </c>
    </row>
    <row r="77" spans="1:7">
      <c r="A77" s="83" t="s">
        <v>722</v>
      </c>
      <c r="B77" s="52">
        <v>4</v>
      </c>
      <c r="C77" s="83" t="s">
        <v>723</v>
      </c>
      <c r="D77" s="52">
        <v>3</v>
      </c>
      <c r="E77" s="87">
        <v>1.2067</v>
      </c>
      <c r="F77" s="79">
        <f t="shared" si="2"/>
        <v>86.1928571428572</v>
      </c>
      <c r="G77" s="87">
        <v>0.0405347</v>
      </c>
    </row>
    <row r="78" spans="1:7">
      <c r="A78" s="83" t="s">
        <v>687</v>
      </c>
      <c r="B78" s="52">
        <v>4</v>
      </c>
      <c r="C78" s="83" t="s">
        <v>724</v>
      </c>
      <c r="D78" s="52">
        <v>1</v>
      </c>
      <c r="E78" s="87">
        <v>3.947</v>
      </c>
      <c r="F78" s="79">
        <f t="shared" si="2"/>
        <v>281.928571428571</v>
      </c>
      <c r="G78" s="87">
        <v>0.00504435</v>
      </c>
    </row>
    <row r="79" spans="1:7">
      <c r="A79" s="83" t="s">
        <v>687</v>
      </c>
      <c r="B79" s="52">
        <v>4</v>
      </c>
      <c r="C79" s="83" t="s">
        <v>725</v>
      </c>
      <c r="D79" s="52">
        <v>1</v>
      </c>
      <c r="E79" s="87">
        <v>3.92518</v>
      </c>
      <c r="F79" s="79">
        <f t="shared" si="2"/>
        <v>280.37</v>
      </c>
      <c r="G79" s="87">
        <v>0.00503154</v>
      </c>
    </row>
    <row r="80" spans="1:7">
      <c r="A80" s="83" t="s">
        <v>726</v>
      </c>
      <c r="B80" s="52">
        <v>11</v>
      </c>
      <c r="C80" s="83" t="s">
        <v>727</v>
      </c>
      <c r="D80" s="52">
        <v>10</v>
      </c>
      <c r="E80" s="87">
        <v>1.02164</v>
      </c>
      <c r="F80" s="79">
        <f t="shared" si="2"/>
        <v>72.9742857142857</v>
      </c>
      <c r="G80" s="87">
        <v>0.062224</v>
      </c>
    </row>
    <row r="81" spans="1:7">
      <c r="A81" s="83" t="s">
        <v>728</v>
      </c>
      <c r="B81" s="52">
        <v>7</v>
      </c>
      <c r="C81" s="83" t="s">
        <v>729</v>
      </c>
      <c r="D81" s="52">
        <v>4</v>
      </c>
      <c r="E81" s="87">
        <v>3.50057</v>
      </c>
      <c r="F81" s="79">
        <f t="shared" si="2"/>
        <v>250.040714285714</v>
      </c>
      <c r="G81" s="87">
        <v>0.0489562</v>
      </c>
    </row>
    <row r="82" spans="1:7">
      <c r="A82" s="83" t="s">
        <v>730</v>
      </c>
      <c r="B82" s="52">
        <v>7</v>
      </c>
      <c r="C82" s="83" t="s">
        <v>731</v>
      </c>
      <c r="D82" s="52">
        <v>6</v>
      </c>
      <c r="E82" s="87">
        <v>1.0801</v>
      </c>
      <c r="F82" s="79">
        <f t="shared" si="2"/>
        <v>77.15</v>
      </c>
      <c r="G82" s="87">
        <v>0.0917147</v>
      </c>
    </row>
    <row r="83" spans="1:7">
      <c r="A83" s="83" t="s">
        <v>697</v>
      </c>
      <c r="B83" s="52">
        <v>6</v>
      </c>
      <c r="C83" s="83" t="s">
        <v>732</v>
      </c>
      <c r="D83" s="52">
        <v>4</v>
      </c>
      <c r="E83" s="87">
        <v>3.91911</v>
      </c>
      <c r="F83" s="79">
        <f t="shared" si="2"/>
        <v>279.936428571429</v>
      </c>
      <c r="G83" s="87">
        <v>0.0510326</v>
      </c>
    </row>
    <row r="84" spans="1:7">
      <c r="A84" s="83" t="s">
        <v>733</v>
      </c>
      <c r="B84" s="52">
        <v>3</v>
      </c>
      <c r="C84" s="83" t="s">
        <v>734</v>
      </c>
      <c r="D84" s="52">
        <v>3</v>
      </c>
      <c r="E84" s="87">
        <v>1.12563</v>
      </c>
      <c r="F84" s="79">
        <f t="shared" si="2"/>
        <v>80.4021428571428</v>
      </c>
      <c r="G84" s="87">
        <v>0.234542</v>
      </c>
    </row>
    <row r="85" spans="1:7">
      <c r="A85" s="83" t="s">
        <v>735</v>
      </c>
      <c r="B85" s="52">
        <v>3</v>
      </c>
      <c r="C85" s="83" t="s">
        <v>736</v>
      </c>
      <c r="D85" s="52">
        <v>1</v>
      </c>
      <c r="E85" s="87">
        <v>0.253776</v>
      </c>
      <c r="F85" s="79">
        <f t="shared" si="2"/>
        <v>18.1268571428571</v>
      </c>
      <c r="G85" s="87">
        <v>0.213818</v>
      </c>
    </row>
    <row r="86" spans="1:7">
      <c r="A86" s="83" t="s">
        <v>737</v>
      </c>
      <c r="B86" s="52">
        <v>5</v>
      </c>
      <c r="C86" s="83" t="s">
        <v>738</v>
      </c>
      <c r="D86" s="52">
        <v>4</v>
      </c>
      <c r="E86" s="87">
        <v>0.548975</v>
      </c>
      <c r="F86" s="79">
        <f t="shared" si="2"/>
        <v>39.2125</v>
      </c>
      <c r="G86" s="87">
        <v>0.200512</v>
      </c>
    </row>
    <row r="87" spans="1:7">
      <c r="A87" s="83" t="s">
        <v>737</v>
      </c>
      <c r="B87" s="52">
        <v>5</v>
      </c>
      <c r="C87" s="83" t="s">
        <v>739</v>
      </c>
      <c r="D87" s="52">
        <v>4</v>
      </c>
      <c r="E87" s="87">
        <v>0.50547</v>
      </c>
      <c r="F87" s="79">
        <f t="shared" si="2"/>
        <v>36.105</v>
      </c>
      <c r="G87" s="87">
        <v>0.17824</v>
      </c>
    </row>
    <row r="88" spans="1:7">
      <c r="A88" s="83" t="s">
        <v>740</v>
      </c>
      <c r="B88" s="52">
        <v>21</v>
      </c>
      <c r="C88" s="83" t="s">
        <v>741</v>
      </c>
      <c r="D88" s="52">
        <v>15</v>
      </c>
      <c r="E88" s="87">
        <v>0.576638</v>
      </c>
      <c r="F88" s="79">
        <f t="shared" si="2"/>
        <v>41.1884285714286</v>
      </c>
      <c r="G88" s="87">
        <v>0.204644</v>
      </c>
    </row>
    <row r="89" spans="1:7">
      <c r="A89" s="83" t="s">
        <v>687</v>
      </c>
      <c r="B89" s="52">
        <v>4</v>
      </c>
      <c r="C89" s="83" t="s">
        <v>742</v>
      </c>
      <c r="D89" s="52">
        <v>3</v>
      </c>
      <c r="E89" s="87">
        <v>4.45495</v>
      </c>
      <c r="F89" s="79">
        <f t="shared" si="2"/>
        <v>318.210714285714</v>
      </c>
      <c r="G89" s="87">
        <v>0.001</v>
      </c>
    </row>
    <row r="90" spans="1:7">
      <c r="A90" s="83" t="s">
        <v>687</v>
      </c>
      <c r="B90" s="52">
        <v>4</v>
      </c>
      <c r="C90" s="83" t="s">
        <v>743</v>
      </c>
      <c r="D90" s="52">
        <v>1</v>
      </c>
      <c r="E90" s="87">
        <v>3.95594</v>
      </c>
      <c r="F90" s="79">
        <f t="shared" si="2"/>
        <v>282.567142857143</v>
      </c>
      <c r="G90" s="87">
        <v>0.00492328</v>
      </c>
    </row>
    <row r="91" spans="1:7">
      <c r="A91" s="83" t="s">
        <v>687</v>
      </c>
      <c r="B91" s="52">
        <v>4</v>
      </c>
      <c r="C91" s="83" t="s">
        <v>744</v>
      </c>
      <c r="D91" s="52">
        <v>1</v>
      </c>
      <c r="E91" s="87">
        <v>3.98552</v>
      </c>
      <c r="F91" s="79">
        <f t="shared" si="2"/>
        <v>284.68</v>
      </c>
      <c r="G91" s="87">
        <v>0.00486656</v>
      </c>
    </row>
    <row r="92" spans="1:7">
      <c r="A92" s="83" t="s">
        <v>687</v>
      </c>
      <c r="B92" s="52">
        <v>4</v>
      </c>
      <c r="C92" s="83" t="s">
        <v>745</v>
      </c>
      <c r="D92" s="52">
        <v>1</v>
      </c>
      <c r="E92" s="87">
        <v>3.94522</v>
      </c>
      <c r="F92" s="79">
        <f t="shared" si="2"/>
        <v>281.801428571429</v>
      </c>
      <c r="G92" s="87">
        <v>0.00496145</v>
      </c>
    </row>
    <row r="93" spans="1:7">
      <c r="A93" s="83" t="s">
        <v>746</v>
      </c>
      <c r="B93" s="52">
        <v>9</v>
      </c>
      <c r="C93" s="83" t="s">
        <v>747</v>
      </c>
      <c r="D93" s="52">
        <v>7</v>
      </c>
      <c r="E93" s="87">
        <v>3.5975</v>
      </c>
      <c r="F93" s="79">
        <f t="shared" si="2"/>
        <v>256.964285714286</v>
      </c>
      <c r="G93" s="87">
        <v>0.0367722</v>
      </c>
    </row>
    <row r="94" spans="1:7">
      <c r="A94" s="83" t="s">
        <v>748</v>
      </c>
      <c r="B94" s="52">
        <v>8</v>
      </c>
      <c r="C94" s="83" t="s">
        <v>749</v>
      </c>
      <c r="D94" s="52">
        <v>7</v>
      </c>
      <c r="E94" s="87">
        <v>0.838475</v>
      </c>
      <c r="F94" s="79">
        <f t="shared" si="2"/>
        <v>59.8910714285714</v>
      </c>
      <c r="G94" s="87">
        <v>0.0289627</v>
      </c>
    </row>
    <row r="95" spans="1:7">
      <c r="A95" s="83" t="s">
        <v>750</v>
      </c>
      <c r="B95" s="52">
        <v>3</v>
      </c>
      <c r="C95" s="83" t="s">
        <v>751</v>
      </c>
      <c r="D95" s="52">
        <v>2</v>
      </c>
      <c r="E95" s="87">
        <v>0.924434</v>
      </c>
      <c r="F95" s="79">
        <f t="shared" si="2"/>
        <v>66.031</v>
      </c>
      <c r="G95" s="87">
        <v>0.0849778</v>
      </c>
    </row>
    <row r="96" spans="1:7">
      <c r="A96" s="83" t="s">
        <v>752</v>
      </c>
      <c r="B96" s="52">
        <v>13</v>
      </c>
      <c r="C96" s="83" t="s">
        <v>753</v>
      </c>
      <c r="D96" s="52">
        <v>10</v>
      </c>
      <c r="E96" s="87">
        <v>0.813185</v>
      </c>
      <c r="F96" s="79">
        <f t="shared" si="2"/>
        <v>58.0846428571429</v>
      </c>
      <c r="G96" s="87">
        <v>0.0695188</v>
      </c>
    </row>
    <row r="97" spans="1:7">
      <c r="A97" s="83" t="s">
        <v>754</v>
      </c>
      <c r="B97" s="52">
        <v>9</v>
      </c>
      <c r="C97" s="83" t="s">
        <v>755</v>
      </c>
      <c r="D97" s="52">
        <v>8</v>
      </c>
      <c r="E97" s="87">
        <v>0.706609</v>
      </c>
      <c r="F97" s="79">
        <f t="shared" si="2"/>
        <v>50.4720714285714</v>
      </c>
      <c r="G97" s="87">
        <v>0.158683</v>
      </c>
    </row>
    <row r="98" spans="1:7">
      <c r="A98" s="83" t="s">
        <v>756</v>
      </c>
      <c r="B98" s="52">
        <v>4</v>
      </c>
      <c r="C98" s="83" t="s">
        <v>757</v>
      </c>
      <c r="D98" s="52">
        <v>3</v>
      </c>
      <c r="E98" s="87">
        <v>4.62634</v>
      </c>
      <c r="F98" s="79">
        <f t="shared" si="2"/>
        <v>330.452857142857</v>
      </c>
      <c r="G98" s="87">
        <v>0.033194</v>
      </c>
    </row>
    <row r="99" spans="1:7">
      <c r="A99" s="83" t="s">
        <v>758</v>
      </c>
      <c r="B99" s="52">
        <v>8</v>
      </c>
      <c r="C99" s="83" t="s">
        <v>759</v>
      </c>
      <c r="D99" s="52">
        <v>7</v>
      </c>
      <c r="E99" s="87">
        <v>3.19213</v>
      </c>
      <c r="F99" s="79">
        <f t="shared" si="2"/>
        <v>228.009285714286</v>
      </c>
      <c r="G99" s="87">
        <v>0.0380389</v>
      </c>
    </row>
    <row r="100" spans="1:7">
      <c r="A100" s="83" t="s">
        <v>760</v>
      </c>
      <c r="B100" s="52">
        <v>14</v>
      </c>
      <c r="C100" s="83" t="s">
        <v>761</v>
      </c>
      <c r="D100" s="52">
        <v>12</v>
      </c>
      <c r="E100" s="87">
        <v>0.725318</v>
      </c>
      <c r="F100" s="79">
        <f t="shared" si="2"/>
        <v>51.8084285714286</v>
      </c>
      <c r="G100" s="87">
        <v>0.0616277</v>
      </c>
    </row>
    <row r="101" spans="1:7">
      <c r="A101" s="83" t="s">
        <v>762</v>
      </c>
      <c r="B101" s="52">
        <v>6</v>
      </c>
      <c r="C101" s="83" t="s">
        <v>763</v>
      </c>
      <c r="D101" s="52">
        <v>4</v>
      </c>
      <c r="E101" s="87">
        <v>2.62712</v>
      </c>
      <c r="F101" s="79">
        <f t="shared" si="2"/>
        <v>187.651428571429</v>
      </c>
      <c r="G101" s="87">
        <v>0.0285279</v>
      </c>
    </row>
    <row r="102" spans="1:7">
      <c r="A102" s="83" t="s">
        <v>764</v>
      </c>
      <c r="B102" s="52">
        <v>11</v>
      </c>
      <c r="C102" s="83" t="s">
        <v>765</v>
      </c>
      <c r="D102" s="52">
        <v>9</v>
      </c>
      <c r="E102" s="87">
        <v>1.74877</v>
      </c>
      <c r="F102" s="79">
        <f t="shared" si="2"/>
        <v>124.912142857143</v>
      </c>
      <c r="G102" s="87">
        <v>0.0516176</v>
      </c>
    </row>
    <row r="103" spans="1:7">
      <c r="A103" s="83" t="s">
        <v>766</v>
      </c>
      <c r="B103" s="52">
        <v>5</v>
      </c>
      <c r="C103" s="83" t="s">
        <v>767</v>
      </c>
      <c r="D103" s="52">
        <v>4</v>
      </c>
      <c r="E103" s="87">
        <v>1.01419</v>
      </c>
      <c r="F103" s="79">
        <f t="shared" si="2"/>
        <v>72.4421428571429</v>
      </c>
      <c r="G103" s="87">
        <v>0.0836086</v>
      </c>
    </row>
    <row r="104" spans="1:7">
      <c r="A104" s="83" t="s">
        <v>768</v>
      </c>
      <c r="B104" s="52">
        <v>17</v>
      </c>
      <c r="C104" s="83" t="s">
        <v>769</v>
      </c>
      <c r="D104" s="52">
        <v>14</v>
      </c>
      <c r="E104" s="87">
        <v>0.57362</v>
      </c>
      <c r="F104" s="79">
        <f t="shared" si="2"/>
        <v>40.9728571428571</v>
      </c>
      <c r="G104" s="87">
        <v>0.213154</v>
      </c>
    </row>
    <row r="105" spans="1:7">
      <c r="A105" s="83" t="s">
        <v>770</v>
      </c>
      <c r="B105" s="52">
        <v>11</v>
      </c>
      <c r="C105" s="83" t="s">
        <v>771</v>
      </c>
      <c r="D105" s="52">
        <v>6</v>
      </c>
      <c r="E105" s="87">
        <v>0.59298</v>
      </c>
      <c r="F105" s="79">
        <f t="shared" si="2"/>
        <v>42.3557142857143</v>
      </c>
      <c r="G105" s="87">
        <v>0.0619595</v>
      </c>
    </row>
    <row r="106" spans="1:7">
      <c r="A106" s="83" t="s">
        <v>693</v>
      </c>
      <c r="B106" s="52">
        <v>12</v>
      </c>
      <c r="C106" s="83" t="s">
        <v>772</v>
      </c>
      <c r="D106" s="52">
        <v>9</v>
      </c>
      <c r="E106" s="87">
        <v>4.1758</v>
      </c>
      <c r="F106" s="79">
        <f t="shared" si="2"/>
        <v>298.271428571429</v>
      </c>
      <c r="G106" s="87">
        <v>0.0181966</v>
      </c>
    </row>
    <row r="107" spans="1:7">
      <c r="A107" s="83" t="s">
        <v>773</v>
      </c>
      <c r="B107" s="52">
        <v>3</v>
      </c>
      <c r="C107" s="83" t="s">
        <v>774</v>
      </c>
      <c r="D107" s="52">
        <v>1</v>
      </c>
      <c r="E107" s="87">
        <v>4.03126</v>
      </c>
      <c r="F107" s="79">
        <f t="shared" si="2"/>
        <v>287.947142857143</v>
      </c>
      <c r="G107" s="87">
        <v>0.0376451</v>
      </c>
    </row>
    <row r="108" spans="1:7">
      <c r="A108" s="83" t="s">
        <v>775</v>
      </c>
      <c r="B108" s="52">
        <v>3</v>
      </c>
      <c r="C108" s="83" t="s">
        <v>776</v>
      </c>
      <c r="D108" s="52">
        <v>2</v>
      </c>
      <c r="E108" s="87">
        <v>0.28534</v>
      </c>
      <c r="F108" s="79">
        <f t="shared" si="2"/>
        <v>20.3814285714286</v>
      </c>
      <c r="G108" s="87">
        <v>0.1168</v>
      </c>
    </row>
    <row r="109" spans="1:7">
      <c r="A109" s="83" t="s">
        <v>676</v>
      </c>
      <c r="B109" s="52">
        <v>12</v>
      </c>
      <c r="C109" s="83" t="s">
        <v>777</v>
      </c>
      <c r="D109" s="52">
        <v>2</v>
      </c>
      <c r="E109" s="87">
        <v>0.385452</v>
      </c>
      <c r="F109" s="79">
        <f t="shared" si="2"/>
        <v>27.5322857142857</v>
      </c>
      <c r="G109" s="87">
        <v>0.106878</v>
      </c>
    </row>
    <row r="110" spans="1:7">
      <c r="A110" s="83" t="s">
        <v>665</v>
      </c>
      <c r="B110" s="52">
        <v>3</v>
      </c>
      <c r="C110" s="83" t="s">
        <v>778</v>
      </c>
      <c r="D110" s="52">
        <v>2</v>
      </c>
      <c r="E110" s="87">
        <v>3.77367</v>
      </c>
      <c r="F110" s="79">
        <f t="shared" si="2"/>
        <v>269.547857142857</v>
      </c>
      <c r="G110" s="87">
        <v>0.0399125</v>
      </c>
    </row>
    <row r="111" spans="1:7">
      <c r="A111" s="83" t="s">
        <v>779</v>
      </c>
      <c r="B111" s="52">
        <v>9</v>
      </c>
      <c r="C111" s="83" t="s">
        <v>780</v>
      </c>
      <c r="D111" s="52">
        <v>7</v>
      </c>
      <c r="E111" s="87">
        <v>4.11465</v>
      </c>
      <c r="F111" s="79">
        <f t="shared" si="2"/>
        <v>293.903571428571</v>
      </c>
      <c r="G111" s="87">
        <v>0.0366371</v>
      </c>
    </row>
    <row r="112" spans="1:7">
      <c r="A112" s="83" t="s">
        <v>697</v>
      </c>
      <c r="B112" s="52">
        <v>6</v>
      </c>
      <c r="C112" s="83" t="s">
        <v>781</v>
      </c>
      <c r="D112" s="52">
        <v>5</v>
      </c>
      <c r="E112" s="87">
        <v>3.85304</v>
      </c>
      <c r="F112" s="79">
        <f t="shared" si="2"/>
        <v>275.217142857143</v>
      </c>
      <c r="G112" s="87">
        <v>0.0385071</v>
      </c>
    </row>
    <row r="113" spans="1:7">
      <c r="A113" s="83" t="s">
        <v>782</v>
      </c>
      <c r="B113" s="52">
        <v>8</v>
      </c>
      <c r="C113" s="83" t="s">
        <v>783</v>
      </c>
      <c r="D113" s="52">
        <v>6</v>
      </c>
      <c r="E113" s="87">
        <v>0.695615</v>
      </c>
      <c r="F113" s="79">
        <f t="shared" si="2"/>
        <v>49.6867857142857</v>
      </c>
      <c r="G113" s="87">
        <v>0.194572</v>
      </c>
    </row>
    <row r="114" spans="1:7">
      <c r="A114" s="83" t="s">
        <v>784</v>
      </c>
      <c r="B114" s="52">
        <v>9</v>
      </c>
      <c r="C114" s="83" t="s">
        <v>785</v>
      </c>
      <c r="D114" s="52">
        <v>6</v>
      </c>
      <c r="E114" s="87">
        <v>0.739173</v>
      </c>
      <c r="F114" s="79">
        <f t="shared" si="2"/>
        <v>52.7980714285714</v>
      </c>
      <c r="G114" s="87">
        <v>0.0869169</v>
      </c>
    </row>
    <row r="115" spans="1:7">
      <c r="A115" s="83" t="s">
        <v>786</v>
      </c>
      <c r="B115" s="52">
        <v>7</v>
      </c>
      <c r="C115" s="83" t="s">
        <v>787</v>
      </c>
      <c r="D115" s="52">
        <v>4</v>
      </c>
      <c r="E115" s="87">
        <v>0.220445</v>
      </c>
      <c r="F115" s="79">
        <f t="shared" si="2"/>
        <v>15.7460714285714</v>
      </c>
      <c r="G115" s="87">
        <v>0.509908</v>
      </c>
    </row>
    <row r="116" spans="1:7">
      <c r="A116" s="83" t="s">
        <v>788</v>
      </c>
      <c r="B116" s="52">
        <v>2</v>
      </c>
      <c r="C116" s="83" t="s">
        <v>789</v>
      </c>
      <c r="D116" s="52">
        <v>1</v>
      </c>
      <c r="E116" s="87">
        <v>1.02302</v>
      </c>
      <c r="F116" s="79">
        <f t="shared" si="2"/>
        <v>73.0728571428571</v>
      </c>
      <c r="G116" s="87">
        <v>0.0294176</v>
      </c>
    </row>
    <row r="117" spans="1:7">
      <c r="A117" s="83" t="s">
        <v>790</v>
      </c>
      <c r="B117" s="52">
        <v>8</v>
      </c>
      <c r="C117" s="83" t="s">
        <v>791</v>
      </c>
      <c r="D117" s="52">
        <v>7</v>
      </c>
      <c r="E117" s="87">
        <v>0.861066</v>
      </c>
      <c r="F117" s="79">
        <f t="shared" si="2"/>
        <v>61.5047142857143</v>
      </c>
      <c r="G117" s="87">
        <v>0.0392521</v>
      </c>
    </row>
    <row r="118" spans="1:7">
      <c r="A118" s="83" t="s">
        <v>733</v>
      </c>
      <c r="B118" s="52">
        <v>3</v>
      </c>
      <c r="C118" s="83" t="s">
        <v>792</v>
      </c>
      <c r="D118" s="52">
        <v>1</v>
      </c>
      <c r="E118" s="87">
        <v>1.05351</v>
      </c>
      <c r="F118" s="79">
        <f t="shared" si="2"/>
        <v>75.2507142857143</v>
      </c>
      <c r="G118" s="87">
        <v>0.221671</v>
      </c>
    </row>
    <row r="119" spans="1:7">
      <c r="A119" s="83" t="s">
        <v>793</v>
      </c>
      <c r="B119" s="52">
        <v>5</v>
      </c>
      <c r="C119" s="83" t="s">
        <v>794</v>
      </c>
      <c r="D119" s="52">
        <v>4</v>
      </c>
      <c r="E119" s="87">
        <v>0.965733</v>
      </c>
      <c r="F119" s="79">
        <f t="shared" si="2"/>
        <v>68.9809285714286</v>
      </c>
      <c r="G119" s="87">
        <v>0.225326</v>
      </c>
    </row>
    <row r="120" spans="1:7">
      <c r="A120" s="83" t="s">
        <v>795</v>
      </c>
      <c r="B120" s="52">
        <v>22</v>
      </c>
      <c r="C120" s="83" t="s">
        <v>796</v>
      </c>
      <c r="D120" s="52">
        <v>17</v>
      </c>
      <c r="E120" s="87">
        <v>0.532442</v>
      </c>
      <c r="F120" s="79">
        <f t="shared" si="2"/>
        <v>38.0315714285714</v>
      </c>
      <c r="G120" s="87">
        <v>0.243423</v>
      </c>
    </row>
    <row r="121" spans="1:7">
      <c r="A121" s="83" t="s">
        <v>797</v>
      </c>
      <c r="B121" s="52">
        <v>8</v>
      </c>
      <c r="C121" s="83" t="s">
        <v>798</v>
      </c>
      <c r="D121" s="52">
        <v>7</v>
      </c>
      <c r="E121" s="87">
        <v>1.42454</v>
      </c>
      <c r="F121" s="79">
        <f t="shared" si="2"/>
        <v>101.752857142857</v>
      </c>
      <c r="G121" s="87">
        <v>0.0496242</v>
      </c>
    </row>
    <row r="122" spans="1:7">
      <c r="A122" s="83" t="s">
        <v>799</v>
      </c>
      <c r="B122" s="52">
        <v>12</v>
      </c>
      <c r="C122" s="83" t="s">
        <v>800</v>
      </c>
      <c r="D122" s="52">
        <v>11</v>
      </c>
      <c r="E122" s="87">
        <v>1.02785</v>
      </c>
      <c r="F122" s="79">
        <f t="shared" si="2"/>
        <v>73.4178571428571</v>
      </c>
      <c r="G122" s="87">
        <v>0.102078</v>
      </c>
    </row>
    <row r="123" spans="1:7">
      <c r="A123" s="83" t="s">
        <v>799</v>
      </c>
      <c r="B123" s="52">
        <v>12</v>
      </c>
      <c r="C123" s="83" t="s">
        <v>801</v>
      </c>
      <c r="D123" s="52">
        <v>11</v>
      </c>
      <c r="E123" s="87">
        <v>1.02785</v>
      </c>
      <c r="F123" s="79">
        <f t="shared" si="2"/>
        <v>73.4178571428571</v>
      </c>
      <c r="G123" s="87">
        <v>0.102078</v>
      </c>
    </row>
    <row r="124" spans="1:7">
      <c r="A124" s="83" t="s">
        <v>802</v>
      </c>
      <c r="B124" s="52">
        <v>24</v>
      </c>
      <c r="C124" s="83" t="s">
        <v>803</v>
      </c>
      <c r="D124" s="52">
        <v>21</v>
      </c>
      <c r="E124" s="87">
        <v>0.763714</v>
      </c>
      <c r="F124" s="79">
        <f t="shared" si="2"/>
        <v>54.551</v>
      </c>
      <c r="G124" s="87">
        <v>0.0407875</v>
      </c>
    </row>
    <row r="125" spans="1:7">
      <c r="A125" s="83" t="s">
        <v>804</v>
      </c>
      <c r="B125" s="52">
        <v>2</v>
      </c>
      <c r="C125" s="83" t="s">
        <v>805</v>
      </c>
      <c r="D125" s="52">
        <v>1</v>
      </c>
      <c r="E125" s="87">
        <v>1.96796</v>
      </c>
      <c r="F125" s="79">
        <f t="shared" si="2"/>
        <v>140.568571428571</v>
      </c>
      <c r="G125" s="87">
        <v>0.0773154</v>
      </c>
    </row>
    <row r="126" spans="1:7">
      <c r="A126" s="83" t="s">
        <v>806</v>
      </c>
      <c r="B126" s="52">
        <v>2</v>
      </c>
      <c r="C126" s="83" t="s">
        <v>807</v>
      </c>
      <c r="D126" s="52">
        <v>1</v>
      </c>
      <c r="E126" s="87">
        <v>1.05239</v>
      </c>
      <c r="F126" s="79">
        <f t="shared" si="2"/>
        <v>75.1707142857143</v>
      </c>
      <c r="G126" s="87">
        <v>0.120697</v>
      </c>
    </row>
    <row r="127" spans="1:7">
      <c r="A127" s="83" t="s">
        <v>808</v>
      </c>
      <c r="B127" s="52">
        <v>7</v>
      </c>
      <c r="C127" s="83" t="s">
        <v>809</v>
      </c>
      <c r="D127" s="52">
        <v>3</v>
      </c>
      <c r="E127" s="87">
        <v>4.033</v>
      </c>
      <c r="F127" s="79">
        <f t="shared" si="2"/>
        <v>288.071428571429</v>
      </c>
      <c r="G127" s="87">
        <v>0.0834098</v>
      </c>
    </row>
    <row r="128" spans="1:7">
      <c r="A128" s="83" t="s">
        <v>810</v>
      </c>
      <c r="B128" s="52">
        <v>2</v>
      </c>
      <c r="C128" s="83" t="s">
        <v>811</v>
      </c>
      <c r="D128" s="52">
        <v>1</v>
      </c>
      <c r="E128" s="87">
        <v>0.390257</v>
      </c>
      <c r="F128" s="79">
        <f t="shared" si="2"/>
        <v>27.8755</v>
      </c>
      <c r="G128" s="87">
        <v>0.138269</v>
      </c>
    </row>
    <row r="129" spans="1:7">
      <c r="A129" s="83" t="s">
        <v>812</v>
      </c>
      <c r="B129" s="52">
        <v>4</v>
      </c>
      <c r="C129" s="83" t="s">
        <v>813</v>
      </c>
      <c r="D129" s="52">
        <v>4</v>
      </c>
      <c r="E129" s="87">
        <v>4.18064</v>
      </c>
      <c r="F129" s="79">
        <f t="shared" si="2"/>
        <v>298.617142857143</v>
      </c>
      <c r="G129" s="87">
        <v>0.00717956</v>
      </c>
    </row>
    <row r="130" spans="1:7">
      <c r="A130" s="83" t="s">
        <v>814</v>
      </c>
      <c r="B130" s="52">
        <v>6</v>
      </c>
      <c r="C130" s="83" t="s">
        <v>815</v>
      </c>
      <c r="D130" s="52">
        <v>5</v>
      </c>
      <c r="E130" s="87">
        <v>3.95179</v>
      </c>
      <c r="F130" s="79">
        <f t="shared" si="2"/>
        <v>282.270714285714</v>
      </c>
      <c r="G130" s="87">
        <v>0.0359827</v>
      </c>
    </row>
    <row r="131" spans="1:7">
      <c r="A131" s="83" t="s">
        <v>816</v>
      </c>
      <c r="B131" s="52">
        <v>10</v>
      </c>
      <c r="C131" s="83" t="s">
        <v>817</v>
      </c>
      <c r="D131" s="52">
        <v>9</v>
      </c>
      <c r="E131" s="87">
        <v>0.69837</v>
      </c>
      <c r="F131" s="79">
        <f t="shared" si="2"/>
        <v>49.8835714285714</v>
      </c>
      <c r="G131" s="87">
        <v>0.0193122</v>
      </c>
    </row>
    <row r="132" spans="1:7">
      <c r="A132" s="83" t="s">
        <v>818</v>
      </c>
      <c r="B132" s="52">
        <v>4</v>
      </c>
      <c r="C132" s="83" t="s">
        <v>819</v>
      </c>
      <c r="D132" s="52">
        <v>3</v>
      </c>
      <c r="E132" s="87">
        <v>3.69963</v>
      </c>
      <c r="F132" s="79">
        <f t="shared" si="2"/>
        <v>264.259285714286</v>
      </c>
      <c r="G132" s="87">
        <v>0.0292171</v>
      </c>
    </row>
    <row r="133" spans="1:7">
      <c r="A133" s="83" t="s">
        <v>820</v>
      </c>
      <c r="B133" s="52">
        <v>9</v>
      </c>
      <c r="C133" s="83" t="s">
        <v>821</v>
      </c>
      <c r="D133" s="52">
        <v>8</v>
      </c>
      <c r="E133" s="87">
        <v>0.674889</v>
      </c>
      <c r="F133" s="79">
        <f t="shared" si="2"/>
        <v>48.2063571428571</v>
      </c>
      <c r="G133" s="87">
        <v>0.170797</v>
      </c>
    </row>
    <row r="134" spans="1:7">
      <c r="A134" s="83" t="s">
        <v>822</v>
      </c>
      <c r="B134" s="52">
        <v>36</v>
      </c>
      <c r="C134" s="83" t="s">
        <v>823</v>
      </c>
      <c r="D134" s="52">
        <v>35</v>
      </c>
      <c r="E134" s="87">
        <v>0.662742</v>
      </c>
      <c r="F134" s="79">
        <f t="shared" si="2"/>
        <v>47.3387142857143</v>
      </c>
      <c r="G134" s="87">
        <v>0.11064</v>
      </c>
    </row>
    <row r="135" spans="1:7">
      <c r="A135" s="83" t="s">
        <v>824</v>
      </c>
      <c r="B135" s="52">
        <v>10</v>
      </c>
      <c r="C135" s="83" t="s">
        <v>825</v>
      </c>
      <c r="D135" s="52">
        <v>8</v>
      </c>
      <c r="E135" s="87">
        <v>0.95641</v>
      </c>
      <c r="F135" s="79">
        <f t="shared" si="2"/>
        <v>68.315</v>
      </c>
      <c r="G135" s="87">
        <v>0.134196</v>
      </c>
    </row>
    <row r="136" spans="1:7">
      <c r="A136" s="83" t="s">
        <v>826</v>
      </c>
      <c r="B136" s="52">
        <v>4</v>
      </c>
      <c r="C136" s="83" t="s">
        <v>827</v>
      </c>
      <c r="D136" s="52">
        <v>3</v>
      </c>
      <c r="E136" s="87">
        <v>1.45678</v>
      </c>
      <c r="F136" s="79">
        <f t="shared" si="2"/>
        <v>104.055714285714</v>
      </c>
      <c r="G136" s="87">
        <v>0.030958</v>
      </c>
    </row>
    <row r="137" spans="1:7">
      <c r="A137" s="83" t="s">
        <v>828</v>
      </c>
      <c r="B137" s="52">
        <v>7</v>
      </c>
      <c r="C137" s="83" t="s">
        <v>829</v>
      </c>
      <c r="D137" s="52">
        <v>5</v>
      </c>
      <c r="E137" s="87">
        <v>0.980244</v>
      </c>
      <c r="F137" s="79">
        <f t="shared" si="2"/>
        <v>70.0174285714286</v>
      </c>
      <c r="G137" s="87">
        <v>0.128771</v>
      </c>
    </row>
    <row r="138" spans="1:7">
      <c r="A138" s="83" t="s">
        <v>830</v>
      </c>
      <c r="B138" s="52">
        <v>12</v>
      </c>
      <c r="C138" s="83" t="s">
        <v>831</v>
      </c>
      <c r="D138" s="52">
        <v>10</v>
      </c>
      <c r="E138" s="87">
        <v>1.00707</v>
      </c>
      <c r="F138" s="79">
        <f t="shared" si="2"/>
        <v>71.9335714285714</v>
      </c>
      <c r="G138" s="87">
        <v>0.082768</v>
      </c>
    </row>
    <row r="139" spans="1:7">
      <c r="A139" s="83" t="s">
        <v>832</v>
      </c>
      <c r="B139" s="52">
        <v>5</v>
      </c>
      <c r="C139" s="83" t="s">
        <v>833</v>
      </c>
      <c r="D139" s="52">
        <v>4</v>
      </c>
      <c r="E139" s="87">
        <v>2.27845</v>
      </c>
      <c r="F139" s="79">
        <f t="shared" si="2"/>
        <v>162.746428571429</v>
      </c>
      <c r="G139" s="87">
        <v>0.0381401</v>
      </c>
    </row>
    <row r="140" spans="1:7">
      <c r="A140" s="83" t="s">
        <v>834</v>
      </c>
      <c r="B140" s="52">
        <v>10</v>
      </c>
      <c r="C140" s="83" t="s">
        <v>835</v>
      </c>
      <c r="D140" s="52">
        <v>8</v>
      </c>
      <c r="E140" s="87">
        <v>0.842103</v>
      </c>
      <c r="F140" s="79">
        <f t="shared" ref="F140:F203" si="3">E140/14*1000</f>
        <v>60.1502142857143</v>
      </c>
      <c r="G140" s="87">
        <v>0.0834427</v>
      </c>
    </row>
    <row r="141" spans="1:7">
      <c r="A141" s="83" t="s">
        <v>836</v>
      </c>
      <c r="B141" s="52">
        <v>8</v>
      </c>
      <c r="C141" s="83" t="s">
        <v>837</v>
      </c>
      <c r="D141" s="52">
        <v>6</v>
      </c>
      <c r="E141" s="87">
        <v>3.90863</v>
      </c>
      <c r="F141" s="79">
        <f t="shared" si="3"/>
        <v>279.187857142857</v>
      </c>
      <c r="G141" s="87">
        <v>0.038164</v>
      </c>
    </row>
    <row r="142" spans="1:7">
      <c r="A142" s="83" t="s">
        <v>838</v>
      </c>
      <c r="B142" s="52">
        <v>10</v>
      </c>
      <c r="C142" s="83" t="s">
        <v>839</v>
      </c>
      <c r="D142" s="52">
        <v>8</v>
      </c>
      <c r="E142" s="87">
        <v>1.16589</v>
      </c>
      <c r="F142" s="79">
        <f t="shared" si="3"/>
        <v>83.2778571428572</v>
      </c>
      <c r="G142" s="87">
        <v>0.0684458</v>
      </c>
    </row>
    <row r="143" spans="1:7">
      <c r="A143" s="83" t="s">
        <v>840</v>
      </c>
      <c r="B143" s="52">
        <v>13</v>
      </c>
      <c r="C143" s="83" t="s">
        <v>841</v>
      </c>
      <c r="D143" s="52">
        <v>12</v>
      </c>
      <c r="E143" s="87">
        <v>0.694709</v>
      </c>
      <c r="F143" s="79">
        <f t="shared" si="3"/>
        <v>49.6220714285714</v>
      </c>
      <c r="G143" s="87">
        <v>0.0525348</v>
      </c>
    </row>
    <row r="144" spans="1:7">
      <c r="A144" s="83" t="s">
        <v>840</v>
      </c>
      <c r="B144" s="52">
        <v>13</v>
      </c>
      <c r="C144" s="83" t="s">
        <v>842</v>
      </c>
      <c r="D144" s="52">
        <v>12</v>
      </c>
      <c r="E144" s="87">
        <v>0.694709</v>
      </c>
      <c r="F144" s="79">
        <f t="shared" si="3"/>
        <v>49.6220714285714</v>
      </c>
      <c r="G144" s="87">
        <v>0.0525348</v>
      </c>
    </row>
    <row r="145" spans="1:7">
      <c r="A145" s="83" t="s">
        <v>840</v>
      </c>
      <c r="B145" s="52">
        <v>13</v>
      </c>
      <c r="C145" s="83" t="s">
        <v>843</v>
      </c>
      <c r="D145" s="52">
        <v>12</v>
      </c>
      <c r="E145" s="87">
        <v>0.694709</v>
      </c>
      <c r="F145" s="79">
        <f t="shared" si="3"/>
        <v>49.6220714285714</v>
      </c>
      <c r="G145" s="87">
        <v>0.0525348</v>
      </c>
    </row>
    <row r="146" spans="1:7">
      <c r="A146" s="83" t="s">
        <v>840</v>
      </c>
      <c r="B146" s="52">
        <v>13</v>
      </c>
      <c r="C146" s="83" t="s">
        <v>844</v>
      </c>
      <c r="D146" s="52">
        <v>12</v>
      </c>
      <c r="E146" s="87">
        <v>0.694709</v>
      </c>
      <c r="F146" s="79">
        <f t="shared" si="3"/>
        <v>49.6220714285714</v>
      </c>
      <c r="G146" s="87">
        <v>0.0525348</v>
      </c>
    </row>
    <row r="147" spans="1:7">
      <c r="A147" s="83" t="s">
        <v>845</v>
      </c>
      <c r="B147" s="52">
        <v>2</v>
      </c>
      <c r="C147" s="83" t="s">
        <v>846</v>
      </c>
      <c r="D147" s="52">
        <v>1</v>
      </c>
      <c r="E147" s="87">
        <v>0.843072</v>
      </c>
      <c r="F147" s="79">
        <f t="shared" si="3"/>
        <v>60.2194285714286</v>
      </c>
      <c r="G147" s="87">
        <v>0.149404</v>
      </c>
    </row>
    <row r="148" spans="1:7">
      <c r="A148" s="83" t="s">
        <v>847</v>
      </c>
      <c r="B148" s="52">
        <v>10</v>
      </c>
      <c r="C148" s="83" t="s">
        <v>848</v>
      </c>
      <c r="D148" s="52">
        <v>9</v>
      </c>
      <c r="E148" s="87">
        <v>0.978688</v>
      </c>
      <c r="F148" s="79">
        <f t="shared" si="3"/>
        <v>69.9062857142857</v>
      </c>
      <c r="G148" s="87">
        <v>0.15702</v>
      </c>
    </row>
    <row r="149" spans="1:7">
      <c r="A149" s="83" t="s">
        <v>670</v>
      </c>
      <c r="B149" s="52">
        <v>3</v>
      </c>
      <c r="C149" s="83" t="s">
        <v>849</v>
      </c>
      <c r="D149" s="52">
        <v>2</v>
      </c>
      <c r="E149" s="87">
        <v>3.87537</v>
      </c>
      <c r="F149" s="79">
        <f t="shared" si="3"/>
        <v>276.812142857143</v>
      </c>
      <c r="G149" s="87">
        <v>0.0312527</v>
      </c>
    </row>
    <row r="150" spans="1:7">
      <c r="A150" s="83" t="s">
        <v>850</v>
      </c>
      <c r="B150" s="52">
        <v>4</v>
      </c>
      <c r="C150" s="83" t="s">
        <v>851</v>
      </c>
      <c r="D150" s="52">
        <v>3</v>
      </c>
      <c r="E150" s="87">
        <v>3.64989</v>
      </c>
      <c r="F150" s="79">
        <f t="shared" si="3"/>
        <v>260.706428571429</v>
      </c>
      <c r="G150" s="87">
        <v>0.038596</v>
      </c>
    </row>
    <row r="151" spans="1:7">
      <c r="A151" s="83" t="s">
        <v>852</v>
      </c>
      <c r="B151" s="52">
        <v>21</v>
      </c>
      <c r="C151" s="83" t="s">
        <v>853</v>
      </c>
      <c r="D151" s="52">
        <v>18</v>
      </c>
      <c r="E151" s="87">
        <v>1.85738</v>
      </c>
      <c r="F151" s="79">
        <f t="shared" si="3"/>
        <v>132.67</v>
      </c>
      <c r="G151" s="87">
        <v>0.0680179</v>
      </c>
    </row>
    <row r="152" spans="1:7">
      <c r="A152" s="83" t="s">
        <v>854</v>
      </c>
      <c r="B152" s="52">
        <v>7</v>
      </c>
      <c r="C152" s="83" t="s">
        <v>855</v>
      </c>
      <c r="D152" s="52">
        <v>5</v>
      </c>
      <c r="E152" s="87">
        <v>0.887479</v>
      </c>
      <c r="F152" s="79">
        <f t="shared" si="3"/>
        <v>63.3913571428571</v>
      </c>
      <c r="G152" s="87">
        <v>0.0970001</v>
      </c>
    </row>
    <row r="153" spans="1:7">
      <c r="A153" s="83" t="s">
        <v>856</v>
      </c>
      <c r="B153" s="52">
        <v>2</v>
      </c>
      <c r="C153" s="83" t="s">
        <v>857</v>
      </c>
      <c r="D153" s="52">
        <v>1</v>
      </c>
      <c r="E153" s="87">
        <v>1.04051</v>
      </c>
      <c r="F153" s="79">
        <f t="shared" si="3"/>
        <v>74.3221428571429</v>
      </c>
      <c r="G153" s="87">
        <v>0.109848</v>
      </c>
    </row>
    <row r="154" spans="1:7">
      <c r="A154" s="83" t="s">
        <v>858</v>
      </c>
      <c r="B154" s="52">
        <v>21</v>
      </c>
      <c r="C154" s="83" t="s">
        <v>859</v>
      </c>
      <c r="D154" s="52">
        <v>18</v>
      </c>
      <c r="E154" s="87">
        <v>2.72963</v>
      </c>
      <c r="F154" s="79">
        <f t="shared" si="3"/>
        <v>194.973571428571</v>
      </c>
      <c r="G154" s="87">
        <v>0.0908354</v>
      </c>
    </row>
    <row r="155" spans="1:7">
      <c r="A155" s="83" t="s">
        <v>860</v>
      </c>
      <c r="B155" s="52">
        <v>27</v>
      </c>
      <c r="C155" s="83" t="s">
        <v>861</v>
      </c>
      <c r="D155" s="52">
        <v>25</v>
      </c>
      <c r="E155" s="87">
        <v>0.608672</v>
      </c>
      <c r="F155" s="79">
        <f t="shared" si="3"/>
        <v>43.4765714285714</v>
      </c>
      <c r="G155" s="87">
        <v>0.113266</v>
      </c>
    </row>
    <row r="156" spans="1:7">
      <c r="A156" s="83" t="s">
        <v>862</v>
      </c>
      <c r="B156" s="52">
        <v>3</v>
      </c>
      <c r="C156" s="83" t="s">
        <v>863</v>
      </c>
      <c r="D156" s="52">
        <v>1</v>
      </c>
      <c r="E156" s="87">
        <v>3.17675</v>
      </c>
      <c r="F156" s="79">
        <f t="shared" si="3"/>
        <v>226.910714285714</v>
      </c>
      <c r="G156" s="87">
        <v>0.0727016</v>
      </c>
    </row>
    <row r="157" spans="1:7">
      <c r="A157" s="83" t="s">
        <v>864</v>
      </c>
      <c r="B157" s="52">
        <v>15</v>
      </c>
      <c r="C157" s="83" t="s">
        <v>865</v>
      </c>
      <c r="D157" s="52">
        <v>14</v>
      </c>
      <c r="E157" s="87">
        <v>0.82371</v>
      </c>
      <c r="F157" s="79">
        <f t="shared" si="3"/>
        <v>58.8364285714286</v>
      </c>
      <c r="G157" s="87">
        <v>0.0570954</v>
      </c>
    </row>
    <row r="158" spans="1:7">
      <c r="A158" s="83" t="s">
        <v>866</v>
      </c>
      <c r="B158" s="52">
        <v>8</v>
      </c>
      <c r="C158" s="83" t="s">
        <v>867</v>
      </c>
      <c r="D158" s="52">
        <v>6</v>
      </c>
      <c r="E158" s="87">
        <v>1.33775</v>
      </c>
      <c r="F158" s="79">
        <f t="shared" si="3"/>
        <v>95.5535714285714</v>
      </c>
      <c r="G158" s="87">
        <v>0.0769363</v>
      </c>
    </row>
    <row r="159" spans="1:7">
      <c r="A159" s="83" t="s">
        <v>866</v>
      </c>
      <c r="B159" s="52">
        <v>8</v>
      </c>
      <c r="C159" s="83" t="s">
        <v>667</v>
      </c>
      <c r="D159" s="52">
        <v>6</v>
      </c>
      <c r="E159" s="87">
        <v>1.33775</v>
      </c>
      <c r="F159" s="79">
        <f t="shared" si="3"/>
        <v>95.5535714285714</v>
      </c>
      <c r="G159" s="87">
        <v>0.0769363</v>
      </c>
    </row>
    <row r="160" spans="1:7">
      <c r="A160" s="83" t="s">
        <v>868</v>
      </c>
      <c r="B160" s="52">
        <v>10</v>
      </c>
      <c r="C160" s="83" t="s">
        <v>869</v>
      </c>
      <c r="D160" s="52">
        <v>9</v>
      </c>
      <c r="E160" s="87">
        <v>0.217603</v>
      </c>
      <c r="F160" s="79">
        <f t="shared" si="3"/>
        <v>15.5430714285714</v>
      </c>
      <c r="G160" s="87">
        <v>0.164364</v>
      </c>
    </row>
    <row r="161" spans="1:7">
      <c r="A161" s="83" t="s">
        <v>868</v>
      </c>
      <c r="B161" s="52">
        <v>10</v>
      </c>
      <c r="C161" s="83" t="s">
        <v>870</v>
      </c>
      <c r="D161" s="52">
        <v>9</v>
      </c>
      <c r="E161" s="87">
        <v>0.185288</v>
      </c>
      <c r="F161" s="79">
        <f t="shared" si="3"/>
        <v>13.2348571428571</v>
      </c>
      <c r="G161" s="87">
        <v>0.171517</v>
      </c>
    </row>
    <row r="162" spans="1:7">
      <c r="A162" s="83" t="s">
        <v>871</v>
      </c>
      <c r="B162" s="52">
        <v>5</v>
      </c>
      <c r="C162" s="83" t="s">
        <v>872</v>
      </c>
      <c r="D162" s="52">
        <v>4</v>
      </c>
      <c r="E162" s="87">
        <v>4.28493</v>
      </c>
      <c r="F162" s="79">
        <f t="shared" si="3"/>
        <v>306.066428571429</v>
      </c>
      <c r="G162" s="87">
        <v>0.024142</v>
      </c>
    </row>
    <row r="163" spans="1:7">
      <c r="A163" s="83" t="s">
        <v>873</v>
      </c>
      <c r="B163" s="52">
        <v>5</v>
      </c>
      <c r="C163" s="83" t="s">
        <v>874</v>
      </c>
      <c r="D163" s="52">
        <v>2</v>
      </c>
      <c r="E163" s="87">
        <v>2.56047</v>
      </c>
      <c r="F163" s="79">
        <f t="shared" si="3"/>
        <v>182.890714285714</v>
      </c>
      <c r="G163" s="87">
        <v>0.186763</v>
      </c>
    </row>
    <row r="164" spans="1:7">
      <c r="A164" s="83" t="s">
        <v>875</v>
      </c>
      <c r="B164" s="52">
        <v>6</v>
      </c>
      <c r="C164" s="83" t="s">
        <v>876</v>
      </c>
      <c r="D164" s="52">
        <v>5</v>
      </c>
      <c r="E164" s="87">
        <v>0.959712</v>
      </c>
      <c r="F164" s="79">
        <f t="shared" si="3"/>
        <v>68.5508571428572</v>
      </c>
      <c r="G164" s="87">
        <v>0.0198096</v>
      </c>
    </row>
    <row r="165" spans="1:7">
      <c r="A165" s="83" t="s">
        <v>877</v>
      </c>
      <c r="B165" s="52">
        <v>16</v>
      </c>
      <c r="C165" s="83" t="s">
        <v>878</v>
      </c>
      <c r="D165" s="52">
        <v>14</v>
      </c>
      <c r="E165" s="87">
        <v>3.80974</v>
      </c>
      <c r="F165" s="79">
        <f t="shared" si="3"/>
        <v>272.124285714286</v>
      </c>
      <c r="G165" s="87">
        <v>0.0279827</v>
      </c>
    </row>
    <row r="166" spans="1:7">
      <c r="A166" s="83" t="s">
        <v>879</v>
      </c>
      <c r="B166" s="52">
        <v>8</v>
      </c>
      <c r="C166" s="83" t="s">
        <v>880</v>
      </c>
      <c r="D166" s="52">
        <v>7</v>
      </c>
      <c r="E166" s="87">
        <v>0.928826</v>
      </c>
      <c r="F166" s="79">
        <f t="shared" si="3"/>
        <v>66.3447142857143</v>
      </c>
      <c r="G166" s="87">
        <v>0.0968562</v>
      </c>
    </row>
    <row r="167" spans="1:7">
      <c r="A167" s="83" t="s">
        <v>881</v>
      </c>
      <c r="B167" s="52">
        <v>11</v>
      </c>
      <c r="C167" s="83" t="s">
        <v>882</v>
      </c>
      <c r="D167" s="52">
        <v>10</v>
      </c>
      <c r="E167" s="87">
        <v>1.95043</v>
      </c>
      <c r="F167" s="79">
        <f t="shared" si="3"/>
        <v>139.316428571429</v>
      </c>
      <c r="G167" s="87">
        <v>0.0803714</v>
      </c>
    </row>
    <row r="168" spans="1:7">
      <c r="A168" s="83" t="s">
        <v>883</v>
      </c>
      <c r="B168" s="52">
        <v>8</v>
      </c>
      <c r="C168" s="83" t="s">
        <v>884</v>
      </c>
      <c r="D168" s="52">
        <v>7</v>
      </c>
      <c r="E168" s="87">
        <v>0.904907</v>
      </c>
      <c r="F168" s="79">
        <f t="shared" si="3"/>
        <v>64.6362142857143</v>
      </c>
      <c r="G168" s="87">
        <v>0.0644238</v>
      </c>
    </row>
    <row r="169" spans="1:7">
      <c r="A169" s="83" t="s">
        <v>885</v>
      </c>
      <c r="B169" s="52">
        <v>8</v>
      </c>
      <c r="C169" s="83" t="s">
        <v>886</v>
      </c>
      <c r="D169" s="52">
        <v>7</v>
      </c>
      <c r="E169" s="87">
        <v>1.07097</v>
      </c>
      <c r="F169" s="79">
        <f t="shared" si="3"/>
        <v>76.4978571428571</v>
      </c>
      <c r="G169" s="87">
        <v>0.124649</v>
      </c>
    </row>
    <row r="170" spans="1:7">
      <c r="A170" s="83" t="s">
        <v>887</v>
      </c>
      <c r="B170" s="52">
        <v>4</v>
      </c>
      <c r="C170" s="83" t="s">
        <v>888</v>
      </c>
      <c r="D170" s="52">
        <v>4</v>
      </c>
      <c r="E170" s="87">
        <v>3.8538</v>
      </c>
      <c r="F170" s="79">
        <f t="shared" si="3"/>
        <v>275.271428571429</v>
      </c>
      <c r="G170" s="87">
        <v>0.0742854</v>
      </c>
    </row>
    <row r="171" spans="1:7">
      <c r="A171" s="83" t="s">
        <v>889</v>
      </c>
      <c r="B171" s="52">
        <v>9</v>
      </c>
      <c r="C171" s="83" t="s">
        <v>890</v>
      </c>
      <c r="D171" s="52">
        <v>8</v>
      </c>
      <c r="E171" s="87">
        <v>0.692165</v>
      </c>
      <c r="F171" s="79">
        <f t="shared" si="3"/>
        <v>49.4403571428571</v>
      </c>
      <c r="G171" s="87">
        <v>0.121458</v>
      </c>
    </row>
    <row r="172" spans="1:7">
      <c r="A172" s="83" t="s">
        <v>850</v>
      </c>
      <c r="B172" s="52">
        <v>4</v>
      </c>
      <c r="C172" s="83" t="s">
        <v>891</v>
      </c>
      <c r="D172" s="52">
        <v>3</v>
      </c>
      <c r="E172" s="87">
        <v>3.87413</v>
      </c>
      <c r="F172" s="79">
        <f t="shared" si="3"/>
        <v>276.723571428571</v>
      </c>
      <c r="G172" s="87">
        <v>0.0375659</v>
      </c>
    </row>
    <row r="173" spans="1:7">
      <c r="A173" s="83" t="s">
        <v>892</v>
      </c>
      <c r="B173" s="52">
        <v>7</v>
      </c>
      <c r="C173" s="83" t="s">
        <v>893</v>
      </c>
      <c r="D173" s="52">
        <v>5</v>
      </c>
      <c r="E173" s="87">
        <v>1.33258</v>
      </c>
      <c r="F173" s="79">
        <f t="shared" si="3"/>
        <v>95.1842857142857</v>
      </c>
      <c r="G173" s="87">
        <v>0.0465336</v>
      </c>
    </row>
    <row r="174" spans="1:7">
      <c r="A174" s="83" t="s">
        <v>894</v>
      </c>
      <c r="B174" s="52">
        <v>3</v>
      </c>
      <c r="C174" s="83" t="s">
        <v>895</v>
      </c>
      <c r="D174" s="52">
        <v>2</v>
      </c>
      <c r="E174" s="87">
        <v>0.0476435</v>
      </c>
      <c r="F174" s="79">
        <f t="shared" si="3"/>
        <v>3.40310714285714</v>
      </c>
      <c r="G174" s="87">
        <v>0.619986</v>
      </c>
    </row>
    <row r="175" spans="1:7">
      <c r="A175" s="83" t="s">
        <v>894</v>
      </c>
      <c r="B175" s="52">
        <v>3</v>
      </c>
      <c r="C175" s="83" t="s">
        <v>896</v>
      </c>
      <c r="D175" s="52">
        <v>2</v>
      </c>
      <c r="E175" s="87">
        <v>0.0476435</v>
      </c>
      <c r="F175" s="79">
        <f t="shared" si="3"/>
        <v>3.40310714285714</v>
      </c>
      <c r="G175" s="87">
        <v>0.619986</v>
      </c>
    </row>
    <row r="176" spans="1:7">
      <c r="A176" s="83" t="s">
        <v>897</v>
      </c>
      <c r="B176" s="52">
        <v>8</v>
      </c>
      <c r="C176" s="83" t="s">
        <v>898</v>
      </c>
      <c r="D176" s="52">
        <v>7</v>
      </c>
      <c r="E176" s="87">
        <v>0.878174</v>
      </c>
      <c r="F176" s="79">
        <f t="shared" si="3"/>
        <v>62.7267142857143</v>
      </c>
      <c r="G176" s="87">
        <v>0.133008</v>
      </c>
    </row>
    <row r="177" spans="1:7">
      <c r="A177" s="83" t="s">
        <v>899</v>
      </c>
      <c r="B177" s="52">
        <v>5</v>
      </c>
      <c r="C177" s="83" t="s">
        <v>900</v>
      </c>
      <c r="D177" s="52">
        <v>14</v>
      </c>
      <c r="E177" s="87">
        <v>3.33114</v>
      </c>
      <c r="F177" s="79">
        <f t="shared" si="3"/>
        <v>237.938571428571</v>
      </c>
      <c r="G177" s="87">
        <v>0.0801909</v>
      </c>
    </row>
    <row r="178" spans="1:7">
      <c r="A178" s="83" t="s">
        <v>899</v>
      </c>
      <c r="B178" s="52">
        <v>5</v>
      </c>
      <c r="C178" s="83" t="s">
        <v>901</v>
      </c>
      <c r="D178" s="52">
        <v>5</v>
      </c>
      <c r="E178" s="87">
        <v>3.12454</v>
      </c>
      <c r="F178" s="79">
        <f t="shared" si="3"/>
        <v>223.181428571429</v>
      </c>
      <c r="G178" s="87">
        <v>0.0976939</v>
      </c>
    </row>
    <row r="179" spans="1:7">
      <c r="A179" s="83" t="s">
        <v>899</v>
      </c>
      <c r="B179" s="52">
        <v>5</v>
      </c>
      <c r="C179" s="83" t="s">
        <v>902</v>
      </c>
      <c r="D179" s="52">
        <v>15</v>
      </c>
      <c r="E179" s="87">
        <v>3.40153</v>
      </c>
      <c r="F179" s="79">
        <f t="shared" si="3"/>
        <v>242.966428571429</v>
      </c>
      <c r="G179" s="87">
        <v>0.0700498</v>
      </c>
    </row>
    <row r="180" spans="1:7">
      <c r="A180" s="83" t="s">
        <v>899</v>
      </c>
      <c r="B180" s="52">
        <v>5</v>
      </c>
      <c r="C180" s="83" t="s">
        <v>903</v>
      </c>
      <c r="D180" s="52">
        <v>15</v>
      </c>
      <c r="E180" s="87">
        <v>3.49292</v>
      </c>
      <c r="F180" s="79">
        <f t="shared" si="3"/>
        <v>249.494285714286</v>
      </c>
      <c r="G180" s="87">
        <v>0.0717507</v>
      </c>
    </row>
    <row r="181" spans="1:7">
      <c r="A181" s="83" t="s">
        <v>904</v>
      </c>
      <c r="B181" s="52">
        <v>9</v>
      </c>
      <c r="C181" s="83" t="s">
        <v>905</v>
      </c>
      <c r="D181" s="52">
        <v>8</v>
      </c>
      <c r="E181" s="87">
        <v>0.572247</v>
      </c>
      <c r="F181" s="79">
        <f t="shared" si="3"/>
        <v>40.8747857142857</v>
      </c>
      <c r="G181" s="87">
        <v>0.225312</v>
      </c>
    </row>
    <row r="182" spans="1:7">
      <c r="A182" s="83" t="s">
        <v>906</v>
      </c>
      <c r="B182" s="52">
        <v>5</v>
      </c>
      <c r="C182" s="83" t="s">
        <v>907</v>
      </c>
      <c r="D182" s="52">
        <v>2</v>
      </c>
      <c r="E182" s="87">
        <v>1.30583</v>
      </c>
      <c r="F182" s="79">
        <f t="shared" si="3"/>
        <v>93.2735714285714</v>
      </c>
      <c r="G182" s="87">
        <v>0.16689</v>
      </c>
    </row>
    <row r="183" spans="1:7">
      <c r="A183" s="83" t="s">
        <v>908</v>
      </c>
      <c r="B183" s="52">
        <v>7</v>
      </c>
      <c r="C183" s="83" t="s">
        <v>909</v>
      </c>
      <c r="D183" s="52">
        <v>1</v>
      </c>
      <c r="E183" s="87">
        <v>0.550919</v>
      </c>
      <c r="F183" s="79">
        <f t="shared" si="3"/>
        <v>39.3513571428571</v>
      </c>
      <c r="G183" s="87">
        <v>0.205151</v>
      </c>
    </row>
    <row r="184" spans="1:7">
      <c r="A184" s="83" t="s">
        <v>910</v>
      </c>
      <c r="B184" s="52">
        <v>2</v>
      </c>
      <c r="C184" s="83" t="s">
        <v>911</v>
      </c>
      <c r="D184" s="52">
        <v>1</v>
      </c>
      <c r="E184" s="87">
        <v>1.08278</v>
      </c>
      <c r="F184" s="79">
        <f t="shared" si="3"/>
        <v>77.3414285714286</v>
      </c>
      <c r="G184" s="87">
        <v>0.159046</v>
      </c>
    </row>
    <row r="185" spans="1:7">
      <c r="A185" s="83" t="s">
        <v>912</v>
      </c>
      <c r="B185" s="52">
        <v>10</v>
      </c>
      <c r="C185" s="83" t="s">
        <v>913</v>
      </c>
      <c r="D185" s="52">
        <v>9</v>
      </c>
      <c r="E185" s="87">
        <v>0.943978</v>
      </c>
      <c r="F185" s="79">
        <f t="shared" si="3"/>
        <v>67.427</v>
      </c>
      <c r="G185" s="87">
        <v>0.178633</v>
      </c>
    </row>
    <row r="186" spans="1:7">
      <c r="A186" s="83" t="s">
        <v>914</v>
      </c>
      <c r="B186" s="52">
        <v>2</v>
      </c>
      <c r="C186" s="83" t="s">
        <v>915</v>
      </c>
      <c r="D186" s="52">
        <v>1</v>
      </c>
      <c r="E186" s="87">
        <v>1.11153</v>
      </c>
      <c r="F186" s="79">
        <f t="shared" si="3"/>
        <v>79.395</v>
      </c>
      <c r="G186" s="87">
        <v>0.0854394</v>
      </c>
    </row>
    <row r="187" spans="1:7">
      <c r="A187" s="83" t="s">
        <v>916</v>
      </c>
      <c r="B187" s="52">
        <v>7</v>
      </c>
      <c r="C187" s="83" t="s">
        <v>917</v>
      </c>
      <c r="D187" s="52">
        <v>6</v>
      </c>
      <c r="E187" s="87">
        <v>3.76674</v>
      </c>
      <c r="F187" s="79">
        <f t="shared" si="3"/>
        <v>269.052857142857</v>
      </c>
      <c r="G187" s="87">
        <v>0.038061</v>
      </c>
    </row>
    <row r="188" spans="1:7">
      <c r="A188" s="83" t="s">
        <v>918</v>
      </c>
      <c r="B188" s="52">
        <v>10</v>
      </c>
      <c r="C188" s="83" t="s">
        <v>919</v>
      </c>
      <c r="D188" s="52">
        <v>7</v>
      </c>
      <c r="E188" s="87">
        <v>0.93508</v>
      </c>
      <c r="F188" s="79">
        <f t="shared" si="3"/>
        <v>66.7914285714286</v>
      </c>
      <c r="G188" s="87">
        <v>0.169394</v>
      </c>
    </row>
    <row r="189" spans="1:7">
      <c r="A189" s="83" t="s">
        <v>920</v>
      </c>
      <c r="B189" s="52">
        <v>2</v>
      </c>
      <c r="C189" s="83" t="s">
        <v>921</v>
      </c>
      <c r="D189" s="52">
        <v>1</v>
      </c>
      <c r="E189" s="87">
        <v>0.20829</v>
      </c>
      <c r="F189" s="79">
        <f t="shared" si="3"/>
        <v>14.8778571428571</v>
      </c>
      <c r="G189" s="87">
        <v>0.832604</v>
      </c>
    </row>
    <row r="190" spans="1:7">
      <c r="A190" s="83" t="s">
        <v>922</v>
      </c>
      <c r="B190" s="52">
        <v>6</v>
      </c>
      <c r="C190" s="83" t="s">
        <v>923</v>
      </c>
      <c r="D190" s="52">
        <v>4</v>
      </c>
      <c r="E190" s="87">
        <v>4.701</v>
      </c>
      <c r="F190" s="79">
        <f t="shared" si="3"/>
        <v>335.785714285714</v>
      </c>
      <c r="G190" s="87">
        <v>0.0403605</v>
      </c>
    </row>
    <row r="191" spans="1:7">
      <c r="A191" s="83" t="s">
        <v>924</v>
      </c>
      <c r="B191" s="52">
        <v>11</v>
      </c>
      <c r="C191" s="83" t="s">
        <v>925</v>
      </c>
      <c r="D191" s="52">
        <v>10</v>
      </c>
      <c r="E191" s="87">
        <v>1.57035</v>
      </c>
      <c r="F191" s="79">
        <f t="shared" si="3"/>
        <v>112.167857142857</v>
      </c>
      <c r="G191" s="87">
        <v>0.0246264</v>
      </c>
    </row>
    <row r="192" spans="1:7">
      <c r="A192" s="83" t="s">
        <v>926</v>
      </c>
      <c r="B192" s="52">
        <v>9</v>
      </c>
      <c r="C192" s="83" t="s">
        <v>927</v>
      </c>
      <c r="D192" s="52">
        <v>8</v>
      </c>
      <c r="E192" s="87">
        <v>0.627014</v>
      </c>
      <c r="F192" s="79">
        <f t="shared" si="3"/>
        <v>44.7867142857143</v>
      </c>
      <c r="G192" s="87">
        <v>0.183009</v>
      </c>
    </row>
    <row r="193" spans="1:7">
      <c r="A193" s="83" t="s">
        <v>928</v>
      </c>
      <c r="B193" s="52">
        <v>8</v>
      </c>
      <c r="C193" s="83" t="s">
        <v>929</v>
      </c>
      <c r="D193" s="52">
        <v>7</v>
      </c>
      <c r="E193" s="87">
        <v>1.03653</v>
      </c>
      <c r="F193" s="79">
        <f t="shared" si="3"/>
        <v>74.0378571428571</v>
      </c>
      <c r="G193" s="87">
        <v>0.0404009</v>
      </c>
    </row>
    <row r="194" spans="1:7">
      <c r="A194" s="83" t="s">
        <v>930</v>
      </c>
      <c r="B194" s="52">
        <v>14</v>
      </c>
      <c r="C194" s="83" t="s">
        <v>931</v>
      </c>
      <c r="D194" s="52">
        <v>7</v>
      </c>
      <c r="E194" s="87">
        <v>0.996982</v>
      </c>
      <c r="F194" s="79">
        <f t="shared" si="3"/>
        <v>71.213</v>
      </c>
      <c r="G194" s="87">
        <v>0.0761431</v>
      </c>
    </row>
    <row r="195" spans="1:7">
      <c r="A195" s="83" t="s">
        <v>932</v>
      </c>
      <c r="B195" s="52">
        <v>14</v>
      </c>
      <c r="C195" s="83" t="s">
        <v>933</v>
      </c>
      <c r="D195" s="52">
        <v>13</v>
      </c>
      <c r="E195" s="87">
        <v>3.73064</v>
      </c>
      <c r="F195" s="79">
        <f t="shared" si="3"/>
        <v>266.474285714286</v>
      </c>
      <c r="G195" s="87">
        <v>0.0224603</v>
      </c>
    </row>
    <row r="196" spans="1:7">
      <c r="A196" s="83" t="s">
        <v>934</v>
      </c>
      <c r="B196" s="52">
        <v>3</v>
      </c>
      <c r="C196" s="83" t="s">
        <v>935</v>
      </c>
      <c r="D196" s="52">
        <v>1</v>
      </c>
      <c r="E196" s="87">
        <v>0.764881</v>
      </c>
      <c r="F196" s="79">
        <f t="shared" si="3"/>
        <v>54.6343571428571</v>
      </c>
      <c r="G196" s="87">
        <v>0.0936532</v>
      </c>
    </row>
    <row r="197" spans="1:7">
      <c r="A197" s="83" t="s">
        <v>934</v>
      </c>
      <c r="B197" s="52">
        <v>3</v>
      </c>
      <c r="C197" s="83" t="s">
        <v>936</v>
      </c>
      <c r="D197" s="52">
        <v>1</v>
      </c>
      <c r="E197" s="87">
        <v>0.764881</v>
      </c>
      <c r="F197" s="79">
        <f t="shared" si="3"/>
        <v>54.6343571428571</v>
      </c>
      <c r="G197" s="87">
        <v>0.0936532</v>
      </c>
    </row>
    <row r="198" spans="1:7">
      <c r="A198" s="83" t="s">
        <v>937</v>
      </c>
      <c r="B198" s="52">
        <v>13</v>
      </c>
      <c r="C198" s="83" t="s">
        <v>938</v>
      </c>
      <c r="D198" s="52">
        <v>12</v>
      </c>
      <c r="E198" s="87">
        <v>0.879536</v>
      </c>
      <c r="F198" s="79">
        <f t="shared" si="3"/>
        <v>62.824</v>
      </c>
      <c r="G198" s="87">
        <v>0.100736</v>
      </c>
    </row>
    <row r="199" spans="1:7">
      <c r="A199" s="83" t="s">
        <v>939</v>
      </c>
      <c r="B199" s="52">
        <v>12</v>
      </c>
      <c r="C199" s="83" t="s">
        <v>940</v>
      </c>
      <c r="D199" s="52">
        <v>11</v>
      </c>
      <c r="E199" s="87">
        <v>1.83482</v>
      </c>
      <c r="F199" s="79">
        <f t="shared" si="3"/>
        <v>131.058571428571</v>
      </c>
      <c r="G199" s="87">
        <v>0.0971822</v>
      </c>
    </row>
    <row r="200" spans="1:7">
      <c r="A200" s="83" t="s">
        <v>667</v>
      </c>
      <c r="B200" s="52">
        <v>6</v>
      </c>
      <c r="C200" s="83" t="s">
        <v>941</v>
      </c>
      <c r="D200" s="52">
        <v>6</v>
      </c>
      <c r="E200" s="87">
        <v>3.17923</v>
      </c>
      <c r="F200" s="79">
        <f t="shared" si="3"/>
        <v>227.087857142857</v>
      </c>
      <c r="G200" s="87">
        <v>0.0975006</v>
      </c>
    </row>
    <row r="201" spans="1:7">
      <c r="A201" s="83" t="s">
        <v>871</v>
      </c>
      <c r="B201" s="52">
        <v>5</v>
      </c>
      <c r="C201" s="83" t="s">
        <v>942</v>
      </c>
      <c r="D201" s="52">
        <v>4</v>
      </c>
      <c r="E201" s="87">
        <v>4.25326</v>
      </c>
      <c r="F201" s="79">
        <f t="shared" si="3"/>
        <v>303.804285714286</v>
      </c>
      <c r="G201" s="87">
        <v>0.0307318</v>
      </c>
    </row>
    <row r="202" spans="1:7">
      <c r="A202" s="83" t="s">
        <v>871</v>
      </c>
      <c r="B202" s="52">
        <v>5</v>
      </c>
      <c r="C202" s="83" t="s">
        <v>943</v>
      </c>
      <c r="D202" s="52">
        <v>4</v>
      </c>
      <c r="E202" s="87">
        <v>4.25326</v>
      </c>
      <c r="F202" s="79">
        <f t="shared" si="3"/>
        <v>303.804285714286</v>
      </c>
      <c r="G202" s="87">
        <v>0.0307318</v>
      </c>
    </row>
    <row r="203" spans="1:7">
      <c r="A203" s="83" t="s">
        <v>944</v>
      </c>
      <c r="B203" s="52">
        <v>8</v>
      </c>
      <c r="C203" s="83" t="s">
        <v>945</v>
      </c>
      <c r="D203" s="52">
        <v>6</v>
      </c>
      <c r="E203" s="87">
        <v>0.971413</v>
      </c>
      <c r="F203" s="79">
        <f t="shared" si="3"/>
        <v>69.3866428571429</v>
      </c>
      <c r="G203" s="87">
        <v>0.12941</v>
      </c>
    </row>
    <row r="204" spans="1:7">
      <c r="A204" s="83" t="s">
        <v>946</v>
      </c>
      <c r="B204" s="52">
        <v>10</v>
      </c>
      <c r="C204" s="83" t="s">
        <v>947</v>
      </c>
      <c r="D204" s="52">
        <v>9</v>
      </c>
      <c r="E204" s="87">
        <v>1.05436</v>
      </c>
      <c r="F204" s="79">
        <f t="shared" ref="F204:F267" si="4">E204/14*1000</f>
        <v>75.3114285714286</v>
      </c>
      <c r="G204" s="87">
        <v>0.0610339</v>
      </c>
    </row>
    <row r="205" spans="1:7">
      <c r="A205" s="83" t="s">
        <v>948</v>
      </c>
      <c r="B205" s="52">
        <v>12</v>
      </c>
      <c r="C205" s="83" t="s">
        <v>949</v>
      </c>
      <c r="D205" s="52">
        <v>8</v>
      </c>
      <c r="E205" s="87">
        <v>3.17645</v>
      </c>
      <c r="F205" s="79">
        <f t="shared" si="4"/>
        <v>226.889285714286</v>
      </c>
      <c r="G205" s="87">
        <v>0.0866081</v>
      </c>
    </row>
    <row r="206" spans="1:7">
      <c r="A206" s="83" t="s">
        <v>950</v>
      </c>
      <c r="B206" s="52">
        <v>3</v>
      </c>
      <c r="C206" s="83" t="s">
        <v>951</v>
      </c>
      <c r="D206" s="52">
        <v>2</v>
      </c>
      <c r="E206" s="87">
        <v>2.45325</v>
      </c>
      <c r="F206" s="79">
        <f t="shared" si="4"/>
        <v>175.232142857143</v>
      </c>
      <c r="G206" s="87">
        <v>0.00934839</v>
      </c>
    </row>
    <row r="207" spans="1:7">
      <c r="A207" s="83" t="s">
        <v>952</v>
      </c>
      <c r="B207" s="52">
        <v>10</v>
      </c>
      <c r="C207" s="83" t="s">
        <v>953</v>
      </c>
      <c r="D207" s="52">
        <v>1</v>
      </c>
      <c r="E207" s="87">
        <v>0.088073</v>
      </c>
      <c r="F207" s="79">
        <f t="shared" si="4"/>
        <v>6.29092857142857</v>
      </c>
      <c r="G207" s="87">
        <v>0.387938</v>
      </c>
    </row>
    <row r="208" spans="1:7">
      <c r="A208" s="83" t="s">
        <v>954</v>
      </c>
      <c r="B208" s="52">
        <v>10</v>
      </c>
      <c r="C208" s="83" t="s">
        <v>955</v>
      </c>
      <c r="D208" s="52">
        <v>8</v>
      </c>
      <c r="E208" s="87">
        <v>1.00954</v>
      </c>
      <c r="F208" s="79">
        <f t="shared" si="4"/>
        <v>72.11</v>
      </c>
      <c r="G208" s="87">
        <v>0.0677227</v>
      </c>
    </row>
    <row r="209" spans="1:7">
      <c r="A209" s="83" t="s">
        <v>956</v>
      </c>
      <c r="B209" s="52">
        <v>11</v>
      </c>
      <c r="C209" s="83" t="s">
        <v>957</v>
      </c>
      <c r="D209" s="52">
        <v>9</v>
      </c>
      <c r="E209" s="87">
        <v>1.20214</v>
      </c>
      <c r="F209" s="79">
        <f t="shared" si="4"/>
        <v>85.8671428571429</v>
      </c>
      <c r="G209" s="87">
        <v>0.116335</v>
      </c>
    </row>
    <row r="210" spans="1:7">
      <c r="A210" s="83" t="s">
        <v>958</v>
      </c>
      <c r="B210" s="52">
        <v>7</v>
      </c>
      <c r="C210" s="83" t="s">
        <v>959</v>
      </c>
      <c r="D210" s="52">
        <v>6</v>
      </c>
      <c r="E210" s="87">
        <v>3.8645</v>
      </c>
      <c r="F210" s="79">
        <f t="shared" si="4"/>
        <v>276.035714285714</v>
      </c>
      <c r="G210" s="87">
        <v>0.0412182</v>
      </c>
    </row>
    <row r="211" spans="1:7">
      <c r="A211" s="83" t="s">
        <v>960</v>
      </c>
      <c r="B211" s="52">
        <v>5</v>
      </c>
      <c r="C211" s="83" t="s">
        <v>961</v>
      </c>
      <c r="D211" s="52">
        <v>4</v>
      </c>
      <c r="E211" s="87">
        <v>0.924144</v>
      </c>
      <c r="F211" s="79">
        <f t="shared" si="4"/>
        <v>66.0102857142857</v>
      </c>
      <c r="G211" s="87">
        <v>0.0492694</v>
      </c>
    </row>
    <row r="212" spans="1:7">
      <c r="A212" s="83" t="s">
        <v>962</v>
      </c>
      <c r="B212" s="52">
        <v>14</v>
      </c>
      <c r="C212" s="83" t="s">
        <v>963</v>
      </c>
      <c r="D212" s="52">
        <v>13</v>
      </c>
      <c r="E212" s="87">
        <v>3.53388</v>
      </c>
      <c r="F212" s="79">
        <f t="shared" si="4"/>
        <v>252.42</v>
      </c>
      <c r="G212" s="87">
        <v>0.070152</v>
      </c>
    </row>
    <row r="213" spans="1:7">
      <c r="A213" s="83" t="s">
        <v>964</v>
      </c>
      <c r="B213" s="52">
        <v>5</v>
      </c>
      <c r="C213" s="83" t="s">
        <v>965</v>
      </c>
      <c r="D213" s="52">
        <v>4</v>
      </c>
      <c r="E213" s="87">
        <v>0.787843</v>
      </c>
      <c r="F213" s="79">
        <f t="shared" si="4"/>
        <v>56.2745</v>
      </c>
      <c r="G213" s="87">
        <v>0.144648</v>
      </c>
    </row>
    <row r="214" spans="1:7">
      <c r="A214" s="83" t="s">
        <v>966</v>
      </c>
      <c r="B214" s="52">
        <v>4</v>
      </c>
      <c r="C214" s="83" t="s">
        <v>967</v>
      </c>
      <c r="D214" s="52">
        <v>3</v>
      </c>
      <c r="E214" s="87">
        <v>1.66682</v>
      </c>
      <c r="F214" s="79">
        <f t="shared" si="4"/>
        <v>119.058571428571</v>
      </c>
      <c r="G214" s="87">
        <v>0.012874</v>
      </c>
    </row>
    <row r="215" spans="1:7">
      <c r="A215" s="83" t="s">
        <v>968</v>
      </c>
      <c r="B215" s="52">
        <v>8</v>
      </c>
      <c r="C215" s="83" t="s">
        <v>969</v>
      </c>
      <c r="D215" s="52">
        <v>7</v>
      </c>
      <c r="E215" s="87">
        <v>0.874044</v>
      </c>
      <c r="F215" s="79">
        <f t="shared" si="4"/>
        <v>62.4317142857143</v>
      </c>
      <c r="G215" s="87">
        <v>0.0805473</v>
      </c>
    </row>
    <row r="216" spans="1:7">
      <c r="A216" s="83" t="s">
        <v>970</v>
      </c>
      <c r="B216" s="52">
        <v>9</v>
      </c>
      <c r="C216" s="83" t="s">
        <v>971</v>
      </c>
      <c r="D216" s="52">
        <v>8</v>
      </c>
      <c r="E216" s="87">
        <v>4.15794</v>
      </c>
      <c r="F216" s="79">
        <f t="shared" si="4"/>
        <v>296.995714285714</v>
      </c>
      <c r="G216" s="87">
        <v>0.0394116</v>
      </c>
    </row>
    <row r="217" spans="1:7">
      <c r="A217" s="83" t="s">
        <v>972</v>
      </c>
      <c r="B217" s="52">
        <v>8</v>
      </c>
      <c r="C217" s="83" t="s">
        <v>973</v>
      </c>
      <c r="D217" s="52">
        <v>6</v>
      </c>
      <c r="E217" s="87">
        <v>0.917062</v>
      </c>
      <c r="F217" s="79">
        <f t="shared" si="4"/>
        <v>65.5044285714286</v>
      </c>
      <c r="G217" s="87">
        <v>0.089699</v>
      </c>
    </row>
    <row r="218" spans="1:7">
      <c r="A218" s="83" t="s">
        <v>871</v>
      </c>
      <c r="B218" s="52">
        <v>5</v>
      </c>
      <c r="C218" s="83" t="s">
        <v>974</v>
      </c>
      <c r="D218" s="52">
        <v>4</v>
      </c>
      <c r="E218" s="87">
        <v>4.03647</v>
      </c>
      <c r="F218" s="79">
        <f t="shared" si="4"/>
        <v>288.319285714286</v>
      </c>
      <c r="G218" s="87">
        <v>0.0425986</v>
      </c>
    </row>
    <row r="219" spans="1:7">
      <c r="A219" s="83" t="s">
        <v>975</v>
      </c>
      <c r="B219" s="52">
        <v>7</v>
      </c>
      <c r="C219" s="83" t="s">
        <v>976</v>
      </c>
      <c r="D219" s="52">
        <v>6</v>
      </c>
      <c r="E219" s="87">
        <v>1.11739</v>
      </c>
      <c r="F219" s="79">
        <f t="shared" si="4"/>
        <v>79.8135714285714</v>
      </c>
      <c r="G219" s="87">
        <v>0.118033</v>
      </c>
    </row>
    <row r="220" spans="1:7">
      <c r="A220" s="83" t="s">
        <v>977</v>
      </c>
      <c r="B220" s="52">
        <v>4</v>
      </c>
      <c r="C220" s="83" t="s">
        <v>978</v>
      </c>
      <c r="D220" s="52">
        <v>2</v>
      </c>
      <c r="E220" s="87">
        <v>0.735209</v>
      </c>
      <c r="F220" s="79">
        <f t="shared" si="4"/>
        <v>52.5149285714286</v>
      </c>
      <c r="G220" s="87">
        <v>0.175924</v>
      </c>
    </row>
    <row r="221" spans="1:7">
      <c r="A221" s="83" t="s">
        <v>979</v>
      </c>
      <c r="B221" s="52">
        <v>10</v>
      </c>
      <c r="C221" s="83" t="s">
        <v>980</v>
      </c>
      <c r="D221" s="52">
        <v>9</v>
      </c>
      <c r="E221" s="87">
        <v>0.586447</v>
      </c>
      <c r="F221" s="79">
        <f t="shared" si="4"/>
        <v>41.8890714285714</v>
      </c>
      <c r="G221" s="87">
        <v>0.199097</v>
      </c>
    </row>
    <row r="222" spans="1:7">
      <c r="A222" s="83" t="s">
        <v>981</v>
      </c>
      <c r="B222" s="52">
        <v>6</v>
      </c>
      <c r="C222" s="83" t="s">
        <v>982</v>
      </c>
      <c r="D222" s="52">
        <v>5</v>
      </c>
      <c r="E222" s="87">
        <v>0.876793</v>
      </c>
      <c r="F222" s="79">
        <f t="shared" si="4"/>
        <v>62.6280714285714</v>
      </c>
      <c r="G222" s="87">
        <v>0.184668</v>
      </c>
    </row>
    <row r="223" spans="1:7">
      <c r="A223" s="83" t="s">
        <v>983</v>
      </c>
      <c r="B223" s="52">
        <v>22</v>
      </c>
      <c r="C223" s="83" t="s">
        <v>984</v>
      </c>
      <c r="D223" s="52">
        <v>20</v>
      </c>
      <c r="E223" s="87">
        <v>0.610336</v>
      </c>
      <c r="F223" s="79">
        <f t="shared" si="4"/>
        <v>43.5954285714286</v>
      </c>
      <c r="G223" s="87">
        <v>0.226264</v>
      </c>
    </row>
    <row r="224" spans="1:7">
      <c r="A224" s="83" t="s">
        <v>985</v>
      </c>
      <c r="B224" s="52">
        <v>5</v>
      </c>
      <c r="C224" s="83" t="s">
        <v>986</v>
      </c>
      <c r="D224" s="52">
        <v>3</v>
      </c>
      <c r="E224" s="87">
        <v>0.0498602</v>
      </c>
      <c r="F224" s="79">
        <f t="shared" si="4"/>
        <v>3.56144285714286</v>
      </c>
      <c r="G224" s="87">
        <v>0.482563</v>
      </c>
    </row>
    <row r="225" spans="1:7">
      <c r="A225" s="83" t="s">
        <v>678</v>
      </c>
      <c r="B225" s="52">
        <v>14</v>
      </c>
      <c r="C225" s="83" t="s">
        <v>987</v>
      </c>
      <c r="D225" s="52">
        <v>13</v>
      </c>
      <c r="E225" s="87">
        <v>0.66596</v>
      </c>
      <c r="F225" s="79">
        <f t="shared" si="4"/>
        <v>47.5685714285714</v>
      </c>
      <c r="G225" s="87">
        <v>0.0700272</v>
      </c>
    </row>
    <row r="226" spans="1:7">
      <c r="A226" s="83" t="s">
        <v>697</v>
      </c>
      <c r="B226" s="52">
        <v>6</v>
      </c>
      <c r="C226" s="83" t="s">
        <v>988</v>
      </c>
      <c r="D226" s="52">
        <v>4</v>
      </c>
      <c r="E226" s="87">
        <v>3.54749</v>
      </c>
      <c r="F226" s="79">
        <f t="shared" si="4"/>
        <v>253.392142857143</v>
      </c>
      <c r="G226" s="87">
        <v>0.0684497</v>
      </c>
    </row>
    <row r="227" spans="1:7">
      <c r="A227" s="83" t="s">
        <v>989</v>
      </c>
      <c r="B227" s="52">
        <v>10</v>
      </c>
      <c r="C227" s="83" t="s">
        <v>990</v>
      </c>
      <c r="D227" s="52">
        <v>9</v>
      </c>
      <c r="E227" s="87">
        <v>0.785457</v>
      </c>
      <c r="F227" s="79">
        <f t="shared" si="4"/>
        <v>56.1040714285714</v>
      </c>
      <c r="G227" s="87">
        <v>0.168923</v>
      </c>
    </row>
    <row r="228" spans="1:7">
      <c r="A228" s="83" t="s">
        <v>991</v>
      </c>
      <c r="B228" s="52">
        <v>15</v>
      </c>
      <c r="C228" s="83" t="s">
        <v>992</v>
      </c>
      <c r="D228" s="52">
        <v>14</v>
      </c>
      <c r="E228" s="87">
        <v>0.68244</v>
      </c>
      <c r="F228" s="79">
        <f t="shared" si="4"/>
        <v>48.7457142857143</v>
      </c>
      <c r="G228" s="87">
        <v>0.0185801</v>
      </c>
    </row>
    <row r="229" spans="1:7">
      <c r="A229" s="83" t="s">
        <v>993</v>
      </c>
      <c r="B229" s="52">
        <v>8</v>
      </c>
      <c r="C229" s="83" t="s">
        <v>994</v>
      </c>
      <c r="D229" s="52">
        <v>5</v>
      </c>
      <c r="E229" s="87">
        <v>3.68215</v>
      </c>
      <c r="F229" s="79">
        <f t="shared" si="4"/>
        <v>263.010714285714</v>
      </c>
      <c r="G229" s="87">
        <v>0.0507456</v>
      </c>
    </row>
    <row r="230" spans="1:7">
      <c r="A230" s="83" t="s">
        <v>995</v>
      </c>
      <c r="B230" s="52">
        <v>9</v>
      </c>
      <c r="C230" s="83" t="s">
        <v>996</v>
      </c>
      <c r="D230" s="52">
        <v>8</v>
      </c>
      <c r="E230" s="87">
        <v>0.958166</v>
      </c>
      <c r="F230" s="79">
        <f t="shared" si="4"/>
        <v>68.4404285714286</v>
      </c>
      <c r="G230" s="87">
        <v>0.101397</v>
      </c>
    </row>
    <row r="231" spans="1:7">
      <c r="A231" s="83" t="s">
        <v>997</v>
      </c>
      <c r="B231" s="52">
        <v>5</v>
      </c>
      <c r="C231" s="83" t="s">
        <v>998</v>
      </c>
      <c r="D231" s="52">
        <v>4</v>
      </c>
      <c r="E231" s="87">
        <v>0.823286</v>
      </c>
      <c r="F231" s="79">
        <f t="shared" si="4"/>
        <v>58.8061428571429</v>
      </c>
      <c r="G231" s="87">
        <v>0.123568</v>
      </c>
    </row>
    <row r="232" spans="1:7">
      <c r="A232" s="83" t="s">
        <v>999</v>
      </c>
      <c r="B232" s="52">
        <v>10</v>
      </c>
      <c r="C232" s="83" t="s">
        <v>1000</v>
      </c>
      <c r="D232" s="52">
        <v>7</v>
      </c>
      <c r="E232" s="87">
        <v>0.899144</v>
      </c>
      <c r="F232" s="79">
        <f t="shared" si="4"/>
        <v>64.2245714285714</v>
      </c>
      <c r="G232" s="87">
        <v>0.188933</v>
      </c>
    </row>
    <row r="233" spans="1:7">
      <c r="A233" s="83" t="s">
        <v>1001</v>
      </c>
      <c r="B233" s="52">
        <v>9</v>
      </c>
      <c r="C233" s="83" t="s">
        <v>1002</v>
      </c>
      <c r="D233" s="52">
        <v>1</v>
      </c>
      <c r="E233" s="87">
        <v>3.99498</v>
      </c>
      <c r="F233" s="79">
        <f t="shared" si="4"/>
        <v>285.355714285714</v>
      </c>
      <c r="G233" s="87">
        <v>0.0474578</v>
      </c>
    </row>
    <row r="234" spans="1:7">
      <c r="A234" s="83" t="s">
        <v>1003</v>
      </c>
      <c r="B234" s="52">
        <v>3</v>
      </c>
      <c r="C234" s="83" t="s">
        <v>1004</v>
      </c>
      <c r="D234" s="52">
        <v>1</v>
      </c>
      <c r="E234" s="87">
        <v>0.19067</v>
      </c>
      <c r="F234" s="79">
        <f t="shared" si="4"/>
        <v>13.6192857142857</v>
      </c>
      <c r="G234" s="87">
        <v>0.368618</v>
      </c>
    </row>
    <row r="235" spans="1:7">
      <c r="A235" s="83" t="s">
        <v>1005</v>
      </c>
      <c r="B235" s="52">
        <v>17</v>
      </c>
      <c r="C235" s="83" t="s">
        <v>1006</v>
      </c>
      <c r="D235" s="52">
        <v>15</v>
      </c>
      <c r="E235" s="87">
        <v>0.703265</v>
      </c>
      <c r="F235" s="79">
        <f t="shared" si="4"/>
        <v>50.2332142857143</v>
      </c>
      <c r="G235" s="87">
        <v>0.132203</v>
      </c>
    </row>
    <row r="236" spans="1:7">
      <c r="A236" s="83" t="s">
        <v>1003</v>
      </c>
      <c r="B236" s="52">
        <v>3</v>
      </c>
      <c r="C236" s="83" t="s">
        <v>1007</v>
      </c>
      <c r="D236" s="52">
        <v>1</v>
      </c>
      <c r="E236" s="87">
        <v>0.204707</v>
      </c>
      <c r="F236" s="79">
        <f t="shared" si="4"/>
        <v>14.6219285714286</v>
      </c>
      <c r="G236" s="87">
        <v>0.349561</v>
      </c>
    </row>
    <row r="237" spans="1:7">
      <c r="A237" s="83" t="s">
        <v>618</v>
      </c>
      <c r="B237" s="52">
        <v>3</v>
      </c>
      <c r="C237" s="83" t="s">
        <v>1008</v>
      </c>
      <c r="D237" s="52">
        <v>1</v>
      </c>
      <c r="E237" s="87">
        <v>0.311892</v>
      </c>
      <c r="F237" s="79">
        <f t="shared" si="4"/>
        <v>22.278</v>
      </c>
      <c r="G237" s="87">
        <v>0.388408</v>
      </c>
    </row>
    <row r="238" spans="1:7">
      <c r="A238" s="83" t="s">
        <v>618</v>
      </c>
      <c r="B238" s="52">
        <v>3</v>
      </c>
      <c r="C238" s="83" t="s">
        <v>1009</v>
      </c>
      <c r="D238" s="52">
        <v>1</v>
      </c>
      <c r="E238" s="87">
        <v>0.330181</v>
      </c>
      <c r="F238" s="79">
        <f t="shared" si="4"/>
        <v>23.5843571428571</v>
      </c>
      <c r="G238" s="87">
        <v>0.37076</v>
      </c>
    </row>
    <row r="239" spans="1:7">
      <c r="A239" s="83" t="s">
        <v>1010</v>
      </c>
      <c r="B239" s="52">
        <v>9</v>
      </c>
      <c r="C239" s="83" t="s">
        <v>1011</v>
      </c>
      <c r="D239" s="52">
        <v>7</v>
      </c>
      <c r="E239" s="87">
        <v>0.609175</v>
      </c>
      <c r="F239" s="79">
        <f t="shared" si="4"/>
        <v>43.5125</v>
      </c>
      <c r="G239" s="87">
        <v>0.179305</v>
      </c>
    </row>
    <row r="240" spans="1:7">
      <c r="A240" s="83" t="s">
        <v>1012</v>
      </c>
      <c r="B240" s="52">
        <v>14</v>
      </c>
      <c r="C240" s="83" t="s">
        <v>1013</v>
      </c>
      <c r="D240" s="52">
        <v>11</v>
      </c>
      <c r="E240" s="87">
        <v>0.905536</v>
      </c>
      <c r="F240" s="79">
        <f t="shared" si="4"/>
        <v>64.6811428571429</v>
      </c>
      <c r="G240" s="87">
        <v>0.121982</v>
      </c>
    </row>
    <row r="241" spans="1:7">
      <c r="A241" s="83" t="s">
        <v>1014</v>
      </c>
      <c r="B241" s="52">
        <v>3</v>
      </c>
      <c r="C241" s="83" t="s">
        <v>1015</v>
      </c>
      <c r="D241" s="52">
        <v>1</v>
      </c>
      <c r="E241" s="87">
        <v>0.0377295</v>
      </c>
      <c r="F241" s="79">
        <f t="shared" si="4"/>
        <v>2.69496428571429</v>
      </c>
      <c r="G241" s="87">
        <v>1.38555</v>
      </c>
    </row>
    <row r="242" spans="1:7">
      <c r="A242" s="83" t="s">
        <v>1016</v>
      </c>
      <c r="B242" s="52">
        <v>7</v>
      </c>
      <c r="C242" s="83" t="s">
        <v>1017</v>
      </c>
      <c r="D242" s="52">
        <v>6</v>
      </c>
      <c r="E242" s="87">
        <v>0.839434</v>
      </c>
      <c r="F242" s="79">
        <f t="shared" si="4"/>
        <v>59.9595714285714</v>
      </c>
      <c r="G242" s="87">
        <v>0.19296</v>
      </c>
    </row>
    <row r="243" spans="1:7">
      <c r="A243" s="83" t="s">
        <v>1018</v>
      </c>
      <c r="B243" s="52">
        <v>7</v>
      </c>
      <c r="C243" s="83" t="s">
        <v>1019</v>
      </c>
      <c r="D243" s="52">
        <v>6</v>
      </c>
      <c r="E243" s="87">
        <v>1.00096</v>
      </c>
      <c r="F243" s="79">
        <f t="shared" si="4"/>
        <v>71.4971428571429</v>
      </c>
      <c r="G243" s="87">
        <v>0.0881285</v>
      </c>
    </row>
    <row r="244" spans="1:7">
      <c r="A244" s="83" t="s">
        <v>618</v>
      </c>
      <c r="B244" s="52">
        <v>3</v>
      </c>
      <c r="C244" s="83" t="s">
        <v>1020</v>
      </c>
      <c r="D244" s="52">
        <v>1</v>
      </c>
      <c r="E244" s="87">
        <v>0.217067</v>
      </c>
      <c r="F244" s="79">
        <f t="shared" si="4"/>
        <v>15.5047857142857</v>
      </c>
      <c r="G244" s="87">
        <v>0.503062</v>
      </c>
    </row>
    <row r="245" spans="1:7">
      <c r="A245" s="83" t="s">
        <v>618</v>
      </c>
      <c r="B245" s="52">
        <v>3</v>
      </c>
      <c r="C245" s="83" t="s">
        <v>1021</v>
      </c>
      <c r="D245" s="52">
        <v>1</v>
      </c>
      <c r="E245" s="87">
        <v>0.31077</v>
      </c>
      <c r="F245" s="79">
        <f t="shared" si="4"/>
        <v>22.1978571428571</v>
      </c>
      <c r="G245" s="87">
        <v>0.383124</v>
      </c>
    </row>
    <row r="246" spans="1:7">
      <c r="A246" s="83" t="s">
        <v>618</v>
      </c>
      <c r="B246" s="52">
        <v>3</v>
      </c>
      <c r="C246" s="83" t="s">
        <v>1022</v>
      </c>
      <c r="D246" s="52">
        <v>1</v>
      </c>
      <c r="E246" s="87">
        <v>0.31077</v>
      </c>
      <c r="F246" s="79">
        <f t="shared" si="4"/>
        <v>22.1978571428571</v>
      </c>
      <c r="G246" s="87">
        <v>0.383124</v>
      </c>
    </row>
    <row r="247" spans="1:7">
      <c r="A247" s="83" t="s">
        <v>948</v>
      </c>
      <c r="B247" s="52">
        <v>12</v>
      </c>
      <c r="C247" s="83" t="s">
        <v>1023</v>
      </c>
      <c r="D247" s="52">
        <v>1</v>
      </c>
      <c r="E247" s="87">
        <v>3.35684</v>
      </c>
      <c r="F247" s="79">
        <f t="shared" si="4"/>
        <v>239.774285714286</v>
      </c>
      <c r="G247" s="87">
        <v>0.0728032</v>
      </c>
    </row>
    <row r="248" spans="1:7">
      <c r="A248" s="83" t="s">
        <v>1024</v>
      </c>
      <c r="B248" s="52">
        <v>11</v>
      </c>
      <c r="C248" s="83" t="s">
        <v>1025</v>
      </c>
      <c r="D248" s="52">
        <v>9</v>
      </c>
      <c r="E248" s="87">
        <v>0.656081</v>
      </c>
      <c r="F248" s="79">
        <f t="shared" si="4"/>
        <v>46.8629285714286</v>
      </c>
      <c r="G248" s="87">
        <v>0.078164</v>
      </c>
    </row>
    <row r="249" spans="1:7">
      <c r="A249" s="83" t="s">
        <v>735</v>
      </c>
      <c r="B249" s="52">
        <v>3</v>
      </c>
      <c r="C249" s="83" t="s">
        <v>1026</v>
      </c>
      <c r="D249" s="52">
        <v>1</v>
      </c>
      <c r="E249" s="87">
        <v>0.256092</v>
      </c>
      <c r="F249" s="79">
        <f t="shared" si="4"/>
        <v>18.2922857142857</v>
      </c>
      <c r="G249" s="87">
        <v>0.201109</v>
      </c>
    </row>
    <row r="250" spans="1:7">
      <c r="A250" s="83" t="s">
        <v>1027</v>
      </c>
      <c r="B250" s="52">
        <v>24</v>
      </c>
      <c r="C250" s="83" t="s">
        <v>1028</v>
      </c>
      <c r="D250" s="52">
        <v>18</v>
      </c>
      <c r="E250" s="87">
        <v>3.97784</v>
      </c>
      <c r="F250" s="79">
        <f t="shared" si="4"/>
        <v>284.131428571429</v>
      </c>
      <c r="G250" s="87">
        <v>0.0555354</v>
      </c>
    </row>
    <row r="251" spans="1:7">
      <c r="A251" s="83" t="s">
        <v>1029</v>
      </c>
      <c r="B251" s="52">
        <v>2</v>
      </c>
      <c r="C251" s="83" t="s">
        <v>1030</v>
      </c>
      <c r="D251" s="52">
        <v>2</v>
      </c>
      <c r="E251" s="87">
        <v>0.583951</v>
      </c>
      <c r="F251" s="79">
        <f t="shared" si="4"/>
        <v>41.7107857142857</v>
      </c>
      <c r="G251" s="87">
        <v>0.0839855</v>
      </c>
    </row>
    <row r="252" spans="1:7">
      <c r="A252" s="83" t="s">
        <v>1031</v>
      </c>
      <c r="B252" s="52">
        <v>6</v>
      </c>
      <c r="C252" s="83" t="s">
        <v>1032</v>
      </c>
      <c r="D252" s="52">
        <v>5</v>
      </c>
      <c r="E252" s="87">
        <v>4.97578</v>
      </c>
      <c r="F252" s="79">
        <f t="shared" si="4"/>
        <v>355.412857142857</v>
      </c>
      <c r="G252" s="87">
        <v>0.00836438</v>
      </c>
    </row>
    <row r="253" spans="1:7">
      <c r="A253" s="83" t="s">
        <v>1031</v>
      </c>
      <c r="B253" s="52">
        <v>6</v>
      </c>
      <c r="C253" s="83" t="s">
        <v>1033</v>
      </c>
      <c r="D253" s="52">
        <v>5</v>
      </c>
      <c r="E253" s="87">
        <v>4.43021</v>
      </c>
      <c r="F253" s="79">
        <f t="shared" si="4"/>
        <v>316.443571428571</v>
      </c>
      <c r="G253" s="87">
        <v>0.0101747</v>
      </c>
    </row>
    <row r="254" spans="1:7">
      <c r="A254" s="83" t="s">
        <v>1034</v>
      </c>
      <c r="B254" s="52">
        <v>3</v>
      </c>
      <c r="C254" s="83" t="s">
        <v>1035</v>
      </c>
      <c r="D254" s="52">
        <v>2</v>
      </c>
      <c r="E254" s="87">
        <v>0.0399685</v>
      </c>
      <c r="F254" s="79">
        <f t="shared" si="4"/>
        <v>2.85489285714286</v>
      </c>
      <c r="G254" s="87">
        <v>1.26378</v>
      </c>
    </row>
    <row r="255" spans="1:7">
      <c r="A255" s="83" t="s">
        <v>1036</v>
      </c>
      <c r="B255" s="52">
        <v>9</v>
      </c>
      <c r="C255" s="83" t="s">
        <v>1037</v>
      </c>
      <c r="D255" s="52">
        <v>8</v>
      </c>
      <c r="E255" s="87">
        <v>4.3034</v>
      </c>
      <c r="F255" s="79">
        <f t="shared" si="4"/>
        <v>307.385714285714</v>
      </c>
      <c r="G255" s="87">
        <v>0.0315165</v>
      </c>
    </row>
    <row r="256" spans="1:7">
      <c r="A256" s="83" t="s">
        <v>1038</v>
      </c>
      <c r="B256" s="52">
        <v>8</v>
      </c>
      <c r="C256" s="83" t="s">
        <v>1039</v>
      </c>
      <c r="D256" s="52">
        <v>7</v>
      </c>
      <c r="E256" s="87">
        <v>0.860279</v>
      </c>
      <c r="F256" s="79">
        <f t="shared" si="4"/>
        <v>61.4485</v>
      </c>
      <c r="G256" s="87">
        <v>0.15173</v>
      </c>
    </row>
    <row r="257" spans="1:7">
      <c r="A257" s="83" t="s">
        <v>618</v>
      </c>
      <c r="B257" s="52">
        <v>3</v>
      </c>
      <c r="C257" s="83" t="s">
        <v>1040</v>
      </c>
      <c r="D257" s="52">
        <v>1</v>
      </c>
      <c r="E257" s="87">
        <v>0.645946</v>
      </c>
      <c r="F257" s="79">
        <f t="shared" si="4"/>
        <v>46.139</v>
      </c>
      <c r="G257" s="87">
        <v>0.426586</v>
      </c>
    </row>
    <row r="258" spans="1:7">
      <c r="A258" s="83" t="s">
        <v>1041</v>
      </c>
      <c r="B258" s="52">
        <v>2</v>
      </c>
      <c r="C258" s="83" t="s">
        <v>1042</v>
      </c>
      <c r="D258" s="52">
        <v>1</v>
      </c>
      <c r="E258" s="87">
        <v>2.94883</v>
      </c>
      <c r="F258" s="79">
        <f t="shared" si="4"/>
        <v>210.630714285714</v>
      </c>
      <c r="G258" s="87">
        <v>0.0579292</v>
      </c>
    </row>
    <row r="259" spans="1:7">
      <c r="A259" s="83" t="s">
        <v>1043</v>
      </c>
      <c r="B259" s="52">
        <v>6</v>
      </c>
      <c r="C259" s="83" t="s">
        <v>680</v>
      </c>
      <c r="D259" s="52">
        <v>3</v>
      </c>
      <c r="E259" s="87">
        <v>1.81776</v>
      </c>
      <c r="F259" s="79">
        <f t="shared" si="4"/>
        <v>129.84</v>
      </c>
      <c r="G259" s="87">
        <v>0.0715081</v>
      </c>
    </row>
    <row r="260" spans="1:7">
      <c r="A260" s="83" t="s">
        <v>1044</v>
      </c>
      <c r="B260" s="52">
        <v>5</v>
      </c>
      <c r="C260" s="83" t="s">
        <v>1045</v>
      </c>
      <c r="D260" s="52">
        <v>4</v>
      </c>
      <c r="E260" s="87">
        <v>0.644661</v>
      </c>
      <c r="F260" s="79">
        <f t="shared" si="4"/>
        <v>46.0472142857143</v>
      </c>
      <c r="G260" s="87">
        <v>0.296598</v>
      </c>
    </row>
    <row r="261" spans="1:7">
      <c r="A261" s="83" t="s">
        <v>1046</v>
      </c>
      <c r="B261" s="52">
        <v>12</v>
      </c>
      <c r="C261" s="83" t="s">
        <v>1047</v>
      </c>
      <c r="D261" s="52">
        <v>11</v>
      </c>
      <c r="E261" s="87">
        <v>3.96566</v>
      </c>
      <c r="F261" s="79">
        <f t="shared" si="4"/>
        <v>283.261428571429</v>
      </c>
      <c r="G261" s="87">
        <v>0.0425847</v>
      </c>
    </row>
    <row r="262" spans="1:7">
      <c r="A262" s="83" t="s">
        <v>1048</v>
      </c>
      <c r="B262" s="52">
        <v>2</v>
      </c>
      <c r="C262" s="83" t="s">
        <v>1049</v>
      </c>
      <c r="D262" s="52">
        <v>1</v>
      </c>
      <c r="E262" s="87">
        <v>0.437302</v>
      </c>
      <c r="F262" s="79">
        <f t="shared" si="4"/>
        <v>31.2358571428571</v>
      </c>
      <c r="G262" s="87">
        <v>0.351708</v>
      </c>
    </row>
    <row r="263" spans="1:7">
      <c r="A263" s="83" t="s">
        <v>1050</v>
      </c>
      <c r="B263" s="52">
        <v>11</v>
      </c>
      <c r="C263" s="83" t="s">
        <v>1051</v>
      </c>
      <c r="D263" s="52">
        <v>8</v>
      </c>
      <c r="E263" s="87">
        <v>0.790975</v>
      </c>
      <c r="F263" s="79">
        <f t="shared" si="4"/>
        <v>56.4982142857143</v>
      </c>
      <c r="G263" s="87">
        <v>0.0981186</v>
      </c>
    </row>
    <row r="264" spans="1:7">
      <c r="A264" s="83" t="s">
        <v>1052</v>
      </c>
      <c r="B264" s="52">
        <v>20</v>
      </c>
      <c r="C264" s="83" t="s">
        <v>1053</v>
      </c>
      <c r="D264" s="52">
        <v>18</v>
      </c>
      <c r="E264" s="87">
        <v>0.048532</v>
      </c>
      <c r="F264" s="79">
        <f t="shared" si="4"/>
        <v>3.46657142857143</v>
      </c>
      <c r="G264" s="87">
        <v>0.719228</v>
      </c>
    </row>
    <row r="265" spans="1:7">
      <c r="A265" s="83" t="s">
        <v>1054</v>
      </c>
      <c r="B265" s="52">
        <v>11</v>
      </c>
      <c r="C265" s="83" t="s">
        <v>1055</v>
      </c>
      <c r="D265" s="52">
        <v>10</v>
      </c>
      <c r="E265" s="87">
        <v>0.911707</v>
      </c>
      <c r="F265" s="79">
        <f t="shared" si="4"/>
        <v>65.1219285714286</v>
      </c>
      <c r="G265" s="87">
        <v>0.0988721</v>
      </c>
    </row>
    <row r="266" spans="1:7">
      <c r="A266" s="83" t="s">
        <v>1056</v>
      </c>
      <c r="B266" s="52">
        <v>8</v>
      </c>
      <c r="C266" s="83" t="s">
        <v>1057</v>
      </c>
      <c r="D266" s="52">
        <v>7</v>
      </c>
      <c r="E266" s="87">
        <v>0.92754</v>
      </c>
      <c r="F266" s="79">
        <f t="shared" si="4"/>
        <v>66.2528571428571</v>
      </c>
      <c r="G266" s="87">
        <v>0.0946085</v>
      </c>
    </row>
    <row r="267" spans="1:7">
      <c r="A267" s="83" t="s">
        <v>932</v>
      </c>
      <c r="B267" s="52">
        <v>14</v>
      </c>
      <c r="C267" s="83" t="s">
        <v>1058</v>
      </c>
      <c r="D267" s="52">
        <v>13</v>
      </c>
      <c r="E267" s="87">
        <v>0.887849</v>
      </c>
      <c r="F267" s="79">
        <f t="shared" si="4"/>
        <v>63.4177857142857</v>
      </c>
      <c r="G267" s="87">
        <v>0.0513602</v>
      </c>
    </row>
    <row r="268" spans="1:7">
      <c r="A268" s="83" t="s">
        <v>1059</v>
      </c>
      <c r="B268" s="52">
        <v>13</v>
      </c>
      <c r="C268" s="83" t="s">
        <v>1060</v>
      </c>
      <c r="D268" s="52">
        <v>11</v>
      </c>
      <c r="E268" s="87">
        <v>4.18051</v>
      </c>
      <c r="F268" s="79">
        <f t="shared" ref="F268:F298" si="5">E268/14*1000</f>
        <v>298.607857142857</v>
      </c>
      <c r="G268" s="87">
        <v>0.0327778</v>
      </c>
    </row>
    <row r="269" spans="1:7">
      <c r="A269" s="83" t="s">
        <v>1061</v>
      </c>
      <c r="B269" s="52">
        <v>9</v>
      </c>
      <c r="C269" s="83" t="s">
        <v>1062</v>
      </c>
      <c r="D269" s="52">
        <v>8</v>
      </c>
      <c r="E269" s="87">
        <v>0.166824</v>
      </c>
      <c r="F269" s="79">
        <f t="shared" si="5"/>
        <v>11.916</v>
      </c>
      <c r="G269" s="87">
        <v>0.455755</v>
      </c>
    </row>
    <row r="270" spans="1:7">
      <c r="A270" s="83" t="s">
        <v>1063</v>
      </c>
      <c r="B270" s="52">
        <v>10</v>
      </c>
      <c r="C270" s="83" t="s">
        <v>1064</v>
      </c>
      <c r="D270" s="52">
        <v>8</v>
      </c>
      <c r="E270" s="87">
        <v>0.0479962</v>
      </c>
      <c r="F270" s="79">
        <f t="shared" si="5"/>
        <v>3.4283</v>
      </c>
      <c r="G270" s="87">
        <v>1.06243</v>
      </c>
    </row>
    <row r="271" spans="1:7">
      <c r="A271" s="83" t="s">
        <v>1065</v>
      </c>
      <c r="B271" s="52">
        <v>5</v>
      </c>
      <c r="C271" s="83" t="s">
        <v>1066</v>
      </c>
      <c r="D271" s="52">
        <v>4</v>
      </c>
      <c r="E271" s="87">
        <v>2.89477</v>
      </c>
      <c r="F271" s="79">
        <f t="shared" si="5"/>
        <v>206.769285714286</v>
      </c>
      <c r="G271" s="87">
        <v>0.0539423</v>
      </c>
    </row>
    <row r="272" spans="1:7">
      <c r="A272" s="83" t="s">
        <v>1067</v>
      </c>
      <c r="B272" s="52">
        <v>5</v>
      </c>
      <c r="C272" s="83" t="s">
        <v>1068</v>
      </c>
      <c r="D272" s="52">
        <v>4</v>
      </c>
      <c r="E272" s="87">
        <v>3.76049</v>
      </c>
      <c r="F272" s="79">
        <f t="shared" si="5"/>
        <v>268.606428571429</v>
      </c>
      <c r="G272" s="87">
        <v>0.0401313</v>
      </c>
    </row>
    <row r="273" spans="1:7">
      <c r="A273" s="83" t="s">
        <v>1069</v>
      </c>
      <c r="B273" s="52">
        <v>4</v>
      </c>
      <c r="C273" s="83" t="s">
        <v>1070</v>
      </c>
      <c r="D273" s="52">
        <v>2</v>
      </c>
      <c r="E273" s="87">
        <v>0.516639</v>
      </c>
      <c r="F273" s="79">
        <f t="shared" si="5"/>
        <v>36.9027857142857</v>
      </c>
      <c r="G273" s="87">
        <v>0.347624</v>
      </c>
    </row>
    <row r="274" spans="1:7">
      <c r="A274" s="83" t="s">
        <v>1071</v>
      </c>
      <c r="B274" s="52">
        <v>11</v>
      </c>
      <c r="C274" s="83" t="s">
        <v>1072</v>
      </c>
      <c r="D274" s="52">
        <v>9</v>
      </c>
      <c r="E274" s="87">
        <v>3.59577</v>
      </c>
      <c r="F274" s="79">
        <f t="shared" si="5"/>
        <v>256.840714285714</v>
      </c>
      <c r="G274" s="87">
        <v>0.0613452</v>
      </c>
    </row>
    <row r="275" spans="1:7">
      <c r="A275" s="83" t="s">
        <v>1073</v>
      </c>
      <c r="B275" s="52">
        <v>2</v>
      </c>
      <c r="C275" s="83" t="s">
        <v>1074</v>
      </c>
      <c r="D275" s="52">
        <v>1</v>
      </c>
      <c r="E275" s="87">
        <v>3.86867</v>
      </c>
      <c r="F275" s="79">
        <f t="shared" si="5"/>
        <v>276.333571428571</v>
      </c>
      <c r="G275" s="87">
        <v>0.0492815</v>
      </c>
    </row>
    <row r="276" spans="1:7">
      <c r="A276" s="83" t="s">
        <v>850</v>
      </c>
      <c r="B276" s="52">
        <v>4</v>
      </c>
      <c r="C276" s="83" t="s">
        <v>1075</v>
      </c>
      <c r="D276" s="52">
        <v>3</v>
      </c>
      <c r="E276" s="87">
        <v>3.56004</v>
      </c>
      <c r="F276" s="79">
        <f t="shared" si="5"/>
        <v>254.288571428571</v>
      </c>
      <c r="G276" s="87">
        <v>0.0458931</v>
      </c>
    </row>
    <row r="277" spans="1:7">
      <c r="A277" s="83" t="s">
        <v>1076</v>
      </c>
      <c r="B277" s="52">
        <v>12</v>
      </c>
      <c r="C277" s="83" t="s">
        <v>1077</v>
      </c>
      <c r="D277" s="52">
        <v>10</v>
      </c>
      <c r="E277" s="87">
        <v>0.648098</v>
      </c>
      <c r="F277" s="79">
        <f t="shared" si="5"/>
        <v>46.2927142857143</v>
      </c>
      <c r="G277" s="87">
        <v>0.100909</v>
      </c>
    </row>
    <row r="278" spans="1:7">
      <c r="A278" s="83" t="s">
        <v>1078</v>
      </c>
      <c r="B278" s="52">
        <v>5</v>
      </c>
      <c r="C278" s="83" t="s">
        <v>1079</v>
      </c>
      <c r="D278" s="52">
        <v>4</v>
      </c>
      <c r="E278" s="87">
        <v>0.830413</v>
      </c>
      <c r="F278" s="79">
        <f t="shared" si="5"/>
        <v>59.3152142857143</v>
      </c>
      <c r="G278" s="87">
        <v>0.0539506</v>
      </c>
    </row>
    <row r="279" spans="1:7">
      <c r="A279" s="83" t="s">
        <v>692</v>
      </c>
      <c r="B279" s="52">
        <v>16</v>
      </c>
      <c r="C279" s="83" t="s">
        <v>1080</v>
      </c>
      <c r="D279" s="52">
        <v>15</v>
      </c>
      <c r="E279" s="87">
        <v>4.04811</v>
      </c>
      <c r="F279" s="79">
        <f t="shared" si="5"/>
        <v>289.150714285714</v>
      </c>
      <c r="G279" s="87">
        <v>0.0205833</v>
      </c>
    </row>
    <row r="280" spans="1:7">
      <c r="A280" s="83" t="s">
        <v>1081</v>
      </c>
      <c r="B280" s="52">
        <v>7</v>
      </c>
      <c r="C280" s="83" t="s">
        <v>695</v>
      </c>
      <c r="D280" s="52">
        <v>6</v>
      </c>
      <c r="E280" s="87">
        <v>0.156242</v>
      </c>
      <c r="F280" s="79">
        <f t="shared" si="5"/>
        <v>11.1601428571429</v>
      </c>
      <c r="G280" s="87">
        <v>0.540286</v>
      </c>
    </row>
    <row r="281" spans="1:7">
      <c r="A281" s="83" t="s">
        <v>1082</v>
      </c>
      <c r="B281" s="52">
        <v>16</v>
      </c>
      <c r="C281" s="83" t="s">
        <v>1083</v>
      </c>
      <c r="D281" s="52">
        <v>13</v>
      </c>
      <c r="E281" s="87">
        <v>0.943461</v>
      </c>
      <c r="F281" s="79">
        <f t="shared" si="5"/>
        <v>67.3900714285714</v>
      </c>
      <c r="G281" s="87">
        <v>0.0638005</v>
      </c>
    </row>
    <row r="282" spans="1:7">
      <c r="A282" s="83" t="s">
        <v>1084</v>
      </c>
      <c r="B282" s="52">
        <v>3</v>
      </c>
      <c r="C282" s="83" t="s">
        <v>1085</v>
      </c>
      <c r="D282" s="52">
        <v>2</v>
      </c>
      <c r="E282" s="87">
        <v>1.30531</v>
      </c>
      <c r="F282" s="79">
        <f t="shared" si="5"/>
        <v>93.2364285714286</v>
      </c>
      <c r="G282" s="87">
        <v>0.169381</v>
      </c>
    </row>
    <row r="283" spans="1:7">
      <c r="A283" s="83" t="s">
        <v>1086</v>
      </c>
      <c r="B283" s="52">
        <v>2</v>
      </c>
      <c r="C283" s="83" t="s">
        <v>1087</v>
      </c>
      <c r="D283" s="52">
        <v>1</v>
      </c>
      <c r="E283" s="87">
        <v>0.0767582</v>
      </c>
      <c r="F283" s="79">
        <f t="shared" si="5"/>
        <v>5.48272857142857</v>
      </c>
      <c r="G283" s="87">
        <v>1.34724</v>
      </c>
    </row>
    <row r="284" spans="1:7">
      <c r="A284" s="83" t="s">
        <v>1088</v>
      </c>
      <c r="B284" s="52">
        <v>10</v>
      </c>
      <c r="C284" s="83" t="s">
        <v>1089</v>
      </c>
      <c r="D284" s="52">
        <v>9</v>
      </c>
      <c r="E284" s="87">
        <v>0.717413</v>
      </c>
      <c r="F284" s="79">
        <f t="shared" si="5"/>
        <v>51.2437857142857</v>
      </c>
      <c r="G284" s="87">
        <v>0.200685</v>
      </c>
    </row>
    <row r="285" spans="1:7">
      <c r="A285" s="83" t="s">
        <v>1090</v>
      </c>
      <c r="B285" s="52">
        <v>3</v>
      </c>
      <c r="C285" s="83" t="s">
        <v>1091</v>
      </c>
      <c r="D285" s="52">
        <v>2</v>
      </c>
      <c r="E285" s="87">
        <v>0.347591</v>
      </c>
      <c r="F285" s="79">
        <f t="shared" si="5"/>
        <v>24.8279285714286</v>
      </c>
      <c r="G285" s="87">
        <v>0.0982167</v>
      </c>
    </row>
    <row r="286" spans="1:7">
      <c r="A286" s="83" t="s">
        <v>1092</v>
      </c>
      <c r="B286" s="52">
        <v>5</v>
      </c>
      <c r="C286" s="83" t="s">
        <v>1093</v>
      </c>
      <c r="D286" s="52">
        <v>4</v>
      </c>
      <c r="E286" s="87">
        <v>1.15264</v>
      </c>
      <c r="F286" s="79">
        <f t="shared" si="5"/>
        <v>82.3314285714286</v>
      </c>
      <c r="G286" s="87">
        <v>0.0918322</v>
      </c>
    </row>
    <row r="287" spans="1:7">
      <c r="A287" s="83" t="s">
        <v>1094</v>
      </c>
      <c r="B287" s="52">
        <v>4</v>
      </c>
      <c r="C287" s="83" t="s">
        <v>1095</v>
      </c>
      <c r="D287" s="52">
        <v>3</v>
      </c>
      <c r="E287" s="87">
        <v>0.0140959</v>
      </c>
      <c r="F287" s="79">
        <f t="shared" si="5"/>
        <v>1.00685</v>
      </c>
      <c r="G287" s="87">
        <v>1.24947</v>
      </c>
    </row>
    <row r="288" spans="1:7">
      <c r="A288" s="83" t="s">
        <v>1094</v>
      </c>
      <c r="B288" s="52">
        <v>4</v>
      </c>
      <c r="C288" s="83" t="s">
        <v>1096</v>
      </c>
      <c r="D288" s="52">
        <v>3</v>
      </c>
      <c r="E288" s="87">
        <v>0.0144743</v>
      </c>
      <c r="F288" s="79">
        <f t="shared" si="5"/>
        <v>1.03387857142857</v>
      </c>
      <c r="G288" s="87">
        <v>0.646963</v>
      </c>
    </row>
    <row r="289" spans="1:7">
      <c r="A289" s="83" t="s">
        <v>1097</v>
      </c>
      <c r="B289" s="52">
        <v>10</v>
      </c>
      <c r="C289" s="83" t="s">
        <v>1098</v>
      </c>
      <c r="D289" s="52">
        <v>5</v>
      </c>
      <c r="E289" s="87">
        <v>2.1983</v>
      </c>
      <c r="F289" s="79">
        <f t="shared" si="5"/>
        <v>157.021428571429</v>
      </c>
      <c r="G289" s="87">
        <v>0.0337871</v>
      </c>
    </row>
    <row r="290" spans="1:7">
      <c r="A290" s="83" t="s">
        <v>625</v>
      </c>
      <c r="B290" s="52">
        <v>2</v>
      </c>
      <c r="C290" s="83" t="s">
        <v>1099</v>
      </c>
      <c r="D290" s="52">
        <v>1</v>
      </c>
      <c r="E290" s="87">
        <v>0.0776995</v>
      </c>
      <c r="F290" s="79">
        <f t="shared" si="5"/>
        <v>5.54996428571429</v>
      </c>
      <c r="G290" s="87">
        <v>0.865881</v>
      </c>
    </row>
    <row r="291" spans="1:7">
      <c r="A291" s="83" t="s">
        <v>625</v>
      </c>
      <c r="B291" s="52">
        <v>2</v>
      </c>
      <c r="C291" s="83" t="s">
        <v>1100</v>
      </c>
      <c r="D291" s="52">
        <v>1</v>
      </c>
      <c r="E291" s="87">
        <v>0.0910234</v>
      </c>
      <c r="F291" s="79">
        <f t="shared" si="5"/>
        <v>6.50167142857143</v>
      </c>
      <c r="G291" s="87">
        <v>0.679412</v>
      </c>
    </row>
    <row r="292" spans="1:7">
      <c r="A292" s="83" t="s">
        <v>625</v>
      </c>
      <c r="B292" s="52">
        <v>2</v>
      </c>
      <c r="C292" s="83" t="s">
        <v>1101</v>
      </c>
      <c r="D292" s="52">
        <v>1</v>
      </c>
      <c r="E292" s="87">
        <v>0.0918261</v>
      </c>
      <c r="F292" s="79">
        <f t="shared" si="5"/>
        <v>6.55900714285714</v>
      </c>
      <c r="G292" s="87">
        <v>0.695102</v>
      </c>
    </row>
    <row r="293" spans="1:7">
      <c r="A293" s="83" t="s">
        <v>625</v>
      </c>
      <c r="B293" s="52">
        <v>2</v>
      </c>
      <c r="C293" s="83" t="s">
        <v>1102</v>
      </c>
      <c r="D293" s="52">
        <v>1</v>
      </c>
      <c r="E293" s="87">
        <v>0.0910234</v>
      </c>
      <c r="F293" s="79">
        <f t="shared" si="5"/>
        <v>6.50167142857143</v>
      </c>
      <c r="G293" s="87">
        <v>0.679412</v>
      </c>
    </row>
    <row r="294" spans="1:7">
      <c r="A294" s="83" t="s">
        <v>625</v>
      </c>
      <c r="B294" s="52">
        <v>2</v>
      </c>
      <c r="C294" s="83" t="s">
        <v>1103</v>
      </c>
      <c r="D294" s="52">
        <v>1</v>
      </c>
      <c r="E294" s="87">
        <v>0.088425</v>
      </c>
      <c r="F294" s="79">
        <f t="shared" si="5"/>
        <v>6.31607142857143</v>
      </c>
      <c r="G294" s="87">
        <v>0.755633</v>
      </c>
    </row>
    <row r="295" spans="1:7">
      <c r="A295" s="83" t="s">
        <v>625</v>
      </c>
      <c r="B295" s="52">
        <v>2</v>
      </c>
      <c r="C295" s="83" t="s">
        <v>1104</v>
      </c>
      <c r="D295" s="52">
        <v>1</v>
      </c>
      <c r="E295" s="87">
        <v>0.0985519</v>
      </c>
      <c r="F295" s="79">
        <f t="shared" si="5"/>
        <v>7.03942142857143</v>
      </c>
      <c r="G295" s="87">
        <v>0.910682</v>
      </c>
    </row>
    <row r="296" spans="1:7">
      <c r="A296" s="83" t="s">
        <v>596</v>
      </c>
      <c r="B296" s="52">
        <v>4</v>
      </c>
      <c r="C296" s="83" t="s">
        <v>1105</v>
      </c>
      <c r="D296" s="52">
        <v>1</v>
      </c>
      <c r="E296" s="87">
        <v>0.12532</v>
      </c>
      <c r="F296" s="79">
        <f t="shared" si="5"/>
        <v>8.95142857142857</v>
      </c>
      <c r="G296" s="87">
        <v>0.0697818</v>
      </c>
    </row>
    <row r="297" spans="1:7">
      <c r="A297" s="83" t="s">
        <v>596</v>
      </c>
      <c r="B297" s="52">
        <v>4</v>
      </c>
      <c r="C297" s="83" t="s">
        <v>1106</v>
      </c>
      <c r="D297" s="52">
        <v>2</v>
      </c>
      <c r="E297" s="87">
        <v>0.202165</v>
      </c>
      <c r="F297" s="79">
        <f t="shared" ref="F289:F328" si="6">E297/14*1000</f>
        <v>14.4403571428571</v>
      </c>
      <c r="G297" s="87">
        <v>0.290398</v>
      </c>
    </row>
    <row r="298" spans="1:7">
      <c r="A298" s="83" t="s">
        <v>1031</v>
      </c>
      <c r="B298" s="52">
        <v>6</v>
      </c>
      <c r="C298" s="83" t="s">
        <v>1107</v>
      </c>
      <c r="D298" s="52">
        <v>3</v>
      </c>
      <c r="E298" s="87">
        <v>4.23524</v>
      </c>
      <c r="F298" s="79">
        <f t="shared" si="6"/>
        <v>302.517142857143</v>
      </c>
      <c r="G298" s="87">
        <v>0.00887186</v>
      </c>
    </row>
    <row r="299" spans="1:7">
      <c r="A299" s="83" t="s">
        <v>1108</v>
      </c>
      <c r="B299" s="52">
        <v>8</v>
      </c>
      <c r="C299" s="83" t="s">
        <v>1109</v>
      </c>
      <c r="D299" s="52">
        <v>7</v>
      </c>
      <c r="E299" s="87">
        <v>3.56154</v>
      </c>
      <c r="F299" s="79">
        <f t="shared" si="6"/>
        <v>254.395714285714</v>
      </c>
      <c r="G299" s="87">
        <v>0.0574592</v>
      </c>
    </row>
    <row r="300" spans="1:7">
      <c r="A300" s="83" t="s">
        <v>1110</v>
      </c>
      <c r="B300" s="52">
        <v>14</v>
      </c>
      <c r="C300" s="83" t="s">
        <v>1111</v>
      </c>
      <c r="D300" s="52">
        <v>13</v>
      </c>
      <c r="E300" s="87">
        <v>0.81302</v>
      </c>
      <c r="F300" s="79">
        <f t="shared" si="6"/>
        <v>58.0728571428571</v>
      </c>
      <c r="G300" s="87">
        <v>0.135444</v>
      </c>
    </row>
    <row r="301" spans="1:7">
      <c r="A301" s="83" t="s">
        <v>1112</v>
      </c>
      <c r="B301" s="52">
        <v>4</v>
      </c>
      <c r="C301" s="83" t="s">
        <v>1113</v>
      </c>
      <c r="D301" s="52">
        <v>1</v>
      </c>
      <c r="E301" s="87">
        <v>0.784538</v>
      </c>
      <c r="F301" s="79">
        <f t="shared" si="6"/>
        <v>56.0384285714286</v>
      </c>
      <c r="G301" s="87">
        <v>0.447729</v>
      </c>
    </row>
    <row r="302" spans="1:7">
      <c r="A302" s="83" t="s">
        <v>1114</v>
      </c>
      <c r="B302" s="52">
        <v>4</v>
      </c>
      <c r="C302" s="83" t="s">
        <v>1115</v>
      </c>
      <c r="D302" s="52">
        <v>3</v>
      </c>
      <c r="E302" s="87">
        <v>0.822946</v>
      </c>
      <c r="F302" s="79">
        <f t="shared" si="6"/>
        <v>58.7818571428571</v>
      </c>
      <c r="G302" s="87">
        <v>0.119887</v>
      </c>
    </row>
    <row r="303" spans="1:7">
      <c r="A303" s="83" t="s">
        <v>692</v>
      </c>
      <c r="B303" s="52">
        <v>16</v>
      </c>
      <c r="C303" s="83" t="s">
        <v>1116</v>
      </c>
      <c r="D303" s="52">
        <v>15</v>
      </c>
      <c r="E303" s="87">
        <v>4.24174</v>
      </c>
      <c r="F303" s="79">
        <f t="shared" si="6"/>
        <v>302.981428571429</v>
      </c>
      <c r="G303" s="87">
        <v>0.0243846</v>
      </c>
    </row>
    <row r="304" spans="1:7">
      <c r="A304" s="83" t="s">
        <v>1117</v>
      </c>
      <c r="B304" s="52">
        <v>4</v>
      </c>
      <c r="C304" s="83" t="s">
        <v>1118</v>
      </c>
      <c r="D304" s="52">
        <v>1</v>
      </c>
      <c r="E304" s="87">
        <v>0.120678</v>
      </c>
      <c r="F304" s="79">
        <f t="shared" si="6"/>
        <v>8.61985714285714</v>
      </c>
      <c r="G304" s="87">
        <v>0.578216</v>
      </c>
    </row>
    <row r="305" spans="1:7">
      <c r="A305" s="83" t="s">
        <v>1119</v>
      </c>
      <c r="B305" s="52">
        <v>3</v>
      </c>
      <c r="C305" s="83" t="s">
        <v>1120</v>
      </c>
      <c r="D305" s="52">
        <v>2</v>
      </c>
      <c r="E305" s="87">
        <v>0.770886</v>
      </c>
      <c r="F305" s="79">
        <f t="shared" si="6"/>
        <v>55.0632857142857</v>
      </c>
      <c r="G305" s="87">
        <v>0.233277</v>
      </c>
    </row>
    <row r="306" spans="1:7">
      <c r="A306" s="83" t="s">
        <v>1121</v>
      </c>
      <c r="B306" s="52">
        <v>5</v>
      </c>
      <c r="C306" s="83" t="s">
        <v>1122</v>
      </c>
      <c r="D306" s="52">
        <v>2</v>
      </c>
      <c r="E306" s="87">
        <v>0.685667</v>
      </c>
      <c r="F306" s="79">
        <f t="shared" si="6"/>
        <v>48.9762142857143</v>
      </c>
      <c r="G306" s="87">
        <v>0.268692</v>
      </c>
    </row>
    <row r="307" spans="1:7">
      <c r="A307" s="83" t="s">
        <v>1123</v>
      </c>
      <c r="B307" s="52">
        <v>7</v>
      </c>
      <c r="C307" s="83" t="s">
        <v>1124</v>
      </c>
      <c r="D307" s="52">
        <v>6</v>
      </c>
      <c r="E307" s="87">
        <v>3.97163</v>
      </c>
      <c r="F307" s="79">
        <f t="shared" si="6"/>
        <v>283.687857142857</v>
      </c>
      <c r="G307" s="87">
        <v>0.0395219</v>
      </c>
    </row>
    <row r="308" spans="1:7">
      <c r="A308" s="83" t="s">
        <v>1123</v>
      </c>
      <c r="B308" s="52">
        <v>7</v>
      </c>
      <c r="C308" s="83" t="s">
        <v>1125</v>
      </c>
      <c r="D308" s="52">
        <v>6</v>
      </c>
      <c r="E308" s="87">
        <v>3.97163</v>
      </c>
      <c r="F308" s="79">
        <f t="shared" si="6"/>
        <v>283.687857142857</v>
      </c>
      <c r="G308" s="87">
        <v>0.0395219</v>
      </c>
    </row>
    <row r="309" spans="1:7">
      <c r="A309" s="83" t="s">
        <v>634</v>
      </c>
      <c r="B309" s="52">
        <v>5</v>
      </c>
      <c r="C309" s="83" t="s">
        <v>1126</v>
      </c>
      <c r="D309" s="52">
        <v>2</v>
      </c>
      <c r="E309" s="87">
        <v>1.51979</v>
      </c>
      <c r="F309" s="79">
        <f t="shared" si="6"/>
        <v>108.556428571429</v>
      </c>
      <c r="G309" s="87">
        <v>0.0206252</v>
      </c>
    </row>
    <row r="310" spans="1:7">
      <c r="A310" s="83" t="s">
        <v>1127</v>
      </c>
      <c r="B310" s="52">
        <v>11</v>
      </c>
      <c r="C310" s="83" t="s">
        <v>1128</v>
      </c>
      <c r="D310" s="52">
        <v>10</v>
      </c>
      <c r="E310" s="87">
        <v>0.783609</v>
      </c>
      <c r="F310" s="79">
        <f t="shared" si="6"/>
        <v>55.9720714285714</v>
      </c>
      <c r="G310" s="87">
        <v>0.128664</v>
      </c>
    </row>
    <row r="311" spans="1:7">
      <c r="A311" s="83" t="s">
        <v>1127</v>
      </c>
      <c r="B311" s="52">
        <v>11</v>
      </c>
      <c r="C311" s="83" t="s">
        <v>1129</v>
      </c>
      <c r="D311" s="52">
        <v>10</v>
      </c>
      <c r="E311" s="87">
        <v>0.783609</v>
      </c>
      <c r="F311" s="79">
        <f t="shared" si="6"/>
        <v>55.9720714285714</v>
      </c>
      <c r="G311" s="87">
        <v>0.128664</v>
      </c>
    </row>
    <row r="312" spans="1:7">
      <c r="A312" s="83" t="s">
        <v>810</v>
      </c>
      <c r="B312" s="52">
        <v>2</v>
      </c>
      <c r="C312" s="83" t="s">
        <v>1130</v>
      </c>
      <c r="D312" s="52">
        <v>1</v>
      </c>
      <c r="E312" s="87">
        <v>0.447264</v>
      </c>
      <c r="F312" s="79">
        <f t="shared" si="6"/>
        <v>31.9474285714286</v>
      </c>
      <c r="G312" s="87">
        <v>0.121955</v>
      </c>
    </row>
    <row r="313" spans="1:7">
      <c r="A313" s="83" t="s">
        <v>1131</v>
      </c>
      <c r="B313" s="52">
        <v>4</v>
      </c>
      <c r="C313" s="83" t="s">
        <v>665</v>
      </c>
      <c r="D313" s="52">
        <v>3</v>
      </c>
      <c r="E313" s="87">
        <v>0.791179</v>
      </c>
      <c r="F313" s="79">
        <f t="shared" si="6"/>
        <v>56.5127857142857</v>
      </c>
      <c r="G313" s="87">
        <v>0.0691131</v>
      </c>
    </row>
    <row r="314" spans="1:7">
      <c r="A314" s="83" t="s">
        <v>1132</v>
      </c>
      <c r="B314" s="52">
        <v>5</v>
      </c>
      <c r="C314" s="83" t="s">
        <v>1133</v>
      </c>
      <c r="D314" s="52">
        <v>3</v>
      </c>
      <c r="E314" s="87">
        <v>3.80573</v>
      </c>
      <c r="F314" s="79">
        <f t="shared" si="6"/>
        <v>271.837857142857</v>
      </c>
      <c r="G314" s="87">
        <v>0.0556652</v>
      </c>
    </row>
    <row r="315" spans="1:7">
      <c r="A315" s="83" t="s">
        <v>1134</v>
      </c>
      <c r="B315" s="52">
        <v>5</v>
      </c>
      <c r="C315" s="83" t="s">
        <v>1135</v>
      </c>
      <c r="D315" s="52">
        <v>2</v>
      </c>
      <c r="E315" s="87">
        <v>0.118043</v>
      </c>
      <c r="F315" s="79">
        <f t="shared" si="6"/>
        <v>8.43164285714286</v>
      </c>
      <c r="G315" s="87">
        <v>0.303277</v>
      </c>
    </row>
    <row r="316" spans="1:7">
      <c r="A316" s="83" t="s">
        <v>1136</v>
      </c>
      <c r="B316" s="52">
        <v>3</v>
      </c>
      <c r="C316" s="83" t="s">
        <v>1137</v>
      </c>
      <c r="D316" s="52">
        <v>2</v>
      </c>
      <c r="E316" s="87">
        <v>0.914066</v>
      </c>
      <c r="F316" s="79">
        <f t="shared" si="6"/>
        <v>65.2904285714286</v>
      </c>
      <c r="G316" s="87">
        <v>0.181919</v>
      </c>
    </row>
    <row r="317" spans="1:7">
      <c r="A317" s="83" t="s">
        <v>1138</v>
      </c>
      <c r="B317" s="52">
        <v>4</v>
      </c>
      <c r="C317" s="83" t="s">
        <v>1139</v>
      </c>
      <c r="D317" s="52">
        <v>2</v>
      </c>
      <c r="E317" s="87">
        <v>1.43165</v>
      </c>
      <c r="F317" s="79">
        <f t="shared" si="6"/>
        <v>102.260714285714</v>
      </c>
      <c r="G317" s="87">
        <v>0.0523974</v>
      </c>
    </row>
    <row r="318" spans="1:7">
      <c r="A318" s="83" t="s">
        <v>1140</v>
      </c>
      <c r="B318" s="52">
        <v>5</v>
      </c>
      <c r="C318" s="83" t="s">
        <v>1141</v>
      </c>
      <c r="D318" s="52">
        <v>4</v>
      </c>
      <c r="E318" s="87">
        <v>0.588288</v>
      </c>
      <c r="F318" s="79">
        <f t="shared" si="6"/>
        <v>42.0205714285714</v>
      </c>
      <c r="G318" s="87">
        <v>0.083499</v>
      </c>
    </row>
    <row r="319" spans="1:7">
      <c r="A319" s="83" t="s">
        <v>1142</v>
      </c>
      <c r="B319" s="52">
        <v>15</v>
      </c>
      <c r="C319" s="83" t="s">
        <v>1143</v>
      </c>
      <c r="D319" s="52">
        <v>14</v>
      </c>
      <c r="E319" s="87">
        <v>2.10625</v>
      </c>
      <c r="F319" s="79">
        <f t="shared" si="6"/>
        <v>150.446428571429</v>
      </c>
      <c r="G319" s="87">
        <v>0.0304065</v>
      </c>
    </row>
    <row r="320" spans="1:7">
      <c r="A320" s="83" t="s">
        <v>1144</v>
      </c>
      <c r="B320" s="52">
        <v>4</v>
      </c>
      <c r="C320" s="83" t="s">
        <v>1145</v>
      </c>
      <c r="D320" s="52">
        <v>2</v>
      </c>
      <c r="E320" s="87">
        <v>1.09555</v>
      </c>
      <c r="F320" s="79">
        <f t="shared" si="6"/>
        <v>78.2535714285714</v>
      </c>
      <c r="G320" s="87">
        <v>0.115753</v>
      </c>
    </row>
    <row r="321" spans="1:7">
      <c r="A321" s="83" t="s">
        <v>1146</v>
      </c>
      <c r="B321" s="52">
        <v>4</v>
      </c>
      <c r="C321" s="83" t="s">
        <v>1147</v>
      </c>
      <c r="D321" s="52">
        <v>3</v>
      </c>
      <c r="E321" s="87">
        <v>0.241242</v>
      </c>
      <c r="F321" s="79">
        <f t="shared" si="6"/>
        <v>17.2315714285714</v>
      </c>
      <c r="G321" s="87">
        <v>0.3416</v>
      </c>
    </row>
    <row r="322" spans="1:7">
      <c r="A322" s="83" t="s">
        <v>1148</v>
      </c>
      <c r="B322" s="52">
        <v>5</v>
      </c>
      <c r="C322" s="83" t="s">
        <v>1149</v>
      </c>
      <c r="D322" s="52">
        <v>4</v>
      </c>
      <c r="E322" s="87">
        <v>0.16367</v>
      </c>
      <c r="F322" s="79">
        <f t="shared" si="6"/>
        <v>11.6907142857143</v>
      </c>
      <c r="G322" s="87">
        <v>0.571213</v>
      </c>
    </row>
    <row r="323" spans="1:7">
      <c r="A323" s="83" t="s">
        <v>1150</v>
      </c>
      <c r="B323" s="52">
        <v>6</v>
      </c>
      <c r="C323" s="83" t="s">
        <v>1151</v>
      </c>
      <c r="D323" s="52">
        <v>8</v>
      </c>
      <c r="E323" s="87">
        <v>0.0256535</v>
      </c>
      <c r="F323" s="79">
        <f t="shared" si="6"/>
        <v>1.83239285714286</v>
      </c>
      <c r="G323" s="87">
        <v>1.17423</v>
      </c>
    </row>
    <row r="324" spans="1:7">
      <c r="A324" s="83" t="s">
        <v>1152</v>
      </c>
      <c r="B324" s="52">
        <v>2</v>
      </c>
      <c r="C324" s="83" t="s">
        <v>1153</v>
      </c>
      <c r="D324" s="52">
        <v>1</v>
      </c>
      <c r="E324" s="87">
        <v>1.0523</v>
      </c>
      <c r="F324" s="79">
        <f t="shared" si="6"/>
        <v>75.1642857142857</v>
      </c>
      <c r="G324" s="87">
        <v>0.936954</v>
      </c>
    </row>
    <row r="325" spans="1:7">
      <c r="A325" s="83" t="s">
        <v>1154</v>
      </c>
      <c r="B325" s="52">
        <v>10</v>
      </c>
      <c r="C325" s="83" t="s">
        <v>1155</v>
      </c>
      <c r="D325" s="52">
        <v>9</v>
      </c>
      <c r="E325" s="87">
        <v>3.05334</v>
      </c>
      <c r="F325" s="79">
        <f t="shared" si="6"/>
        <v>218.095714285714</v>
      </c>
      <c r="G325" s="87">
        <v>0.0116413</v>
      </c>
    </row>
    <row r="326" spans="1:7">
      <c r="A326" s="83" t="s">
        <v>1156</v>
      </c>
      <c r="B326" s="52">
        <v>5</v>
      </c>
      <c r="C326" s="83" t="s">
        <v>1157</v>
      </c>
      <c r="D326" s="52">
        <v>4</v>
      </c>
      <c r="E326" s="87">
        <v>1.58811</v>
      </c>
      <c r="F326" s="79">
        <f t="shared" si="6"/>
        <v>113.436428571429</v>
      </c>
      <c r="G326" s="87">
        <v>0.0549023</v>
      </c>
    </row>
    <row r="327" spans="1:7">
      <c r="A327" s="83" t="s">
        <v>1156</v>
      </c>
      <c r="B327" s="52">
        <v>5</v>
      </c>
      <c r="C327" s="83" t="s">
        <v>1158</v>
      </c>
      <c r="D327" s="52">
        <v>4</v>
      </c>
      <c r="E327" s="87">
        <v>1.58811</v>
      </c>
      <c r="F327" s="79">
        <f t="shared" si="6"/>
        <v>113.436428571429</v>
      </c>
      <c r="G327" s="87">
        <v>0.0549023</v>
      </c>
    </row>
    <row r="328" spans="1:7">
      <c r="A328" s="83" t="s">
        <v>1159</v>
      </c>
      <c r="B328" s="52">
        <v>9</v>
      </c>
      <c r="C328" s="83" t="s">
        <v>1160</v>
      </c>
      <c r="D328" s="52">
        <v>8</v>
      </c>
      <c r="E328" s="87">
        <v>4.81449</v>
      </c>
      <c r="F328" s="79">
        <f t="shared" si="6"/>
        <v>343.892142857143</v>
      </c>
      <c r="G328" s="87">
        <v>0.0083511</v>
      </c>
    </row>
    <row r="329" spans="1:7">
      <c r="A329" s="83" t="s">
        <v>1161</v>
      </c>
      <c r="B329" s="52">
        <v>3</v>
      </c>
      <c r="C329" s="83" t="s">
        <v>1162</v>
      </c>
      <c r="D329" s="52">
        <v>2</v>
      </c>
      <c r="E329" s="87">
        <v>0.0794783</v>
      </c>
      <c r="F329" s="79">
        <f t="shared" ref="F329:F354" si="7">E329/14*1000</f>
        <v>5.67702142857143</v>
      </c>
      <c r="G329" s="87">
        <v>0.891324</v>
      </c>
    </row>
    <row r="330" spans="1:7">
      <c r="A330" s="83" t="s">
        <v>1163</v>
      </c>
      <c r="B330" s="52">
        <v>18</v>
      </c>
      <c r="C330" s="83" t="s">
        <v>1164</v>
      </c>
      <c r="D330" s="52">
        <v>17</v>
      </c>
      <c r="E330" s="87">
        <v>4.08253</v>
      </c>
      <c r="F330" s="79">
        <f t="shared" si="7"/>
        <v>291.609285714286</v>
      </c>
      <c r="G330" s="87">
        <v>0.0418473</v>
      </c>
    </row>
    <row r="331" spans="1:7">
      <c r="A331" s="83" t="s">
        <v>1165</v>
      </c>
      <c r="B331" s="52">
        <v>3</v>
      </c>
      <c r="C331" s="83" t="s">
        <v>1166</v>
      </c>
      <c r="D331" s="52">
        <v>2</v>
      </c>
      <c r="E331" s="87">
        <v>4.11055</v>
      </c>
      <c r="F331" s="79">
        <f t="shared" si="7"/>
        <v>293.610714285714</v>
      </c>
      <c r="G331" s="87">
        <v>0.0426682</v>
      </c>
    </row>
    <row r="332" spans="1:7">
      <c r="A332" s="83" t="s">
        <v>1167</v>
      </c>
      <c r="B332" s="52">
        <v>4</v>
      </c>
      <c r="C332" s="83" t="s">
        <v>1168</v>
      </c>
      <c r="D332" s="52">
        <v>3</v>
      </c>
      <c r="E332" s="87">
        <v>2.85972</v>
      </c>
      <c r="F332" s="79">
        <f t="shared" si="7"/>
        <v>204.265714285714</v>
      </c>
      <c r="G332" s="87">
        <v>0.144835</v>
      </c>
    </row>
    <row r="333" spans="1:7">
      <c r="A333" s="83" t="s">
        <v>1069</v>
      </c>
      <c r="B333" s="52">
        <v>4</v>
      </c>
      <c r="C333" s="83" t="s">
        <v>1169</v>
      </c>
      <c r="D333" s="52">
        <v>2</v>
      </c>
      <c r="E333" s="87">
        <v>0.495074</v>
      </c>
      <c r="F333" s="79">
        <f t="shared" si="7"/>
        <v>35.3624285714286</v>
      </c>
      <c r="G333" s="87">
        <v>0.270131</v>
      </c>
    </row>
    <row r="334" spans="1:7">
      <c r="A334" s="83" t="s">
        <v>1170</v>
      </c>
      <c r="B334" s="52">
        <v>4</v>
      </c>
      <c r="C334" s="83" t="s">
        <v>1171</v>
      </c>
      <c r="D334" s="52">
        <v>2</v>
      </c>
      <c r="E334" s="87">
        <v>0.114592</v>
      </c>
      <c r="F334" s="79">
        <f t="shared" si="7"/>
        <v>8.18514285714286</v>
      </c>
      <c r="G334" s="87">
        <v>0.685817</v>
      </c>
    </row>
    <row r="335" spans="1:7">
      <c r="A335" s="83" t="s">
        <v>1069</v>
      </c>
      <c r="B335" s="52">
        <v>4</v>
      </c>
      <c r="C335" s="83" t="s">
        <v>1172</v>
      </c>
      <c r="D335" s="52">
        <v>2</v>
      </c>
      <c r="E335" s="87">
        <v>0.486118</v>
      </c>
      <c r="F335" s="79">
        <f t="shared" si="7"/>
        <v>34.7227142857143</v>
      </c>
      <c r="G335" s="87">
        <v>0.274383</v>
      </c>
    </row>
    <row r="336" spans="1:7">
      <c r="A336" s="83" t="s">
        <v>1173</v>
      </c>
      <c r="B336" s="52">
        <v>12</v>
      </c>
      <c r="C336" s="83" t="s">
        <v>1174</v>
      </c>
      <c r="D336" s="52">
        <v>8</v>
      </c>
      <c r="E336" s="87">
        <v>0.652918</v>
      </c>
      <c r="F336" s="79">
        <f t="shared" si="7"/>
        <v>46.637</v>
      </c>
      <c r="G336" s="87">
        <v>0.202185</v>
      </c>
    </row>
    <row r="337" spans="1:7">
      <c r="A337" s="83" t="s">
        <v>1175</v>
      </c>
      <c r="B337" s="52">
        <v>6</v>
      </c>
      <c r="C337" s="83" t="s">
        <v>1176</v>
      </c>
      <c r="D337" s="52">
        <v>4</v>
      </c>
      <c r="E337" s="87">
        <v>0.208184</v>
      </c>
      <c r="F337" s="79">
        <f t="shared" si="7"/>
        <v>14.8702857142857</v>
      </c>
      <c r="G337" s="87">
        <v>0.329892</v>
      </c>
    </row>
    <row r="338" spans="1:7">
      <c r="A338" s="83" t="s">
        <v>1177</v>
      </c>
      <c r="B338" s="52">
        <v>3</v>
      </c>
      <c r="C338" s="83" t="s">
        <v>1178</v>
      </c>
      <c r="D338" s="52">
        <v>3</v>
      </c>
      <c r="E338" s="87">
        <v>2.02727</v>
      </c>
      <c r="F338" s="79">
        <f t="shared" si="7"/>
        <v>144.805</v>
      </c>
      <c r="G338" s="87">
        <v>0.21256</v>
      </c>
    </row>
    <row r="339" spans="1:7">
      <c r="A339" s="83" t="s">
        <v>814</v>
      </c>
      <c r="B339" s="52">
        <v>6</v>
      </c>
      <c r="C339" s="83" t="s">
        <v>1179</v>
      </c>
      <c r="D339" s="52">
        <v>5</v>
      </c>
      <c r="E339" s="87">
        <v>0.518373</v>
      </c>
      <c r="F339" s="79">
        <f t="shared" si="7"/>
        <v>37.0266428571429</v>
      </c>
      <c r="G339" s="87">
        <v>0.0614017</v>
      </c>
    </row>
    <row r="340" spans="1:7">
      <c r="A340" s="83" t="s">
        <v>1180</v>
      </c>
      <c r="B340" s="52">
        <v>6</v>
      </c>
      <c r="C340" s="83" t="s">
        <v>1181</v>
      </c>
      <c r="D340" s="52">
        <v>4</v>
      </c>
      <c r="E340" s="87">
        <v>0.904798</v>
      </c>
      <c r="F340" s="79">
        <f t="shared" si="7"/>
        <v>64.6284285714286</v>
      </c>
      <c r="G340" s="87">
        <v>0.0645251</v>
      </c>
    </row>
    <row r="341" spans="1:7">
      <c r="A341" s="83" t="s">
        <v>1001</v>
      </c>
      <c r="B341" s="52">
        <v>9</v>
      </c>
      <c r="C341" s="83" t="s">
        <v>1182</v>
      </c>
      <c r="D341" s="52">
        <v>1</v>
      </c>
      <c r="E341" s="87">
        <v>3.76057</v>
      </c>
      <c r="F341" s="79">
        <f t="shared" si="7"/>
        <v>268.612142857143</v>
      </c>
      <c r="G341" s="87">
        <v>0.0538593</v>
      </c>
    </row>
    <row r="342" spans="1:7">
      <c r="A342" s="83" t="s">
        <v>1183</v>
      </c>
      <c r="B342" s="52">
        <v>14</v>
      </c>
      <c r="C342" s="83" t="s">
        <v>1184</v>
      </c>
      <c r="D342" s="52">
        <v>1</v>
      </c>
      <c r="E342" s="87">
        <v>0.443194</v>
      </c>
      <c r="F342" s="79">
        <f t="shared" si="7"/>
        <v>31.6567142857143</v>
      </c>
      <c r="G342" s="87">
        <v>0.628254</v>
      </c>
    </row>
    <row r="343" spans="1:7">
      <c r="A343" s="83" t="s">
        <v>618</v>
      </c>
      <c r="B343" s="52">
        <v>3</v>
      </c>
      <c r="C343" s="83" t="s">
        <v>1185</v>
      </c>
      <c r="D343" s="52">
        <v>1</v>
      </c>
      <c r="E343" s="87">
        <v>0.344207</v>
      </c>
      <c r="F343" s="79">
        <f t="shared" si="7"/>
        <v>24.5862142857143</v>
      </c>
      <c r="G343" s="87">
        <v>0.389854</v>
      </c>
    </row>
    <row r="344" spans="1:7">
      <c r="A344" s="83" t="s">
        <v>1186</v>
      </c>
      <c r="B344" s="52">
        <v>8</v>
      </c>
      <c r="C344" s="83" t="s">
        <v>1187</v>
      </c>
      <c r="D344" s="52">
        <v>8</v>
      </c>
      <c r="E344" s="87">
        <v>2.01373</v>
      </c>
      <c r="F344" s="79">
        <f t="shared" si="7"/>
        <v>143.837857142857</v>
      </c>
      <c r="G344" s="87">
        <v>0.0676637</v>
      </c>
    </row>
    <row r="345" spans="1:7">
      <c r="A345" s="83" t="s">
        <v>1188</v>
      </c>
      <c r="B345" s="52">
        <v>6</v>
      </c>
      <c r="C345" s="83" t="s">
        <v>1189</v>
      </c>
      <c r="D345" s="52">
        <v>1</v>
      </c>
      <c r="E345" s="87">
        <v>0.378698</v>
      </c>
      <c r="F345" s="79">
        <f t="shared" si="7"/>
        <v>27.0498571428571</v>
      </c>
      <c r="G345" s="87">
        <v>0.2815</v>
      </c>
    </row>
    <row r="346" spans="1:7">
      <c r="A346" s="83" t="s">
        <v>1190</v>
      </c>
      <c r="B346" s="52">
        <v>5</v>
      </c>
      <c r="C346" s="83" t="s">
        <v>1191</v>
      </c>
      <c r="D346" s="52">
        <v>4</v>
      </c>
      <c r="E346" s="87">
        <v>0.585677</v>
      </c>
      <c r="F346" s="79">
        <f t="shared" si="7"/>
        <v>41.8340714285714</v>
      </c>
      <c r="G346" s="87">
        <v>0.272237</v>
      </c>
    </row>
    <row r="347" spans="1:7">
      <c r="A347" s="83" t="s">
        <v>1192</v>
      </c>
      <c r="B347" s="52">
        <v>5</v>
      </c>
      <c r="C347" s="83" t="s">
        <v>1193</v>
      </c>
      <c r="D347" s="52">
        <v>1</v>
      </c>
      <c r="E347" s="87">
        <v>1.37973</v>
      </c>
      <c r="F347" s="79">
        <f t="shared" si="7"/>
        <v>98.5521428571429</v>
      </c>
      <c r="G347" s="87">
        <v>0.203152</v>
      </c>
    </row>
    <row r="348" spans="1:7">
      <c r="A348" s="83" t="s">
        <v>1194</v>
      </c>
      <c r="B348" s="52">
        <v>6</v>
      </c>
      <c r="C348" s="83" t="s">
        <v>1195</v>
      </c>
      <c r="D348" s="52">
        <v>5</v>
      </c>
      <c r="E348" s="87">
        <v>0.384078</v>
      </c>
      <c r="F348" s="79">
        <f t="shared" si="7"/>
        <v>27.4341428571429</v>
      </c>
      <c r="G348" s="87">
        <v>0.350822</v>
      </c>
    </row>
    <row r="349" spans="1:7">
      <c r="A349" s="83" t="s">
        <v>1196</v>
      </c>
      <c r="B349" s="52">
        <v>7</v>
      </c>
      <c r="C349" s="83" t="s">
        <v>1197</v>
      </c>
      <c r="D349" s="52">
        <v>6</v>
      </c>
      <c r="E349" s="87">
        <v>0.715391</v>
      </c>
      <c r="F349" s="79">
        <f t="shared" si="7"/>
        <v>51.0993571428571</v>
      </c>
      <c r="G349" s="87">
        <v>0.0517704</v>
      </c>
    </row>
    <row r="350" spans="1:7">
      <c r="A350" s="83" t="s">
        <v>922</v>
      </c>
      <c r="B350" s="52">
        <v>6</v>
      </c>
      <c r="C350" s="83" t="s">
        <v>1198</v>
      </c>
      <c r="D350" s="52">
        <v>4</v>
      </c>
      <c r="E350" s="87">
        <v>4.04519</v>
      </c>
      <c r="F350" s="79">
        <f t="shared" si="7"/>
        <v>288.942142857143</v>
      </c>
      <c r="G350" s="87">
        <v>0.0530679</v>
      </c>
    </row>
    <row r="351" spans="1:7">
      <c r="A351" s="83" t="s">
        <v>1194</v>
      </c>
      <c r="B351" s="52">
        <v>6</v>
      </c>
      <c r="C351" s="83" t="s">
        <v>1199</v>
      </c>
      <c r="D351" s="52">
        <v>4</v>
      </c>
      <c r="E351" s="87">
        <v>0.029237</v>
      </c>
      <c r="F351" s="79">
        <f t="shared" si="7"/>
        <v>2.08835714285714</v>
      </c>
      <c r="G351" s="87">
        <v>0.718264</v>
      </c>
    </row>
    <row r="352" spans="1:7">
      <c r="A352" s="83" t="s">
        <v>1200</v>
      </c>
      <c r="B352" s="52">
        <v>5</v>
      </c>
      <c r="C352" s="83" t="s">
        <v>1201</v>
      </c>
      <c r="D352" s="52">
        <v>4</v>
      </c>
      <c r="E352" s="87">
        <v>0.611545</v>
      </c>
      <c r="F352" s="79">
        <f t="shared" si="7"/>
        <v>43.6817857142857</v>
      </c>
      <c r="G352" s="87">
        <v>0.375096</v>
      </c>
    </row>
    <row r="353" spans="1:7">
      <c r="A353" s="83" t="s">
        <v>1202</v>
      </c>
      <c r="B353" s="52">
        <v>7</v>
      </c>
      <c r="C353" s="83" t="s">
        <v>1203</v>
      </c>
      <c r="D353" s="52">
        <v>5</v>
      </c>
      <c r="E353" s="87">
        <v>3.47047</v>
      </c>
      <c r="F353" s="79">
        <f t="shared" si="7"/>
        <v>247.890714285714</v>
      </c>
      <c r="G353" s="87">
        <v>0.0516843</v>
      </c>
    </row>
    <row r="354" spans="1:7">
      <c r="A354" s="90" t="s">
        <v>1204</v>
      </c>
      <c r="B354" s="60">
        <v>4</v>
      </c>
      <c r="C354" s="90" t="s">
        <v>1205</v>
      </c>
      <c r="D354" s="60">
        <v>3</v>
      </c>
      <c r="E354" s="91">
        <v>0.226618</v>
      </c>
      <c r="F354" s="92">
        <f t="shared" si="7"/>
        <v>16.187</v>
      </c>
      <c r="G354" s="91">
        <v>0.619454</v>
      </c>
    </row>
  </sheetData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08"/>
  <sheetViews>
    <sheetView zoomScale="90" zoomScaleNormal="90" workbookViewId="0">
      <selection activeCell="A1" sqref="A1"/>
    </sheetView>
  </sheetViews>
  <sheetFormatPr defaultColWidth="9.23076923076923" defaultRowHeight="16.8"/>
  <cols>
    <col min="1" max="1" width="16.5" customWidth="1"/>
    <col min="2" max="2" width="10.7307692307692" customWidth="1"/>
    <col min="4" max="4" width="24.0288461538462" style="52" customWidth="1"/>
    <col min="5" max="5" width="11.375" customWidth="1"/>
    <col min="6" max="6" width="10.0865384615385" customWidth="1"/>
    <col min="7" max="7" width="10.0961538461538" customWidth="1"/>
    <col min="9" max="9" width="38.9326923076923" style="52" customWidth="1"/>
    <col min="10" max="10" width="46.1538461538462" customWidth="1"/>
  </cols>
  <sheetData>
    <row r="1" spans="1:1">
      <c r="A1" s="75" t="s">
        <v>1206</v>
      </c>
    </row>
    <row r="3" ht="47" customHeight="1" spans="1:10">
      <c r="A3" s="77" t="s">
        <v>1207</v>
      </c>
      <c r="B3" s="77" t="s">
        <v>1208</v>
      </c>
      <c r="C3" s="77" t="s">
        <v>1209</v>
      </c>
      <c r="D3" s="77" t="s">
        <v>1210</v>
      </c>
      <c r="E3" s="77" t="s">
        <v>1211</v>
      </c>
      <c r="F3" s="77" t="s">
        <v>1212</v>
      </c>
      <c r="G3" s="77" t="s">
        <v>1213</v>
      </c>
      <c r="H3" s="77" t="s">
        <v>1214</v>
      </c>
      <c r="I3" s="55" t="s">
        <v>1215</v>
      </c>
      <c r="J3" s="77" t="s">
        <v>1216</v>
      </c>
    </row>
    <row r="4" spans="1:10">
      <c r="A4" s="78" t="s">
        <v>1217</v>
      </c>
      <c r="B4">
        <v>8001</v>
      </c>
      <c r="C4">
        <v>8401</v>
      </c>
      <c r="D4" s="52" t="s">
        <v>1218</v>
      </c>
      <c r="E4">
        <v>1902</v>
      </c>
      <c r="F4">
        <v>3102</v>
      </c>
      <c r="G4">
        <v>10702</v>
      </c>
      <c r="H4">
        <v>11900</v>
      </c>
      <c r="I4" s="79">
        <v>0.941</v>
      </c>
      <c r="J4" t="s">
        <v>1219</v>
      </c>
    </row>
    <row r="5" spans="1:10">
      <c r="A5" s="78" t="s">
        <v>1220</v>
      </c>
      <c r="B5">
        <v>8001</v>
      </c>
      <c r="C5">
        <v>10767</v>
      </c>
      <c r="D5" s="52" t="s">
        <v>1221</v>
      </c>
      <c r="E5">
        <v>5906</v>
      </c>
      <c r="F5">
        <v>6334</v>
      </c>
      <c r="G5">
        <v>11086</v>
      </c>
      <c r="H5">
        <v>11518</v>
      </c>
      <c r="I5" s="79">
        <v>0.9611</v>
      </c>
      <c r="J5" t="s">
        <v>1222</v>
      </c>
    </row>
    <row r="6" spans="1:10">
      <c r="A6" s="78" t="s">
        <v>1223</v>
      </c>
      <c r="B6">
        <v>8001</v>
      </c>
      <c r="C6">
        <v>9226</v>
      </c>
      <c r="D6" s="52" t="s">
        <v>1221</v>
      </c>
      <c r="E6">
        <v>3985</v>
      </c>
      <c r="F6">
        <v>7077</v>
      </c>
      <c r="G6">
        <v>9412</v>
      </c>
      <c r="H6">
        <v>12505</v>
      </c>
      <c r="I6" s="79">
        <v>0.9793</v>
      </c>
      <c r="J6" t="s">
        <v>1224</v>
      </c>
    </row>
    <row r="7" spans="1:10">
      <c r="A7" s="78" t="s">
        <v>1225</v>
      </c>
      <c r="B7">
        <v>8001</v>
      </c>
      <c r="C7">
        <v>9372</v>
      </c>
      <c r="D7" s="52" t="s">
        <v>1218</v>
      </c>
      <c r="E7">
        <v>1251</v>
      </c>
      <c r="F7">
        <v>1975</v>
      </c>
      <c r="G7">
        <v>16581</v>
      </c>
      <c r="H7">
        <v>17314</v>
      </c>
      <c r="I7" s="79">
        <v>0.9629</v>
      </c>
      <c r="J7" t="s">
        <v>1226</v>
      </c>
    </row>
    <row r="8" spans="1:10">
      <c r="A8" s="78" t="s">
        <v>1227</v>
      </c>
      <c r="B8">
        <v>8001</v>
      </c>
      <c r="C8">
        <v>8696</v>
      </c>
      <c r="D8" s="52" t="s">
        <v>1218</v>
      </c>
      <c r="E8">
        <v>4025</v>
      </c>
      <c r="F8">
        <v>4451</v>
      </c>
      <c r="G8">
        <v>14796</v>
      </c>
      <c r="H8">
        <v>15218</v>
      </c>
      <c r="I8" s="79">
        <v>0.9256</v>
      </c>
      <c r="J8" t="s">
        <v>1228</v>
      </c>
    </row>
    <row r="9" spans="1:10">
      <c r="A9" s="78" t="s">
        <v>599</v>
      </c>
      <c r="B9">
        <v>8001</v>
      </c>
      <c r="C9">
        <v>8770</v>
      </c>
      <c r="D9" s="52" t="s">
        <v>1221</v>
      </c>
      <c r="E9">
        <v>7654</v>
      </c>
      <c r="F9">
        <v>7967</v>
      </c>
      <c r="G9">
        <v>9699</v>
      </c>
      <c r="H9">
        <v>10012</v>
      </c>
      <c r="I9" s="79">
        <v>0.946</v>
      </c>
      <c r="J9" t="s">
        <v>1229</v>
      </c>
    </row>
    <row r="10" spans="1:10">
      <c r="A10" s="78" t="s">
        <v>1230</v>
      </c>
      <c r="B10">
        <v>8001</v>
      </c>
      <c r="C10">
        <v>8299</v>
      </c>
      <c r="D10" s="52" t="s">
        <v>1221</v>
      </c>
      <c r="E10">
        <v>6790</v>
      </c>
      <c r="F10">
        <v>7103</v>
      </c>
      <c r="G10">
        <v>8835</v>
      </c>
      <c r="H10">
        <v>9148</v>
      </c>
      <c r="I10" s="79">
        <v>0.946</v>
      </c>
      <c r="J10" t="s">
        <v>1229</v>
      </c>
    </row>
    <row r="11" spans="1:10">
      <c r="A11" s="78" t="s">
        <v>1231</v>
      </c>
      <c r="B11">
        <v>8001</v>
      </c>
      <c r="C11">
        <v>9340</v>
      </c>
      <c r="D11" s="52" t="s">
        <v>1232</v>
      </c>
      <c r="E11">
        <v>2048</v>
      </c>
      <c r="F11">
        <v>2340</v>
      </c>
      <c r="G11">
        <v>9836</v>
      </c>
      <c r="H11">
        <v>10128</v>
      </c>
      <c r="I11" s="79">
        <v>0.9898</v>
      </c>
      <c r="J11" t="s">
        <v>1233</v>
      </c>
    </row>
    <row r="12" spans="1:10">
      <c r="A12" s="78" t="s">
        <v>1234</v>
      </c>
      <c r="B12">
        <v>8001</v>
      </c>
      <c r="C12">
        <v>8479</v>
      </c>
      <c r="D12" s="52" t="s">
        <v>1221</v>
      </c>
      <c r="E12">
        <v>4447</v>
      </c>
      <c r="F12">
        <v>5585</v>
      </c>
      <c r="G12">
        <v>7445</v>
      </c>
      <c r="H12">
        <v>8585</v>
      </c>
      <c r="I12" s="79">
        <v>0.9265</v>
      </c>
      <c r="J12" t="s">
        <v>1235</v>
      </c>
    </row>
    <row r="13" spans="1:10">
      <c r="A13" s="78" t="s">
        <v>1236</v>
      </c>
      <c r="B13">
        <v>8001</v>
      </c>
      <c r="C13">
        <v>9188</v>
      </c>
      <c r="D13" s="52" t="s">
        <v>1221</v>
      </c>
      <c r="E13">
        <v>4543</v>
      </c>
      <c r="F13">
        <v>5401</v>
      </c>
      <c r="G13">
        <v>11704</v>
      </c>
      <c r="H13">
        <v>12561</v>
      </c>
      <c r="I13" s="79">
        <v>0.9267</v>
      </c>
      <c r="J13" t="s">
        <v>1237</v>
      </c>
    </row>
    <row r="14" spans="1:10">
      <c r="A14" s="78" t="s">
        <v>1238</v>
      </c>
      <c r="B14">
        <v>8001</v>
      </c>
      <c r="C14">
        <v>8554</v>
      </c>
      <c r="D14" s="52" t="s">
        <v>1221</v>
      </c>
      <c r="E14">
        <v>3128</v>
      </c>
      <c r="F14">
        <v>3641</v>
      </c>
      <c r="G14">
        <v>7706</v>
      </c>
      <c r="H14">
        <v>8220</v>
      </c>
      <c r="I14" s="79">
        <v>0.9553</v>
      </c>
      <c r="J14" t="s">
        <v>1239</v>
      </c>
    </row>
    <row r="15" spans="1:10">
      <c r="A15" s="78" t="s">
        <v>1240</v>
      </c>
      <c r="B15">
        <v>8001</v>
      </c>
      <c r="C15">
        <v>10146</v>
      </c>
      <c r="D15" s="52" t="s">
        <v>1221</v>
      </c>
      <c r="E15">
        <v>8015</v>
      </c>
      <c r="F15">
        <v>8303</v>
      </c>
      <c r="G15">
        <v>11373</v>
      </c>
      <c r="H15">
        <v>11661</v>
      </c>
      <c r="I15" s="79">
        <v>0.955</v>
      </c>
      <c r="J15" t="s">
        <v>1241</v>
      </c>
    </row>
    <row r="16" spans="1:10">
      <c r="A16" s="78" t="s">
        <v>1242</v>
      </c>
      <c r="B16">
        <v>8001</v>
      </c>
      <c r="C16">
        <v>9193</v>
      </c>
      <c r="D16" s="52" t="s">
        <v>1218</v>
      </c>
      <c r="E16">
        <v>1207</v>
      </c>
      <c r="F16">
        <v>1492</v>
      </c>
      <c r="G16">
        <v>12625</v>
      </c>
      <c r="H16">
        <v>12915</v>
      </c>
      <c r="I16" s="79">
        <v>0.9347</v>
      </c>
      <c r="J16" t="s">
        <v>1243</v>
      </c>
    </row>
    <row r="17" spans="1:10">
      <c r="A17" s="78" t="s">
        <v>1244</v>
      </c>
      <c r="B17">
        <v>8001</v>
      </c>
      <c r="C17">
        <v>8254</v>
      </c>
      <c r="D17" s="52" t="s">
        <v>1221</v>
      </c>
      <c r="E17">
        <v>6689</v>
      </c>
      <c r="F17">
        <v>6963</v>
      </c>
      <c r="G17">
        <v>11695</v>
      </c>
      <c r="H17">
        <v>11973</v>
      </c>
      <c r="I17" s="79">
        <v>0.9146</v>
      </c>
      <c r="J17" t="s">
        <v>1245</v>
      </c>
    </row>
    <row r="18" spans="1:10">
      <c r="A18" s="78" t="s">
        <v>1246</v>
      </c>
      <c r="B18">
        <v>8001</v>
      </c>
      <c r="C18">
        <v>8781</v>
      </c>
      <c r="D18" s="52" t="s">
        <v>1221</v>
      </c>
      <c r="E18">
        <v>4055</v>
      </c>
      <c r="F18">
        <v>4329</v>
      </c>
      <c r="G18">
        <v>9061</v>
      </c>
      <c r="H18">
        <v>9339</v>
      </c>
      <c r="I18" s="79">
        <v>0.9146</v>
      </c>
      <c r="J18" t="s">
        <v>1245</v>
      </c>
    </row>
    <row r="19" spans="1:10">
      <c r="A19" s="78" t="s">
        <v>1247</v>
      </c>
      <c r="B19">
        <v>8001</v>
      </c>
      <c r="C19">
        <v>9050</v>
      </c>
      <c r="D19" s="52" t="s">
        <v>1221</v>
      </c>
      <c r="E19">
        <v>7196</v>
      </c>
      <c r="F19">
        <v>7525</v>
      </c>
      <c r="G19">
        <v>10349</v>
      </c>
      <c r="H19">
        <v>10678</v>
      </c>
      <c r="I19" s="79">
        <v>0.9488</v>
      </c>
      <c r="J19" t="s">
        <v>1248</v>
      </c>
    </row>
    <row r="20" spans="1:10">
      <c r="A20" s="78" t="s">
        <v>1249</v>
      </c>
      <c r="B20">
        <v>8001</v>
      </c>
      <c r="C20">
        <v>9204</v>
      </c>
      <c r="D20" s="52" t="s">
        <v>1221</v>
      </c>
      <c r="E20">
        <v>3965</v>
      </c>
      <c r="F20">
        <v>7061</v>
      </c>
      <c r="G20">
        <v>9411</v>
      </c>
      <c r="H20">
        <v>12505</v>
      </c>
      <c r="I20" s="79">
        <v>0.9787</v>
      </c>
      <c r="J20" t="s">
        <v>1250</v>
      </c>
    </row>
    <row r="21" spans="1:10">
      <c r="A21" s="78" t="s">
        <v>1251</v>
      </c>
      <c r="B21">
        <v>8001</v>
      </c>
      <c r="C21">
        <v>8326</v>
      </c>
      <c r="D21" s="52" t="s">
        <v>1218</v>
      </c>
      <c r="E21">
        <v>2340</v>
      </c>
      <c r="F21">
        <v>2693</v>
      </c>
      <c r="G21">
        <v>8470</v>
      </c>
      <c r="H21">
        <v>8823</v>
      </c>
      <c r="I21" s="79">
        <v>0.8955</v>
      </c>
      <c r="J21" t="s">
        <v>1252</v>
      </c>
    </row>
    <row r="22" spans="1:10">
      <c r="A22" s="78" t="s">
        <v>1253</v>
      </c>
      <c r="B22">
        <v>8001</v>
      </c>
      <c r="C22">
        <v>8995</v>
      </c>
      <c r="D22" s="52" t="s">
        <v>1221</v>
      </c>
      <c r="E22">
        <v>7614</v>
      </c>
      <c r="F22">
        <v>7910</v>
      </c>
      <c r="G22">
        <v>10060</v>
      </c>
      <c r="H22">
        <v>10356</v>
      </c>
      <c r="I22" s="79">
        <v>0.936</v>
      </c>
      <c r="J22" t="s">
        <v>1254</v>
      </c>
    </row>
    <row r="23" spans="1:10">
      <c r="A23" s="78" t="s">
        <v>1255</v>
      </c>
      <c r="B23">
        <v>8001</v>
      </c>
      <c r="C23">
        <v>8593</v>
      </c>
      <c r="D23" s="52" t="s">
        <v>1221</v>
      </c>
      <c r="E23">
        <v>6381</v>
      </c>
      <c r="F23">
        <v>6677</v>
      </c>
      <c r="G23">
        <v>8827</v>
      </c>
      <c r="H23">
        <v>9123</v>
      </c>
      <c r="I23" s="79">
        <v>0.936</v>
      </c>
      <c r="J23" t="s">
        <v>1254</v>
      </c>
    </row>
    <row r="24" spans="1:10">
      <c r="A24" s="78" t="s">
        <v>1256</v>
      </c>
      <c r="B24">
        <v>8001</v>
      </c>
      <c r="C24">
        <v>8767</v>
      </c>
      <c r="D24" s="52" t="s">
        <v>1218</v>
      </c>
      <c r="E24">
        <v>5472</v>
      </c>
      <c r="F24">
        <v>7173</v>
      </c>
      <c r="G24">
        <v>8931</v>
      </c>
      <c r="H24">
        <v>10635</v>
      </c>
      <c r="I24" s="79">
        <v>0.959</v>
      </c>
      <c r="J24" t="s">
        <v>1257</v>
      </c>
    </row>
    <row r="25" spans="1:10">
      <c r="A25" s="78" t="s">
        <v>1258</v>
      </c>
      <c r="B25">
        <v>8001</v>
      </c>
      <c r="C25">
        <v>8236</v>
      </c>
      <c r="D25" s="52" t="s">
        <v>1218</v>
      </c>
      <c r="E25">
        <v>7652</v>
      </c>
      <c r="F25">
        <v>7957</v>
      </c>
      <c r="G25">
        <v>12381</v>
      </c>
      <c r="H25">
        <v>12687</v>
      </c>
      <c r="I25" s="79">
        <v>0.9479</v>
      </c>
      <c r="J25" t="s">
        <v>1259</v>
      </c>
    </row>
    <row r="26" spans="1:10">
      <c r="A26" s="78" t="s">
        <v>1260</v>
      </c>
      <c r="B26">
        <v>8001</v>
      </c>
      <c r="C26">
        <v>9876</v>
      </c>
      <c r="D26" s="52" t="s">
        <v>1221</v>
      </c>
      <c r="E26">
        <v>4702</v>
      </c>
      <c r="F26">
        <v>6956</v>
      </c>
      <c r="G26">
        <v>13715</v>
      </c>
      <c r="H26">
        <v>15956</v>
      </c>
      <c r="I26" s="79">
        <v>0.9808</v>
      </c>
      <c r="J26" t="s">
        <v>1261</v>
      </c>
    </row>
    <row r="27" spans="1:10">
      <c r="A27" s="78" t="s">
        <v>1262</v>
      </c>
      <c r="B27">
        <v>8001</v>
      </c>
      <c r="C27">
        <v>9672</v>
      </c>
      <c r="D27" s="52" t="s">
        <v>1218</v>
      </c>
      <c r="E27">
        <v>3541</v>
      </c>
      <c r="F27">
        <v>5604</v>
      </c>
      <c r="G27">
        <v>14118</v>
      </c>
      <c r="H27">
        <v>16191</v>
      </c>
      <c r="I27" s="79">
        <v>0.9696</v>
      </c>
      <c r="J27" t="s">
        <v>1263</v>
      </c>
    </row>
    <row r="28" spans="1:10">
      <c r="A28" s="78" t="s">
        <v>1264</v>
      </c>
      <c r="B28">
        <v>8001</v>
      </c>
      <c r="C28">
        <v>10022</v>
      </c>
      <c r="D28" s="52" t="s">
        <v>1221</v>
      </c>
      <c r="E28">
        <v>4842</v>
      </c>
      <c r="F28">
        <v>7922</v>
      </c>
      <c r="G28">
        <v>10228</v>
      </c>
      <c r="H28">
        <v>13320</v>
      </c>
      <c r="I28" s="79">
        <v>0.9764</v>
      </c>
      <c r="J28" t="s">
        <v>1265</v>
      </c>
    </row>
    <row r="29" spans="1:10">
      <c r="A29" s="78" t="s">
        <v>1266</v>
      </c>
      <c r="B29">
        <v>8001</v>
      </c>
      <c r="C29">
        <v>11867</v>
      </c>
      <c r="D29" s="52" t="s">
        <v>1218</v>
      </c>
      <c r="E29">
        <v>6505</v>
      </c>
      <c r="F29">
        <v>8976</v>
      </c>
      <c r="G29">
        <v>12747</v>
      </c>
      <c r="H29">
        <v>15216</v>
      </c>
      <c r="I29" s="79">
        <v>0.9626</v>
      </c>
      <c r="J29" t="s">
        <v>1267</v>
      </c>
    </row>
    <row r="30" spans="1:10">
      <c r="A30" s="78" t="s">
        <v>1268</v>
      </c>
      <c r="B30">
        <v>8001</v>
      </c>
      <c r="C30">
        <v>8338</v>
      </c>
      <c r="D30" s="52" t="s">
        <v>1218</v>
      </c>
      <c r="E30">
        <v>7453</v>
      </c>
      <c r="F30">
        <v>9923</v>
      </c>
      <c r="G30">
        <v>13693</v>
      </c>
      <c r="H30">
        <v>16168</v>
      </c>
      <c r="I30" s="79">
        <v>0.9654</v>
      </c>
      <c r="J30" t="s">
        <v>1267</v>
      </c>
    </row>
    <row r="31" spans="1:10">
      <c r="A31" s="78" t="s">
        <v>1269</v>
      </c>
      <c r="B31">
        <v>8001</v>
      </c>
      <c r="C31">
        <v>12755</v>
      </c>
      <c r="D31" s="52" t="s">
        <v>1218</v>
      </c>
      <c r="E31">
        <v>6530</v>
      </c>
      <c r="F31">
        <v>9000</v>
      </c>
      <c r="G31">
        <v>12770</v>
      </c>
      <c r="H31">
        <v>15245</v>
      </c>
      <c r="I31" s="79">
        <v>0.9654</v>
      </c>
      <c r="J31" t="s">
        <v>1267</v>
      </c>
    </row>
    <row r="32" spans="1:10">
      <c r="A32" s="78" t="s">
        <v>1270</v>
      </c>
      <c r="B32">
        <v>8001</v>
      </c>
      <c r="C32">
        <v>8344</v>
      </c>
      <c r="D32" s="52" t="s">
        <v>1221</v>
      </c>
      <c r="E32">
        <v>7164</v>
      </c>
      <c r="F32">
        <v>7537</v>
      </c>
      <c r="G32">
        <v>9104</v>
      </c>
      <c r="H32">
        <v>9492</v>
      </c>
      <c r="I32" s="52" t="s">
        <v>1271</v>
      </c>
      <c r="J32" t="s">
        <v>1272</v>
      </c>
    </row>
    <row r="33" spans="1:10">
      <c r="A33" s="78" t="s">
        <v>1273</v>
      </c>
      <c r="B33">
        <v>8001</v>
      </c>
      <c r="C33">
        <v>8423</v>
      </c>
      <c r="D33" s="52" t="s">
        <v>1218</v>
      </c>
      <c r="E33">
        <v>7410</v>
      </c>
      <c r="F33">
        <v>7975</v>
      </c>
      <c r="G33">
        <v>9410</v>
      </c>
      <c r="H33">
        <v>10233</v>
      </c>
      <c r="I33" s="52" t="s">
        <v>1274</v>
      </c>
      <c r="J33" t="s">
        <v>1275</v>
      </c>
    </row>
    <row r="34" spans="1:10">
      <c r="A34" s="78" t="s">
        <v>1276</v>
      </c>
      <c r="B34">
        <v>8001</v>
      </c>
      <c r="C34">
        <v>9386</v>
      </c>
      <c r="D34" s="52" t="s">
        <v>1218</v>
      </c>
      <c r="E34">
        <v>6460</v>
      </c>
      <c r="F34">
        <v>6698</v>
      </c>
      <c r="G34">
        <v>17324</v>
      </c>
      <c r="H34">
        <v>17386</v>
      </c>
      <c r="I34" s="52" t="s">
        <v>1277</v>
      </c>
      <c r="J34" t="s">
        <v>1278</v>
      </c>
    </row>
    <row r="35" spans="1:10">
      <c r="A35" s="78" t="s">
        <v>1279</v>
      </c>
      <c r="B35">
        <v>8001</v>
      </c>
      <c r="C35">
        <v>8239</v>
      </c>
      <c r="D35" s="52" t="s">
        <v>1218</v>
      </c>
      <c r="E35">
        <v>1</v>
      </c>
      <c r="F35">
        <v>7634</v>
      </c>
      <c r="G35">
        <v>8243</v>
      </c>
      <c r="H35">
        <v>8318</v>
      </c>
      <c r="I35" s="52" t="s">
        <v>1280</v>
      </c>
      <c r="J35" t="s">
        <v>1281</v>
      </c>
    </row>
    <row r="36" spans="1:10">
      <c r="A36" s="78" t="s">
        <v>1282</v>
      </c>
      <c r="B36">
        <v>8001</v>
      </c>
      <c r="C36">
        <v>9679</v>
      </c>
      <c r="D36" s="52" t="s">
        <v>1283</v>
      </c>
      <c r="E36">
        <v>3210</v>
      </c>
      <c r="F36">
        <v>3282</v>
      </c>
      <c r="G36">
        <v>15923</v>
      </c>
      <c r="H36">
        <v>15995</v>
      </c>
      <c r="I36" s="52" t="s">
        <v>1284</v>
      </c>
      <c r="J36" t="s">
        <v>1285</v>
      </c>
    </row>
    <row r="37" spans="1:10">
      <c r="A37" s="78" t="s">
        <v>1286</v>
      </c>
      <c r="B37">
        <v>8001</v>
      </c>
      <c r="C37">
        <v>9025</v>
      </c>
      <c r="D37" s="52" t="s">
        <v>1283</v>
      </c>
      <c r="E37">
        <v>1220</v>
      </c>
      <c r="F37">
        <v>1292</v>
      </c>
      <c r="G37">
        <v>13933</v>
      </c>
      <c r="H37">
        <v>14005</v>
      </c>
      <c r="I37" s="52" t="s">
        <v>1284</v>
      </c>
      <c r="J37" t="s">
        <v>1285</v>
      </c>
    </row>
    <row r="38" spans="1:10">
      <c r="A38" s="78" t="s">
        <v>1287</v>
      </c>
      <c r="B38">
        <v>8001</v>
      </c>
      <c r="C38">
        <v>9830</v>
      </c>
      <c r="D38" s="52" t="s">
        <v>1218</v>
      </c>
      <c r="E38">
        <v>4578</v>
      </c>
      <c r="F38">
        <v>4658</v>
      </c>
      <c r="G38">
        <v>13884</v>
      </c>
      <c r="H38">
        <v>13964</v>
      </c>
      <c r="I38" s="52" t="s">
        <v>1288</v>
      </c>
      <c r="J38" t="s">
        <v>1289</v>
      </c>
    </row>
    <row r="39" spans="1:10">
      <c r="A39" s="78" t="s">
        <v>1290</v>
      </c>
      <c r="B39">
        <v>8001</v>
      </c>
      <c r="C39">
        <v>10343</v>
      </c>
      <c r="D39" s="52" t="s">
        <v>1218</v>
      </c>
      <c r="E39">
        <v>2148</v>
      </c>
      <c r="F39">
        <v>2228</v>
      </c>
      <c r="G39">
        <v>11454</v>
      </c>
      <c r="H39">
        <v>11534</v>
      </c>
      <c r="I39" s="52" t="s">
        <v>1288</v>
      </c>
      <c r="J39" t="s">
        <v>1289</v>
      </c>
    </row>
    <row r="40" spans="1:10">
      <c r="A40" s="78" t="s">
        <v>1291</v>
      </c>
      <c r="B40">
        <v>8001</v>
      </c>
      <c r="C40">
        <v>9821</v>
      </c>
      <c r="D40" s="52" t="s">
        <v>1218</v>
      </c>
      <c r="E40">
        <v>6961</v>
      </c>
      <c r="F40">
        <v>7955</v>
      </c>
      <c r="G40">
        <v>11035</v>
      </c>
      <c r="H40">
        <v>12053</v>
      </c>
      <c r="I40" s="52" t="s">
        <v>1292</v>
      </c>
      <c r="J40" t="s">
        <v>1293</v>
      </c>
    </row>
    <row r="41" spans="1:10">
      <c r="A41" s="78" t="s">
        <v>1294</v>
      </c>
      <c r="B41">
        <v>8001</v>
      </c>
      <c r="C41">
        <v>8669</v>
      </c>
      <c r="D41" s="52" t="s">
        <v>1218</v>
      </c>
      <c r="E41">
        <v>983</v>
      </c>
      <c r="F41">
        <v>1083</v>
      </c>
      <c r="G41">
        <v>16228</v>
      </c>
      <c r="H41">
        <v>16328</v>
      </c>
      <c r="I41" s="52" t="s">
        <v>1295</v>
      </c>
      <c r="J41" t="s">
        <v>1296</v>
      </c>
    </row>
    <row r="42" spans="1:10">
      <c r="A42" s="78" t="s">
        <v>1297</v>
      </c>
      <c r="B42">
        <v>8001</v>
      </c>
      <c r="C42">
        <v>8379</v>
      </c>
      <c r="D42" s="52" t="s">
        <v>1232</v>
      </c>
      <c r="E42">
        <v>7170</v>
      </c>
      <c r="F42">
        <v>7926</v>
      </c>
      <c r="G42">
        <v>11841</v>
      </c>
      <c r="H42">
        <v>12597</v>
      </c>
      <c r="I42" s="52" t="s">
        <v>1298</v>
      </c>
      <c r="J42" t="s">
        <v>1299</v>
      </c>
    </row>
    <row r="43" spans="1:10">
      <c r="A43" s="78" t="s">
        <v>1300</v>
      </c>
      <c r="B43">
        <v>8001</v>
      </c>
      <c r="C43">
        <v>8918</v>
      </c>
      <c r="D43" s="52" t="s">
        <v>1232</v>
      </c>
      <c r="E43">
        <v>5480</v>
      </c>
      <c r="F43">
        <v>6236</v>
      </c>
      <c r="G43">
        <v>10151</v>
      </c>
      <c r="H43">
        <v>10907</v>
      </c>
      <c r="I43" s="52" t="s">
        <v>1298</v>
      </c>
      <c r="J43" t="s">
        <v>1299</v>
      </c>
    </row>
    <row r="44" spans="1:10">
      <c r="A44" s="78" t="s">
        <v>1301</v>
      </c>
      <c r="B44">
        <v>8001</v>
      </c>
      <c r="C44">
        <v>9858</v>
      </c>
      <c r="D44" s="52" t="s">
        <v>1221</v>
      </c>
      <c r="E44">
        <v>6629</v>
      </c>
      <c r="F44">
        <v>6832</v>
      </c>
      <c r="G44">
        <v>17407</v>
      </c>
      <c r="H44">
        <v>17858</v>
      </c>
      <c r="I44" s="52" t="s">
        <v>1302</v>
      </c>
      <c r="J44" t="s">
        <v>1303</v>
      </c>
    </row>
    <row r="45" spans="1:10">
      <c r="A45" s="78" t="s">
        <v>1304</v>
      </c>
      <c r="B45">
        <v>8001</v>
      </c>
      <c r="C45">
        <v>8706</v>
      </c>
      <c r="D45" s="52" t="s">
        <v>1221</v>
      </c>
      <c r="E45">
        <v>2548</v>
      </c>
      <c r="F45">
        <v>2751</v>
      </c>
      <c r="G45">
        <v>13326</v>
      </c>
      <c r="H45">
        <v>13825</v>
      </c>
      <c r="I45" s="52" t="s">
        <v>1302</v>
      </c>
      <c r="J45" t="s">
        <v>1305</v>
      </c>
    </row>
    <row r="46" spans="1:10">
      <c r="A46" s="78" t="s">
        <v>1306</v>
      </c>
      <c r="B46">
        <v>8001</v>
      </c>
      <c r="C46">
        <v>9273</v>
      </c>
      <c r="D46" s="52" t="s">
        <v>1221</v>
      </c>
      <c r="E46">
        <v>1278</v>
      </c>
      <c r="F46">
        <v>1481</v>
      </c>
      <c r="G46">
        <v>12056</v>
      </c>
      <c r="H46">
        <v>12555</v>
      </c>
      <c r="I46" s="52" t="s">
        <v>1302</v>
      </c>
      <c r="J46" t="s">
        <v>1305</v>
      </c>
    </row>
    <row r="47" spans="1:10">
      <c r="A47" s="78" t="s">
        <v>1307</v>
      </c>
      <c r="B47">
        <v>8001</v>
      </c>
      <c r="C47">
        <v>9455</v>
      </c>
      <c r="D47" s="52" t="s">
        <v>1218</v>
      </c>
      <c r="E47">
        <v>6528</v>
      </c>
      <c r="F47">
        <v>6968</v>
      </c>
      <c r="G47">
        <v>11463</v>
      </c>
      <c r="H47">
        <v>11524</v>
      </c>
      <c r="I47" s="52" t="s">
        <v>1308</v>
      </c>
      <c r="J47" t="s">
        <v>1309</v>
      </c>
    </row>
    <row r="48" spans="1:10">
      <c r="A48" s="78" t="s">
        <v>1310</v>
      </c>
      <c r="B48">
        <v>8001</v>
      </c>
      <c r="C48">
        <v>11285</v>
      </c>
      <c r="D48" s="52" t="s">
        <v>1232</v>
      </c>
      <c r="E48">
        <v>6421</v>
      </c>
      <c r="F48">
        <v>6505</v>
      </c>
      <c r="G48">
        <v>12963</v>
      </c>
      <c r="H48">
        <v>13055</v>
      </c>
      <c r="I48" s="52" t="s">
        <v>1311</v>
      </c>
      <c r="J48" t="s">
        <v>1312</v>
      </c>
    </row>
    <row r="49" spans="1:10">
      <c r="A49" s="78" t="s">
        <v>1313</v>
      </c>
      <c r="B49">
        <v>8001</v>
      </c>
      <c r="C49">
        <v>9533</v>
      </c>
      <c r="D49" s="52" t="s">
        <v>1218</v>
      </c>
      <c r="E49">
        <v>5375</v>
      </c>
      <c r="F49">
        <v>5551</v>
      </c>
      <c r="G49">
        <v>10931</v>
      </c>
      <c r="H49">
        <v>11366</v>
      </c>
      <c r="I49" s="52" t="s">
        <v>1308</v>
      </c>
      <c r="J49" t="s">
        <v>1314</v>
      </c>
    </row>
    <row r="50" spans="1:10">
      <c r="A50" s="78" t="s">
        <v>595</v>
      </c>
      <c r="B50">
        <v>8001</v>
      </c>
      <c r="C50">
        <v>9235</v>
      </c>
      <c r="D50" s="52" t="s">
        <v>1218</v>
      </c>
      <c r="E50">
        <v>6343</v>
      </c>
      <c r="F50">
        <v>6610</v>
      </c>
      <c r="G50">
        <v>9830</v>
      </c>
      <c r="H50">
        <v>10233</v>
      </c>
      <c r="I50" s="52" t="s">
        <v>1308</v>
      </c>
      <c r="J50" t="s">
        <v>1315</v>
      </c>
    </row>
    <row r="51" spans="1:10">
      <c r="A51" s="78" t="s">
        <v>1316</v>
      </c>
      <c r="B51">
        <v>8001</v>
      </c>
      <c r="C51">
        <v>10232</v>
      </c>
      <c r="D51" s="52" t="s">
        <v>1218</v>
      </c>
      <c r="E51">
        <v>5730</v>
      </c>
      <c r="F51">
        <v>5904</v>
      </c>
      <c r="G51">
        <v>11403</v>
      </c>
      <c r="H51">
        <v>11667</v>
      </c>
      <c r="I51" s="52" t="s">
        <v>1308</v>
      </c>
      <c r="J51" t="s">
        <v>1317</v>
      </c>
    </row>
    <row r="52" spans="1:10">
      <c r="A52" s="78" t="s">
        <v>1318</v>
      </c>
      <c r="B52">
        <v>8001</v>
      </c>
      <c r="C52">
        <v>8680</v>
      </c>
      <c r="D52" s="52" t="s">
        <v>1218</v>
      </c>
      <c r="E52">
        <v>7244</v>
      </c>
      <c r="F52">
        <v>7684</v>
      </c>
      <c r="G52">
        <v>9197</v>
      </c>
      <c r="H52">
        <v>9380</v>
      </c>
      <c r="I52" s="52" t="s">
        <v>1308</v>
      </c>
      <c r="J52" t="s">
        <v>1319</v>
      </c>
    </row>
    <row r="53" spans="1:10">
      <c r="A53" s="78" t="s">
        <v>1320</v>
      </c>
      <c r="B53">
        <v>8001</v>
      </c>
      <c r="C53">
        <v>9645</v>
      </c>
      <c r="D53" s="52" t="s">
        <v>1218</v>
      </c>
      <c r="E53">
        <v>6984</v>
      </c>
      <c r="F53">
        <v>7419</v>
      </c>
      <c r="G53">
        <v>12038</v>
      </c>
      <c r="H53">
        <v>12422</v>
      </c>
      <c r="I53" s="52" t="s">
        <v>1308</v>
      </c>
      <c r="J53" t="s">
        <v>1321</v>
      </c>
    </row>
    <row r="54" spans="1:10">
      <c r="A54" s="78" t="s">
        <v>1322</v>
      </c>
      <c r="B54">
        <v>8001</v>
      </c>
      <c r="C54">
        <v>8299</v>
      </c>
      <c r="D54" s="52" t="s">
        <v>1232</v>
      </c>
      <c r="E54">
        <v>6575</v>
      </c>
      <c r="F54">
        <v>8001</v>
      </c>
      <c r="G54">
        <v>8307</v>
      </c>
      <c r="H54">
        <v>9002</v>
      </c>
      <c r="I54" s="52" t="s">
        <v>1323</v>
      </c>
      <c r="J54" t="s">
        <v>1324</v>
      </c>
    </row>
    <row r="55" spans="1:10">
      <c r="A55" s="78" t="s">
        <v>1325</v>
      </c>
      <c r="B55">
        <v>8001</v>
      </c>
      <c r="C55">
        <v>8266</v>
      </c>
      <c r="D55" s="52" t="s">
        <v>1218</v>
      </c>
      <c r="E55">
        <v>7516</v>
      </c>
      <c r="F55">
        <v>7987</v>
      </c>
      <c r="G55">
        <v>8393</v>
      </c>
      <c r="H55">
        <v>8531</v>
      </c>
      <c r="I55" s="52" t="s">
        <v>1326</v>
      </c>
      <c r="J55" t="s">
        <v>1327</v>
      </c>
    </row>
    <row r="56" spans="1:10">
      <c r="A56" s="78" t="s">
        <v>1328</v>
      </c>
      <c r="B56">
        <v>8001</v>
      </c>
      <c r="C56">
        <v>8332</v>
      </c>
      <c r="D56" s="52" t="s">
        <v>1218</v>
      </c>
      <c r="E56">
        <v>6498</v>
      </c>
      <c r="F56">
        <v>6636</v>
      </c>
      <c r="G56">
        <v>8464</v>
      </c>
      <c r="H56">
        <v>12008</v>
      </c>
      <c r="I56" s="52" t="s">
        <v>1326</v>
      </c>
      <c r="J56" t="s">
        <v>1329</v>
      </c>
    </row>
    <row r="57" spans="1:10">
      <c r="A57" s="78" t="s">
        <v>1330</v>
      </c>
      <c r="B57">
        <v>8001</v>
      </c>
      <c r="C57">
        <v>8176</v>
      </c>
      <c r="D57" s="52" t="s">
        <v>1218</v>
      </c>
      <c r="E57">
        <v>7361</v>
      </c>
      <c r="F57">
        <v>7855</v>
      </c>
      <c r="G57">
        <v>8334</v>
      </c>
      <c r="H57">
        <v>8394</v>
      </c>
      <c r="I57" s="52" t="s">
        <v>1326</v>
      </c>
      <c r="J57" t="s">
        <v>1331</v>
      </c>
    </row>
    <row r="58" spans="1:10">
      <c r="A58" s="78" t="s">
        <v>1332</v>
      </c>
      <c r="B58">
        <v>8001</v>
      </c>
      <c r="C58">
        <v>9434</v>
      </c>
      <c r="D58" s="52" t="s">
        <v>1218</v>
      </c>
      <c r="E58">
        <v>7388</v>
      </c>
      <c r="F58">
        <v>7796</v>
      </c>
      <c r="G58">
        <v>9772</v>
      </c>
      <c r="H58">
        <v>10170</v>
      </c>
      <c r="I58" s="52" t="s">
        <v>1333</v>
      </c>
      <c r="J58" t="s">
        <v>1334</v>
      </c>
    </row>
    <row r="59" spans="1:10">
      <c r="A59" s="78" t="s">
        <v>1335</v>
      </c>
      <c r="B59">
        <v>8001</v>
      </c>
      <c r="C59">
        <v>9101</v>
      </c>
      <c r="D59" s="52" t="s">
        <v>1218</v>
      </c>
      <c r="E59">
        <v>6457</v>
      </c>
      <c r="F59">
        <v>6614</v>
      </c>
      <c r="G59">
        <v>11276</v>
      </c>
      <c r="H59">
        <v>11525</v>
      </c>
      <c r="I59" s="52" t="s">
        <v>1336</v>
      </c>
      <c r="J59" t="s">
        <v>1337</v>
      </c>
    </row>
    <row r="60" spans="1:10">
      <c r="A60" s="78" t="s">
        <v>1338</v>
      </c>
      <c r="B60">
        <v>8001</v>
      </c>
      <c r="C60">
        <v>10471</v>
      </c>
      <c r="D60" s="52" t="s">
        <v>1232</v>
      </c>
      <c r="E60">
        <v>7643</v>
      </c>
      <c r="F60">
        <v>7976</v>
      </c>
      <c r="G60">
        <v>13619</v>
      </c>
      <c r="H60">
        <v>13911</v>
      </c>
      <c r="I60" s="52" t="s">
        <v>1339</v>
      </c>
      <c r="J60" t="s">
        <v>1340</v>
      </c>
    </row>
    <row r="61" spans="1:10">
      <c r="A61" s="78" t="s">
        <v>1341</v>
      </c>
      <c r="B61">
        <v>8001</v>
      </c>
      <c r="C61">
        <v>8284</v>
      </c>
      <c r="D61" s="52" t="s">
        <v>1218</v>
      </c>
      <c r="E61">
        <v>7572</v>
      </c>
      <c r="F61">
        <v>7972</v>
      </c>
      <c r="G61">
        <v>8423</v>
      </c>
      <c r="H61">
        <v>11297</v>
      </c>
      <c r="I61" s="52" t="s">
        <v>1342</v>
      </c>
      <c r="J61" t="s">
        <v>1343</v>
      </c>
    </row>
    <row r="62" spans="1:10">
      <c r="A62" s="78" t="s">
        <v>1344</v>
      </c>
      <c r="B62">
        <v>8001</v>
      </c>
      <c r="C62">
        <v>9332</v>
      </c>
      <c r="D62" s="52" t="s">
        <v>1218</v>
      </c>
      <c r="E62">
        <v>7460</v>
      </c>
      <c r="F62">
        <v>7935</v>
      </c>
      <c r="G62">
        <v>9503</v>
      </c>
      <c r="H62">
        <v>10690</v>
      </c>
      <c r="I62" s="52" t="s">
        <v>1345</v>
      </c>
      <c r="J62" t="s">
        <v>1346</v>
      </c>
    </row>
    <row r="63" spans="1:10">
      <c r="A63" s="78" t="s">
        <v>1347</v>
      </c>
      <c r="B63">
        <v>8001</v>
      </c>
      <c r="C63">
        <v>8558</v>
      </c>
      <c r="D63" s="52" t="s">
        <v>1218</v>
      </c>
      <c r="E63">
        <v>7614</v>
      </c>
      <c r="F63">
        <v>7903</v>
      </c>
      <c r="G63">
        <v>8979</v>
      </c>
      <c r="H63">
        <v>9224</v>
      </c>
      <c r="I63" s="52" t="s">
        <v>1348</v>
      </c>
      <c r="J63" t="s">
        <v>1349</v>
      </c>
    </row>
    <row r="64" spans="1:10">
      <c r="A64" s="78" t="s">
        <v>1350</v>
      </c>
      <c r="B64">
        <v>8001</v>
      </c>
      <c r="C64">
        <v>8556</v>
      </c>
      <c r="D64" s="52" t="s">
        <v>1218</v>
      </c>
      <c r="E64">
        <v>7658</v>
      </c>
      <c r="F64">
        <v>7903</v>
      </c>
      <c r="G64">
        <v>8922</v>
      </c>
      <c r="H64">
        <v>9224</v>
      </c>
      <c r="I64" s="52" t="s">
        <v>1348</v>
      </c>
      <c r="J64" t="s">
        <v>1351</v>
      </c>
    </row>
    <row r="65" spans="1:10">
      <c r="A65" s="78" t="s">
        <v>1352</v>
      </c>
      <c r="B65">
        <v>8001</v>
      </c>
      <c r="C65">
        <v>8558</v>
      </c>
      <c r="D65" s="52" t="s">
        <v>1218</v>
      </c>
      <c r="E65">
        <v>7601</v>
      </c>
      <c r="F65">
        <v>7903</v>
      </c>
      <c r="G65">
        <v>8924</v>
      </c>
      <c r="H65">
        <v>9315</v>
      </c>
      <c r="I65" s="52" t="s">
        <v>1348</v>
      </c>
      <c r="J65" t="s">
        <v>1353</v>
      </c>
    </row>
    <row r="66" spans="1:10">
      <c r="A66" s="78" t="s">
        <v>1354</v>
      </c>
      <c r="B66">
        <v>8001</v>
      </c>
      <c r="C66">
        <v>8557</v>
      </c>
      <c r="D66" s="52" t="s">
        <v>1218</v>
      </c>
      <c r="E66">
        <v>7603</v>
      </c>
      <c r="F66">
        <v>7994</v>
      </c>
      <c r="G66">
        <v>8923</v>
      </c>
      <c r="H66">
        <v>9314</v>
      </c>
      <c r="I66" s="52" t="s">
        <v>1348</v>
      </c>
      <c r="J66" t="s">
        <v>1355</v>
      </c>
    </row>
    <row r="67" spans="1:10">
      <c r="A67" s="78" t="s">
        <v>1356</v>
      </c>
      <c r="B67">
        <v>8001</v>
      </c>
      <c r="C67">
        <v>8557</v>
      </c>
      <c r="D67" s="52" t="s">
        <v>1218</v>
      </c>
      <c r="E67">
        <v>7603</v>
      </c>
      <c r="F67">
        <v>7994</v>
      </c>
      <c r="G67">
        <v>8979</v>
      </c>
      <c r="H67">
        <v>9537</v>
      </c>
      <c r="I67" s="52" t="s">
        <v>1348</v>
      </c>
      <c r="J67" t="s">
        <v>1357</v>
      </c>
    </row>
    <row r="68" spans="1:10">
      <c r="A68" s="78" t="s">
        <v>1358</v>
      </c>
      <c r="B68">
        <v>8001</v>
      </c>
      <c r="C68">
        <v>8328</v>
      </c>
      <c r="D68" s="52" t="s">
        <v>1218</v>
      </c>
      <c r="E68">
        <v>7450</v>
      </c>
      <c r="F68">
        <v>7933</v>
      </c>
      <c r="G68">
        <v>8372</v>
      </c>
      <c r="H68">
        <v>8605</v>
      </c>
      <c r="I68" s="52" t="s">
        <v>1359</v>
      </c>
      <c r="J68" t="s">
        <v>1360</v>
      </c>
    </row>
    <row r="69" spans="1:10">
      <c r="A69" s="78" t="s">
        <v>1361</v>
      </c>
      <c r="B69">
        <v>8001</v>
      </c>
      <c r="C69">
        <v>8470</v>
      </c>
      <c r="D69" s="52" t="s">
        <v>1218</v>
      </c>
      <c r="E69">
        <v>4063</v>
      </c>
      <c r="F69">
        <v>4444</v>
      </c>
      <c r="G69">
        <v>8529</v>
      </c>
      <c r="H69">
        <v>9497</v>
      </c>
      <c r="I69" s="52" t="s">
        <v>1348</v>
      </c>
      <c r="J69" t="s">
        <v>1362</v>
      </c>
    </row>
    <row r="70" spans="1:10">
      <c r="A70" s="78" t="s">
        <v>1363</v>
      </c>
      <c r="B70">
        <v>8001</v>
      </c>
      <c r="C70">
        <v>8699</v>
      </c>
      <c r="D70" s="52" t="s">
        <v>1218</v>
      </c>
      <c r="E70">
        <v>7106</v>
      </c>
      <c r="F70">
        <v>7942</v>
      </c>
      <c r="G70">
        <v>8709</v>
      </c>
      <c r="H70">
        <v>9627</v>
      </c>
      <c r="I70" s="52" t="s">
        <v>1364</v>
      </c>
      <c r="J70" t="s">
        <v>1365</v>
      </c>
    </row>
    <row r="71" spans="1:10">
      <c r="A71" s="78" t="s">
        <v>1366</v>
      </c>
      <c r="B71">
        <v>8001</v>
      </c>
      <c r="C71">
        <v>9174</v>
      </c>
      <c r="D71" s="52" t="s">
        <v>1232</v>
      </c>
      <c r="E71">
        <v>7855</v>
      </c>
      <c r="F71">
        <v>7994</v>
      </c>
      <c r="G71">
        <v>9685</v>
      </c>
      <c r="H71">
        <v>14388</v>
      </c>
      <c r="I71" s="52" t="s">
        <v>1367</v>
      </c>
      <c r="J71" t="s">
        <v>1368</v>
      </c>
    </row>
    <row r="72" spans="1:10">
      <c r="A72" s="78" t="s">
        <v>1369</v>
      </c>
      <c r="B72">
        <v>8001</v>
      </c>
      <c r="C72">
        <v>8466</v>
      </c>
      <c r="D72" s="52" t="s">
        <v>1370</v>
      </c>
      <c r="E72">
        <v>7445</v>
      </c>
      <c r="F72">
        <v>7942</v>
      </c>
      <c r="G72">
        <v>8655</v>
      </c>
      <c r="H72">
        <v>9136</v>
      </c>
      <c r="I72" s="52" t="s">
        <v>1371</v>
      </c>
      <c r="J72" t="s">
        <v>1372</v>
      </c>
    </row>
    <row r="73" spans="1:10">
      <c r="A73" s="78" t="s">
        <v>1373</v>
      </c>
      <c r="B73">
        <v>8001</v>
      </c>
      <c r="C73">
        <v>8879</v>
      </c>
      <c r="D73" s="52" t="s">
        <v>1218</v>
      </c>
      <c r="E73">
        <v>7735</v>
      </c>
      <c r="F73">
        <v>7809</v>
      </c>
      <c r="G73">
        <v>8991</v>
      </c>
      <c r="H73">
        <v>9581</v>
      </c>
      <c r="I73" s="52" t="s">
        <v>1374</v>
      </c>
      <c r="J73" t="s">
        <v>1375</v>
      </c>
    </row>
    <row r="74" spans="1:10">
      <c r="A74" s="78" t="s">
        <v>1376</v>
      </c>
      <c r="B74">
        <v>8001</v>
      </c>
      <c r="C74">
        <v>9140</v>
      </c>
      <c r="D74" s="52" t="s">
        <v>1218</v>
      </c>
      <c r="E74">
        <v>7885</v>
      </c>
      <c r="F74">
        <v>7960</v>
      </c>
      <c r="G74">
        <v>9144</v>
      </c>
      <c r="H74">
        <v>9735</v>
      </c>
      <c r="I74" s="52" t="s">
        <v>1374</v>
      </c>
      <c r="J74" t="s">
        <v>1377</v>
      </c>
    </row>
    <row r="75" spans="1:10">
      <c r="A75" s="78" t="s">
        <v>1378</v>
      </c>
      <c r="B75">
        <v>8001</v>
      </c>
      <c r="C75">
        <v>8206</v>
      </c>
      <c r="D75" s="52" t="s">
        <v>1218</v>
      </c>
      <c r="E75">
        <v>6970</v>
      </c>
      <c r="F75">
        <v>7888</v>
      </c>
      <c r="G75">
        <v>8376</v>
      </c>
      <c r="H75">
        <v>11044</v>
      </c>
      <c r="I75" s="52" t="s">
        <v>1379</v>
      </c>
      <c r="J75" t="s">
        <v>1380</v>
      </c>
    </row>
    <row r="76" spans="1:10">
      <c r="A76" s="78" t="s">
        <v>1381</v>
      </c>
      <c r="B76">
        <v>8001</v>
      </c>
      <c r="C76">
        <v>8275</v>
      </c>
      <c r="D76" s="52" t="s">
        <v>1218</v>
      </c>
      <c r="E76">
        <v>7163</v>
      </c>
      <c r="F76">
        <v>7962</v>
      </c>
      <c r="G76">
        <v>8311</v>
      </c>
      <c r="H76">
        <v>10983</v>
      </c>
      <c r="I76" s="52" t="s">
        <v>1379</v>
      </c>
      <c r="J76" t="s">
        <v>1382</v>
      </c>
    </row>
    <row r="77" spans="1:10">
      <c r="A77" s="78" t="s">
        <v>1383</v>
      </c>
      <c r="B77">
        <v>8001</v>
      </c>
      <c r="C77">
        <v>10386</v>
      </c>
      <c r="D77" s="52" t="s">
        <v>1218</v>
      </c>
      <c r="E77">
        <v>1</v>
      </c>
      <c r="F77">
        <v>2614</v>
      </c>
      <c r="G77">
        <v>10797</v>
      </c>
      <c r="H77">
        <v>15658</v>
      </c>
      <c r="I77" s="52" t="s">
        <v>1384</v>
      </c>
      <c r="J77" t="s">
        <v>1385</v>
      </c>
    </row>
    <row r="78" spans="1:10">
      <c r="A78" s="78" t="s">
        <v>1386</v>
      </c>
      <c r="B78">
        <v>8001</v>
      </c>
      <c r="C78">
        <v>10088</v>
      </c>
      <c r="D78" s="52" t="s">
        <v>1232</v>
      </c>
      <c r="E78">
        <v>7679</v>
      </c>
      <c r="F78">
        <v>7803</v>
      </c>
      <c r="G78">
        <v>16940</v>
      </c>
      <c r="H78">
        <v>17642</v>
      </c>
      <c r="I78" s="52" t="s">
        <v>1387</v>
      </c>
      <c r="J78" t="s">
        <v>1388</v>
      </c>
    </row>
    <row r="79" spans="1:10">
      <c r="A79" s="78" t="s">
        <v>607</v>
      </c>
      <c r="B79">
        <v>8001</v>
      </c>
      <c r="C79">
        <v>11480</v>
      </c>
      <c r="D79" s="52" t="s">
        <v>1232</v>
      </c>
      <c r="E79">
        <v>4899</v>
      </c>
      <c r="F79">
        <v>5023</v>
      </c>
      <c r="G79">
        <v>14160</v>
      </c>
      <c r="H79">
        <v>14862</v>
      </c>
      <c r="I79" s="52" t="s">
        <v>1387</v>
      </c>
      <c r="J79" t="s">
        <v>1388</v>
      </c>
    </row>
    <row r="80" spans="1:10">
      <c r="A80" s="78" t="s">
        <v>1389</v>
      </c>
      <c r="B80">
        <v>8001</v>
      </c>
      <c r="C80">
        <v>9098</v>
      </c>
      <c r="D80" s="52" t="s">
        <v>1232</v>
      </c>
      <c r="E80">
        <v>341</v>
      </c>
      <c r="F80">
        <v>465</v>
      </c>
      <c r="G80">
        <v>9602</v>
      </c>
      <c r="H80">
        <v>10304</v>
      </c>
      <c r="I80" s="52" t="s">
        <v>1387</v>
      </c>
      <c r="J80" t="s">
        <v>1388</v>
      </c>
    </row>
    <row r="81" spans="1:10">
      <c r="A81" s="78" t="s">
        <v>1390</v>
      </c>
      <c r="B81">
        <v>8001</v>
      </c>
      <c r="C81">
        <v>8761</v>
      </c>
      <c r="D81" s="52" t="s">
        <v>1218</v>
      </c>
      <c r="E81">
        <v>5799</v>
      </c>
      <c r="F81">
        <v>5996</v>
      </c>
      <c r="G81">
        <v>9201</v>
      </c>
      <c r="H81">
        <v>9289</v>
      </c>
      <c r="I81" s="52" t="s">
        <v>1391</v>
      </c>
      <c r="J81" t="s">
        <v>1392</v>
      </c>
    </row>
    <row r="82" spans="1:10">
      <c r="A82" s="78" t="s">
        <v>1393</v>
      </c>
      <c r="B82">
        <v>8001</v>
      </c>
      <c r="C82">
        <v>8959</v>
      </c>
      <c r="D82" s="52" t="s">
        <v>1218</v>
      </c>
      <c r="E82">
        <v>6249</v>
      </c>
      <c r="F82">
        <v>7692</v>
      </c>
      <c r="G82">
        <v>8968</v>
      </c>
      <c r="H82">
        <v>10526</v>
      </c>
      <c r="I82" s="52" t="s">
        <v>1292</v>
      </c>
      <c r="J82" t="s">
        <v>1394</v>
      </c>
    </row>
    <row r="83" spans="1:10">
      <c r="A83" s="78" t="s">
        <v>1395</v>
      </c>
      <c r="B83">
        <v>8001</v>
      </c>
      <c r="C83">
        <v>8848</v>
      </c>
      <c r="D83" s="52" t="s">
        <v>1218</v>
      </c>
      <c r="E83">
        <v>6197</v>
      </c>
      <c r="F83">
        <v>7774</v>
      </c>
      <c r="G83">
        <v>10979</v>
      </c>
      <c r="H83">
        <v>12635</v>
      </c>
      <c r="I83" s="52" t="s">
        <v>1292</v>
      </c>
      <c r="J83" t="s">
        <v>1396</v>
      </c>
    </row>
    <row r="84" spans="1:10">
      <c r="A84" s="78" t="s">
        <v>1397</v>
      </c>
      <c r="B84">
        <v>8001</v>
      </c>
      <c r="C84">
        <v>8919</v>
      </c>
      <c r="D84" s="52" t="s">
        <v>1218</v>
      </c>
      <c r="E84">
        <v>4140</v>
      </c>
      <c r="F84">
        <v>5717</v>
      </c>
      <c r="G84">
        <v>8922</v>
      </c>
      <c r="H84">
        <v>10578</v>
      </c>
      <c r="I84" s="52" t="s">
        <v>1292</v>
      </c>
      <c r="J84" t="s">
        <v>1396</v>
      </c>
    </row>
    <row r="85" spans="1:10">
      <c r="A85" s="78" t="s">
        <v>1398</v>
      </c>
      <c r="B85">
        <v>8001</v>
      </c>
      <c r="C85">
        <v>8961</v>
      </c>
      <c r="D85" s="52" t="s">
        <v>1218</v>
      </c>
      <c r="E85">
        <v>6354</v>
      </c>
      <c r="F85">
        <v>7958</v>
      </c>
      <c r="G85">
        <v>12556</v>
      </c>
      <c r="H85">
        <v>12868</v>
      </c>
      <c r="I85" s="52" t="s">
        <v>1292</v>
      </c>
      <c r="J85" t="s">
        <v>1399</v>
      </c>
    </row>
    <row r="86" spans="1:10">
      <c r="A86" s="78" t="s">
        <v>1400</v>
      </c>
      <c r="B86">
        <v>8001</v>
      </c>
      <c r="C86">
        <v>8815</v>
      </c>
      <c r="D86" s="52" t="s">
        <v>1218</v>
      </c>
      <c r="E86">
        <v>2702</v>
      </c>
      <c r="F86">
        <v>4306</v>
      </c>
      <c r="G86">
        <v>8904</v>
      </c>
      <c r="H86">
        <v>9216</v>
      </c>
      <c r="I86" s="52" t="s">
        <v>1292</v>
      </c>
      <c r="J86" t="s">
        <v>1399</v>
      </c>
    </row>
    <row r="87" spans="1:10">
      <c r="A87" s="78" t="s">
        <v>1401</v>
      </c>
      <c r="B87">
        <v>8001</v>
      </c>
      <c r="C87">
        <v>8896</v>
      </c>
      <c r="D87" s="52" t="s">
        <v>1218</v>
      </c>
      <c r="E87">
        <v>5583</v>
      </c>
      <c r="F87">
        <v>6760</v>
      </c>
      <c r="G87">
        <v>8908</v>
      </c>
      <c r="H87">
        <v>9236</v>
      </c>
      <c r="I87" s="52" t="s">
        <v>1292</v>
      </c>
      <c r="J87" t="s">
        <v>1402</v>
      </c>
    </row>
    <row r="88" spans="1:10">
      <c r="A88" s="78" t="s">
        <v>1403</v>
      </c>
      <c r="B88">
        <v>8001</v>
      </c>
      <c r="C88">
        <v>10336</v>
      </c>
      <c r="D88" s="52" t="s">
        <v>1218</v>
      </c>
      <c r="E88">
        <v>5096</v>
      </c>
      <c r="F88">
        <v>5828</v>
      </c>
      <c r="G88">
        <v>11257</v>
      </c>
      <c r="H88">
        <v>11674</v>
      </c>
      <c r="I88" s="52" t="s">
        <v>1308</v>
      </c>
      <c r="J88" t="s">
        <v>1404</v>
      </c>
    </row>
    <row r="89" spans="1:10">
      <c r="A89" s="78" t="s">
        <v>1405</v>
      </c>
      <c r="B89">
        <v>8001</v>
      </c>
      <c r="C89">
        <v>9619</v>
      </c>
      <c r="D89" s="52" t="s">
        <v>1218</v>
      </c>
      <c r="E89">
        <v>6285</v>
      </c>
      <c r="F89">
        <v>7009</v>
      </c>
      <c r="G89">
        <v>10312</v>
      </c>
      <c r="H89">
        <v>10750</v>
      </c>
      <c r="I89" s="52" t="s">
        <v>1308</v>
      </c>
      <c r="J89" t="s">
        <v>1406</v>
      </c>
    </row>
    <row r="90" spans="1:10">
      <c r="A90" s="78" t="s">
        <v>1407</v>
      </c>
      <c r="B90">
        <v>8001</v>
      </c>
      <c r="C90">
        <v>8317</v>
      </c>
      <c r="D90" s="52" t="s">
        <v>1218</v>
      </c>
      <c r="E90">
        <v>5308</v>
      </c>
      <c r="F90">
        <v>6065</v>
      </c>
      <c r="G90">
        <v>8568</v>
      </c>
      <c r="H90">
        <v>9196</v>
      </c>
      <c r="I90" s="52" t="s">
        <v>1308</v>
      </c>
      <c r="J90" t="s">
        <v>1408</v>
      </c>
    </row>
    <row r="91" spans="1:10">
      <c r="A91" s="78" t="s">
        <v>1409</v>
      </c>
      <c r="B91">
        <v>8001</v>
      </c>
      <c r="C91">
        <v>9748</v>
      </c>
      <c r="D91" s="52" t="s">
        <v>1218</v>
      </c>
      <c r="E91">
        <v>6137</v>
      </c>
      <c r="F91">
        <v>6608</v>
      </c>
      <c r="G91">
        <v>12035</v>
      </c>
      <c r="H91">
        <v>12506</v>
      </c>
      <c r="I91" s="52" t="s">
        <v>1410</v>
      </c>
      <c r="J91" t="s">
        <v>1411</v>
      </c>
    </row>
    <row r="92" spans="1:10">
      <c r="A92" s="78" t="s">
        <v>1412</v>
      </c>
      <c r="B92">
        <v>8001</v>
      </c>
      <c r="C92">
        <v>9405</v>
      </c>
      <c r="D92" s="52" t="s">
        <v>1218</v>
      </c>
      <c r="E92">
        <v>4122</v>
      </c>
      <c r="F92">
        <v>4593</v>
      </c>
      <c r="G92">
        <v>10020</v>
      </c>
      <c r="H92">
        <v>10491</v>
      </c>
      <c r="I92" s="52" t="s">
        <v>1410</v>
      </c>
      <c r="J92" t="s">
        <v>1411</v>
      </c>
    </row>
    <row r="93" spans="1:10">
      <c r="A93" s="78" t="s">
        <v>1413</v>
      </c>
      <c r="B93">
        <v>8001</v>
      </c>
      <c r="C93">
        <v>8266</v>
      </c>
      <c r="D93" s="52" t="s">
        <v>1221</v>
      </c>
      <c r="E93">
        <v>7306</v>
      </c>
      <c r="F93">
        <v>7849</v>
      </c>
      <c r="G93">
        <v>8391</v>
      </c>
      <c r="H93">
        <v>9832</v>
      </c>
      <c r="I93" s="52" t="s">
        <v>1414</v>
      </c>
      <c r="J93" t="s">
        <v>1415</v>
      </c>
    </row>
    <row r="94" spans="1:10">
      <c r="A94" s="78" t="s">
        <v>1416</v>
      </c>
      <c r="B94">
        <v>8001</v>
      </c>
      <c r="C94">
        <v>8362</v>
      </c>
      <c r="D94" s="52" t="s">
        <v>1221</v>
      </c>
      <c r="E94">
        <v>7802</v>
      </c>
      <c r="F94">
        <v>7991</v>
      </c>
      <c r="G94">
        <v>8410</v>
      </c>
      <c r="H94">
        <v>9094</v>
      </c>
      <c r="I94" s="52" t="s">
        <v>1417</v>
      </c>
      <c r="J94" t="s">
        <v>1418</v>
      </c>
    </row>
    <row r="95" spans="1:10">
      <c r="A95" s="78" t="s">
        <v>1419</v>
      </c>
      <c r="B95">
        <v>8001</v>
      </c>
      <c r="C95">
        <v>8664</v>
      </c>
      <c r="D95" s="52" t="s">
        <v>1218</v>
      </c>
      <c r="E95">
        <v>7434</v>
      </c>
      <c r="F95">
        <v>7595</v>
      </c>
      <c r="G95">
        <v>9040</v>
      </c>
      <c r="H95">
        <v>9192</v>
      </c>
      <c r="I95" s="52" t="s">
        <v>1420</v>
      </c>
      <c r="J95" t="s">
        <v>1421</v>
      </c>
    </row>
    <row r="96" spans="1:10">
      <c r="A96" s="78" t="s">
        <v>1422</v>
      </c>
      <c r="B96">
        <v>8001</v>
      </c>
      <c r="C96">
        <v>13368</v>
      </c>
      <c r="D96" s="52" t="s">
        <v>1232</v>
      </c>
      <c r="E96">
        <v>6649</v>
      </c>
      <c r="F96">
        <v>6862</v>
      </c>
      <c r="G96">
        <v>13473</v>
      </c>
      <c r="H96">
        <v>13877</v>
      </c>
      <c r="I96" s="52" t="s">
        <v>1387</v>
      </c>
      <c r="J96" t="s">
        <v>1423</v>
      </c>
    </row>
    <row r="97" spans="1:10">
      <c r="A97" s="78" t="s">
        <v>1424</v>
      </c>
      <c r="B97">
        <v>8001</v>
      </c>
      <c r="C97">
        <v>8317</v>
      </c>
      <c r="D97" s="52" t="s">
        <v>1232</v>
      </c>
      <c r="E97">
        <v>7426</v>
      </c>
      <c r="F97">
        <v>7830</v>
      </c>
      <c r="G97">
        <v>13761</v>
      </c>
      <c r="H97">
        <v>13795</v>
      </c>
      <c r="I97" s="52" t="s">
        <v>1387</v>
      </c>
      <c r="J97" t="s">
        <v>1425</v>
      </c>
    </row>
    <row r="98" spans="1:10">
      <c r="A98" s="78" t="s">
        <v>1426</v>
      </c>
      <c r="B98">
        <v>8001</v>
      </c>
      <c r="C98">
        <v>8552</v>
      </c>
      <c r="D98" s="52" t="s">
        <v>1232</v>
      </c>
      <c r="E98">
        <v>4465</v>
      </c>
      <c r="F98">
        <v>4521</v>
      </c>
      <c r="G98">
        <v>15208</v>
      </c>
      <c r="H98">
        <v>15264</v>
      </c>
      <c r="I98" s="52" t="s">
        <v>1427</v>
      </c>
      <c r="J98" t="s">
        <v>1428</v>
      </c>
    </row>
    <row r="99" spans="1:10">
      <c r="A99" s="78" t="s">
        <v>1429</v>
      </c>
      <c r="B99">
        <v>8001</v>
      </c>
      <c r="C99">
        <v>9619</v>
      </c>
      <c r="D99" s="52" t="s">
        <v>1232</v>
      </c>
      <c r="E99">
        <v>1378</v>
      </c>
      <c r="F99">
        <v>1434</v>
      </c>
      <c r="G99">
        <v>12121</v>
      </c>
      <c r="H99">
        <v>12177</v>
      </c>
      <c r="I99" s="52" t="s">
        <v>1427</v>
      </c>
      <c r="J99" t="s">
        <v>1428</v>
      </c>
    </row>
    <row r="100" spans="1:10">
      <c r="A100" s="78" t="s">
        <v>1430</v>
      </c>
      <c r="B100">
        <v>8001</v>
      </c>
      <c r="C100">
        <v>11182</v>
      </c>
      <c r="D100" s="52" t="s">
        <v>1218</v>
      </c>
      <c r="E100">
        <v>1922</v>
      </c>
      <c r="F100">
        <v>7755</v>
      </c>
      <c r="G100">
        <v>12931</v>
      </c>
      <c r="H100">
        <v>12985</v>
      </c>
      <c r="I100" s="52" t="s">
        <v>1431</v>
      </c>
      <c r="J100" t="s">
        <v>1432</v>
      </c>
    </row>
    <row r="101" spans="1:10">
      <c r="A101" s="78" t="s">
        <v>1433</v>
      </c>
      <c r="B101">
        <v>8001</v>
      </c>
      <c r="C101">
        <v>9358</v>
      </c>
      <c r="D101" s="52" t="s">
        <v>1221</v>
      </c>
      <c r="E101">
        <v>7335</v>
      </c>
      <c r="F101">
        <v>7580</v>
      </c>
      <c r="G101">
        <v>10188</v>
      </c>
      <c r="H101">
        <v>11092</v>
      </c>
      <c r="I101" s="52" t="s">
        <v>1434</v>
      </c>
      <c r="J101" t="s">
        <v>1435</v>
      </c>
    </row>
    <row r="102" spans="1:10">
      <c r="A102" s="78" t="s">
        <v>1436</v>
      </c>
      <c r="B102">
        <v>8001</v>
      </c>
      <c r="C102">
        <v>8347</v>
      </c>
      <c r="D102" s="52" t="s">
        <v>1218</v>
      </c>
      <c r="E102">
        <v>7795</v>
      </c>
      <c r="F102">
        <v>7921</v>
      </c>
      <c r="G102">
        <v>8672</v>
      </c>
      <c r="H102">
        <v>8797</v>
      </c>
      <c r="I102" s="52" t="s">
        <v>1437</v>
      </c>
      <c r="J102" t="s">
        <v>1438</v>
      </c>
    </row>
    <row r="103" spans="1:10">
      <c r="A103" s="78" t="s">
        <v>1439</v>
      </c>
      <c r="B103">
        <v>8001</v>
      </c>
      <c r="C103">
        <v>8578</v>
      </c>
      <c r="D103" s="52" t="s">
        <v>1232</v>
      </c>
      <c r="E103">
        <v>5512</v>
      </c>
      <c r="F103">
        <v>7389</v>
      </c>
      <c r="G103">
        <v>9367</v>
      </c>
      <c r="H103">
        <v>11024</v>
      </c>
      <c r="I103" s="52" t="s">
        <v>1440</v>
      </c>
      <c r="J103" t="s">
        <v>1441</v>
      </c>
    </row>
    <row r="104" spans="1:10">
      <c r="A104" s="78" t="s">
        <v>1442</v>
      </c>
      <c r="B104">
        <v>8001</v>
      </c>
      <c r="C104">
        <v>8494</v>
      </c>
      <c r="D104" s="52" t="s">
        <v>1232</v>
      </c>
      <c r="E104">
        <v>6650</v>
      </c>
      <c r="F104">
        <v>6900</v>
      </c>
      <c r="G104">
        <v>8806</v>
      </c>
      <c r="H104">
        <v>9341</v>
      </c>
      <c r="I104" s="52" t="s">
        <v>1367</v>
      </c>
      <c r="J104" t="s">
        <v>1443</v>
      </c>
    </row>
    <row r="105" spans="1:10">
      <c r="A105" s="78" t="s">
        <v>1444</v>
      </c>
      <c r="B105">
        <v>8001</v>
      </c>
      <c r="C105">
        <v>10179</v>
      </c>
      <c r="D105" s="52" t="s">
        <v>1232</v>
      </c>
      <c r="E105">
        <v>5976</v>
      </c>
      <c r="F105">
        <v>6604</v>
      </c>
      <c r="G105">
        <v>10698</v>
      </c>
      <c r="H105">
        <v>11213</v>
      </c>
      <c r="I105" s="52" t="s">
        <v>1445</v>
      </c>
      <c r="J105" t="s">
        <v>1446</v>
      </c>
    </row>
    <row r="106" spans="1:10">
      <c r="A106" s="78" t="s">
        <v>1447</v>
      </c>
      <c r="B106">
        <v>8001</v>
      </c>
      <c r="C106">
        <v>8200</v>
      </c>
      <c r="D106" s="52" t="s">
        <v>1221</v>
      </c>
      <c r="E106">
        <v>6145</v>
      </c>
      <c r="F106">
        <v>7870</v>
      </c>
      <c r="G106">
        <v>8207</v>
      </c>
      <c r="H106">
        <v>10598</v>
      </c>
      <c r="I106" s="52" t="s">
        <v>1448</v>
      </c>
      <c r="J106" t="s">
        <v>1449</v>
      </c>
    </row>
    <row r="107" spans="1:10">
      <c r="A107" s="78" t="s">
        <v>1450</v>
      </c>
      <c r="B107">
        <v>8001</v>
      </c>
      <c r="C107">
        <v>8619</v>
      </c>
      <c r="D107" s="52" t="s">
        <v>1218</v>
      </c>
      <c r="E107">
        <v>7635</v>
      </c>
      <c r="F107">
        <v>7946</v>
      </c>
      <c r="G107">
        <v>9171</v>
      </c>
      <c r="H107">
        <v>12938</v>
      </c>
      <c r="I107" s="52" t="s">
        <v>1280</v>
      </c>
      <c r="J107" t="s">
        <v>1451</v>
      </c>
    </row>
    <row r="108" spans="1:10">
      <c r="A108" s="78" t="s">
        <v>1452</v>
      </c>
      <c r="B108">
        <v>8001</v>
      </c>
      <c r="C108">
        <v>8338</v>
      </c>
      <c r="D108" s="52" t="s">
        <v>1218</v>
      </c>
      <c r="E108">
        <v>4025</v>
      </c>
      <c r="F108">
        <v>7840</v>
      </c>
      <c r="G108">
        <v>8439</v>
      </c>
      <c r="H108">
        <v>9148</v>
      </c>
      <c r="I108" s="52" t="s">
        <v>1453</v>
      </c>
      <c r="J108" t="s">
        <v>1454</v>
      </c>
    </row>
    <row r="109" spans="1:10">
      <c r="A109" s="78" t="s">
        <v>1455</v>
      </c>
      <c r="B109">
        <v>8001</v>
      </c>
      <c r="C109">
        <v>8401</v>
      </c>
      <c r="D109" s="52" t="s">
        <v>1221</v>
      </c>
      <c r="E109">
        <v>6866</v>
      </c>
      <c r="F109">
        <v>7326</v>
      </c>
      <c r="G109">
        <v>8781</v>
      </c>
      <c r="H109">
        <v>8979</v>
      </c>
      <c r="I109" s="52" t="s">
        <v>1456</v>
      </c>
      <c r="J109" t="s">
        <v>1457</v>
      </c>
    </row>
    <row r="110" spans="1:10">
      <c r="A110" s="78" t="s">
        <v>609</v>
      </c>
      <c r="B110">
        <v>8001</v>
      </c>
      <c r="C110">
        <v>9789</v>
      </c>
      <c r="D110" s="52" t="s">
        <v>1218</v>
      </c>
      <c r="E110">
        <v>4154</v>
      </c>
      <c r="F110">
        <v>6117</v>
      </c>
      <c r="G110">
        <v>11634</v>
      </c>
      <c r="H110">
        <v>15780</v>
      </c>
      <c r="I110" s="52" t="s">
        <v>1458</v>
      </c>
      <c r="J110" t="s">
        <v>1459</v>
      </c>
    </row>
    <row r="111" spans="1:10">
      <c r="A111" s="78" t="s">
        <v>1460</v>
      </c>
      <c r="B111">
        <v>8001</v>
      </c>
      <c r="C111">
        <v>8553</v>
      </c>
      <c r="D111" s="52" t="s">
        <v>1221</v>
      </c>
      <c r="E111">
        <v>6472</v>
      </c>
      <c r="F111">
        <v>6968</v>
      </c>
      <c r="G111">
        <v>8651</v>
      </c>
      <c r="H111">
        <v>8780</v>
      </c>
      <c r="I111" s="52" t="s">
        <v>1461</v>
      </c>
      <c r="J111" t="s">
        <v>1462</v>
      </c>
    </row>
    <row r="112" spans="1:10">
      <c r="A112" s="78" t="s">
        <v>1463</v>
      </c>
      <c r="B112">
        <v>8001</v>
      </c>
      <c r="C112">
        <v>10075</v>
      </c>
      <c r="D112" s="52" t="s">
        <v>1218</v>
      </c>
      <c r="E112">
        <v>4660</v>
      </c>
      <c r="F112">
        <v>4811</v>
      </c>
      <c r="G112">
        <v>11802</v>
      </c>
      <c r="H112">
        <v>11937</v>
      </c>
      <c r="I112" s="52" t="s">
        <v>1292</v>
      </c>
      <c r="J112" t="s">
        <v>1464</v>
      </c>
    </row>
    <row r="113" spans="1:10">
      <c r="A113" s="78" t="s">
        <v>1465</v>
      </c>
      <c r="B113">
        <v>8001</v>
      </c>
      <c r="C113">
        <v>8644</v>
      </c>
      <c r="D113" s="52" t="s">
        <v>1218</v>
      </c>
      <c r="E113">
        <v>7620</v>
      </c>
      <c r="F113">
        <v>7799</v>
      </c>
      <c r="G113">
        <v>10073</v>
      </c>
      <c r="H113">
        <v>10626</v>
      </c>
      <c r="I113" s="52" t="s">
        <v>1466</v>
      </c>
      <c r="J113" t="s">
        <v>1467</v>
      </c>
    </row>
    <row r="114" spans="1:10">
      <c r="A114" s="78" t="s">
        <v>1468</v>
      </c>
      <c r="B114">
        <v>8001</v>
      </c>
      <c r="C114">
        <v>8320</v>
      </c>
      <c r="D114" s="52" t="s">
        <v>1218</v>
      </c>
      <c r="E114">
        <v>6592</v>
      </c>
      <c r="F114">
        <v>6771</v>
      </c>
      <c r="G114">
        <v>9045</v>
      </c>
      <c r="H114">
        <v>9598</v>
      </c>
      <c r="I114" s="52" t="s">
        <v>1466</v>
      </c>
      <c r="J114" t="s">
        <v>1467</v>
      </c>
    </row>
    <row r="115" spans="1:10">
      <c r="A115" s="78" t="s">
        <v>1469</v>
      </c>
      <c r="B115">
        <v>8001</v>
      </c>
      <c r="C115">
        <v>9347</v>
      </c>
      <c r="D115" s="52" t="s">
        <v>1218</v>
      </c>
      <c r="E115">
        <v>6188</v>
      </c>
      <c r="F115">
        <v>7187</v>
      </c>
      <c r="G115">
        <v>9676</v>
      </c>
      <c r="H115">
        <v>11298</v>
      </c>
      <c r="I115" s="52" t="s">
        <v>1470</v>
      </c>
      <c r="J115" t="s">
        <v>1471</v>
      </c>
    </row>
    <row r="116" spans="1:10">
      <c r="A116" s="78" t="s">
        <v>1472</v>
      </c>
      <c r="B116">
        <v>8001</v>
      </c>
      <c r="C116">
        <v>10040</v>
      </c>
      <c r="D116" s="52" t="s">
        <v>1218</v>
      </c>
      <c r="E116">
        <v>6298</v>
      </c>
      <c r="F116">
        <v>7920</v>
      </c>
      <c r="G116">
        <v>10369</v>
      </c>
      <c r="H116">
        <v>11976</v>
      </c>
      <c r="I116" s="52" t="s">
        <v>1470</v>
      </c>
      <c r="J116" t="s">
        <v>1473</v>
      </c>
    </row>
    <row r="117" spans="1:10">
      <c r="A117" s="78" t="s">
        <v>1474</v>
      </c>
      <c r="B117">
        <v>8001</v>
      </c>
      <c r="C117">
        <v>8626</v>
      </c>
      <c r="D117" s="52" t="s">
        <v>1218</v>
      </c>
      <c r="E117">
        <v>167</v>
      </c>
      <c r="F117">
        <v>7445</v>
      </c>
      <c r="G117">
        <v>11953</v>
      </c>
      <c r="H117">
        <v>16624</v>
      </c>
      <c r="I117" s="52" t="s">
        <v>1364</v>
      </c>
      <c r="J117" t="s">
        <v>1475</v>
      </c>
    </row>
    <row r="118" spans="1:10">
      <c r="A118" s="78" t="s">
        <v>1476</v>
      </c>
      <c r="B118">
        <v>8001</v>
      </c>
      <c r="C118">
        <v>8473</v>
      </c>
      <c r="D118" s="52" t="s">
        <v>1232</v>
      </c>
      <c r="E118">
        <v>6492</v>
      </c>
      <c r="F118">
        <v>7873</v>
      </c>
      <c r="G118">
        <v>8478</v>
      </c>
      <c r="H118">
        <v>8798</v>
      </c>
      <c r="I118" s="52" t="s">
        <v>1477</v>
      </c>
      <c r="J118" t="s">
        <v>1478</v>
      </c>
    </row>
    <row r="119" spans="1:10">
      <c r="A119" s="78" t="s">
        <v>1479</v>
      </c>
      <c r="B119">
        <v>8001</v>
      </c>
      <c r="C119">
        <v>9045</v>
      </c>
      <c r="D119" s="52" t="s">
        <v>1218</v>
      </c>
      <c r="E119">
        <v>3256</v>
      </c>
      <c r="F119">
        <v>3451</v>
      </c>
      <c r="G119">
        <v>14739</v>
      </c>
      <c r="H119">
        <v>15722</v>
      </c>
      <c r="I119" s="52" t="s">
        <v>1480</v>
      </c>
      <c r="J119" t="s">
        <v>1481</v>
      </c>
    </row>
    <row r="120" spans="1:10">
      <c r="A120" s="78" t="s">
        <v>1482</v>
      </c>
      <c r="B120">
        <v>8001</v>
      </c>
      <c r="C120">
        <v>9623</v>
      </c>
      <c r="D120" s="52" t="s">
        <v>1218</v>
      </c>
      <c r="E120">
        <v>1451</v>
      </c>
      <c r="F120">
        <v>1646</v>
      </c>
      <c r="G120">
        <v>12934</v>
      </c>
      <c r="H120">
        <v>13917</v>
      </c>
      <c r="I120" s="52" t="s">
        <v>1480</v>
      </c>
      <c r="J120" t="s">
        <v>1481</v>
      </c>
    </row>
    <row r="121" spans="1:10">
      <c r="A121" s="78" t="s">
        <v>1483</v>
      </c>
      <c r="B121">
        <v>8001</v>
      </c>
      <c r="C121">
        <v>9025</v>
      </c>
      <c r="D121" s="52" t="s">
        <v>1218</v>
      </c>
      <c r="E121">
        <v>4909</v>
      </c>
      <c r="F121">
        <v>6214</v>
      </c>
      <c r="G121">
        <v>9599</v>
      </c>
      <c r="H121">
        <v>11510</v>
      </c>
      <c r="I121" s="52" t="s">
        <v>1484</v>
      </c>
      <c r="J121" t="s">
        <v>1485</v>
      </c>
    </row>
    <row r="122" spans="1:10">
      <c r="A122" s="78" t="s">
        <v>1486</v>
      </c>
      <c r="B122">
        <v>8001</v>
      </c>
      <c r="C122">
        <v>8347</v>
      </c>
      <c r="D122" s="52" t="s">
        <v>1218</v>
      </c>
      <c r="E122">
        <v>7308</v>
      </c>
      <c r="F122">
        <v>7635</v>
      </c>
      <c r="G122">
        <v>11868</v>
      </c>
      <c r="H122">
        <v>12086</v>
      </c>
      <c r="I122" s="52" t="s">
        <v>1359</v>
      </c>
      <c r="J122" t="s">
        <v>1487</v>
      </c>
    </row>
    <row r="123" spans="1:10">
      <c r="A123" s="78" t="s">
        <v>1488</v>
      </c>
      <c r="B123">
        <v>8001</v>
      </c>
      <c r="C123">
        <v>9284</v>
      </c>
      <c r="D123" s="52" t="s">
        <v>1218</v>
      </c>
      <c r="E123">
        <v>5155</v>
      </c>
      <c r="F123">
        <v>5482</v>
      </c>
      <c r="G123">
        <v>9715</v>
      </c>
      <c r="H123">
        <v>9933</v>
      </c>
      <c r="I123" s="52" t="s">
        <v>1359</v>
      </c>
      <c r="J123" t="s">
        <v>1487</v>
      </c>
    </row>
    <row r="124" spans="1:10">
      <c r="A124" s="78" t="s">
        <v>1489</v>
      </c>
      <c r="B124">
        <v>8001</v>
      </c>
      <c r="C124">
        <v>8545</v>
      </c>
      <c r="D124" s="52" t="s">
        <v>1221</v>
      </c>
      <c r="E124">
        <v>7031</v>
      </c>
      <c r="F124">
        <v>7944</v>
      </c>
      <c r="G124">
        <v>8617</v>
      </c>
      <c r="H124">
        <v>8676</v>
      </c>
      <c r="I124" s="52" t="s">
        <v>1490</v>
      </c>
      <c r="J124" t="s">
        <v>1491</v>
      </c>
    </row>
    <row r="125" spans="1:10">
      <c r="A125" s="78" t="s">
        <v>601</v>
      </c>
      <c r="B125">
        <v>8001</v>
      </c>
      <c r="C125">
        <v>8939</v>
      </c>
      <c r="D125" s="52" t="s">
        <v>1218</v>
      </c>
      <c r="E125">
        <v>7727</v>
      </c>
      <c r="F125">
        <v>7986</v>
      </c>
      <c r="G125">
        <v>10236</v>
      </c>
      <c r="H125">
        <v>10878</v>
      </c>
      <c r="I125" s="52" t="s">
        <v>1348</v>
      </c>
      <c r="J125" t="s">
        <v>1492</v>
      </c>
    </row>
    <row r="126" spans="1:10">
      <c r="A126" s="78" t="s">
        <v>1493</v>
      </c>
      <c r="B126">
        <v>8001</v>
      </c>
      <c r="C126">
        <v>12442</v>
      </c>
      <c r="D126" s="52" t="s">
        <v>1218</v>
      </c>
      <c r="E126">
        <v>6</v>
      </c>
      <c r="F126">
        <v>1387</v>
      </c>
      <c r="G126">
        <v>13897</v>
      </c>
      <c r="H126">
        <v>20442</v>
      </c>
      <c r="I126" s="52" t="s">
        <v>1494</v>
      </c>
      <c r="J126" t="s">
        <v>1495</v>
      </c>
    </row>
    <row r="127" spans="1:10">
      <c r="A127" s="78" t="s">
        <v>1496</v>
      </c>
      <c r="B127">
        <v>8001</v>
      </c>
      <c r="C127">
        <v>8680</v>
      </c>
      <c r="D127" s="52" t="s">
        <v>1370</v>
      </c>
      <c r="E127">
        <v>7387</v>
      </c>
      <c r="F127">
        <v>7803</v>
      </c>
      <c r="G127">
        <v>9016</v>
      </c>
      <c r="H127">
        <v>9063</v>
      </c>
      <c r="I127" s="52" t="s">
        <v>1497</v>
      </c>
      <c r="J127" t="s">
        <v>1498</v>
      </c>
    </row>
    <row r="128" spans="1:10">
      <c r="A128" s="78" t="s">
        <v>1499</v>
      </c>
      <c r="B128">
        <v>8001</v>
      </c>
      <c r="C128">
        <v>8605</v>
      </c>
      <c r="D128" s="52" t="s">
        <v>1218</v>
      </c>
      <c r="E128">
        <v>7506</v>
      </c>
      <c r="F128">
        <v>7997</v>
      </c>
      <c r="G128">
        <v>9895</v>
      </c>
      <c r="H128">
        <v>10328</v>
      </c>
      <c r="I128" s="52" t="s">
        <v>1292</v>
      </c>
      <c r="J128" t="s">
        <v>1500</v>
      </c>
    </row>
    <row r="129" spans="1:10">
      <c r="A129" s="78" t="s">
        <v>1501</v>
      </c>
      <c r="B129">
        <v>8001</v>
      </c>
      <c r="C129">
        <v>8479</v>
      </c>
      <c r="D129" s="52" t="s">
        <v>1218</v>
      </c>
      <c r="E129">
        <v>7447</v>
      </c>
      <c r="F129">
        <v>7707</v>
      </c>
      <c r="G129">
        <v>8662</v>
      </c>
      <c r="H129">
        <v>8816</v>
      </c>
      <c r="I129" s="52" t="s">
        <v>1502</v>
      </c>
      <c r="J129" t="s">
        <v>1503</v>
      </c>
    </row>
    <row r="130" spans="1:10">
      <c r="A130" s="78" t="s">
        <v>1504</v>
      </c>
      <c r="B130">
        <v>8001</v>
      </c>
      <c r="C130">
        <v>9712</v>
      </c>
      <c r="D130" s="52" t="s">
        <v>1232</v>
      </c>
      <c r="E130">
        <v>7073</v>
      </c>
      <c r="F130">
        <v>7227</v>
      </c>
      <c r="G130">
        <v>10358</v>
      </c>
      <c r="H130">
        <v>10516</v>
      </c>
      <c r="I130" s="52" t="s">
        <v>1505</v>
      </c>
      <c r="J130" t="s">
        <v>1506</v>
      </c>
    </row>
    <row r="131" spans="1:10">
      <c r="A131" s="78" t="s">
        <v>1507</v>
      </c>
      <c r="B131">
        <v>8001</v>
      </c>
      <c r="C131">
        <v>8603</v>
      </c>
      <c r="D131" s="52" t="s">
        <v>1218</v>
      </c>
      <c r="E131">
        <v>7411</v>
      </c>
      <c r="F131">
        <v>7808</v>
      </c>
      <c r="G131">
        <v>9071</v>
      </c>
      <c r="H131">
        <v>9190</v>
      </c>
      <c r="I131" s="52" t="s">
        <v>1508</v>
      </c>
      <c r="J131" t="s">
        <v>1509</v>
      </c>
    </row>
    <row r="132" spans="1:10">
      <c r="A132" s="78" t="s">
        <v>1510</v>
      </c>
      <c r="B132">
        <v>8001</v>
      </c>
      <c r="C132">
        <v>8389</v>
      </c>
      <c r="D132" s="52" t="s">
        <v>1370</v>
      </c>
      <c r="E132">
        <v>7068</v>
      </c>
      <c r="F132">
        <v>7549</v>
      </c>
      <c r="G132">
        <v>8459</v>
      </c>
      <c r="H132">
        <v>8522</v>
      </c>
      <c r="I132" s="52" t="s">
        <v>1497</v>
      </c>
      <c r="J132" t="s">
        <v>1511</v>
      </c>
    </row>
    <row r="133" spans="1:10">
      <c r="A133" s="78" t="s">
        <v>1512</v>
      </c>
      <c r="B133">
        <v>8001</v>
      </c>
      <c r="C133">
        <v>8758</v>
      </c>
      <c r="D133" s="52" t="s">
        <v>1218</v>
      </c>
      <c r="E133">
        <v>1</v>
      </c>
      <c r="F133">
        <v>6695</v>
      </c>
      <c r="G133">
        <v>11289</v>
      </c>
      <c r="H133">
        <v>11365</v>
      </c>
      <c r="I133" s="52" t="s">
        <v>1513</v>
      </c>
      <c r="J133" t="s">
        <v>1514</v>
      </c>
    </row>
    <row r="134" spans="1:10">
      <c r="A134" s="78" t="s">
        <v>1515</v>
      </c>
      <c r="B134">
        <v>8001</v>
      </c>
      <c r="C134">
        <v>8828</v>
      </c>
      <c r="D134" s="52" t="s">
        <v>1218</v>
      </c>
      <c r="E134">
        <v>5</v>
      </c>
      <c r="F134">
        <v>5245</v>
      </c>
      <c r="G134">
        <v>9839</v>
      </c>
      <c r="H134">
        <v>9915</v>
      </c>
      <c r="I134" s="52" t="s">
        <v>1513</v>
      </c>
      <c r="J134" t="s">
        <v>1516</v>
      </c>
    </row>
    <row r="135" spans="1:10">
      <c r="A135" s="78" t="s">
        <v>1517</v>
      </c>
      <c r="B135">
        <v>8001</v>
      </c>
      <c r="C135">
        <v>8284</v>
      </c>
      <c r="D135" s="52" t="s">
        <v>1232</v>
      </c>
      <c r="E135">
        <v>6190</v>
      </c>
      <c r="F135">
        <v>6752</v>
      </c>
      <c r="G135">
        <v>9193</v>
      </c>
      <c r="H135">
        <v>9591</v>
      </c>
      <c r="I135" s="52" t="s">
        <v>1518</v>
      </c>
      <c r="J135" t="s">
        <v>1519</v>
      </c>
    </row>
    <row r="136" spans="1:10">
      <c r="A136" s="78" t="s">
        <v>1520</v>
      </c>
      <c r="B136">
        <v>8001</v>
      </c>
      <c r="C136">
        <v>8284</v>
      </c>
      <c r="D136" s="52" t="s">
        <v>1221</v>
      </c>
      <c r="E136">
        <v>7819</v>
      </c>
      <c r="F136">
        <v>7855</v>
      </c>
      <c r="G136">
        <v>8357</v>
      </c>
      <c r="H136">
        <v>8448</v>
      </c>
      <c r="I136" s="52" t="s">
        <v>1521</v>
      </c>
      <c r="J136" t="s">
        <v>1522</v>
      </c>
    </row>
    <row r="137" spans="1:10">
      <c r="A137" s="78" t="s">
        <v>1523</v>
      </c>
      <c r="B137">
        <v>8001</v>
      </c>
      <c r="C137">
        <v>8194</v>
      </c>
      <c r="D137" s="52" t="s">
        <v>1218</v>
      </c>
      <c r="E137">
        <v>7258</v>
      </c>
      <c r="F137">
        <v>7772</v>
      </c>
      <c r="G137">
        <v>8203</v>
      </c>
      <c r="H137">
        <v>8411</v>
      </c>
      <c r="I137" s="52" t="s">
        <v>1524</v>
      </c>
      <c r="J137" t="s">
        <v>1525</v>
      </c>
    </row>
    <row r="138" spans="1:10">
      <c r="A138" s="78" t="s">
        <v>1526</v>
      </c>
      <c r="B138">
        <v>8001</v>
      </c>
      <c r="C138">
        <v>10270</v>
      </c>
      <c r="D138" s="52" t="s">
        <v>1218</v>
      </c>
      <c r="E138">
        <v>4504</v>
      </c>
      <c r="F138">
        <v>7023</v>
      </c>
      <c r="G138">
        <v>10518</v>
      </c>
      <c r="H138">
        <v>10620</v>
      </c>
      <c r="I138" s="52" t="s">
        <v>1527</v>
      </c>
      <c r="J138" t="s">
        <v>1528</v>
      </c>
    </row>
    <row r="139" spans="1:10">
      <c r="A139" s="78" t="s">
        <v>1529</v>
      </c>
      <c r="B139">
        <v>8001</v>
      </c>
      <c r="C139">
        <v>8245</v>
      </c>
      <c r="D139" s="52" t="s">
        <v>1218</v>
      </c>
      <c r="E139">
        <v>7006</v>
      </c>
      <c r="F139">
        <v>7051</v>
      </c>
      <c r="G139">
        <v>9194</v>
      </c>
      <c r="H139">
        <v>10889</v>
      </c>
      <c r="I139" s="52" t="s">
        <v>1530</v>
      </c>
      <c r="J139" t="s">
        <v>1531</v>
      </c>
    </row>
    <row r="140" spans="1:10">
      <c r="A140" s="78" t="s">
        <v>1532</v>
      </c>
      <c r="B140">
        <v>8001</v>
      </c>
      <c r="C140">
        <v>8356</v>
      </c>
      <c r="D140" s="52" t="s">
        <v>1218</v>
      </c>
      <c r="E140">
        <v>6572</v>
      </c>
      <c r="F140">
        <v>7974</v>
      </c>
      <c r="G140">
        <v>8470</v>
      </c>
      <c r="H140">
        <v>8734</v>
      </c>
      <c r="I140" s="52" t="s">
        <v>1533</v>
      </c>
      <c r="J140" t="s">
        <v>1534</v>
      </c>
    </row>
    <row r="141" spans="1:10">
      <c r="A141" s="78" t="s">
        <v>1535</v>
      </c>
      <c r="B141">
        <v>8001</v>
      </c>
      <c r="C141">
        <v>9683</v>
      </c>
      <c r="D141" s="52" t="s">
        <v>1218</v>
      </c>
      <c r="E141">
        <v>2354</v>
      </c>
      <c r="F141">
        <v>4534</v>
      </c>
      <c r="G141">
        <v>16207</v>
      </c>
      <c r="H141">
        <v>17291</v>
      </c>
      <c r="I141" s="52" t="s">
        <v>1513</v>
      </c>
      <c r="J141" t="s">
        <v>1536</v>
      </c>
    </row>
    <row r="142" spans="1:10">
      <c r="A142" s="78" t="s">
        <v>1537</v>
      </c>
      <c r="B142">
        <v>8001</v>
      </c>
      <c r="C142">
        <v>9049</v>
      </c>
      <c r="D142" s="52" t="s">
        <v>1218</v>
      </c>
      <c r="E142">
        <v>4818</v>
      </c>
      <c r="F142">
        <v>7476</v>
      </c>
      <c r="G142">
        <v>12438</v>
      </c>
      <c r="H142">
        <v>17049</v>
      </c>
      <c r="I142" s="52" t="s">
        <v>1538</v>
      </c>
      <c r="J142" t="s">
        <v>1539</v>
      </c>
    </row>
    <row r="143" spans="1:10">
      <c r="A143" s="78" t="s">
        <v>1540</v>
      </c>
      <c r="B143">
        <v>8001</v>
      </c>
      <c r="C143">
        <v>8389</v>
      </c>
      <c r="D143" s="52" t="s">
        <v>1218</v>
      </c>
      <c r="E143">
        <v>1</v>
      </c>
      <c r="F143">
        <v>7854</v>
      </c>
      <c r="G143">
        <v>11110</v>
      </c>
      <c r="H143">
        <v>11836</v>
      </c>
      <c r="I143" s="52" t="s">
        <v>1541</v>
      </c>
      <c r="J143" t="s">
        <v>1542</v>
      </c>
    </row>
    <row r="144" spans="1:10">
      <c r="A144" s="78" t="s">
        <v>1543</v>
      </c>
      <c r="B144">
        <v>8001</v>
      </c>
      <c r="C144">
        <v>8323</v>
      </c>
      <c r="D144" s="52" t="s">
        <v>1218</v>
      </c>
      <c r="E144">
        <v>4091</v>
      </c>
      <c r="F144">
        <v>7636</v>
      </c>
      <c r="G144">
        <v>9381</v>
      </c>
      <c r="H144">
        <v>12280</v>
      </c>
      <c r="I144" s="52" t="s">
        <v>1308</v>
      </c>
      <c r="J144" t="s">
        <v>1544</v>
      </c>
    </row>
    <row r="145" spans="1:10">
      <c r="A145" s="78" t="s">
        <v>1545</v>
      </c>
      <c r="B145">
        <v>8001</v>
      </c>
      <c r="C145">
        <v>8272</v>
      </c>
      <c r="D145" s="52" t="s">
        <v>1218</v>
      </c>
      <c r="E145">
        <v>3518</v>
      </c>
      <c r="F145">
        <v>7026</v>
      </c>
      <c r="G145">
        <v>8548</v>
      </c>
      <c r="H145">
        <v>8630</v>
      </c>
      <c r="I145" s="52" t="s">
        <v>1308</v>
      </c>
      <c r="J145" t="s">
        <v>1546</v>
      </c>
    </row>
    <row r="146" spans="1:10">
      <c r="A146" s="78" t="s">
        <v>597</v>
      </c>
      <c r="B146">
        <v>8001</v>
      </c>
      <c r="C146">
        <v>8769</v>
      </c>
      <c r="D146" s="52" t="s">
        <v>1218</v>
      </c>
      <c r="E146">
        <v>4132</v>
      </c>
      <c r="F146">
        <v>7495</v>
      </c>
      <c r="G146">
        <v>12810</v>
      </c>
      <c r="H146">
        <v>16262</v>
      </c>
      <c r="I146" s="52" t="s">
        <v>1308</v>
      </c>
      <c r="J146" t="s">
        <v>1547</v>
      </c>
    </row>
    <row r="147" spans="1:10">
      <c r="A147" s="78" t="s">
        <v>1548</v>
      </c>
      <c r="B147">
        <v>8001</v>
      </c>
      <c r="C147">
        <v>10982</v>
      </c>
      <c r="D147" s="52" t="s">
        <v>1218</v>
      </c>
      <c r="E147">
        <v>2996</v>
      </c>
      <c r="F147">
        <v>6359</v>
      </c>
      <c r="G147">
        <v>11674</v>
      </c>
      <c r="H147">
        <v>15126</v>
      </c>
      <c r="I147" s="52" t="s">
        <v>1308</v>
      </c>
      <c r="J147" t="s">
        <v>1547</v>
      </c>
    </row>
    <row r="148" spans="1:10">
      <c r="A148" s="78" t="s">
        <v>1549</v>
      </c>
      <c r="B148">
        <v>8001</v>
      </c>
      <c r="C148">
        <v>8364</v>
      </c>
      <c r="D148" s="52" t="s">
        <v>1218</v>
      </c>
      <c r="E148">
        <v>4466</v>
      </c>
      <c r="F148">
        <v>7876</v>
      </c>
      <c r="G148">
        <v>9548</v>
      </c>
      <c r="H148">
        <v>11389</v>
      </c>
      <c r="I148" s="52" t="s">
        <v>1308</v>
      </c>
      <c r="J148" t="s">
        <v>1550</v>
      </c>
    </row>
    <row r="149" spans="1:10">
      <c r="A149" s="78" t="s">
        <v>1551</v>
      </c>
      <c r="B149">
        <v>8001</v>
      </c>
      <c r="C149">
        <v>8802</v>
      </c>
      <c r="D149" s="52" t="s">
        <v>1232</v>
      </c>
      <c r="E149">
        <v>7677</v>
      </c>
      <c r="F149">
        <v>7789</v>
      </c>
      <c r="G149">
        <v>9303</v>
      </c>
      <c r="H149">
        <v>9415</v>
      </c>
      <c r="I149" s="52" t="s">
        <v>1552</v>
      </c>
      <c r="J149" t="s">
        <v>1553</v>
      </c>
    </row>
    <row r="150" spans="1:10">
      <c r="A150" s="78" t="s">
        <v>1554</v>
      </c>
      <c r="B150">
        <v>8001</v>
      </c>
      <c r="C150">
        <v>8566</v>
      </c>
      <c r="D150" s="52" t="s">
        <v>1218</v>
      </c>
      <c r="E150">
        <v>5372</v>
      </c>
      <c r="F150">
        <v>7575</v>
      </c>
      <c r="G150">
        <v>8865</v>
      </c>
      <c r="H150">
        <v>13385</v>
      </c>
      <c r="I150" s="52" t="s">
        <v>1431</v>
      </c>
      <c r="J150" t="s">
        <v>1555</v>
      </c>
    </row>
    <row r="151" spans="1:10">
      <c r="A151" s="78" t="s">
        <v>1556</v>
      </c>
      <c r="B151">
        <v>8001</v>
      </c>
      <c r="C151">
        <v>8790</v>
      </c>
      <c r="D151" s="52" t="s">
        <v>1218</v>
      </c>
      <c r="E151">
        <v>7774</v>
      </c>
      <c r="F151">
        <v>7975</v>
      </c>
      <c r="G151">
        <v>8828</v>
      </c>
      <c r="H151">
        <v>8958</v>
      </c>
      <c r="I151" s="52" t="s">
        <v>1557</v>
      </c>
      <c r="J151" t="s">
        <v>1558</v>
      </c>
    </row>
    <row r="152" spans="1:10">
      <c r="A152" s="78" t="s">
        <v>1559</v>
      </c>
      <c r="B152">
        <v>8001</v>
      </c>
      <c r="C152">
        <v>8266</v>
      </c>
      <c r="D152" s="52" t="s">
        <v>1218</v>
      </c>
      <c r="E152">
        <v>7637</v>
      </c>
      <c r="F152">
        <v>7956</v>
      </c>
      <c r="G152">
        <v>9069</v>
      </c>
      <c r="H152">
        <v>9562</v>
      </c>
      <c r="I152" s="52" t="s">
        <v>1560</v>
      </c>
      <c r="J152" t="s">
        <v>1561</v>
      </c>
    </row>
    <row r="153" spans="1:10">
      <c r="A153" s="78" t="s">
        <v>1562</v>
      </c>
      <c r="B153">
        <v>8001</v>
      </c>
      <c r="C153">
        <v>8311</v>
      </c>
      <c r="D153" s="52" t="s">
        <v>1218</v>
      </c>
      <c r="E153">
        <v>7739</v>
      </c>
      <c r="F153">
        <v>7825</v>
      </c>
      <c r="G153">
        <v>8857</v>
      </c>
      <c r="H153">
        <v>9084</v>
      </c>
      <c r="I153" s="52" t="s">
        <v>1563</v>
      </c>
      <c r="J153" t="s">
        <v>1564</v>
      </c>
    </row>
    <row r="154" spans="1:10">
      <c r="A154" s="78" t="s">
        <v>1565</v>
      </c>
      <c r="B154">
        <v>8001</v>
      </c>
      <c r="C154">
        <v>9138</v>
      </c>
      <c r="D154" s="52" t="s">
        <v>1218</v>
      </c>
      <c r="E154">
        <v>7205</v>
      </c>
      <c r="F154">
        <v>7288</v>
      </c>
      <c r="G154">
        <v>9539</v>
      </c>
      <c r="H154">
        <v>9741</v>
      </c>
      <c r="I154" s="52" t="s">
        <v>1566</v>
      </c>
      <c r="J154" t="s">
        <v>1567</v>
      </c>
    </row>
    <row r="155" spans="1:10">
      <c r="A155" s="78" t="s">
        <v>1568</v>
      </c>
      <c r="B155">
        <v>8001</v>
      </c>
      <c r="C155">
        <v>8496</v>
      </c>
      <c r="D155" s="52" t="s">
        <v>1221</v>
      </c>
      <c r="E155">
        <v>7265</v>
      </c>
      <c r="F155">
        <v>7464</v>
      </c>
      <c r="G155">
        <v>11533</v>
      </c>
      <c r="H155">
        <v>11732</v>
      </c>
      <c r="I155" s="52" t="s">
        <v>1569</v>
      </c>
      <c r="J155" t="s">
        <v>1570</v>
      </c>
    </row>
    <row r="156" spans="1:10">
      <c r="A156" s="78" t="s">
        <v>1571</v>
      </c>
      <c r="B156">
        <v>8001</v>
      </c>
      <c r="C156">
        <v>8896</v>
      </c>
      <c r="D156" s="52" t="s">
        <v>1221</v>
      </c>
      <c r="E156">
        <v>4915</v>
      </c>
      <c r="F156">
        <v>5114</v>
      </c>
      <c r="G156">
        <v>9183</v>
      </c>
      <c r="H156">
        <v>9382</v>
      </c>
      <c r="I156" s="52" t="s">
        <v>1569</v>
      </c>
      <c r="J156" t="s">
        <v>1570</v>
      </c>
    </row>
    <row r="157" spans="1:10">
      <c r="A157" s="78" t="s">
        <v>1572</v>
      </c>
      <c r="B157">
        <v>8001</v>
      </c>
      <c r="C157">
        <v>9373</v>
      </c>
      <c r="D157" s="52" t="s">
        <v>1232</v>
      </c>
      <c r="E157">
        <v>3981</v>
      </c>
      <c r="F157">
        <v>4423</v>
      </c>
      <c r="G157">
        <v>14154</v>
      </c>
      <c r="H157">
        <v>14596</v>
      </c>
      <c r="I157" s="52" t="s">
        <v>1573</v>
      </c>
      <c r="J157" t="s">
        <v>1574</v>
      </c>
    </row>
    <row r="158" spans="1:10">
      <c r="A158" s="78" t="s">
        <v>1575</v>
      </c>
      <c r="B158">
        <v>8001</v>
      </c>
      <c r="C158">
        <v>9735</v>
      </c>
      <c r="D158" s="52" t="s">
        <v>1218</v>
      </c>
      <c r="E158">
        <v>5600</v>
      </c>
      <c r="F158">
        <v>5876</v>
      </c>
      <c r="G158">
        <v>16179</v>
      </c>
      <c r="H158">
        <v>16455</v>
      </c>
      <c r="I158" s="52" t="s">
        <v>1576</v>
      </c>
      <c r="J158" t="s">
        <v>1577</v>
      </c>
    </row>
    <row r="159" spans="1:10">
      <c r="A159" s="78" t="s">
        <v>1578</v>
      </c>
      <c r="B159">
        <v>8001</v>
      </c>
      <c r="C159">
        <v>9735</v>
      </c>
      <c r="D159" s="52" t="s">
        <v>1218</v>
      </c>
      <c r="E159">
        <v>1280</v>
      </c>
      <c r="F159">
        <v>1556</v>
      </c>
      <c r="G159">
        <v>11859</v>
      </c>
      <c r="H159">
        <v>12135</v>
      </c>
      <c r="I159" s="52" t="s">
        <v>1576</v>
      </c>
      <c r="J159" t="s">
        <v>1577</v>
      </c>
    </row>
    <row r="160" spans="1:10">
      <c r="A160" s="78" t="s">
        <v>1579</v>
      </c>
      <c r="B160">
        <v>8001</v>
      </c>
      <c r="C160">
        <v>9132</v>
      </c>
      <c r="D160" s="52" t="s">
        <v>1218</v>
      </c>
      <c r="E160">
        <v>4137</v>
      </c>
      <c r="F160">
        <v>5886</v>
      </c>
      <c r="G160">
        <v>11149</v>
      </c>
      <c r="H160">
        <v>12914</v>
      </c>
      <c r="I160" s="52" t="s">
        <v>1580</v>
      </c>
      <c r="J160" t="s">
        <v>1581</v>
      </c>
    </row>
    <row r="161" spans="1:10">
      <c r="A161" s="78" t="s">
        <v>1582</v>
      </c>
      <c r="B161">
        <v>8001</v>
      </c>
      <c r="C161">
        <v>8431</v>
      </c>
      <c r="D161" s="52" t="s">
        <v>1218</v>
      </c>
      <c r="E161">
        <v>1708</v>
      </c>
      <c r="F161">
        <v>3457</v>
      </c>
      <c r="G161">
        <v>8720</v>
      </c>
      <c r="H161">
        <v>10485</v>
      </c>
      <c r="I161" s="52" t="s">
        <v>1580</v>
      </c>
      <c r="J161" t="s">
        <v>1581</v>
      </c>
    </row>
    <row r="162" spans="1:10">
      <c r="A162" s="78" t="s">
        <v>1583</v>
      </c>
      <c r="B162">
        <v>8001</v>
      </c>
      <c r="C162">
        <v>8197</v>
      </c>
      <c r="D162" s="52" t="s">
        <v>1218</v>
      </c>
      <c r="E162">
        <v>1194</v>
      </c>
      <c r="F162">
        <v>2943</v>
      </c>
      <c r="G162">
        <v>8206</v>
      </c>
      <c r="H162">
        <v>9971</v>
      </c>
      <c r="I162" s="52" t="s">
        <v>1580</v>
      </c>
      <c r="J162" t="s">
        <v>1581</v>
      </c>
    </row>
    <row r="163" spans="1:10">
      <c r="A163" s="78" t="s">
        <v>1584</v>
      </c>
      <c r="B163">
        <v>8001</v>
      </c>
      <c r="C163">
        <v>9193</v>
      </c>
      <c r="D163" s="52" t="s">
        <v>1218</v>
      </c>
      <c r="E163">
        <v>4121</v>
      </c>
      <c r="F163">
        <v>5886</v>
      </c>
      <c r="G163">
        <v>11129</v>
      </c>
      <c r="H163">
        <v>12893</v>
      </c>
      <c r="I163" s="52" t="s">
        <v>1580</v>
      </c>
      <c r="J163" t="s">
        <v>1585</v>
      </c>
    </row>
    <row r="164" spans="1:10">
      <c r="A164" s="78" t="s">
        <v>1586</v>
      </c>
      <c r="B164">
        <v>8001</v>
      </c>
      <c r="C164">
        <v>8347</v>
      </c>
      <c r="D164" s="52" t="s">
        <v>1218</v>
      </c>
      <c r="E164">
        <v>1693</v>
      </c>
      <c r="F164">
        <v>3458</v>
      </c>
      <c r="G164">
        <v>8701</v>
      </c>
      <c r="H164">
        <v>10465</v>
      </c>
      <c r="I164" s="52" t="s">
        <v>1580</v>
      </c>
      <c r="J164" t="s">
        <v>1585</v>
      </c>
    </row>
    <row r="165" spans="1:10">
      <c r="A165" s="78" t="s">
        <v>1587</v>
      </c>
      <c r="B165">
        <v>8001</v>
      </c>
      <c r="C165">
        <v>8197</v>
      </c>
      <c r="D165" s="52" t="s">
        <v>1218</v>
      </c>
      <c r="E165">
        <v>1198</v>
      </c>
      <c r="F165">
        <v>2963</v>
      </c>
      <c r="G165">
        <v>8206</v>
      </c>
      <c r="H165">
        <v>9970</v>
      </c>
      <c r="I165" s="52" t="s">
        <v>1580</v>
      </c>
      <c r="J165" t="s">
        <v>1585</v>
      </c>
    </row>
    <row r="166" spans="1:10">
      <c r="A166" s="78" t="s">
        <v>1588</v>
      </c>
      <c r="B166">
        <v>8001</v>
      </c>
      <c r="C166">
        <v>11112</v>
      </c>
      <c r="D166" s="52" t="s">
        <v>1232</v>
      </c>
      <c r="E166">
        <v>7391</v>
      </c>
      <c r="F166">
        <v>7458</v>
      </c>
      <c r="G166">
        <v>12332</v>
      </c>
      <c r="H166">
        <v>12399</v>
      </c>
      <c r="I166" s="52" t="s">
        <v>1589</v>
      </c>
      <c r="J166" t="s">
        <v>1590</v>
      </c>
    </row>
    <row r="167" spans="1:10">
      <c r="A167" s="78" t="s">
        <v>1591</v>
      </c>
      <c r="B167">
        <v>8001</v>
      </c>
      <c r="C167">
        <v>8302</v>
      </c>
      <c r="D167" s="52" t="s">
        <v>1218</v>
      </c>
      <c r="E167">
        <v>7461</v>
      </c>
      <c r="F167">
        <v>7957</v>
      </c>
      <c r="G167">
        <v>8346</v>
      </c>
      <c r="H167">
        <v>10296</v>
      </c>
      <c r="I167" s="52" t="s">
        <v>1592</v>
      </c>
      <c r="J167" t="s">
        <v>1593</v>
      </c>
    </row>
    <row r="168" spans="1:10">
      <c r="A168" s="78" t="s">
        <v>1594</v>
      </c>
      <c r="B168">
        <v>8001</v>
      </c>
      <c r="C168">
        <v>8302</v>
      </c>
      <c r="D168" s="52" t="s">
        <v>1218</v>
      </c>
      <c r="E168">
        <v>7461</v>
      </c>
      <c r="F168">
        <v>7957</v>
      </c>
      <c r="G168">
        <v>8346</v>
      </c>
      <c r="H168">
        <v>10296</v>
      </c>
      <c r="I168" s="52" t="s">
        <v>1592</v>
      </c>
      <c r="J168" t="s">
        <v>1593</v>
      </c>
    </row>
    <row r="169" spans="1:10">
      <c r="A169" s="78" t="s">
        <v>1595</v>
      </c>
      <c r="B169">
        <v>8001</v>
      </c>
      <c r="C169">
        <v>14608</v>
      </c>
      <c r="D169" s="52" t="s">
        <v>1218</v>
      </c>
      <c r="E169">
        <v>2594</v>
      </c>
      <c r="F169">
        <v>4264</v>
      </c>
      <c r="G169">
        <v>15272</v>
      </c>
      <c r="H169">
        <v>15615</v>
      </c>
      <c r="I169" s="52" t="s">
        <v>1596</v>
      </c>
      <c r="J169" t="s">
        <v>1597</v>
      </c>
    </row>
    <row r="170" spans="1:10">
      <c r="A170" s="78" t="s">
        <v>1598</v>
      </c>
      <c r="B170">
        <v>8001</v>
      </c>
      <c r="C170">
        <v>9391</v>
      </c>
      <c r="D170" s="52" t="s">
        <v>1218</v>
      </c>
      <c r="E170">
        <v>5514</v>
      </c>
      <c r="F170">
        <v>5953</v>
      </c>
      <c r="G170">
        <v>11235</v>
      </c>
      <c r="H170">
        <v>11754</v>
      </c>
      <c r="I170" s="52" t="s">
        <v>1599</v>
      </c>
      <c r="J170" t="s">
        <v>1600</v>
      </c>
    </row>
    <row r="171" spans="1:10">
      <c r="A171" s="78" t="s">
        <v>1601</v>
      </c>
      <c r="B171">
        <v>8001</v>
      </c>
      <c r="C171">
        <v>8697</v>
      </c>
      <c r="D171" s="52" t="s">
        <v>1218</v>
      </c>
      <c r="E171">
        <v>3325</v>
      </c>
      <c r="F171">
        <v>3764</v>
      </c>
      <c r="G171">
        <v>9046</v>
      </c>
      <c r="H171">
        <v>9565</v>
      </c>
      <c r="I171" s="52" t="s">
        <v>1599</v>
      </c>
      <c r="J171" t="s">
        <v>1600</v>
      </c>
    </row>
    <row r="172" spans="1:10">
      <c r="A172" s="78" t="s">
        <v>1602</v>
      </c>
      <c r="B172">
        <v>8001</v>
      </c>
      <c r="C172">
        <v>8293</v>
      </c>
      <c r="D172" s="52" t="s">
        <v>1218</v>
      </c>
      <c r="E172">
        <v>7257</v>
      </c>
      <c r="F172">
        <v>7872</v>
      </c>
      <c r="G172">
        <v>8307</v>
      </c>
      <c r="H172">
        <v>8666</v>
      </c>
      <c r="I172" s="52" t="s">
        <v>1603</v>
      </c>
      <c r="J172" t="s">
        <v>1604</v>
      </c>
    </row>
    <row r="173" spans="1:10">
      <c r="A173" s="78" t="s">
        <v>1605</v>
      </c>
      <c r="B173">
        <v>8001</v>
      </c>
      <c r="C173">
        <v>8746</v>
      </c>
      <c r="D173" s="52" t="s">
        <v>1218</v>
      </c>
      <c r="E173">
        <v>7118</v>
      </c>
      <c r="F173">
        <v>7156</v>
      </c>
      <c r="G173">
        <v>12200</v>
      </c>
      <c r="H173">
        <v>12238</v>
      </c>
      <c r="I173" s="52" t="s">
        <v>1606</v>
      </c>
      <c r="J173" t="s">
        <v>1607</v>
      </c>
    </row>
    <row r="174" spans="1:10">
      <c r="A174" s="78" t="s">
        <v>1608</v>
      </c>
      <c r="B174">
        <v>8001</v>
      </c>
      <c r="C174">
        <v>9124</v>
      </c>
      <c r="D174" s="52" t="s">
        <v>1218</v>
      </c>
      <c r="E174">
        <v>4511</v>
      </c>
      <c r="F174">
        <v>4549</v>
      </c>
      <c r="G174">
        <v>9593</v>
      </c>
      <c r="H174">
        <v>9631</v>
      </c>
      <c r="I174" s="52" t="s">
        <v>1606</v>
      </c>
      <c r="J174" t="s">
        <v>1607</v>
      </c>
    </row>
    <row r="175" spans="1:10">
      <c r="A175" s="78" t="s">
        <v>1609</v>
      </c>
      <c r="B175">
        <v>8001</v>
      </c>
      <c r="C175">
        <v>8368</v>
      </c>
      <c r="D175" s="52" t="s">
        <v>1218</v>
      </c>
      <c r="E175">
        <v>4186</v>
      </c>
      <c r="F175">
        <v>4224</v>
      </c>
      <c r="G175">
        <v>11427</v>
      </c>
      <c r="H175">
        <v>11465</v>
      </c>
      <c r="I175" s="52" t="s">
        <v>1606</v>
      </c>
      <c r="J175" t="s">
        <v>1607</v>
      </c>
    </row>
    <row r="176" spans="1:10">
      <c r="A176" s="78" t="s">
        <v>1610</v>
      </c>
      <c r="B176">
        <v>8001</v>
      </c>
      <c r="C176">
        <v>8483</v>
      </c>
      <c r="D176" s="52" t="s">
        <v>1218</v>
      </c>
      <c r="E176">
        <v>3545</v>
      </c>
      <c r="F176">
        <v>3583</v>
      </c>
      <c r="G176">
        <v>10786</v>
      </c>
      <c r="H176">
        <v>10824</v>
      </c>
      <c r="I176" s="52" t="s">
        <v>1606</v>
      </c>
      <c r="J176" t="s">
        <v>1607</v>
      </c>
    </row>
    <row r="177" spans="1:10">
      <c r="A177" s="78" t="s">
        <v>1611</v>
      </c>
      <c r="B177">
        <v>8001</v>
      </c>
      <c r="C177">
        <v>8427</v>
      </c>
      <c r="D177" s="52" t="s">
        <v>1218</v>
      </c>
      <c r="E177">
        <v>2676</v>
      </c>
      <c r="F177">
        <v>2714</v>
      </c>
      <c r="G177">
        <v>9917</v>
      </c>
      <c r="H177">
        <v>9955</v>
      </c>
      <c r="I177" s="52" t="s">
        <v>1606</v>
      </c>
      <c r="J177" t="s">
        <v>1607</v>
      </c>
    </row>
    <row r="178" spans="1:10">
      <c r="A178" s="78" t="s">
        <v>1612</v>
      </c>
      <c r="B178">
        <v>8001</v>
      </c>
      <c r="C178">
        <v>8281</v>
      </c>
      <c r="D178" s="52" t="s">
        <v>1218</v>
      </c>
      <c r="E178">
        <v>1152</v>
      </c>
      <c r="F178">
        <v>1190</v>
      </c>
      <c r="G178">
        <v>8393</v>
      </c>
      <c r="H178">
        <v>8431</v>
      </c>
      <c r="I178" s="52" t="s">
        <v>1606</v>
      </c>
      <c r="J178" t="s">
        <v>1607</v>
      </c>
    </row>
    <row r="179" spans="1:10">
      <c r="A179" s="78" t="s">
        <v>1613</v>
      </c>
      <c r="B179">
        <v>8001</v>
      </c>
      <c r="C179">
        <v>9124</v>
      </c>
      <c r="D179" s="52" t="s">
        <v>1218</v>
      </c>
      <c r="E179">
        <v>4512</v>
      </c>
      <c r="F179">
        <v>4550</v>
      </c>
      <c r="G179">
        <v>9593</v>
      </c>
      <c r="H179">
        <v>9631</v>
      </c>
      <c r="I179" s="52" t="s">
        <v>1606</v>
      </c>
      <c r="J179" t="s">
        <v>1607</v>
      </c>
    </row>
    <row r="180" spans="1:10">
      <c r="A180" s="78" t="s">
        <v>1614</v>
      </c>
      <c r="B180">
        <v>8001</v>
      </c>
      <c r="C180">
        <v>8779</v>
      </c>
      <c r="D180" s="52" t="s">
        <v>1221</v>
      </c>
      <c r="E180">
        <v>7347</v>
      </c>
      <c r="F180">
        <v>7602</v>
      </c>
      <c r="G180">
        <v>8964</v>
      </c>
      <c r="H180">
        <v>9702</v>
      </c>
      <c r="I180" s="52" t="s">
        <v>1615</v>
      </c>
      <c r="J180" t="s">
        <v>1616</v>
      </c>
    </row>
    <row r="181" spans="1:10">
      <c r="A181" s="78" t="s">
        <v>1617</v>
      </c>
      <c r="B181">
        <v>8001</v>
      </c>
      <c r="C181">
        <v>8362</v>
      </c>
      <c r="D181" s="52" t="s">
        <v>1218</v>
      </c>
      <c r="E181">
        <v>7750</v>
      </c>
      <c r="F181">
        <v>7820</v>
      </c>
      <c r="G181">
        <v>9378</v>
      </c>
      <c r="H181">
        <v>9428</v>
      </c>
      <c r="I181" s="52" t="s">
        <v>1618</v>
      </c>
      <c r="J181" t="s">
        <v>1619</v>
      </c>
    </row>
    <row r="182" spans="1:10">
      <c r="A182" s="78" t="s">
        <v>1620</v>
      </c>
      <c r="B182">
        <v>8001</v>
      </c>
      <c r="C182">
        <v>8362</v>
      </c>
      <c r="D182" s="52" t="s">
        <v>1218</v>
      </c>
      <c r="E182">
        <v>7750</v>
      </c>
      <c r="F182">
        <v>7800</v>
      </c>
      <c r="G182">
        <v>9381</v>
      </c>
      <c r="H182">
        <v>9451</v>
      </c>
      <c r="I182" s="52" t="s">
        <v>1618</v>
      </c>
      <c r="J182" t="s">
        <v>1621</v>
      </c>
    </row>
    <row r="183" spans="1:10">
      <c r="A183" s="78" t="s">
        <v>1622</v>
      </c>
      <c r="B183">
        <v>8001</v>
      </c>
      <c r="C183">
        <v>8275</v>
      </c>
      <c r="D183" s="52" t="s">
        <v>1218</v>
      </c>
      <c r="E183">
        <v>7663</v>
      </c>
      <c r="F183">
        <v>7733</v>
      </c>
      <c r="G183">
        <v>9292</v>
      </c>
      <c r="H183">
        <v>9362</v>
      </c>
      <c r="I183" s="52" t="s">
        <v>1618</v>
      </c>
      <c r="J183" t="s">
        <v>1623</v>
      </c>
    </row>
    <row r="184" spans="1:10">
      <c r="A184" s="78" t="s">
        <v>1624</v>
      </c>
      <c r="B184">
        <v>8001</v>
      </c>
      <c r="C184">
        <v>8362</v>
      </c>
      <c r="D184" s="52" t="s">
        <v>1218</v>
      </c>
      <c r="E184">
        <v>7782</v>
      </c>
      <c r="F184">
        <v>7852</v>
      </c>
      <c r="G184">
        <v>9378</v>
      </c>
      <c r="H184">
        <v>9448</v>
      </c>
      <c r="I184" s="52" t="s">
        <v>1618</v>
      </c>
      <c r="J184" t="s">
        <v>1625</v>
      </c>
    </row>
    <row r="185" spans="1:10">
      <c r="A185" s="78" t="s">
        <v>1626</v>
      </c>
      <c r="B185">
        <v>8001</v>
      </c>
      <c r="C185">
        <v>8290</v>
      </c>
      <c r="D185" s="52" t="s">
        <v>1218</v>
      </c>
      <c r="E185">
        <v>7710</v>
      </c>
      <c r="F185">
        <v>7780</v>
      </c>
      <c r="G185">
        <v>9306</v>
      </c>
      <c r="H185">
        <v>9376</v>
      </c>
      <c r="I185" s="52" t="s">
        <v>1618</v>
      </c>
      <c r="J185" t="s">
        <v>1625</v>
      </c>
    </row>
    <row r="186" spans="1:10">
      <c r="A186" s="78" t="s">
        <v>1627</v>
      </c>
      <c r="B186">
        <v>8001</v>
      </c>
      <c r="C186">
        <v>8362</v>
      </c>
      <c r="D186" s="52" t="s">
        <v>1218</v>
      </c>
      <c r="E186">
        <v>7781</v>
      </c>
      <c r="F186">
        <v>7851</v>
      </c>
      <c r="G186">
        <v>9362</v>
      </c>
      <c r="H186">
        <v>9432</v>
      </c>
      <c r="I186" s="52" t="s">
        <v>1618</v>
      </c>
      <c r="J186" t="s">
        <v>1625</v>
      </c>
    </row>
    <row r="187" spans="1:10">
      <c r="A187" s="78" t="s">
        <v>1628</v>
      </c>
      <c r="B187">
        <v>8001</v>
      </c>
      <c r="C187">
        <v>8275</v>
      </c>
      <c r="D187" s="52" t="s">
        <v>1218</v>
      </c>
      <c r="E187">
        <v>7663</v>
      </c>
      <c r="F187">
        <v>7733</v>
      </c>
      <c r="G187">
        <v>9292</v>
      </c>
      <c r="H187">
        <v>9362</v>
      </c>
      <c r="I187" s="52" t="s">
        <v>1618</v>
      </c>
      <c r="J187" t="s">
        <v>1623</v>
      </c>
    </row>
    <row r="188" spans="1:10">
      <c r="A188" s="78" t="s">
        <v>1629</v>
      </c>
      <c r="B188">
        <v>8001</v>
      </c>
      <c r="C188">
        <v>8185</v>
      </c>
      <c r="D188" s="52" t="s">
        <v>1218</v>
      </c>
      <c r="E188">
        <v>7630</v>
      </c>
      <c r="F188">
        <v>7963</v>
      </c>
      <c r="G188">
        <v>8361</v>
      </c>
      <c r="H188">
        <v>8690</v>
      </c>
      <c r="I188" s="52" t="s">
        <v>1630</v>
      </c>
      <c r="J188" t="s">
        <v>1631</v>
      </c>
    </row>
    <row r="189" spans="1:10">
      <c r="A189" s="78" t="s">
        <v>1632</v>
      </c>
      <c r="B189">
        <v>8001</v>
      </c>
      <c r="C189">
        <v>8402</v>
      </c>
      <c r="D189" s="52" t="s">
        <v>1218</v>
      </c>
      <c r="E189">
        <v>5271</v>
      </c>
      <c r="F189">
        <v>6629</v>
      </c>
      <c r="G189">
        <v>8411</v>
      </c>
      <c r="H189">
        <v>10658</v>
      </c>
      <c r="I189" s="52" t="s">
        <v>1633</v>
      </c>
      <c r="J189" t="s">
        <v>1634</v>
      </c>
    </row>
    <row r="190" spans="1:10">
      <c r="A190" s="78" t="s">
        <v>1635</v>
      </c>
      <c r="B190">
        <v>8001</v>
      </c>
      <c r="C190">
        <v>8389</v>
      </c>
      <c r="D190" s="52" t="s">
        <v>1218</v>
      </c>
      <c r="E190">
        <v>7261</v>
      </c>
      <c r="F190">
        <v>7785</v>
      </c>
      <c r="G190">
        <v>8926</v>
      </c>
      <c r="H190">
        <v>10155</v>
      </c>
      <c r="I190" s="52" t="s">
        <v>1630</v>
      </c>
      <c r="J190" t="s">
        <v>1636</v>
      </c>
    </row>
    <row r="191" spans="1:10">
      <c r="A191" s="78" t="s">
        <v>1637</v>
      </c>
      <c r="B191">
        <v>8001</v>
      </c>
      <c r="C191">
        <v>8426</v>
      </c>
      <c r="D191" s="52" t="s">
        <v>1218</v>
      </c>
      <c r="E191">
        <v>6461</v>
      </c>
      <c r="F191">
        <v>6544</v>
      </c>
      <c r="G191">
        <v>10834</v>
      </c>
      <c r="H191">
        <v>10953</v>
      </c>
      <c r="I191" s="52" t="s">
        <v>1638</v>
      </c>
      <c r="J191" t="s">
        <v>1639</v>
      </c>
    </row>
    <row r="192" spans="1:10">
      <c r="A192" s="78" t="s">
        <v>1640</v>
      </c>
      <c r="B192">
        <v>8001</v>
      </c>
      <c r="C192">
        <v>8230</v>
      </c>
      <c r="D192" s="52" t="s">
        <v>1218</v>
      </c>
      <c r="E192">
        <v>7286</v>
      </c>
      <c r="F192">
        <v>7864</v>
      </c>
      <c r="G192">
        <v>8308</v>
      </c>
      <c r="H192">
        <v>9626</v>
      </c>
      <c r="I192" s="52" t="s">
        <v>1641</v>
      </c>
      <c r="J192" t="s">
        <v>1642</v>
      </c>
    </row>
    <row r="193" spans="1:10">
      <c r="A193" s="78" t="s">
        <v>1643</v>
      </c>
      <c r="B193">
        <v>8001</v>
      </c>
      <c r="C193">
        <v>8311</v>
      </c>
      <c r="D193" s="52" t="s">
        <v>1218</v>
      </c>
      <c r="E193">
        <v>7021</v>
      </c>
      <c r="F193">
        <v>7393</v>
      </c>
      <c r="G193">
        <v>9706</v>
      </c>
      <c r="H193">
        <v>9971</v>
      </c>
      <c r="I193" s="52" t="s">
        <v>1644</v>
      </c>
      <c r="J193" t="s">
        <v>1645</v>
      </c>
    </row>
    <row r="194" spans="1:10">
      <c r="A194" s="78" t="s">
        <v>1646</v>
      </c>
      <c r="B194">
        <v>8001</v>
      </c>
      <c r="C194">
        <v>8547</v>
      </c>
      <c r="D194" s="52" t="s">
        <v>1218</v>
      </c>
      <c r="E194">
        <v>6400</v>
      </c>
      <c r="F194">
        <v>6772</v>
      </c>
      <c r="G194">
        <v>9085</v>
      </c>
      <c r="H194">
        <v>9350</v>
      </c>
      <c r="I194" s="52" t="s">
        <v>1644</v>
      </c>
      <c r="J194" t="s">
        <v>1645</v>
      </c>
    </row>
    <row r="195" spans="1:10">
      <c r="A195" s="78" t="s">
        <v>1647</v>
      </c>
      <c r="B195">
        <v>8001</v>
      </c>
      <c r="C195">
        <v>8863</v>
      </c>
      <c r="D195" s="52" t="s">
        <v>1218</v>
      </c>
      <c r="E195">
        <v>7564</v>
      </c>
      <c r="F195">
        <v>7834</v>
      </c>
      <c r="G195">
        <v>8924</v>
      </c>
      <c r="H195">
        <v>11888</v>
      </c>
      <c r="I195" s="52" t="s">
        <v>1648</v>
      </c>
      <c r="J195" t="s">
        <v>1649</v>
      </c>
    </row>
    <row r="196" spans="1:10">
      <c r="A196" s="78" t="s">
        <v>1650</v>
      </c>
      <c r="B196">
        <v>8001</v>
      </c>
      <c r="C196">
        <v>8368</v>
      </c>
      <c r="D196" s="52" t="s">
        <v>1218</v>
      </c>
      <c r="E196">
        <v>7533</v>
      </c>
      <c r="F196">
        <v>8000</v>
      </c>
      <c r="G196">
        <v>8486</v>
      </c>
      <c r="H196">
        <v>9022</v>
      </c>
      <c r="I196" s="52" t="s">
        <v>1651</v>
      </c>
      <c r="J196" t="s">
        <v>1652</v>
      </c>
    </row>
    <row r="197" spans="1:10">
      <c r="A197" s="78" t="s">
        <v>603</v>
      </c>
      <c r="B197">
        <v>8001</v>
      </c>
      <c r="C197">
        <v>9303</v>
      </c>
      <c r="D197" s="52" t="s">
        <v>1232</v>
      </c>
      <c r="E197">
        <v>3942</v>
      </c>
      <c r="F197">
        <v>3971</v>
      </c>
      <c r="G197">
        <v>16811</v>
      </c>
      <c r="H197">
        <v>16840</v>
      </c>
      <c r="I197" s="52" t="s">
        <v>1653</v>
      </c>
      <c r="J197" t="s">
        <v>1654</v>
      </c>
    </row>
    <row r="198" spans="1:10">
      <c r="A198" s="78" t="s">
        <v>1655</v>
      </c>
      <c r="B198">
        <v>8001</v>
      </c>
      <c r="C198">
        <v>11218</v>
      </c>
      <c r="D198" s="52" t="s">
        <v>1232</v>
      </c>
      <c r="E198">
        <v>973</v>
      </c>
      <c r="F198">
        <v>1002</v>
      </c>
      <c r="G198">
        <v>13842</v>
      </c>
      <c r="H198">
        <v>13871</v>
      </c>
      <c r="I198" s="52" t="s">
        <v>1653</v>
      </c>
      <c r="J198" t="s">
        <v>1654</v>
      </c>
    </row>
    <row r="199" spans="1:10">
      <c r="A199" s="78" t="s">
        <v>1656</v>
      </c>
      <c r="B199">
        <v>8001</v>
      </c>
      <c r="C199">
        <v>13446</v>
      </c>
      <c r="D199" s="52" t="s">
        <v>1218</v>
      </c>
      <c r="E199">
        <v>6979</v>
      </c>
      <c r="F199">
        <v>7057</v>
      </c>
      <c r="G199">
        <v>18283</v>
      </c>
      <c r="H199">
        <v>18661</v>
      </c>
      <c r="I199" s="52" t="s">
        <v>1657</v>
      </c>
      <c r="J199" t="s">
        <v>1658</v>
      </c>
    </row>
    <row r="200" spans="1:10">
      <c r="A200" s="78" t="s">
        <v>1659</v>
      </c>
      <c r="B200">
        <v>8001</v>
      </c>
      <c r="C200">
        <v>8227</v>
      </c>
      <c r="D200" s="52" t="s">
        <v>1232</v>
      </c>
      <c r="E200">
        <v>6419</v>
      </c>
      <c r="F200">
        <v>7888</v>
      </c>
      <c r="G200">
        <v>8242</v>
      </c>
      <c r="H200">
        <v>9976</v>
      </c>
      <c r="I200" s="52" t="s">
        <v>1660</v>
      </c>
      <c r="J200" t="s">
        <v>1661</v>
      </c>
    </row>
    <row r="201" spans="1:10">
      <c r="A201" s="78" t="s">
        <v>1662</v>
      </c>
      <c r="B201">
        <v>8001</v>
      </c>
      <c r="C201">
        <v>9051</v>
      </c>
      <c r="D201" s="52" t="s">
        <v>1218</v>
      </c>
      <c r="E201">
        <v>6787</v>
      </c>
      <c r="F201">
        <v>6993</v>
      </c>
      <c r="G201">
        <v>9144</v>
      </c>
      <c r="H201">
        <v>9180</v>
      </c>
      <c r="I201" s="52" t="s">
        <v>1326</v>
      </c>
      <c r="J201" t="s">
        <v>1663</v>
      </c>
    </row>
    <row r="202" spans="1:10">
      <c r="A202" s="78" t="s">
        <v>1664</v>
      </c>
      <c r="B202">
        <v>8001</v>
      </c>
      <c r="C202">
        <v>8287</v>
      </c>
      <c r="D202" s="52" t="s">
        <v>1218</v>
      </c>
      <c r="E202">
        <v>7572</v>
      </c>
      <c r="F202">
        <v>7882</v>
      </c>
      <c r="G202">
        <v>8558</v>
      </c>
      <c r="H202">
        <v>8572</v>
      </c>
      <c r="I202" s="52" t="s">
        <v>1379</v>
      </c>
      <c r="J202" t="s">
        <v>1665</v>
      </c>
    </row>
    <row r="203" spans="1:10">
      <c r="A203" s="78" t="s">
        <v>1666</v>
      </c>
      <c r="B203">
        <v>8001</v>
      </c>
      <c r="C203">
        <v>8284</v>
      </c>
      <c r="D203" s="52" t="s">
        <v>1218</v>
      </c>
      <c r="E203">
        <v>7437</v>
      </c>
      <c r="F203">
        <v>7642</v>
      </c>
      <c r="G203">
        <v>8306</v>
      </c>
      <c r="H203">
        <v>8389</v>
      </c>
      <c r="I203" s="52" t="s">
        <v>1480</v>
      </c>
      <c r="J203" t="s">
        <v>1667</v>
      </c>
    </row>
    <row r="204" spans="1:10">
      <c r="A204" s="78" t="s">
        <v>1668</v>
      </c>
      <c r="B204">
        <v>8001</v>
      </c>
      <c r="C204">
        <v>9359</v>
      </c>
      <c r="D204" s="52" t="s">
        <v>1218</v>
      </c>
      <c r="E204">
        <v>6714</v>
      </c>
      <c r="F204">
        <v>7696</v>
      </c>
      <c r="G204">
        <v>9493</v>
      </c>
      <c r="H204">
        <v>9868</v>
      </c>
      <c r="I204" s="52" t="s">
        <v>1669</v>
      </c>
      <c r="J204" t="s">
        <v>1670</v>
      </c>
    </row>
    <row r="205" spans="1:10">
      <c r="A205" s="78" t="s">
        <v>1671</v>
      </c>
      <c r="B205">
        <v>8001</v>
      </c>
      <c r="C205">
        <v>9577</v>
      </c>
      <c r="D205" s="52" t="s">
        <v>1218</v>
      </c>
      <c r="E205">
        <v>6999</v>
      </c>
      <c r="F205">
        <v>7340</v>
      </c>
      <c r="G205">
        <v>10958</v>
      </c>
      <c r="H205">
        <v>11069</v>
      </c>
      <c r="I205" s="52" t="s">
        <v>1453</v>
      </c>
      <c r="J205" t="s">
        <v>1672</v>
      </c>
    </row>
    <row r="206" spans="1:10">
      <c r="A206" s="78" t="s">
        <v>1673</v>
      </c>
      <c r="B206">
        <v>8001</v>
      </c>
      <c r="C206">
        <v>8670</v>
      </c>
      <c r="D206" s="52" t="s">
        <v>1218</v>
      </c>
      <c r="E206">
        <v>7397</v>
      </c>
      <c r="F206">
        <v>7912</v>
      </c>
      <c r="G206">
        <v>8878</v>
      </c>
      <c r="H206">
        <v>9862</v>
      </c>
      <c r="I206" s="52" t="s">
        <v>1674</v>
      </c>
      <c r="J206" t="s">
        <v>1675</v>
      </c>
    </row>
    <row r="207" spans="1:10">
      <c r="A207" s="78" t="s">
        <v>1676</v>
      </c>
      <c r="B207">
        <v>8001</v>
      </c>
      <c r="C207">
        <v>8809</v>
      </c>
      <c r="D207" s="52" t="s">
        <v>1218</v>
      </c>
      <c r="E207">
        <v>5264</v>
      </c>
      <c r="F207">
        <v>7782</v>
      </c>
      <c r="G207">
        <v>9314</v>
      </c>
      <c r="H207">
        <v>12053</v>
      </c>
      <c r="I207" s="52" t="s">
        <v>1648</v>
      </c>
      <c r="J207" t="s">
        <v>1677</v>
      </c>
    </row>
    <row r="208" spans="1:10">
      <c r="A208" s="78" t="s">
        <v>1678</v>
      </c>
      <c r="B208">
        <v>8001</v>
      </c>
      <c r="C208">
        <v>8806</v>
      </c>
      <c r="D208" s="52" t="s">
        <v>1218</v>
      </c>
      <c r="E208">
        <v>3897</v>
      </c>
      <c r="F208">
        <v>6659</v>
      </c>
      <c r="G208">
        <v>8960</v>
      </c>
      <c r="H208">
        <v>9581</v>
      </c>
      <c r="I208" s="52" t="s">
        <v>1679</v>
      </c>
      <c r="J208" t="s">
        <v>1680</v>
      </c>
    </row>
    <row r="209" spans="1:10">
      <c r="A209" s="78" t="s">
        <v>1681</v>
      </c>
      <c r="B209">
        <v>8001</v>
      </c>
      <c r="C209">
        <v>8335</v>
      </c>
      <c r="D209" s="52" t="s">
        <v>1218</v>
      </c>
      <c r="E209">
        <v>4482</v>
      </c>
      <c r="F209">
        <v>7438</v>
      </c>
      <c r="G209">
        <v>9599</v>
      </c>
      <c r="H209">
        <v>10094</v>
      </c>
      <c r="I209" s="52" t="s">
        <v>1596</v>
      </c>
      <c r="J209" t="s">
        <v>1682</v>
      </c>
    </row>
    <row r="210" spans="1:10">
      <c r="A210" s="78" t="s">
        <v>1683</v>
      </c>
      <c r="B210">
        <v>8001</v>
      </c>
      <c r="C210">
        <v>8230</v>
      </c>
      <c r="D210" s="52" t="s">
        <v>1218</v>
      </c>
      <c r="E210">
        <v>6280</v>
      </c>
      <c r="F210">
        <v>7991</v>
      </c>
      <c r="G210">
        <v>8405</v>
      </c>
      <c r="H210">
        <v>13169</v>
      </c>
      <c r="I210" s="52" t="s">
        <v>1342</v>
      </c>
      <c r="J210" t="s">
        <v>1684</v>
      </c>
    </row>
    <row r="211" spans="1:10">
      <c r="A211" s="78" t="s">
        <v>1685</v>
      </c>
      <c r="B211">
        <v>8001</v>
      </c>
      <c r="C211">
        <v>8489</v>
      </c>
      <c r="D211" s="52" t="s">
        <v>1218</v>
      </c>
      <c r="E211">
        <v>4114</v>
      </c>
      <c r="F211">
        <v>7963</v>
      </c>
      <c r="G211">
        <v>8801</v>
      </c>
      <c r="H211">
        <v>9212</v>
      </c>
      <c r="I211" s="52" t="s">
        <v>1524</v>
      </c>
      <c r="J211" t="s">
        <v>1686</v>
      </c>
    </row>
    <row r="212" spans="1:10">
      <c r="A212" s="78" t="s">
        <v>1687</v>
      </c>
      <c r="B212">
        <v>8001</v>
      </c>
      <c r="C212">
        <v>8332</v>
      </c>
      <c r="D212" s="52" t="s">
        <v>1218</v>
      </c>
      <c r="E212">
        <v>7883</v>
      </c>
      <c r="F212">
        <v>7943</v>
      </c>
      <c r="G212">
        <v>9710</v>
      </c>
      <c r="H212">
        <v>9869</v>
      </c>
      <c r="I212" s="52" t="s">
        <v>1391</v>
      </c>
      <c r="J212" t="s">
        <v>1688</v>
      </c>
    </row>
    <row r="213" spans="1:10">
      <c r="A213" s="78" t="s">
        <v>1689</v>
      </c>
      <c r="B213">
        <v>8001</v>
      </c>
      <c r="C213">
        <v>8653</v>
      </c>
      <c r="D213" s="52" t="s">
        <v>1221</v>
      </c>
      <c r="E213">
        <v>6158</v>
      </c>
      <c r="F213">
        <v>6403</v>
      </c>
      <c r="G213">
        <v>12568</v>
      </c>
      <c r="H213">
        <v>12813</v>
      </c>
      <c r="I213" s="52" t="s">
        <v>1690</v>
      </c>
      <c r="J213" t="s">
        <v>1691</v>
      </c>
    </row>
    <row r="214" spans="1:10">
      <c r="A214" s="78" t="s">
        <v>1692</v>
      </c>
      <c r="B214">
        <v>8001</v>
      </c>
      <c r="C214">
        <v>8653</v>
      </c>
      <c r="D214" s="52" t="s">
        <v>1221</v>
      </c>
      <c r="E214">
        <v>3840</v>
      </c>
      <c r="F214">
        <v>4085</v>
      </c>
      <c r="G214">
        <v>10250</v>
      </c>
      <c r="H214">
        <v>10495</v>
      </c>
      <c r="I214" s="52" t="s">
        <v>1690</v>
      </c>
      <c r="J214" t="s">
        <v>1691</v>
      </c>
    </row>
    <row r="215" spans="1:10">
      <c r="A215" s="78" t="s">
        <v>1693</v>
      </c>
      <c r="B215">
        <v>8001</v>
      </c>
      <c r="C215">
        <v>9087</v>
      </c>
      <c r="D215" s="52" t="s">
        <v>1218</v>
      </c>
      <c r="E215">
        <v>7853</v>
      </c>
      <c r="F215">
        <v>7954</v>
      </c>
      <c r="G215">
        <v>9268</v>
      </c>
      <c r="H215">
        <v>11839</v>
      </c>
      <c r="I215" s="52" t="s">
        <v>1694</v>
      </c>
      <c r="J215" t="s">
        <v>1695</v>
      </c>
    </row>
    <row r="216" spans="1:10">
      <c r="A216" s="78" t="s">
        <v>1696</v>
      </c>
      <c r="B216">
        <v>8001</v>
      </c>
      <c r="C216">
        <v>8488</v>
      </c>
      <c r="D216" s="52" t="s">
        <v>1221</v>
      </c>
      <c r="E216">
        <v>7855</v>
      </c>
      <c r="F216">
        <v>7994</v>
      </c>
      <c r="G216">
        <v>8512</v>
      </c>
      <c r="H216">
        <v>8585</v>
      </c>
      <c r="I216" s="52" t="s">
        <v>1697</v>
      </c>
      <c r="J216" t="s">
        <v>1698</v>
      </c>
    </row>
    <row r="217" spans="1:10">
      <c r="A217" s="78" t="s">
        <v>1699</v>
      </c>
      <c r="B217">
        <v>8001</v>
      </c>
      <c r="C217">
        <v>8546</v>
      </c>
      <c r="D217" s="52" t="s">
        <v>1218</v>
      </c>
      <c r="E217">
        <v>7142</v>
      </c>
      <c r="F217">
        <v>7629</v>
      </c>
      <c r="G217">
        <v>8584</v>
      </c>
      <c r="H217">
        <v>9230</v>
      </c>
      <c r="I217" s="52" t="s">
        <v>1700</v>
      </c>
      <c r="J217" t="s">
        <v>1701</v>
      </c>
    </row>
    <row r="218" spans="1:10">
      <c r="A218" s="78" t="s">
        <v>1702</v>
      </c>
      <c r="B218">
        <v>8001</v>
      </c>
      <c r="C218">
        <v>8561</v>
      </c>
      <c r="D218" s="52" t="s">
        <v>1218</v>
      </c>
      <c r="E218">
        <v>1</v>
      </c>
      <c r="F218">
        <v>4200</v>
      </c>
      <c r="G218">
        <v>9313</v>
      </c>
      <c r="H218">
        <v>16561</v>
      </c>
      <c r="I218" s="52" t="s">
        <v>1541</v>
      </c>
      <c r="J218" t="s">
        <v>1703</v>
      </c>
    </row>
    <row r="219" spans="1:10">
      <c r="A219" s="78" t="s">
        <v>1704</v>
      </c>
      <c r="B219">
        <v>8001</v>
      </c>
      <c r="C219">
        <v>8215</v>
      </c>
      <c r="D219" s="52" t="s">
        <v>1218</v>
      </c>
      <c r="E219">
        <v>7166</v>
      </c>
      <c r="F219">
        <v>7862</v>
      </c>
      <c r="G219">
        <v>8373</v>
      </c>
      <c r="H219">
        <v>8448</v>
      </c>
      <c r="I219" s="52" t="s">
        <v>1326</v>
      </c>
      <c r="J219" t="s">
        <v>1705</v>
      </c>
    </row>
    <row r="220" spans="1:10">
      <c r="A220" s="78" t="s">
        <v>1706</v>
      </c>
      <c r="B220">
        <v>8001</v>
      </c>
      <c r="C220">
        <v>8602</v>
      </c>
      <c r="D220" s="52" t="s">
        <v>1218</v>
      </c>
      <c r="E220">
        <v>3077</v>
      </c>
      <c r="F220">
        <v>6400</v>
      </c>
      <c r="G220">
        <v>9528</v>
      </c>
      <c r="H220">
        <v>11026</v>
      </c>
      <c r="I220" s="52" t="s">
        <v>1342</v>
      </c>
      <c r="J220" t="s">
        <v>1707</v>
      </c>
    </row>
    <row r="221" spans="1:10">
      <c r="A221" s="78" t="s">
        <v>1708</v>
      </c>
      <c r="B221">
        <v>8001</v>
      </c>
      <c r="C221">
        <v>8245</v>
      </c>
      <c r="D221" s="52" t="s">
        <v>1218</v>
      </c>
      <c r="E221">
        <v>4439</v>
      </c>
      <c r="F221">
        <v>7913</v>
      </c>
      <c r="G221">
        <v>8271</v>
      </c>
      <c r="H221">
        <v>10146</v>
      </c>
      <c r="I221" s="52" t="s">
        <v>1524</v>
      </c>
      <c r="J221" t="s">
        <v>1709</v>
      </c>
    </row>
    <row r="222" spans="1:10">
      <c r="A222" s="78" t="s">
        <v>1710</v>
      </c>
      <c r="B222">
        <v>8001</v>
      </c>
      <c r="C222">
        <v>8374</v>
      </c>
      <c r="D222" s="52" t="s">
        <v>1218</v>
      </c>
      <c r="E222">
        <v>6998</v>
      </c>
      <c r="F222">
        <v>7062</v>
      </c>
      <c r="G222">
        <v>8847</v>
      </c>
      <c r="H222">
        <v>9591</v>
      </c>
      <c r="I222" s="52" t="s">
        <v>1711</v>
      </c>
      <c r="J222" t="s">
        <v>1712</v>
      </c>
    </row>
    <row r="223" spans="1:10">
      <c r="A223" s="78" t="s">
        <v>1713</v>
      </c>
      <c r="B223">
        <v>8001</v>
      </c>
      <c r="C223">
        <v>10514</v>
      </c>
      <c r="D223" s="52" t="s">
        <v>1218</v>
      </c>
      <c r="E223">
        <v>6186</v>
      </c>
      <c r="F223">
        <v>6564</v>
      </c>
      <c r="G223">
        <v>13376</v>
      </c>
      <c r="H223">
        <v>14611</v>
      </c>
      <c r="I223" s="52" t="s">
        <v>1714</v>
      </c>
      <c r="J223" t="s">
        <v>1715</v>
      </c>
    </row>
    <row r="224" spans="1:10">
      <c r="A224" s="78" t="s">
        <v>1716</v>
      </c>
      <c r="B224">
        <v>8001</v>
      </c>
      <c r="C224">
        <v>8840</v>
      </c>
      <c r="D224" s="52" t="s">
        <v>1218</v>
      </c>
      <c r="E224">
        <v>2277</v>
      </c>
      <c r="F224">
        <v>2655</v>
      </c>
      <c r="G224">
        <v>9467</v>
      </c>
      <c r="H224">
        <v>10702</v>
      </c>
      <c r="I224" s="52" t="s">
        <v>1714</v>
      </c>
      <c r="J224" t="s">
        <v>1715</v>
      </c>
    </row>
    <row r="225" spans="1:10">
      <c r="A225" s="78" t="s">
        <v>1717</v>
      </c>
      <c r="B225">
        <v>8001</v>
      </c>
      <c r="C225">
        <v>8233</v>
      </c>
      <c r="D225" s="52" t="s">
        <v>1218</v>
      </c>
      <c r="E225">
        <v>6438</v>
      </c>
      <c r="F225">
        <v>7747</v>
      </c>
      <c r="G225">
        <v>8713</v>
      </c>
      <c r="H225">
        <v>10022</v>
      </c>
      <c r="I225" s="52" t="s">
        <v>1641</v>
      </c>
      <c r="J225" t="s">
        <v>1718</v>
      </c>
    </row>
    <row r="226" spans="1:10">
      <c r="A226" s="78" t="s">
        <v>1719</v>
      </c>
      <c r="B226">
        <v>8001</v>
      </c>
      <c r="C226">
        <v>9610</v>
      </c>
      <c r="D226" s="52" t="s">
        <v>1218</v>
      </c>
      <c r="E226">
        <v>4076</v>
      </c>
      <c r="F226">
        <v>6858</v>
      </c>
      <c r="G226">
        <v>11245</v>
      </c>
      <c r="H226">
        <v>13447</v>
      </c>
      <c r="I226" s="52" t="s">
        <v>1348</v>
      </c>
      <c r="J226" t="s">
        <v>1720</v>
      </c>
    </row>
    <row r="227" spans="1:10">
      <c r="A227" s="78" t="s">
        <v>1721</v>
      </c>
      <c r="B227">
        <v>8001</v>
      </c>
      <c r="C227">
        <v>8820</v>
      </c>
      <c r="D227" s="52" t="s">
        <v>1218</v>
      </c>
      <c r="E227">
        <v>1924</v>
      </c>
      <c r="F227">
        <v>4706</v>
      </c>
      <c r="G227">
        <v>9093</v>
      </c>
      <c r="H227">
        <v>11295</v>
      </c>
      <c r="I227" s="52" t="s">
        <v>1348</v>
      </c>
      <c r="J227" t="s">
        <v>1720</v>
      </c>
    </row>
    <row r="228" spans="1:10">
      <c r="A228" s="78" t="s">
        <v>1722</v>
      </c>
      <c r="B228">
        <v>8001</v>
      </c>
      <c r="C228">
        <v>8245</v>
      </c>
      <c r="D228" s="52" t="s">
        <v>1218</v>
      </c>
      <c r="E228">
        <v>7678</v>
      </c>
      <c r="F228">
        <v>7982</v>
      </c>
      <c r="G228">
        <v>8264</v>
      </c>
      <c r="H228">
        <v>8523</v>
      </c>
      <c r="I228" s="52" t="s">
        <v>1669</v>
      </c>
      <c r="J228" t="s">
        <v>1723</v>
      </c>
    </row>
    <row r="229" spans="1:10">
      <c r="A229" s="78" t="s">
        <v>1724</v>
      </c>
      <c r="B229">
        <v>8001</v>
      </c>
      <c r="C229">
        <v>9055</v>
      </c>
      <c r="D229" s="52" t="s">
        <v>1218</v>
      </c>
      <c r="E229">
        <v>7867</v>
      </c>
      <c r="F229">
        <v>7949</v>
      </c>
      <c r="G229">
        <v>9369</v>
      </c>
      <c r="H229">
        <v>9443</v>
      </c>
      <c r="I229" s="52" t="s">
        <v>1725</v>
      </c>
      <c r="J229" t="s">
        <v>1726</v>
      </c>
    </row>
    <row r="230" spans="1:10">
      <c r="A230" s="78" t="s">
        <v>1727</v>
      </c>
      <c r="B230">
        <v>8001</v>
      </c>
      <c r="C230">
        <v>9412</v>
      </c>
      <c r="D230" s="52" t="s">
        <v>1218</v>
      </c>
      <c r="E230">
        <v>6453</v>
      </c>
      <c r="F230">
        <v>6535</v>
      </c>
      <c r="G230">
        <v>9455</v>
      </c>
      <c r="H230">
        <v>9613</v>
      </c>
      <c r="I230" s="52" t="s">
        <v>1725</v>
      </c>
      <c r="J230" t="s">
        <v>1728</v>
      </c>
    </row>
    <row r="231" spans="1:10">
      <c r="A231" s="78" t="s">
        <v>1729</v>
      </c>
      <c r="B231">
        <v>8001</v>
      </c>
      <c r="C231">
        <v>8416</v>
      </c>
      <c r="D231" s="52" t="s">
        <v>1218</v>
      </c>
      <c r="E231">
        <v>7719</v>
      </c>
      <c r="F231">
        <v>7966</v>
      </c>
      <c r="G231">
        <v>8441</v>
      </c>
      <c r="H231">
        <v>11157</v>
      </c>
      <c r="I231" s="52" t="s">
        <v>1524</v>
      </c>
      <c r="J231" t="s">
        <v>1730</v>
      </c>
    </row>
    <row r="232" spans="1:10">
      <c r="A232" s="78" t="s">
        <v>1731</v>
      </c>
      <c r="B232">
        <v>8001</v>
      </c>
      <c r="C232">
        <v>8308</v>
      </c>
      <c r="D232" s="52" t="s">
        <v>1218</v>
      </c>
      <c r="E232">
        <v>6709</v>
      </c>
      <c r="F232">
        <v>7852</v>
      </c>
      <c r="G232">
        <v>9074</v>
      </c>
      <c r="H232">
        <v>9389</v>
      </c>
      <c r="I232" s="52" t="s">
        <v>1732</v>
      </c>
      <c r="J232" t="s">
        <v>1733</v>
      </c>
    </row>
    <row r="233" spans="1:10">
      <c r="A233" s="78" t="s">
        <v>1734</v>
      </c>
      <c r="B233">
        <v>8001</v>
      </c>
      <c r="C233">
        <v>9496</v>
      </c>
      <c r="D233" s="52" t="s">
        <v>1218</v>
      </c>
      <c r="E233">
        <v>7458</v>
      </c>
      <c r="F233">
        <v>7957</v>
      </c>
      <c r="G233">
        <v>9498</v>
      </c>
      <c r="H233">
        <v>10349</v>
      </c>
      <c r="I233" s="52" t="s">
        <v>1648</v>
      </c>
      <c r="J233" t="s">
        <v>1735</v>
      </c>
    </row>
    <row r="234" spans="1:10">
      <c r="A234" s="78" t="s">
        <v>1736</v>
      </c>
      <c r="B234">
        <v>8001</v>
      </c>
      <c r="C234">
        <v>9092</v>
      </c>
      <c r="D234" s="52" t="s">
        <v>1218</v>
      </c>
      <c r="E234">
        <v>3688</v>
      </c>
      <c r="F234">
        <v>7082</v>
      </c>
      <c r="G234">
        <v>10846</v>
      </c>
      <c r="H234">
        <v>14127</v>
      </c>
      <c r="I234" s="52" t="s">
        <v>1737</v>
      </c>
      <c r="J234" t="s">
        <v>1738</v>
      </c>
    </row>
    <row r="235" spans="1:10">
      <c r="A235" s="78" t="s">
        <v>1739</v>
      </c>
      <c r="B235">
        <v>8001</v>
      </c>
      <c r="C235">
        <v>8860</v>
      </c>
      <c r="D235" s="52" t="s">
        <v>1218</v>
      </c>
      <c r="E235">
        <v>2187</v>
      </c>
      <c r="F235">
        <v>5581</v>
      </c>
      <c r="G235">
        <v>9345</v>
      </c>
      <c r="H235">
        <v>12626</v>
      </c>
      <c r="I235" s="52" t="s">
        <v>1737</v>
      </c>
      <c r="J235" t="s">
        <v>1738</v>
      </c>
    </row>
    <row r="236" spans="1:10">
      <c r="A236" s="78" t="s">
        <v>1740</v>
      </c>
      <c r="B236">
        <v>8001</v>
      </c>
      <c r="C236">
        <v>9015</v>
      </c>
      <c r="D236" s="52" t="s">
        <v>1218</v>
      </c>
      <c r="E236">
        <v>2260</v>
      </c>
      <c r="F236">
        <v>7855</v>
      </c>
      <c r="G236">
        <v>9363</v>
      </c>
      <c r="H236">
        <v>10533</v>
      </c>
      <c r="I236" s="52" t="s">
        <v>1741</v>
      </c>
      <c r="J236" t="s">
        <v>1742</v>
      </c>
    </row>
    <row r="237" spans="1:10">
      <c r="A237" s="78" t="s">
        <v>1743</v>
      </c>
      <c r="B237">
        <v>8001</v>
      </c>
      <c r="C237">
        <v>8247</v>
      </c>
      <c r="D237" s="52" t="s">
        <v>1218</v>
      </c>
      <c r="E237">
        <v>7427</v>
      </c>
      <c r="F237">
        <v>7689</v>
      </c>
      <c r="G237">
        <v>8325</v>
      </c>
      <c r="H237">
        <v>8507</v>
      </c>
      <c r="I237" s="52" t="s">
        <v>1744</v>
      </c>
      <c r="J237" t="s">
        <v>1745</v>
      </c>
    </row>
    <row r="238" spans="1:10">
      <c r="A238" s="78" t="s">
        <v>1746</v>
      </c>
      <c r="B238">
        <v>8001</v>
      </c>
      <c r="C238">
        <v>8323</v>
      </c>
      <c r="D238" s="52" t="s">
        <v>1218</v>
      </c>
      <c r="E238">
        <v>7337</v>
      </c>
      <c r="F238">
        <v>7927</v>
      </c>
      <c r="G238">
        <v>8470</v>
      </c>
      <c r="H238">
        <v>8963</v>
      </c>
      <c r="I238" s="52" t="s">
        <v>1747</v>
      </c>
      <c r="J238" t="s">
        <v>1748</v>
      </c>
    </row>
    <row r="239" spans="1:10">
      <c r="A239" s="78" t="s">
        <v>1749</v>
      </c>
      <c r="B239">
        <v>8001</v>
      </c>
      <c r="C239">
        <v>8263</v>
      </c>
      <c r="D239" s="52" t="s">
        <v>1218</v>
      </c>
      <c r="E239">
        <v>7399</v>
      </c>
      <c r="F239">
        <v>7687</v>
      </c>
      <c r="G239">
        <v>8690</v>
      </c>
      <c r="H239">
        <v>9183</v>
      </c>
      <c r="I239" s="52" t="s">
        <v>1750</v>
      </c>
      <c r="J239" t="s">
        <v>1751</v>
      </c>
    </row>
    <row r="240" spans="1:10">
      <c r="A240" s="78" t="s">
        <v>1752</v>
      </c>
      <c r="B240">
        <v>8001</v>
      </c>
      <c r="C240">
        <v>8960</v>
      </c>
      <c r="D240" s="52" t="s">
        <v>1218</v>
      </c>
      <c r="E240">
        <v>2071</v>
      </c>
      <c r="F240">
        <v>7171</v>
      </c>
      <c r="G240">
        <v>9219</v>
      </c>
      <c r="H240">
        <v>10015</v>
      </c>
      <c r="I240" s="52" t="s">
        <v>1753</v>
      </c>
      <c r="J240" t="s">
        <v>1754</v>
      </c>
    </row>
    <row r="241" spans="1:10">
      <c r="A241" s="78" t="s">
        <v>1755</v>
      </c>
      <c r="B241">
        <v>8001</v>
      </c>
      <c r="C241">
        <v>8293</v>
      </c>
      <c r="D241" s="52" t="s">
        <v>1218</v>
      </c>
      <c r="E241">
        <v>7044</v>
      </c>
      <c r="F241">
        <v>7903</v>
      </c>
      <c r="G241">
        <v>8328</v>
      </c>
      <c r="H241">
        <v>8575</v>
      </c>
      <c r="I241" s="52" t="s">
        <v>1737</v>
      </c>
      <c r="J241" t="s">
        <v>1756</v>
      </c>
    </row>
    <row r="242" spans="1:10">
      <c r="A242" s="78" t="s">
        <v>1757</v>
      </c>
      <c r="B242">
        <v>8001</v>
      </c>
      <c r="C242">
        <v>9576</v>
      </c>
      <c r="D242" s="52" t="s">
        <v>1218</v>
      </c>
      <c r="E242">
        <v>6288</v>
      </c>
      <c r="F242">
        <v>6717</v>
      </c>
      <c r="G242">
        <v>10228</v>
      </c>
      <c r="H242">
        <v>10575</v>
      </c>
      <c r="I242" s="52" t="s">
        <v>1758</v>
      </c>
      <c r="J242" t="s">
        <v>1759</v>
      </c>
    </row>
    <row r="243" spans="1:10">
      <c r="A243" s="78" t="s">
        <v>1760</v>
      </c>
      <c r="B243">
        <v>8001</v>
      </c>
      <c r="C243">
        <v>8848</v>
      </c>
      <c r="D243" s="52" t="s">
        <v>1218</v>
      </c>
      <c r="E243">
        <v>3243</v>
      </c>
      <c r="F243">
        <v>7443</v>
      </c>
      <c r="G243">
        <v>9507</v>
      </c>
      <c r="H243">
        <v>11181</v>
      </c>
      <c r="I243" s="52" t="s">
        <v>1513</v>
      </c>
      <c r="J243" t="s">
        <v>1761</v>
      </c>
    </row>
    <row r="244" spans="1:10">
      <c r="A244" s="78" t="s">
        <v>1762</v>
      </c>
      <c r="B244">
        <v>8001</v>
      </c>
      <c r="C244">
        <v>8362</v>
      </c>
      <c r="D244" s="52" t="s">
        <v>1221</v>
      </c>
      <c r="E244">
        <v>7753</v>
      </c>
      <c r="F244">
        <v>7885</v>
      </c>
      <c r="G244">
        <v>10707</v>
      </c>
      <c r="H244">
        <v>10837</v>
      </c>
      <c r="I244" s="52" t="s">
        <v>1763</v>
      </c>
      <c r="J244" t="s">
        <v>1764</v>
      </c>
    </row>
    <row r="245" spans="1:10">
      <c r="A245" s="78" t="s">
        <v>1765</v>
      </c>
      <c r="B245">
        <v>8001</v>
      </c>
      <c r="C245">
        <v>9632</v>
      </c>
      <c r="D245" s="52" t="s">
        <v>1221</v>
      </c>
      <c r="E245">
        <v>7215</v>
      </c>
      <c r="F245">
        <v>7347</v>
      </c>
      <c r="G245">
        <v>10169</v>
      </c>
      <c r="H245">
        <v>10299</v>
      </c>
      <c r="I245" s="52" t="s">
        <v>1763</v>
      </c>
      <c r="J245" t="s">
        <v>1764</v>
      </c>
    </row>
    <row r="246" spans="1:10">
      <c r="A246" s="78" t="s">
        <v>1766</v>
      </c>
      <c r="B246">
        <v>8001</v>
      </c>
      <c r="C246">
        <v>8365</v>
      </c>
      <c r="D246" s="52" t="s">
        <v>1218</v>
      </c>
      <c r="E246">
        <v>7106</v>
      </c>
      <c r="F246">
        <v>7913</v>
      </c>
      <c r="G246">
        <v>8604</v>
      </c>
      <c r="H246">
        <v>9872</v>
      </c>
      <c r="I246" s="52" t="s">
        <v>1533</v>
      </c>
      <c r="J246" t="s">
        <v>1767</v>
      </c>
    </row>
    <row r="247" spans="1:10">
      <c r="A247" s="78" t="s">
        <v>1768</v>
      </c>
      <c r="B247">
        <v>8001</v>
      </c>
      <c r="C247">
        <v>8359</v>
      </c>
      <c r="D247" s="52" t="s">
        <v>1218</v>
      </c>
      <c r="E247">
        <v>7094</v>
      </c>
      <c r="F247">
        <v>7859</v>
      </c>
      <c r="G247">
        <v>8434</v>
      </c>
      <c r="H247">
        <v>8918</v>
      </c>
      <c r="I247" s="52" t="s">
        <v>1769</v>
      </c>
      <c r="J247" t="s">
        <v>1770</v>
      </c>
    </row>
    <row r="248" spans="1:10">
      <c r="A248" s="78" t="s">
        <v>1771</v>
      </c>
      <c r="B248">
        <v>8001</v>
      </c>
      <c r="C248">
        <v>8245</v>
      </c>
      <c r="D248" s="52" t="s">
        <v>1218</v>
      </c>
      <c r="E248">
        <v>7357</v>
      </c>
      <c r="F248">
        <v>7945</v>
      </c>
      <c r="G248">
        <v>8407</v>
      </c>
      <c r="H248">
        <v>16245</v>
      </c>
      <c r="I248" s="52" t="s">
        <v>1513</v>
      </c>
      <c r="J248" t="s">
        <v>1772</v>
      </c>
    </row>
    <row r="249" spans="1:10">
      <c r="A249" s="78" t="s">
        <v>605</v>
      </c>
      <c r="B249">
        <v>8001</v>
      </c>
      <c r="C249">
        <v>8578</v>
      </c>
      <c r="D249" s="52" t="s">
        <v>1218</v>
      </c>
      <c r="E249">
        <v>7580</v>
      </c>
      <c r="F249">
        <v>7881</v>
      </c>
      <c r="G249">
        <v>9083</v>
      </c>
      <c r="H249">
        <v>9440</v>
      </c>
      <c r="I249" s="52" t="s">
        <v>1773</v>
      </c>
      <c r="J249" t="s">
        <v>1774</v>
      </c>
    </row>
    <row r="250" spans="1:10">
      <c r="A250" s="78" t="s">
        <v>1775</v>
      </c>
      <c r="B250">
        <v>8001</v>
      </c>
      <c r="C250">
        <v>8996</v>
      </c>
      <c r="D250" s="52" t="s">
        <v>1218</v>
      </c>
      <c r="E250">
        <v>1</v>
      </c>
      <c r="F250">
        <v>7553</v>
      </c>
      <c r="G250">
        <v>11647</v>
      </c>
      <c r="H250">
        <v>13213</v>
      </c>
      <c r="I250" s="52" t="s">
        <v>1513</v>
      </c>
      <c r="J250" t="s">
        <v>1776</v>
      </c>
    </row>
    <row r="251" spans="1:10">
      <c r="A251" s="78" t="s">
        <v>1777</v>
      </c>
      <c r="B251">
        <v>8001</v>
      </c>
      <c r="C251">
        <v>8914</v>
      </c>
      <c r="D251" s="52" t="s">
        <v>1218</v>
      </c>
      <c r="E251">
        <v>1</v>
      </c>
      <c r="F251">
        <v>5401</v>
      </c>
      <c r="G251">
        <v>9495</v>
      </c>
      <c r="H251">
        <v>11061</v>
      </c>
      <c r="I251" s="52" t="s">
        <v>1513</v>
      </c>
      <c r="J251" t="s">
        <v>1778</v>
      </c>
    </row>
    <row r="252" spans="1:10">
      <c r="A252" s="78" t="s">
        <v>1779</v>
      </c>
      <c r="B252">
        <v>8001</v>
      </c>
      <c r="C252">
        <v>8398</v>
      </c>
      <c r="D252" s="52" t="s">
        <v>1218</v>
      </c>
      <c r="E252">
        <v>7262</v>
      </c>
      <c r="F252">
        <v>7298</v>
      </c>
      <c r="G252">
        <v>12586</v>
      </c>
      <c r="H252">
        <v>12622</v>
      </c>
      <c r="I252" s="52" t="s">
        <v>1780</v>
      </c>
      <c r="J252" t="s">
        <v>1781</v>
      </c>
    </row>
    <row r="253" spans="1:10">
      <c r="A253" s="78" t="s">
        <v>1782</v>
      </c>
      <c r="B253">
        <v>8001</v>
      </c>
      <c r="C253">
        <v>9205</v>
      </c>
      <c r="D253" s="52" t="s">
        <v>1221</v>
      </c>
      <c r="E253">
        <v>7401</v>
      </c>
      <c r="F253">
        <v>7942</v>
      </c>
      <c r="G253">
        <v>9300</v>
      </c>
      <c r="H253">
        <v>9411</v>
      </c>
      <c r="I253" s="52" t="s">
        <v>1783</v>
      </c>
      <c r="J253" t="s">
        <v>1784</v>
      </c>
    </row>
    <row r="254" spans="1:10">
      <c r="A254" s="78" t="s">
        <v>1785</v>
      </c>
      <c r="B254">
        <v>8001</v>
      </c>
      <c r="C254">
        <v>8641</v>
      </c>
      <c r="D254" s="52" t="s">
        <v>1218</v>
      </c>
      <c r="E254">
        <v>3361</v>
      </c>
      <c r="F254">
        <v>7943</v>
      </c>
      <c r="G254">
        <v>8986</v>
      </c>
      <c r="H254">
        <v>11643</v>
      </c>
      <c r="I254" s="52" t="s">
        <v>1786</v>
      </c>
      <c r="J254" t="s">
        <v>1787</v>
      </c>
    </row>
    <row r="255" spans="1:10">
      <c r="A255" s="78" t="s">
        <v>1788</v>
      </c>
      <c r="B255">
        <v>8001</v>
      </c>
      <c r="C255">
        <v>8412</v>
      </c>
      <c r="D255" s="52" t="s">
        <v>1370</v>
      </c>
      <c r="E255">
        <v>2</v>
      </c>
      <c r="F255">
        <v>7835</v>
      </c>
      <c r="G255">
        <v>8898</v>
      </c>
      <c r="H255">
        <v>16369</v>
      </c>
      <c r="I255" s="52" t="s">
        <v>1371</v>
      </c>
      <c r="J255" t="s">
        <v>1789</v>
      </c>
    </row>
    <row r="256" spans="1:10">
      <c r="A256" s="78" t="s">
        <v>1790</v>
      </c>
      <c r="B256">
        <v>8001</v>
      </c>
      <c r="C256">
        <v>8636</v>
      </c>
      <c r="D256" s="52" t="s">
        <v>1218</v>
      </c>
      <c r="E256">
        <v>7323</v>
      </c>
      <c r="F256">
        <v>7785</v>
      </c>
      <c r="G256">
        <v>9147</v>
      </c>
      <c r="H256">
        <v>9880</v>
      </c>
      <c r="I256" s="52" t="s">
        <v>1711</v>
      </c>
      <c r="J256" t="s">
        <v>1791</v>
      </c>
    </row>
    <row r="257" spans="1:10">
      <c r="A257" s="78" t="s">
        <v>1792</v>
      </c>
      <c r="B257">
        <v>8001</v>
      </c>
      <c r="C257">
        <v>9410</v>
      </c>
      <c r="D257" s="52" t="s">
        <v>1221</v>
      </c>
      <c r="E257">
        <v>6378</v>
      </c>
      <c r="F257">
        <v>6751</v>
      </c>
      <c r="G257">
        <v>9899</v>
      </c>
      <c r="H257">
        <v>10991</v>
      </c>
      <c r="I257" s="52" t="s">
        <v>1271</v>
      </c>
      <c r="J257" t="s">
        <v>1793</v>
      </c>
    </row>
    <row r="258" spans="1:10">
      <c r="A258" s="78" t="s">
        <v>1794</v>
      </c>
      <c r="B258">
        <v>8001</v>
      </c>
      <c r="C258">
        <v>11037</v>
      </c>
      <c r="D258" s="52" t="s">
        <v>1218</v>
      </c>
      <c r="E258">
        <v>6815</v>
      </c>
      <c r="F258">
        <v>6935</v>
      </c>
      <c r="G258">
        <v>11850</v>
      </c>
      <c r="H258">
        <v>12867</v>
      </c>
      <c r="I258" s="52" t="s">
        <v>1292</v>
      </c>
      <c r="J258" t="s">
        <v>1795</v>
      </c>
    </row>
    <row r="259" spans="1:10">
      <c r="A259" s="78" t="s">
        <v>1796</v>
      </c>
      <c r="B259">
        <v>8001</v>
      </c>
      <c r="C259">
        <v>11026</v>
      </c>
      <c r="D259" s="52" t="s">
        <v>1218</v>
      </c>
      <c r="E259">
        <v>7072</v>
      </c>
      <c r="F259">
        <v>7146</v>
      </c>
      <c r="G259">
        <v>12297</v>
      </c>
      <c r="H259">
        <v>13291</v>
      </c>
      <c r="I259" s="52" t="s">
        <v>1292</v>
      </c>
      <c r="J259" t="s">
        <v>1797</v>
      </c>
    </row>
    <row r="260" spans="1:10">
      <c r="A260" s="78" t="s">
        <v>1798</v>
      </c>
      <c r="B260">
        <v>8001</v>
      </c>
      <c r="C260">
        <v>9159</v>
      </c>
      <c r="D260" s="52" t="s">
        <v>1218</v>
      </c>
      <c r="E260">
        <v>7296</v>
      </c>
      <c r="F260">
        <v>7980</v>
      </c>
      <c r="G260">
        <v>13760</v>
      </c>
      <c r="H260">
        <v>14024</v>
      </c>
      <c r="I260" s="52" t="s">
        <v>1308</v>
      </c>
      <c r="J260" t="s">
        <v>1799</v>
      </c>
    </row>
    <row r="261" spans="1:10">
      <c r="A261" s="78" t="s">
        <v>1800</v>
      </c>
      <c r="B261">
        <v>8001</v>
      </c>
      <c r="C261">
        <v>10923</v>
      </c>
      <c r="D261" s="52" t="s">
        <v>1221</v>
      </c>
      <c r="E261">
        <v>6862</v>
      </c>
      <c r="F261">
        <v>7160</v>
      </c>
      <c r="G261">
        <v>11339</v>
      </c>
      <c r="H261">
        <v>12375</v>
      </c>
      <c r="I261" s="52" t="s">
        <v>1783</v>
      </c>
      <c r="J261" t="s">
        <v>1801</v>
      </c>
    </row>
    <row r="262" spans="1:10">
      <c r="A262" s="78" t="s">
        <v>1802</v>
      </c>
      <c r="B262">
        <v>8001</v>
      </c>
      <c r="C262">
        <v>10750</v>
      </c>
      <c r="D262" s="52" t="s">
        <v>1218</v>
      </c>
      <c r="E262">
        <v>7421</v>
      </c>
      <c r="F262">
        <v>7834</v>
      </c>
      <c r="G262">
        <v>11549</v>
      </c>
      <c r="H262">
        <v>11790</v>
      </c>
      <c r="I262" s="52" t="s">
        <v>1803</v>
      </c>
      <c r="J262" t="s">
        <v>1804</v>
      </c>
    </row>
    <row r="263" spans="1:10">
      <c r="A263" s="78" t="s">
        <v>1805</v>
      </c>
      <c r="B263">
        <v>8001</v>
      </c>
      <c r="C263">
        <v>10054</v>
      </c>
      <c r="D263" s="52" t="s">
        <v>1232</v>
      </c>
      <c r="E263">
        <v>5351</v>
      </c>
      <c r="F263">
        <v>5417</v>
      </c>
      <c r="G263">
        <v>11212</v>
      </c>
      <c r="H263">
        <v>11229</v>
      </c>
      <c r="I263" s="52" t="s">
        <v>1806</v>
      </c>
      <c r="J263" t="s">
        <v>1807</v>
      </c>
    </row>
    <row r="264" spans="1:10">
      <c r="A264" s="78" t="s">
        <v>1808</v>
      </c>
      <c r="B264">
        <v>8001</v>
      </c>
      <c r="C264">
        <v>13935</v>
      </c>
      <c r="D264" s="52" t="s">
        <v>1232</v>
      </c>
      <c r="E264">
        <v>2496</v>
      </c>
      <c r="F264">
        <v>2815</v>
      </c>
      <c r="G264">
        <v>14974</v>
      </c>
      <c r="H264">
        <v>15037</v>
      </c>
      <c r="I264" s="52" t="s">
        <v>1387</v>
      </c>
      <c r="J264" t="s">
        <v>1809</v>
      </c>
    </row>
    <row r="265" spans="1:10">
      <c r="A265" s="78" t="s">
        <v>1810</v>
      </c>
      <c r="B265">
        <v>8001</v>
      </c>
      <c r="C265">
        <v>9014</v>
      </c>
      <c r="D265" s="52" t="s">
        <v>1218</v>
      </c>
      <c r="E265">
        <v>7500</v>
      </c>
      <c r="F265">
        <v>7961</v>
      </c>
      <c r="G265">
        <v>9473</v>
      </c>
      <c r="H265">
        <v>9759</v>
      </c>
      <c r="I265" s="52" t="s">
        <v>1342</v>
      </c>
      <c r="J265" t="s">
        <v>1811</v>
      </c>
    </row>
    <row r="266" spans="1:10">
      <c r="A266" s="78" t="s">
        <v>1812</v>
      </c>
      <c r="B266">
        <v>8001</v>
      </c>
      <c r="C266">
        <v>8812</v>
      </c>
      <c r="D266" s="52" t="s">
        <v>1232</v>
      </c>
      <c r="E266">
        <v>6468</v>
      </c>
      <c r="F266">
        <v>7125</v>
      </c>
      <c r="G266">
        <v>12232</v>
      </c>
      <c r="H266">
        <v>12890</v>
      </c>
      <c r="I266" s="52" t="s">
        <v>1387</v>
      </c>
      <c r="J266" t="s">
        <v>1813</v>
      </c>
    </row>
    <row r="267" spans="1:10">
      <c r="A267" s="78" t="s">
        <v>1814</v>
      </c>
      <c r="B267">
        <v>8001</v>
      </c>
      <c r="C267">
        <v>13495</v>
      </c>
      <c r="D267" s="52" t="s">
        <v>1218</v>
      </c>
      <c r="E267">
        <v>4950</v>
      </c>
      <c r="F267">
        <v>7849</v>
      </c>
      <c r="G267">
        <v>14175</v>
      </c>
      <c r="H267">
        <v>17792</v>
      </c>
      <c r="I267" s="52" t="s">
        <v>1308</v>
      </c>
      <c r="J267" t="s">
        <v>1815</v>
      </c>
    </row>
    <row r="268" spans="1:10">
      <c r="A268" s="78" t="s">
        <v>1816</v>
      </c>
      <c r="B268">
        <v>8001</v>
      </c>
      <c r="C268">
        <v>18472</v>
      </c>
      <c r="D268" s="52" t="s">
        <v>1218</v>
      </c>
      <c r="E268">
        <v>7313</v>
      </c>
      <c r="F268">
        <v>7398</v>
      </c>
      <c r="G268">
        <v>19492</v>
      </c>
      <c r="H268">
        <v>22902</v>
      </c>
      <c r="I268" s="52" t="s">
        <v>1308</v>
      </c>
      <c r="J268" t="s">
        <v>1817</v>
      </c>
    </row>
    <row r="269" spans="1:10">
      <c r="A269" s="78" t="s">
        <v>596</v>
      </c>
      <c r="B269">
        <v>8001</v>
      </c>
      <c r="C269">
        <v>9717</v>
      </c>
      <c r="D269" s="52" t="s">
        <v>1218</v>
      </c>
      <c r="E269">
        <v>3763</v>
      </c>
      <c r="F269">
        <v>7498</v>
      </c>
      <c r="G269">
        <v>9941</v>
      </c>
      <c r="H269">
        <v>12104</v>
      </c>
      <c r="I269" s="52" t="s">
        <v>1308</v>
      </c>
      <c r="J269" t="s">
        <v>1818</v>
      </c>
    </row>
    <row r="270" spans="1:10">
      <c r="A270" s="78" t="s">
        <v>1819</v>
      </c>
      <c r="B270">
        <v>8001</v>
      </c>
      <c r="C270">
        <v>13942</v>
      </c>
      <c r="D270" s="52" t="s">
        <v>1221</v>
      </c>
      <c r="E270">
        <v>7842</v>
      </c>
      <c r="F270">
        <v>7935</v>
      </c>
      <c r="G270">
        <v>14989</v>
      </c>
      <c r="H270">
        <v>15082</v>
      </c>
      <c r="I270" s="52" t="s">
        <v>1820</v>
      </c>
      <c r="J270" t="s">
        <v>1821</v>
      </c>
    </row>
    <row r="271" spans="1:10">
      <c r="A271" s="78" t="s">
        <v>1822</v>
      </c>
      <c r="B271">
        <v>8001</v>
      </c>
      <c r="C271">
        <v>9309</v>
      </c>
      <c r="D271" s="52" t="s">
        <v>1218</v>
      </c>
      <c r="E271">
        <v>3415</v>
      </c>
      <c r="F271">
        <v>6082</v>
      </c>
      <c r="G271">
        <v>11127</v>
      </c>
      <c r="H271">
        <v>13390</v>
      </c>
      <c r="I271" s="52" t="s">
        <v>1494</v>
      </c>
      <c r="J271" t="s">
        <v>1823</v>
      </c>
    </row>
    <row r="272" spans="1:10">
      <c r="A272" s="78" t="s">
        <v>1824</v>
      </c>
      <c r="B272">
        <v>8001</v>
      </c>
      <c r="C272">
        <v>11011</v>
      </c>
      <c r="D272" s="52" t="s">
        <v>1218</v>
      </c>
      <c r="E272">
        <v>3947</v>
      </c>
      <c r="F272">
        <v>4670</v>
      </c>
      <c r="G272">
        <v>12739</v>
      </c>
      <c r="H272">
        <v>13297</v>
      </c>
      <c r="I272" s="52" t="s">
        <v>1292</v>
      </c>
      <c r="J272" t="s">
        <v>1825</v>
      </c>
    </row>
    <row r="273" spans="1:10">
      <c r="A273" s="78" t="s">
        <v>1826</v>
      </c>
      <c r="B273">
        <v>8001</v>
      </c>
      <c r="C273">
        <v>11116</v>
      </c>
      <c r="D273" s="52" t="s">
        <v>1218</v>
      </c>
      <c r="E273">
        <v>4513</v>
      </c>
      <c r="F273">
        <v>5072</v>
      </c>
      <c r="G273">
        <v>12864</v>
      </c>
      <c r="H273">
        <v>13266</v>
      </c>
      <c r="I273" s="52" t="s">
        <v>1292</v>
      </c>
      <c r="J273" t="s">
        <v>1827</v>
      </c>
    </row>
    <row r="274" spans="1:10">
      <c r="A274" s="78" t="s">
        <v>1828</v>
      </c>
      <c r="B274">
        <v>8001</v>
      </c>
      <c r="C274">
        <v>11011</v>
      </c>
      <c r="D274" s="52" t="s">
        <v>1218</v>
      </c>
      <c r="E274">
        <v>3947</v>
      </c>
      <c r="F274">
        <v>4670</v>
      </c>
      <c r="G274">
        <v>12739</v>
      </c>
      <c r="H274">
        <v>13297</v>
      </c>
      <c r="I274" s="52" t="s">
        <v>1292</v>
      </c>
      <c r="J274" t="s">
        <v>1825</v>
      </c>
    </row>
    <row r="275" spans="1:10">
      <c r="A275" s="78" t="s">
        <v>1829</v>
      </c>
      <c r="B275">
        <v>8001</v>
      </c>
      <c r="C275">
        <v>11116</v>
      </c>
      <c r="D275" s="52" t="s">
        <v>1218</v>
      </c>
      <c r="E275">
        <v>4513</v>
      </c>
      <c r="F275">
        <v>5072</v>
      </c>
      <c r="G275">
        <v>12864</v>
      </c>
      <c r="H275">
        <v>13266</v>
      </c>
      <c r="I275" s="52" t="s">
        <v>1292</v>
      </c>
      <c r="J275" t="s">
        <v>1827</v>
      </c>
    </row>
    <row r="276" spans="1:10">
      <c r="A276" s="78" t="s">
        <v>1830</v>
      </c>
      <c r="B276">
        <v>8001</v>
      </c>
      <c r="C276">
        <v>9909</v>
      </c>
      <c r="D276" s="52" t="s">
        <v>1218</v>
      </c>
      <c r="E276">
        <v>4862</v>
      </c>
      <c r="F276">
        <v>5565</v>
      </c>
      <c r="G276">
        <v>11215</v>
      </c>
      <c r="H276">
        <v>11945</v>
      </c>
      <c r="I276" s="52" t="s">
        <v>1292</v>
      </c>
      <c r="J276" t="s">
        <v>1831</v>
      </c>
    </row>
    <row r="277" spans="1:10">
      <c r="A277" s="78" t="s">
        <v>1832</v>
      </c>
      <c r="B277">
        <v>8001</v>
      </c>
      <c r="C277">
        <v>8572</v>
      </c>
      <c r="D277" s="52" t="s">
        <v>1218</v>
      </c>
      <c r="E277">
        <v>7348</v>
      </c>
      <c r="F277">
        <v>7986</v>
      </c>
      <c r="G277">
        <v>12324</v>
      </c>
      <c r="H277">
        <v>13649</v>
      </c>
      <c r="I277" s="52" t="s">
        <v>1833</v>
      </c>
      <c r="J277" t="s">
        <v>1834</v>
      </c>
    </row>
    <row r="278" spans="1:10">
      <c r="A278" s="78" t="s">
        <v>1835</v>
      </c>
      <c r="B278">
        <v>8001</v>
      </c>
      <c r="C278">
        <v>9968</v>
      </c>
      <c r="D278" s="52" t="s">
        <v>1221</v>
      </c>
      <c r="E278">
        <v>7705</v>
      </c>
      <c r="F278">
        <v>7843</v>
      </c>
      <c r="G278">
        <v>12016</v>
      </c>
      <c r="H278">
        <v>12193</v>
      </c>
      <c r="I278" s="52" t="s">
        <v>1783</v>
      </c>
      <c r="J278" t="s">
        <v>1836</v>
      </c>
    </row>
    <row r="279" spans="1:10">
      <c r="A279" s="78" t="s">
        <v>1837</v>
      </c>
      <c r="B279">
        <v>8001</v>
      </c>
      <c r="C279">
        <v>9287</v>
      </c>
      <c r="D279" s="52" t="s">
        <v>1218</v>
      </c>
      <c r="E279">
        <v>6692</v>
      </c>
      <c r="F279">
        <v>7917</v>
      </c>
      <c r="G279">
        <v>16516</v>
      </c>
      <c r="H279">
        <v>17286</v>
      </c>
      <c r="I279" s="52" t="s">
        <v>1274</v>
      </c>
      <c r="J279" t="s">
        <v>1838</v>
      </c>
    </row>
    <row r="280" spans="1:10">
      <c r="A280" s="78" t="s">
        <v>1839</v>
      </c>
      <c r="B280">
        <v>8001</v>
      </c>
      <c r="C280">
        <v>8651</v>
      </c>
      <c r="D280" s="52" t="s">
        <v>1218</v>
      </c>
      <c r="E280">
        <v>7326</v>
      </c>
      <c r="F280">
        <v>7906</v>
      </c>
      <c r="G280">
        <v>10567</v>
      </c>
      <c r="H280">
        <v>10687</v>
      </c>
      <c r="I280" s="52" t="s">
        <v>1744</v>
      </c>
      <c r="J280" t="s">
        <v>1840</v>
      </c>
    </row>
    <row r="281" spans="1:10">
      <c r="A281" s="78" t="s">
        <v>1841</v>
      </c>
      <c r="B281">
        <v>8001</v>
      </c>
      <c r="C281">
        <v>8972</v>
      </c>
      <c r="D281" s="52" t="s">
        <v>1218</v>
      </c>
      <c r="E281">
        <v>7765</v>
      </c>
      <c r="F281">
        <v>7964</v>
      </c>
      <c r="G281">
        <v>9030</v>
      </c>
      <c r="H281">
        <v>9461</v>
      </c>
      <c r="I281" s="52" t="s">
        <v>1420</v>
      </c>
      <c r="J281" t="s">
        <v>1842</v>
      </c>
    </row>
    <row r="282" spans="1:10">
      <c r="A282" s="78" t="s">
        <v>1843</v>
      </c>
      <c r="B282">
        <v>8001</v>
      </c>
      <c r="C282">
        <v>9186</v>
      </c>
      <c r="D282" s="52" t="s">
        <v>1218</v>
      </c>
      <c r="E282">
        <v>5075</v>
      </c>
      <c r="F282">
        <v>6321</v>
      </c>
      <c r="G282">
        <v>9332</v>
      </c>
      <c r="H282">
        <v>10573</v>
      </c>
      <c r="I282" s="52" t="s">
        <v>1274</v>
      </c>
      <c r="J282" t="s">
        <v>1844</v>
      </c>
    </row>
    <row r="283" spans="1:10">
      <c r="A283" s="78" t="s">
        <v>1845</v>
      </c>
      <c r="B283">
        <v>8001</v>
      </c>
      <c r="C283">
        <v>12122</v>
      </c>
      <c r="D283" s="52" t="s">
        <v>1218</v>
      </c>
      <c r="E283">
        <v>7889</v>
      </c>
      <c r="F283">
        <v>7963</v>
      </c>
      <c r="G283">
        <v>13117</v>
      </c>
      <c r="H283">
        <v>14111</v>
      </c>
      <c r="I283" s="52" t="s">
        <v>1292</v>
      </c>
      <c r="J283" t="s">
        <v>1797</v>
      </c>
    </row>
    <row r="284" spans="1:10">
      <c r="A284" s="78" t="s">
        <v>1846</v>
      </c>
      <c r="B284">
        <v>8001</v>
      </c>
      <c r="C284">
        <v>9618</v>
      </c>
      <c r="D284" s="52" t="s">
        <v>1218</v>
      </c>
      <c r="E284">
        <v>7526</v>
      </c>
      <c r="F284">
        <v>7960</v>
      </c>
      <c r="G284">
        <v>9622</v>
      </c>
      <c r="H284">
        <v>10013</v>
      </c>
      <c r="I284" s="52" t="s">
        <v>1847</v>
      </c>
      <c r="J284" t="s">
        <v>1848</v>
      </c>
    </row>
    <row r="285" spans="1:10">
      <c r="A285" s="78" t="s">
        <v>1849</v>
      </c>
      <c r="B285">
        <v>8001</v>
      </c>
      <c r="C285">
        <v>10442</v>
      </c>
      <c r="D285" s="52" t="s">
        <v>1218</v>
      </c>
      <c r="E285">
        <v>7365</v>
      </c>
      <c r="F285">
        <v>7915</v>
      </c>
      <c r="G285">
        <v>11072</v>
      </c>
      <c r="H285">
        <v>11142</v>
      </c>
      <c r="I285" s="52" t="s">
        <v>1308</v>
      </c>
      <c r="J285" t="s">
        <v>1850</v>
      </c>
    </row>
    <row r="286" spans="1:10">
      <c r="A286" s="78" t="s">
        <v>1851</v>
      </c>
      <c r="B286">
        <v>8001</v>
      </c>
      <c r="C286">
        <v>10563</v>
      </c>
      <c r="D286" s="52" t="s">
        <v>1218</v>
      </c>
      <c r="E286">
        <v>4789</v>
      </c>
      <c r="F286">
        <v>5056</v>
      </c>
      <c r="G286">
        <v>11859</v>
      </c>
      <c r="H286">
        <v>12262</v>
      </c>
      <c r="I286" s="52" t="s">
        <v>1308</v>
      </c>
      <c r="J286" t="s">
        <v>1852</v>
      </c>
    </row>
    <row r="287" spans="1:10">
      <c r="A287" s="78" t="s">
        <v>1853</v>
      </c>
      <c r="B287">
        <v>8001</v>
      </c>
      <c r="C287">
        <v>8658</v>
      </c>
      <c r="D287" s="52" t="s">
        <v>1218</v>
      </c>
      <c r="E287">
        <v>6949</v>
      </c>
      <c r="F287">
        <v>7970</v>
      </c>
      <c r="G287">
        <v>9184</v>
      </c>
      <c r="H287">
        <v>9918</v>
      </c>
      <c r="I287" s="52" t="s">
        <v>1854</v>
      </c>
      <c r="J287" t="s">
        <v>1855</v>
      </c>
    </row>
    <row r="288" spans="1:10">
      <c r="A288" s="78" t="s">
        <v>1856</v>
      </c>
      <c r="B288">
        <v>8001</v>
      </c>
      <c r="C288">
        <v>8614</v>
      </c>
      <c r="D288" s="52" t="s">
        <v>1218</v>
      </c>
      <c r="E288">
        <v>7745</v>
      </c>
      <c r="F288">
        <v>7952</v>
      </c>
      <c r="G288">
        <v>9145</v>
      </c>
      <c r="H288">
        <v>9323</v>
      </c>
      <c r="I288" s="52" t="s">
        <v>1857</v>
      </c>
      <c r="J288" t="s">
        <v>1858</v>
      </c>
    </row>
    <row r="289" spans="1:10">
      <c r="A289" s="78" t="s">
        <v>1859</v>
      </c>
      <c r="B289">
        <v>8001</v>
      </c>
      <c r="C289">
        <v>8410</v>
      </c>
      <c r="D289" s="52" t="s">
        <v>1218</v>
      </c>
      <c r="E289">
        <v>7548</v>
      </c>
      <c r="F289">
        <v>7789</v>
      </c>
      <c r="G289">
        <v>8467</v>
      </c>
      <c r="H289">
        <v>9508</v>
      </c>
      <c r="I289" s="52" t="s">
        <v>1803</v>
      </c>
      <c r="J289" t="s">
        <v>1860</v>
      </c>
    </row>
    <row r="290" spans="1:10">
      <c r="A290" s="78" t="s">
        <v>1861</v>
      </c>
      <c r="B290">
        <v>8001</v>
      </c>
      <c r="C290">
        <v>9352</v>
      </c>
      <c r="D290" s="52" t="s">
        <v>1221</v>
      </c>
      <c r="E290">
        <v>5941</v>
      </c>
      <c r="F290">
        <v>7604</v>
      </c>
      <c r="G290">
        <v>9366</v>
      </c>
      <c r="H290">
        <v>9430</v>
      </c>
      <c r="I290" s="52" t="s">
        <v>1862</v>
      </c>
      <c r="J290" t="s">
        <v>1863</v>
      </c>
    </row>
    <row r="291" spans="1:10">
      <c r="A291" s="78" t="s">
        <v>1864</v>
      </c>
      <c r="B291">
        <v>8001</v>
      </c>
      <c r="C291">
        <v>10732</v>
      </c>
      <c r="D291" s="52" t="s">
        <v>1218</v>
      </c>
      <c r="E291">
        <v>4854</v>
      </c>
      <c r="F291">
        <v>6006</v>
      </c>
      <c r="G291">
        <v>16370</v>
      </c>
      <c r="H291">
        <v>17055</v>
      </c>
      <c r="I291" s="52" t="s">
        <v>1292</v>
      </c>
      <c r="J291" t="s">
        <v>1865</v>
      </c>
    </row>
    <row r="292" spans="1:10">
      <c r="A292" s="78" t="s">
        <v>1866</v>
      </c>
      <c r="B292">
        <v>8001</v>
      </c>
      <c r="C292">
        <v>9796</v>
      </c>
      <c r="D292" s="52" t="s">
        <v>1218</v>
      </c>
      <c r="E292">
        <v>7604</v>
      </c>
      <c r="F292">
        <v>7866</v>
      </c>
      <c r="G292">
        <v>9817</v>
      </c>
      <c r="H292">
        <v>9943</v>
      </c>
      <c r="I292" s="52" t="s">
        <v>1867</v>
      </c>
      <c r="J292" t="s">
        <v>1868</v>
      </c>
    </row>
    <row r="293" spans="1:10">
      <c r="A293" s="78" t="s">
        <v>1869</v>
      </c>
      <c r="B293">
        <v>8001</v>
      </c>
      <c r="C293">
        <v>8493</v>
      </c>
      <c r="D293" s="52" t="s">
        <v>1218</v>
      </c>
      <c r="E293">
        <v>6870</v>
      </c>
      <c r="F293">
        <v>7994</v>
      </c>
      <c r="G293">
        <v>8907</v>
      </c>
      <c r="H293">
        <v>9018</v>
      </c>
      <c r="I293" s="52" t="s">
        <v>1870</v>
      </c>
      <c r="J293" t="s">
        <v>1871</v>
      </c>
    </row>
    <row r="294" spans="1:10">
      <c r="A294" s="78" t="s">
        <v>1872</v>
      </c>
      <c r="B294">
        <v>8001</v>
      </c>
      <c r="C294">
        <v>10393</v>
      </c>
      <c r="D294" s="52" t="s">
        <v>1218</v>
      </c>
      <c r="E294">
        <v>6408</v>
      </c>
      <c r="F294">
        <v>6818</v>
      </c>
      <c r="G294">
        <v>12658</v>
      </c>
      <c r="H294">
        <v>13355</v>
      </c>
      <c r="I294" s="52" t="s">
        <v>1308</v>
      </c>
      <c r="J294" t="s">
        <v>1873</v>
      </c>
    </row>
    <row r="295" spans="1:10">
      <c r="A295" s="78" t="s">
        <v>1874</v>
      </c>
      <c r="B295">
        <v>8001</v>
      </c>
      <c r="C295">
        <v>8852</v>
      </c>
      <c r="D295" s="52" t="s">
        <v>1232</v>
      </c>
      <c r="E295">
        <v>4635</v>
      </c>
      <c r="F295">
        <v>4844</v>
      </c>
      <c r="G295">
        <v>9196</v>
      </c>
      <c r="H295">
        <v>9371</v>
      </c>
      <c r="I295" s="52" t="s">
        <v>1387</v>
      </c>
      <c r="J295" t="s">
        <v>1875</v>
      </c>
    </row>
    <row r="296" spans="1:10">
      <c r="A296" s="78" t="s">
        <v>1876</v>
      </c>
      <c r="B296">
        <v>8001</v>
      </c>
      <c r="C296">
        <v>8631</v>
      </c>
      <c r="D296" s="52" t="s">
        <v>1218</v>
      </c>
      <c r="E296">
        <v>7389</v>
      </c>
      <c r="F296">
        <v>7478</v>
      </c>
      <c r="G296">
        <v>9780</v>
      </c>
      <c r="H296">
        <v>11287</v>
      </c>
      <c r="I296" s="52" t="s">
        <v>1348</v>
      </c>
      <c r="J296" t="s">
        <v>1877</v>
      </c>
    </row>
    <row r="297" spans="1:10">
      <c r="A297" s="78" t="s">
        <v>1878</v>
      </c>
      <c r="B297">
        <v>8001</v>
      </c>
      <c r="C297">
        <v>8780</v>
      </c>
      <c r="D297" s="52" t="s">
        <v>1221</v>
      </c>
      <c r="E297">
        <v>7379</v>
      </c>
      <c r="F297">
        <v>7644</v>
      </c>
      <c r="G297">
        <v>9009</v>
      </c>
      <c r="H297">
        <v>9119</v>
      </c>
      <c r="I297" s="52" t="s">
        <v>1615</v>
      </c>
      <c r="J297" t="s">
        <v>1879</v>
      </c>
    </row>
    <row r="298" spans="1:10">
      <c r="A298" s="78" t="s">
        <v>1880</v>
      </c>
      <c r="B298">
        <v>8001</v>
      </c>
      <c r="C298">
        <v>9270</v>
      </c>
      <c r="D298" s="52" t="s">
        <v>1218</v>
      </c>
      <c r="E298">
        <v>6958</v>
      </c>
      <c r="F298">
        <v>7178</v>
      </c>
      <c r="G298">
        <v>9455</v>
      </c>
      <c r="H298">
        <v>9667</v>
      </c>
      <c r="I298" s="52" t="s">
        <v>1580</v>
      </c>
      <c r="J298" t="s">
        <v>1881</v>
      </c>
    </row>
    <row r="299" spans="1:10">
      <c r="A299" s="78" t="s">
        <v>1882</v>
      </c>
      <c r="B299">
        <v>8001</v>
      </c>
      <c r="C299">
        <v>10936</v>
      </c>
      <c r="D299" s="52" t="s">
        <v>1218</v>
      </c>
      <c r="E299">
        <v>37</v>
      </c>
      <c r="F299">
        <v>3461</v>
      </c>
      <c r="G299">
        <v>15764</v>
      </c>
      <c r="H299">
        <v>17513</v>
      </c>
      <c r="I299" s="52" t="s">
        <v>1580</v>
      </c>
      <c r="J299" t="s">
        <v>1883</v>
      </c>
    </row>
    <row r="300" spans="1:10">
      <c r="A300" s="78" t="s">
        <v>1884</v>
      </c>
      <c r="B300">
        <v>8001</v>
      </c>
      <c r="C300">
        <v>9484</v>
      </c>
      <c r="D300" s="52" t="s">
        <v>1218</v>
      </c>
      <c r="E300">
        <v>7182</v>
      </c>
      <c r="F300">
        <v>7811</v>
      </c>
      <c r="G300">
        <v>9583</v>
      </c>
      <c r="H300">
        <v>10220</v>
      </c>
      <c r="I300" s="52" t="s">
        <v>1885</v>
      </c>
      <c r="J300" t="s">
        <v>1886</v>
      </c>
    </row>
    <row r="301" spans="1:10">
      <c r="A301" s="78" t="s">
        <v>1887</v>
      </c>
      <c r="B301">
        <v>8001</v>
      </c>
      <c r="C301">
        <v>9796</v>
      </c>
      <c r="D301" s="52" t="s">
        <v>1218</v>
      </c>
      <c r="E301">
        <v>7447</v>
      </c>
      <c r="F301">
        <v>7631</v>
      </c>
      <c r="G301">
        <v>9896</v>
      </c>
      <c r="H301">
        <v>10173</v>
      </c>
      <c r="I301" s="52" t="s">
        <v>1420</v>
      </c>
      <c r="J301" t="s">
        <v>1888</v>
      </c>
    </row>
    <row r="302" spans="1:10">
      <c r="A302" s="78" t="s">
        <v>1889</v>
      </c>
      <c r="B302">
        <v>8001</v>
      </c>
      <c r="C302">
        <v>13867</v>
      </c>
      <c r="D302" s="52" t="s">
        <v>1218</v>
      </c>
      <c r="E302">
        <v>6454</v>
      </c>
      <c r="F302">
        <v>6504</v>
      </c>
      <c r="G302">
        <v>14886</v>
      </c>
      <c r="H302">
        <v>14956</v>
      </c>
      <c r="I302" s="52" t="s">
        <v>1618</v>
      </c>
      <c r="J302" t="s">
        <v>1890</v>
      </c>
    </row>
    <row r="303" spans="1:10">
      <c r="A303" s="78" t="s">
        <v>1891</v>
      </c>
      <c r="B303">
        <v>8001</v>
      </c>
      <c r="C303">
        <v>11042</v>
      </c>
      <c r="D303" s="52" t="s">
        <v>1218</v>
      </c>
      <c r="E303">
        <v>1</v>
      </c>
      <c r="F303">
        <v>4691</v>
      </c>
      <c r="G303">
        <v>13925</v>
      </c>
      <c r="H303">
        <v>19041</v>
      </c>
      <c r="I303" s="52" t="s">
        <v>1384</v>
      </c>
      <c r="J303" t="s">
        <v>1892</v>
      </c>
    </row>
    <row r="304" spans="1:10">
      <c r="A304" s="78" t="s">
        <v>1893</v>
      </c>
      <c r="B304">
        <v>8001</v>
      </c>
      <c r="C304">
        <v>8299</v>
      </c>
      <c r="D304" s="52" t="s">
        <v>1218</v>
      </c>
      <c r="E304">
        <v>5666</v>
      </c>
      <c r="F304">
        <v>5840</v>
      </c>
      <c r="G304">
        <v>9069</v>
      </c>
      <c r="H304">
        <v>9083</v>
      </c>
      <c r="I304" s="52" t="s">
        <v>1379</v>
      </c>
      <c r="J304" t="s">
        <v>1894</v>
      </c>
    </row>
    <row r="305" spans="1:10">
      <c r="A305" s="78" t="s">
        <v>1895</v>
      </c>
      <c r="B305">
        <v>8001</v>
      </c>
      <c r="C305">
        <v>8900</v>
      </c>
      <c r="D305" s="52" t="s">
        <v>1218</v>
      </c>
      <c r="E305">
        <v>7457</v>
      </c>
      <c r="F305">
        <v>7841</v>
      </c>
      <c r="G305">
        <v>8935</v>
      </c>
      <c r="H305">
        <v>9381</v>
      </c>
      <c r="I305" s="52" t="s">
        <v>1566</v>
      </c>
      <c r="J305" t="s">
        <v>1896</v>
      </c>
    </row>
    <row r="306" spans="1:10">
      <c r="A306" s="78" t="s">
        <v>1897</v>
      </c>
      <c r="B306">
        <v>8001</v>
      </c>
      <c r="C306">
        <v>9028</v>
      </c>
      <c r="D306" s="52" t="s">
        <v>1221</v>
      </c>
      <c r="E306">
        <v>4308</v>
      </c>
      <c r="F306">
        <v>4789</v>
      </c>
      <c r="G306">
        <v>9482</v>
      </c>
      <c r="H306">
        <v>9625</v>
      </c>
      <c r="I306" s="52" t="s">
        <v>1783</v>
      </c>
      <c r="J306" t="s">
        <v>1898</v>
      </c>
    </row>
    <row r="307" spans="1:10">
      <c r="A307" s="78" t="s">
        <v>1899</v>
      </c>
      <c r="B307">
        <v>8001</v>
      </c>
      <c r="C307">
        <v>9095</v>
      </c>
      <c r="D307" s="52" t="s">
        <v>1218</v>
      </c>
      <c r="E307">
        <v>6013</v>
      </c>
      <c r="F307">
        <v>6595</v>
      </c>
      <c r="G307">
        <v>9984</v>
      </c>
      <c r="H307">
        <v>10734</v>
      </c>
      <c r="I307" s="52" t="s">
        <v>1651</v>
      </c>
      <c r="J307" t="s">
        <v>1900</v>
      </c>
    </row>
    <row r="308" spans="1:10">
      <c r="A308" s="78" t="s">
        <v>1901</v>
      </c>
      <c r="B308" s="67">
        <v>8001</v>
      </c>
      <c r="C308" s="67">
        <v>9137</v>
      </c>
      <c r="D308" s="60" t="s">
        <v>1221</v>
      </c>
      <c r="E308" s="67">
        <v>7557</v>
      </c>
      <c r="F308" s="67">
        <v>7942</v>
      </c>
      <c r="G308" s="67">
        <v>9700</v>
      </c>
      <c r="H308" s="67">
        <v>10183</v>
      </c>
      <c r="I308" s="60" t="s">
        <v>1902</v>
      </c>
      <c r="J308" s="67" t="s">
        <v>1903</v>
      </c>
    </row>
  </sheetData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zoomScale="110" zoomScaleNormal="110" workbookViewId="0">
      <selection activeCell="B13" sqref="B13"/>
    </sheetView>
  </sheetViews>
  <sheetFormatPr defaultColWidth="9.23076923076923" defaultRowHeight="13.2" outlineLevelCol="4"/>
  <cols>
    <col min="1" max="1" width="32.0384615384615" style="21" customWidth="1"/>
    <col min="2" max="2" width="21.9903846153846" style="20" customWidth="1"/>
    <col min="3" max="3" width="19.1826923076923" style="20" customWidth="1"/>
    <col min="4" max="4" width="21.4230769230769" style="20" customWidth="1"/>
    <col min="5" max="5" width="21.9807692307692" style="20" customWidth="1"/>
    <col min="6" max="7" width="9.23076923076923" style="20"/>
    <col min="8" max="8" width="10.6826923076923" style="20" customWidth="1"/>
    <col min="9" max="16384" width="9.23076923076923" style="20"/>
  </cols>
  <sheetData>
    <row r="1" spans="1:1">
      <c r="A1" s="75" t="s">
        <v>1904</v>
      </c>
    </row>
    <row r="3" ht="42" customHeight="1" spans="1:5">
      <c r="A3" s="45" t="s">
        <v>1905</v>
      </c>
      <c r="B3" s="45" t="s">
        <v>1906</v>
      </c>
      <c r="C3" s="45" t="s">
        <v>1907</v>
      </c>
      <c r="D3" s="45" t="s">
        <v>1908</v>
      </c>
      <c r="E3" s="45" t="s">
        <v>1909</v>
      </c>
    </row>
    <row r="4" ht="35" customHeight="1" spans="1:5">
      <c r="A4" s="32" t="s">
        <v>1910</v>
      </c>
      <c r="B4" s="40" t="s">
        <v>1911</v>
      </c>
      <c r="C4" s="40" t="s">
        <v>1912</v>
      </c>
      <c r="D4" s="40" t="s">
        <v>1913</v>
      </c>
      <c r="E4" s="40" t="s">
        <v>1914</v>
      </c>
    </row>
    <row r="5" spans="1:5">
      <c r="A5" s="47" t="s">
        <v>1915</v>
      </c>
      <c r="B5" s="70">
        <v>8</v>
      </c>
      <c r="C5" s="70">
        <v>343</v>
      </c>
      <c r="D5" s="70">
        <v>295</v>
      </c>
      <c r="E5" s="70">
        <v>31667</v>
      </c>
    </row>
    <row r="6" spans="1:5">
      <c r="A6" s="47" t="s">
        <v>1916</v>
      </c>
      <c r="B6" s="70">
        <v>8</v>
      </c>
      <c r="C6" s="70">
        <v>264</v>
      </c>
      <c r="D6" s="70">
        <v>211</v>
      </c>
      <c r="E6" s="70">
        <v>20576</v>
      </c>
    </row>
    <row r="7" spans="1:5">
      <c r="A7" s="47" t="s">
        <v>1917</v>
      </c>
      <c r="B7" s="70">
        <v>4</v>
      </c>
      <c r="C7" s="70">
        <v>19</v>
      </c>
      <c r="D7" s="70">
        <v>59</v>
      </c>
      <c r="E7" s="70">
        <v>263</v>
      </c>
    </row>
    <row r="8" s="74" customFormat="1" ht="41" customHeight="1" spans="1:5">
      <c r="A8" s="39" t="s">
        <v>1918</v>
      </c>
      <c r="B8" s="76">
        <f>B7/B6</f>
        <v>0.5</v>
      </c>
      <c r="C8" s="76">
        <f>C7/C6</f>
        <v>0.071969696969697</v>
      </c>
      <c r="D8" s="76">
        <f>D7/D6</f>
        <v>0.279620853080569</v>
      </c>
      <c r="E8" s="76">
        <f>E7/E6</f>
        <v>0.0127818818040435</v>
      </c>
    </row>
    <row r="9" spans="1:1">
      <c r="A9" s="20"/>
    </row>
    <row r="10" spans="1:1">
      <c r="A10" s="20"/>
    </row>
    <row r="11" spans="1:1">
      <c r="A11" s="20"/>
    </row>
    <row r="12" spans="1:1">
      <c r="A12" s="20"/>
    </row>
    <row r="13" spans="1:1">
      <c r="A13" s="20"/>
    </row>
    <row r="14" spans="1:1">
      <c r="A14" s="20"/>
    </row>
    <row r="15" spans="1:1">
      <c r="A15" s="20"/>
    </row>
    <row r="16" spans="1:1">
      <c r="A16" s="20"/>
    </row>
  </sheetData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tabSelected="1" topLeftCell="A2" workbookViewId="0">
      <selection activeCell="A13" sqref="A13"/>
    </sheetView>
  </sheetViews>
  <sheetFormatPr defaultColWidth="9.23076923076923" defaultRowHeight="16.8" outlineLevelCol="4"/>
  <cols>
    <col min="1" max="1" width="55.4423076923077" customWidth="1"/>
    <col min="2" max="2" width="14.4134615384615" customWidth="1"/>
    <col min="3" max="3" width="14.0961538461538" customWidth="1"/>
    <col min="4" max="4" width="15.6923076923077" customWidth="1"/>
    <col min="5" max="5" width="16.5" customWidth="1"/>
  </cols>
  <sheetData>
    <row r="1" spans="1:1">
      <c r="A1" s="2" t="s">
        <v>1919</v>
      </c>
    </row>
    <row r="3" ht="37" customHeight="1" spans="1:5">
      <c r="A3" s="45" t="s">
        <v>1920</v>
      </c>
      <c r="B3" s="46" t="s">
        <v>1921</v>
      </c>
      <c r="C3" s="46" t="s">
        <v>1922</v>
      </c>
      <c r="D3" s="46" t="s">
        <v>1923</v>
      </c>
      <c r="E3" s="46" t="s">
        <v>1924</v>
      </c>
    </row>
    <row r="4" ht="28" customHeight="1" spans="1:5">
      <c r="A4" s="32" t="s">
        <v>1925</v>
      </c>
      <c r="B4" s="46" t="s">
        <v>1906</v>
      </c>
      <c r="C4" s="46" t="s">
        <v>1926</v>
      </c>
      <c r="D4" s="46" t="s">
        <v>1908</v>
      </c>
      <c r="E4" s="46" t="s">
        <v>1927</v>
      </c>
    </row>
    <row r="5" ht="20" customHeight="1" spans="1:5">
      <c r="A5" s="47" t="s">
        <v>1928</v>
      </c>
      <c r="B5" s="69">
        <v>0</v>
      </c>
      <c r="C5" s="69">
        <v>0.02288</v>
      </c>
      <c r="D5" s="69">
        <v>0.01412</v>
      </c>
      <c r="E5" s="69">
        <v>0.02145</v>
      </c>
    </row>
    <row r="6" ht="20" customHeight="1" spans="1:5">
      <c r="A6" s="47" t="s">
        <v>1929</v>
      </c>
      <c r="B6" s="69">
        <v>0</v>
      </c>
      <c r="C6" s="69">
        <v>0</v>
      </c>
      <c r="D6" s="69">
        <v>0</v>
      </c>
      <c r="E6" s="69">
        <v>0</v>
      </c>
    </row>
    <row r="7" ht="22" customHeight="1" spans="1:5">
      <c r="A7" s="47" t="s">
        <v>1930</v>
      </c>
      <c r="B7" s="69">
        <v>0.18685</v>
      </c>
      <c r="C7" s="69">
        <v>0.08928</v>
      </c>
      <c r="D7" s="69">
        <v>0.1238</v>
      </c>
      <c r="E7" s="69">
        <v>0.1238</v>
      </c>
    </row>
    <row r="8" ht="19" customHeight="1" spans="1:5">
      <c r="A8" s="47" t="s">
        <v>1931</v>
      </c>
      <c r="B8" s="69">
        <v>0.1237</v>
      </c>
      <c r="C8" s="69">
        <v>0.09</v>
      </c>
      <c r="D8" s="69">
        <v>0</v>
      </c>
      <c r="E8" s="69">
        <v>0</v>
      </c>
    </row>
    <row r="9" ht="19" customHeight="1" spans="1:5">
      <c r="A9" s="47" t="s">
        <v>1932</v>
      </c>
      <c r="B9" s="69">
        <v>0.3386</v>
      </c>
      <c r="C9" s="69">
        <v>0.4116</v>
      </c>
      <c r="D9" s="69">
        <v>0.328</v>
      </c>
      <c r="E9" s="69">
        <v>0.3125</v>
      </c>
    </row>
    <row r="10" ht="19" customHeight="1" spans="1:5">
      <c r="A10" s="47" t="s">
        <v>1933</v>
      </c>
      <c r="B10" s="69">
        <v>0.4271</v>
      </c>
      <c r="C10" s="69">
        <v>0.2951</v>
      </c>
      <c r="D10" s="69">
        <v>0.3077</v>
      </c>
      <c r="E10" s="69">
        <v>0.2766</v>
      </c>
    </row>
    <row r="11" ht="20" customHeight="1" spans="1:5">
      <c r="A11" s="47" t="s">
        <v>1934</v>
      </c>
      <c r="B11" s="70">
        <v>0.78</v>
      </c>
      <c r="C11" s="70">
        <v>0.68</v>
      </c>
      <c r="D11" s="70">
        <v>0.74</v>
      </c>
      <c r="E11" s="70">
        <v>0.82</v>
      </c>
    </row>
    <row r="12" ht="18" customHeight="1" spans="1:5">
      <c r="A12" s="71" t="s">
        <v>1935</v>
      </c>
      <c r="B12" s="72">
        <v>0.52</v>
      </c>
      <c r="C12" s="72">
        <v>0.31</v>
      </c>
      <c r="D12" s="72">
        <v>0.45</v>
      </c>
      <c r="E12" s="72">
        <v>0.57</v>
      </c>
    </row>
    <row r="19" spans="1:1">
      <c r="A19" s="73"/>
    </row>
  </sheetData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48"/>
  <sheetViews>
    <sheetView zoomScale="95" zoomScaleNormal="95" topLeftCell="A2" workbookViewId="0">
      <selection activeCell="K13" sqref="K13"/>
    </sheetView>
  </sheetViews>
  <sheetFormatPr defaultColWidth="9.23076923076923" defaultRowHeight="16.8"/>
  <cols>
    <col min="1" max="1" width="26.125" style="52" customWidth="1"/>
    <col min="2" max="2" width="13.2980769230769" customWidth="1"/>
    <col min="3" max="3" width="16.0192307692308" customWidth="1"/>
    <col min="4" max="4" width="15.4326923076923" customWidth="1"/>
    <col min="5" max="5" width="16.6153846153846" customWidth="1"/>
    <col min="6" max="6" width="18.7980769230769" customWidth="1"/>
    <col min="7" max="7" width="21.1442307692308" style="52" customWidth="1"/>
    <col min="8" max="8" width="19.5480769230769" style="52" customWidth="1"/>
  </cols>
  <sheetData>
    <row r="1" spans="1:6">
      <c r="A1" s="22" t="s">
        <v>1936</v>
      </c>
      <c r="B1" s="52"/>
      <c r="C1" s="52"/>
      <c r="D1" s="52"/>
      <c r="E1" s="52"/>
      <c r="F1" s="52"/>
    </row>
    <row r="2" spans="2:6">
      <c r="B2" s="52"/>
      <c r="C2" s="52"/>
      <c r="D2" s="52"/>
      <c r="E2" s="52"/>
      <c r="F2" s="52"/>
    </row>
    <row r="3" ht="81" customHeight="1" spans="1:8">
      <c r="A3" s="23" t="s">
        <v>1937</v>
      </c>
      <c r="B3" s="41" t="s">
        <v>1938</v>
      </c>
      <c r="C3" s="63" t="s">
        <v>1939</v>
      </c>
      <c r="D3" s="63" t="s">
        <v>1940</v>
      </c>
      <c r="E3" s="63" t="s">
        <v>1941</v>
      </c>
      <c r="F3" s="63" t="s">
        <v>1942</v>
      </c>
      <c r="G3" s="23" t="s">
        <v>1943</v>
      </c>
      <c r="H3" s="23" t="s">
        <v>1944</v>
      </c>
    </row>
    <row r="4" ht="19" customHeight="1" spans="1:8">
      <c r="A4" s="52" t="s">
        <v>1945</v>
      </c>
      <c r="B4" s="64" t="s">
        <v>1946</v>
      </c>
      <c r="C4" s="54">
        <v>0</v>
      </c>
      <c r="D4" s="54">
        <v>0</v>
      </c>
      <c r="E4" s="54">
        <v>0</v>
      </c>
      <c r="F4" s="54">
        <v>61</v>
      </c>
      <c r="G4" s="52">
        <v>25</v>
      </c>
      <c r="H4" s="65">
        <f>G4/F4</f>
        <v>0.409836065573771</v>
      </c>
    </row>
    <row r="5" spans="1:8">
      <c r="A5" s="52" t="s">
        <v>1945</v>
      </c>
      <c r="B5" t="s">
        <v>1947</v>
      </c>
      <c r="C5">
        <v>0</v>
      </c>
      <c r="D5">
        <v>0</v>
      </c>
      <c r="E5">
        <v>0</v>
      </c>
      <c r="F5">
        <v>14</v>
      </c>
      <c r="G5" s="52">
        <v>7</v>
      </c>
      <c r="H5" s="65">
        <v>0.5</v>
      </c>
    </row>
    <row r="6" spans="1:8">
      <c r="A6" s="52" t="s">
        <v>1945</v>
      </c>
      <c r="B6" t="s">
        <v>1948</v>
      </c>
      <c r="C6">
        <v>0</v>
      </c>
      <c r="D6">
        <v>0</v>
      </c>
      <c r="E6">
        <v>0</v>
      </c>
      <c r="F6">
        <v>11</v>
      </c>
      <c r="G6" s="52">
        <v>0</v>
      </c>
      <c r="H6" s="65">
        <v>0</v>
      </c>
    </row>
    <row r="7" spans="1:22">
      <c r="A7" s="52" t="s">
        <v>1945</v>
      </c>
      <c r="B7" t="s">
        <v>1949</v>
      </c>
      <c r="C7">
        <v>0</v>
      </c>
      <c r="D7">
        <v>0</v>
      </c>
      <c r="E7">
        <v>0</v>
      </c>
      <c r="F7">
        <v>9</v>
      </c>
      <c r="G7" s="52">
        <v>4</v>
      </c>
      <c r="H7" s="65">
        <v>0.4444</v>
      </c>
      <c r="L7" s="19"/>
      <c r="M7" s="19"/>
      <c r="N7" s="19"/>
      <c r="O7" s="19"/>
      <c r="P7" s="19"/>
      <c r="Q7" s="19"/>
      <c r="R7" s="19"/>
      <c r="S7" s="19"/>
      <c r="T7" s="66"/>
      <c r="U7" s="19"/>
      <c r="V7" s="66">
        <v>0.08</v>
      </c>
    </row>
    <row r="8" spans="1:8">
      <c r="A8" s="52" t="s">
        <v>1950</v>
      </c>
      <c r="B8" t="s">
        <v>1951</v>
      </c>
      <c r="C8">
        <v>1</v>
      </c>
      <c r="D8">
        <v>0</v>
      </c>
      <c r="E8">
        <v>1</v>
      </c>
      <c r="F8">
        <v>100</v>
      </c>
      <c r="G8" s="52">
        <v>14</v>
      </c>
      <c r="H8" s="65">
        <v>0.14</v>
      </c>
    </row>
    <row r="9" spans="1:8">
      <c r="A9" s="52" t="s">
        <v>1950</v>
      </c>
      <c r="B9" t="s">
        <v>1952</v>
      </c>
      <c r="C9">
        <v>0</v>
      </c>
      <c r="D9">
        <v>1</v>
      </c>
      <c r="E9">
        <v>0</v>
      </c>
      <c r="F9">
        <v>85</v>
      </c>
      <c r="G9" s="52">
        <v>15</v>
      </c>
      <c r="H9" s="65">
        <v>0.1765</v>
      </c>
    </row>
    <row r="10" spans="1:8">
      <c r="A10" s="52" t="s">
        <v>1950</v>
      </c>
      <c r="B10" t="s">
        <v>1953</v>
      </c>
      <c r="C10">
        <v>0</v>
      </c>
      <c r="D10">
        <v>0</v>
      </c>
      <c r="E10">
        <v>0</v>
      </c>
      <c r="F10">
        <v>61</v>
      </c>
      <c r="G10" s="52">
        <v>18</v>
      </c>
      <c r="H10" s="65">
        <v>0.2951</v>
      </c>
    </row>
    <row r="11" spans="1:8">
      <c r="A11" s="52" t="s">
        <v>1950</v>
      </c>
      <c r="B11" t="s">
        <v>1954</v>
      </c>
      <c r="C11">
        <v>0</v>
      </c>
      <c r="D11">
        <v>1</v>
      </c>
      <c r="E11">
        <v>20</v>
      </c>
      <c r="F11">
        <v>34</v>
      </c>
      <c r="G11" s="52">
        <v>23</v>
      </c>
      <c r="H11" s="65">
        <v>0.6765</v>
      </c>
    </row>
    <row r="12" spans="1:8">
      <c r="A12" s="52" t="s">
        <v>1950</v>
      </c>
      <c r="B12" t="s">
        <v>1955</v>
      </c>
      <c r="C12">
        <v>0</v>
      </c>
      <c r="D12">
        <v>0</v>
      </c>
      <c r="E12">
        <v>0</v>
      </c>
      <c r="F12">
        <v>50</v>
      </c>
      <c r="G12" s="52">
        <v>24</v>
      </c>
      <c r="H12" s="65">
        <v>0.48</v>
      </c>
    </row>
    <row r="13" spans="1:8">
      <c r="A13" s="52" t="s">
        <v>1950</v>
      </c>
      <c r="B13" t="s">
        <v>1956</v>
      </c>
      <c r="C13">
        <v>0</v>
      </c>
      <c r="D13">
        <v>0</v>
      </c>
      <c r="E13">
        <v>0</v>
      </c>
      <c r="F13">
        <v>41</v>
      </c>
      <c r="G13" s="52">
        <v>13</v>
      </c>
      <c r="H13" s="65">
        <v>0.3171</v>
      </c>
    </row>
    <row r="14" spans="1:8">
      <c r="A14" s="52" t="s">
        <v>1950</v>
      </c>
      <c r="B14" t="s">
        <v>1957</v>
      </c>
      <c r="C14">
        <v>0</v>
      </c>
      <c r="D14">
        <v>0</v>
      </c>
      <c r="E14">
        <v>0</v>
      </c>
      <c r="F14">
        <v>39</v>
      </c>
      <c r="G14" s="52">
        <v>6</v>
      </c>
      <c r="H14" s="65">
        <v>0.1538</v>
      </c>
    </row>
    <row r="15" spans="1:8">
      <c r="A15" s="52" t="s">
        <v>1950</v>
      </c>
      <c r="B15" t="s">
        <v>1958</v>
      </c>
      <c r="C15">
        <v>0</v>
      </c>
      <c r="D15">
        <v>0</v>
      </c>
      <c r="E15">
        <v>0</v>
      </c>
      <c r="F15">
        <v>35</v>
      </c>
      <c r="G15" s="52">
        <v>3</v>
      </c>
      <c r="H15" s="65">
        <v>0.0857</v>
      </c>
    </row>
    <row r="16" spans="1:8">
      <c r="A16" s="52" t="s">
        <v>1950</v>
      </c>
      <c r="B16" t="s">
        <v>1959</v>
      </c>
      <c r="C16">
        <v>0</v>
      </c>
      <c r="D16">
        <v>2</v>
      </c>
      <c r="E16">
        <v>2</v>
      </c>
      <c r="F16">
        <v>30</v>
      </c>
      <c r="G16" s="52">
        <v>8</v>
      </c>
      <c r="H16" s="65">
        <v>0.2667</v>
      </c>
    </row>
    <row r="17" spans="1:8">
      <c r="A17" s="52" t="s">
        <v>1950</v>
      </c>
      <c r="B17" t="s">
        <v>1960</v>
      </c>
      <c r="C17">
        <v>0</v>
      </c>
      <c r="D17">
        <v>0</v>
      </c>
      <c r="E17">
        <v>0</v>
      </c>
      <c r="F17">
        <v>30</v>
      </c>
      <c r="G17" s="52">
        <v>26</v>
      </c>
      <c r="H17" s="65">
        <v>0.8667</v>
      </c>
    </row>
    <row r="18" spans="1:8">
      <c r="A18" s="52" t="s">
        <v>1950</v>
      </c>
      <c r="B18" t="s">
        <v>1961</v>
      </c>
      <c r="C18">
        <v>0</v>
      </c>
      <c r="D18">
        <v>0</v>
      </c>
      <c r="E18">
        <v>0</v>
      </c>
      <c r="F18">
        <v>29</v>
      </c>
      <c r="G18" s="52">
        <v>4</v>
      </c>
      <c r="H18" s="65">
        <v>0.1379</v>
      </c>
    </row>
    <row r="19" spans="1:8">
      <c r="A19" s="52" t="s">
        <v>1950</v>
      </c>
      <c r="B19" t="s">
        <v>1962</v>
      </c>
      <c r="C19">
        <v>1</v>
      </c>
      <c r="D19">
        <v>1</v>
      </c>
      <c r="E19">
        <v>2</v>
      </c>
      <c r="F19">
        <v>23</v>
      </c>
      <c r="G19" s="52">
        <v>6</v>
      </c>
      <c r="H19" s="65">
        <v>0.2609</v>
      </c>
    </row>
    <row r="20" spans="1:8">
      <c r="A20" s="52" t="s">
        <v>1950</v>
      </c>
      <c r="B20" t="s">
        <v>1963</v>
      </c>
      <c r="C20">
        <v>0</v>
      </c>
      <c r="D20">
        <v>0</v>
      </c>
      <c r="E20">
        <v>0</v>
      </c>
      <c r="F20">
        <v>24</v>
      </c>
      <c r="G20" s="52">
        <v>13</v>
      </c>
      <c r="H20" s="65">
        <v>0.5417</v>
      </c>
    </row>
    <row r="21" spans="1:8">
      <c r="A21" s="52" t="s">
        <v>1950</v>
      </c>
      <c r="B21" t="s">
        <v>1964</v>
      </c>
      <c r="C21">
        <v>1</v>
      </c>
      <c r="D21">
        <v>0</v>
      </c>
      <c r="E21">
        <v>0</v>
      </c>
      <c r="F21">
        <v>22</v>
      </c>
      <c r="G21" s="52">
        <v>4</v>
      </c>
      <c r="H21" s="65">
        <v>0.1818</v>
      </c>
    </row>
    <row r="22" spans="1:8">
      <c r="A22" s="52" t="s">
        <v>1950</v>
      </c>
      <c r="B22" t="s">
        <v>1965</v>
      </c>
      <c r="C22">
        <v>0</v>
      </c>
      <c r="D22">
        <v>0</v>
      </c>
      <c r="E22">
        <v>0</v>
      </c>
      <c r="F22">
        <v>20</v>
      </c>
      <c r="G22" s="52">
        <v>17</v>
      </c>
      <c r="H22" s="65">
        <v>0.85</v>
      </c>
    </row>
    <row r="23" spans="1:8">
      <c r="A23" s="52" t="s">
        <v>1950</v>
      </c>
      <c r="B23" t="s">
        <v>1966</v>
      </c>
      <c r="C23">
        <v>1</v>
      </c>
      <c r="D23">
        <v>0</v>
      </c>
      <c r="E23">
        <v>1</v>
      </c>
      <c r="F23">
        <v>15</v>
      </c>
      <c r="G23" s="52">
        <v>8</v>
      </c>
      <c r="H23" s="65">
        <v>0.5333</v>
      </c>
    </row>
    <row r="24" spans="1:8">
      <c r="A24" s="52" t="s">
        <v>1950</v>
      </c>
      <c r="B24" t="s">
        <v>1967</v>
      </c>
      <c r="C24">
        <v>0</v>
      </c>
      <c r="D24">
        <v>1</v>
      </c>
      <c r="E24">
        <v>2</v>
      </c>
      <c r="F24">
        <v>7</v>
      </c>
      <c r="G24" s="52">
        <v>2</v>
      </c>
      <c r="H24" s="65">
        <v>0.2857</v>
      </c>
    </row>
    <row r="25" spans="1:8">
      <c r="A25" s="52" t="s">
        <v>1950</v>
      </c>
      <c r="B25" t="s">
        <v>1968</v>
      </c>
      <c r="C25">
        <v>0</v>
      </c>
      <c r="D25">
        <v>0</v>
      </c>
      <c r="E25">
        <v>1</v>
      </c>
      <c r="F25">
        <v>7</v>
      </c>
      <c r="G25" s="52">
        <v>4</v>
      </c>
      <c r="H25" s="65">
        <v>0.5714</v>
      </c>
    </row>
    <row r="26" spans="1:8">
      <c r="A26" s="52" t="s">
        <v>1950</v>
      </c>
      <c r="B26" t="s">
        <v>1969</v>
      </c>
      <c r="C26">
        <v>1</v>
      </c>
      <c r="D26">
        <v>0</v>
      </c>
      <c r="E26">
        <v>0</v>
      </c>
      <c r="F26">
        <v>5</v>
      </c>
      <c r="G26" s="52">
        <v>5</v>
      </c>
      <c r="H26" s="65">
        <v>1</v>
      </c>
    </row>
    <row r="27" spans="1:8">
      <c r="A27" s="52" t="s">
        <v>1970</v>
      </c>
      <c r="B27" t="s">
        <v>1971</v>
      </c>
      <c r="C27">
        <v>0</v>
      </c>
      <c r="D27">
        <v>2</v>
      </c>
      <c r="E27">
        <v>1</v>
      </c>
      <c r="F27">
        <v>66</v>
      </c>
      <c r="G27" s="52">
        <v>12</v>
      </c>
      <c r="H27" s="65">
        <v>0.1818</v>
      </c>
    </row>
    <row r="28" spans="1:8">
      <c r="A28" s="52" t="s">
        <v>1970</v>
      </c>
      <c r="B28" t="s">
        <v>1972</v>
      </c>
      <c r="C28">
        <v>2</v>
      </c>
      <c r="D28">
        <v>0</v>
      </c>
      <c r="E28">
        <v>0</v>
      </c>
      <c r="F28">
        <v>62</v>
      </c>
      <c r="G28" s="52">
        <v>25</v>
      </c>
      <c r="H28" s="65">
        <v>0.4032</v>
      </c>
    </row>
    <row r="29" spans="1:8">
      <c r="A29" s="52" t="s">
        <v>1970</v>
      </c>
      <c r="B29" t="s">
        <v>1973</v>
      </c>
      <c r="C29">
        <v>0</v>
      </c>
      <c r="D29">
        <v>0</v>
      </c>
      <c r="E29">
        <v>0</v>
      </c>
      <c r="F29">
        <v>61</v>
      </c>
      <c r="G29" s="52">
        <v>17</v>
      </c>
      <c r="H29" s="65">
        <v>0.2787</v>
      </c>
    </row>
    <row r="30" spans="1:8">
      <c r="A30" s="52" t="s">
        <v>1970</v>
      </c>
      <c r="B30" t="s">
        <v>1974</v>
      </c>
      <c r="C30">
        <v>0</v>
      </c>
      <c r="D30">
        <v>0</v>
      </c>
      <c r="E30">
        <v>0</v>
      </c>
      <c r="F30">
        <v>53</v>
      </c>
      <c r="G30" s="52">
        <v>20</v>
      </c>
      <c r="H30" s="65">
        <v>0.3774</v>
      </c>
    </row>
    <row r="31" spans="1:8">
      <c r="A31" s="52" t="s">
        <v>1970</v>
      </c>
      <c r="B31" t="s">
        <v>1975</v>
      </c>
      <c r="C31">
        <v>1</v>
      </c>
      <c r="D31">
        <v>1</v>
      </c>
      <c r="E31">
        <v>0</v>
      </c>
      <c r="F31">
        <v>50</v>
      </c>
      <c r="G31" s="52">
        <v>4</v>
      </c>
      <c r="H31" s="65">
        <v>0.08</v>
      </c>
    </row>
    <row r="32" spans="1:8">
      <c r="A32" s="52" t="s">
        <v>1970</v>
      </c>
      <c r="B32" t="s">
        <v>1976</v>
      </c>
      <c r="C32">
        <v>0</v>
      </c>
      <c r="D32">
        <v>0</v>
      </c>
      <c r="E32">
        <v>0</v>
      </c>
      <c r="F32">
        <v>39</v>
      </c>
      <c r="G32" s="52">
        <v>12</v>
      </c>
      <c r="H32" s="65">
        <v>0.3077</v>
      </c>
    </row>
    <row r="33" spans="1:8">
      <c r="A33" s="52" t="s">
        <v>1970</v>
      </c>
      <c r="B33" t="s">
        <v>1977</v>
      </c>
      <c r="C33">
        <v>0</v>
      </c>
      <c r="D33">
        <v>0</v>
      </c>
      <c r="E33">
        <v>0</v>
      </c>
      <c r="F33">
        <v>35</v>
      </c>
      <c r="G33" s="52">
        <v>15</v>
      </c>
      <c r="H33" s="65">
        <v>0.4286</v>
      </c>
    </row>
    <row r="34" spans="1:8">
      <c r="A34" s="52" t="s">
        <v>1970</v>
      </c>
      <c r="B34" t="s">
        <v>1978</v>
      </c>
      <c r="C34">
        <v>0</v>
      </c>
      <c r="D34">
        <v>0</v>
      </c>
      <c r="E34">
        <v>0</v>
      </c>
      <c r="F34">
        <v>24</v>
      </c>
      <c r="G34" s="52">
        <v>4</v>
      </c>
      <c r="H34" s="65">
        <v>0.1667</v>
      </c>
    </row>
    <row r="35" spans="1:8">
      <c r="A35" s="52" t="s">
        <v>1970</v>
      </c>
      <c r="B35" t="s">
        <v>1979</v>
      </c>
      <c r="C35">
        <v>3</v>
      </c>
      <c r="D35">
        <v>2</v>
      </c>
      <c r="E35">
        <v>5</v>
      </c>
      <c r="F35">
        <v>13</v>
      </c>
      <c r="G35" s="52">
        <v>6</v>
      </c>
      <c r="H35" s="65">
        <v>0.4615</v>
      </c>
    </row>
    <row r="36" spans="1:8">
      <c r="A36" s="52" t="s">
        <v>1970</v>
      </c>
      <c r="B36" t="s">
        <v>1980</v>
      </c>
      <c r="C36">
        <v>2</v>
      </c>
      <c r="D36">
        <v>4</v>
      </c>
      <c r="E36">
        <v>4</v>
      </c>
      <c r="F36">
        <v>13</v>
      </c>
      <c r="G36" s="52">
        <v>10</v>
      </c>
      <c r="H36" s="65">
        <v>0.7692</v>
      </c>
    </row>
    <row r="37" spans="1:8">
      <c r="A37" s="52" t="s">
        <v>1970</v>
      </c>
      <c r="B37" t="s">
        <v>1981</v>
      </c>
      <c r="C37">
        <v>0</v>
      </c>
      <c r="D37">
        <v>0</v>
      </c>
      <c r="E37">
        <v>0</v>
      </c>
      <c r="F37">
        <v>20</v>
      </c>
      <c r="G37" s="52">
        <v>11</v>
      </c>
      <c r="H37" s="65">
        <v>0.55</v>
      </c>
    </row>
    <row r="38" spans="1:8">
      <c r="A38" s="52" t="s">
        <v>1970</v>
      </c>
      <c r="B38" t="s">
        <v>1982</v>
      </c>
      <c r="C38">
        <v>2</v>
      </c>
      <c r="D38">
        <v>1</v>
      </c>
      <c r="E38">
        <v>0</v>
      </c>
      <c r="F38">
        <v>16</v>
      </c>
      <c r="G38" s="52">
        <v>16</v>
      </c>
      <c r="H38" s="65">
        <v>1</v>
      </c>
    </row>
    <row r="39" spans="1:8">
      <c r="A39" s="52" t="s">
        <v>1970</v>
      </c>
      <c r="B39" t="s">
        <v>1983</v>
      </c>
      <c r="C39">
        <v>0</v>
      </c>
      <c r="D39">
        <v>0</v>
      </c>
      <c r="E39">
        <v>0</v>
      </c>
      <c r="F39">
        <v>18</v>
      </c>
      <c r="G39" s="52">
        <v>0</v>
      </c>
      <c r="H39" s="65">
        <v>0</v>
      </c>
    </row>
    <row r="40" spans="1:8">
      <c r="A40" s="52" t="s">
        <v>1970</v>
      </c>
      <c r="B40" t="s">
        <v>1984</v>
      </c>
      <c r="C40">
        <v>1</v>
      </c>
      <c r="D40">
        <v>1</v>
      </c>
      <c r="E40">
        <v>1</v>
      </c>
      <c r="F40">
        <v>14</v>
      </c>
      <c r="G40" s="52">
        <v>12</v>
      </c>
      <c r="H40" s="65">
        <v>0.8571</v>
      </c>
    </row>
    <row r="41" spans="1:8">
      <c r="A41" s="52" t="s">
        <v>1970</v>
      </c>
      <c r="B41" t="s">
        <v>1985</v>
      </c>
      <c r="C41">
        <v>2</v>
      </c>
      <c r="D41">
        <v>1</v>
      </c>
      <c r="E41">
        <v>1</v>
      </c>
      <c r="F41">
        <v>13</v>
      </c>
      <c r="G41" s="52">
        <v>0</v>
      </c>
      <c r="H41" s="65">
        <v>0</v>
      </c>
    </row>
    <row r="42" spans="1:8">
      <c r="A42" s="52" t="s">
        <v>1970</v>
      </c>
      <c r="B42" t="s">
        <v>1986</v>
      </c>
      <c r="C42">
        <v>0</v>
      </c>
      <c r="D42">
        <v>0</v>
      </c>
      <c r="E42">
        <v>0</v>
      </c>
      <c r="F42">
        <v>17</v>
      </c>
      <c r="G42" s="52">
        <v>4</v>
      </c>
      <c r="H42" s="65">
        <v>0.2353</v>
      </c>
    </row>
    <row r="43" spans="1:8">
      <c r="A43" s="52" t="s">
        <v>1970</v>
      </c>
      <c r="B43" t="s">
        <v>1987</v>
      </c>
      <c r="C43">
        <v>1</v>
      </c>
      <c r="D43">
        <v>1</v>
      </c>
      <c r="E43">
        <v>1</v>
      </c>
      <c r="F43">
        <v>13</v>
      </c>
      <c r="G43" s="52">
        <v>7</v>
      </c>
      <c r="H43" s="65">
        <v>0.5385</v>
      </c>
    </row>
    <row r="44" spans="1:8">
      <c r="A44" s="52" t="s">
        <v>1970</v>
      </c>
      <c r="B44" t="s">
        <v>1988</v>
      </c>
      <c r="C44">
        <v>2</v>
      </c>
      <c r="D44">
        <v>1</v>
      </c>
      <c r="E44">
        <v>3</v>
      </c>
      <c r="F44">
        <v>10</v>
      </c>
      <c r="G44" s="52">
        <v>7</v>
      </c>
      <c r="H44" s="65">
        <v>0.7</v>
      </c>
    </row>
    <row r="45" spans="1:8">
      <c r="A45" s="52" t="s">
        <v>1970</v>
      </c>
      <c r="B45" t="s">
        <v>1989</v>
      </c>
      <c r="C45">
        <v>0</v>
      </c>
      <c r="D45">
        <v>0</v>
      </c>
      <c r="E45">
        <v>1</v>
      </c>
      <c r="F45">
        <v>15</v>
      </c>
      <c r="G45" s="52">
        <v>9</v>
      </c>
      <c r="H45" s="65">
        <v>0.6</v>
      </c>
    </row>
    <row r="46" spans="1:8">
      <c r="A46" s="52" t="s">
        <v>1970</v>
      </c>
      <c r="B46" t="s">
        <v>1990</v>
      </c>
      <c r="C46">
        <v>1</v>
      </c>
      <c r="D46">
        <v>1</v>
      </c>
      <c r="E46">
        <v>1</v>
      </c>
      <c r="F46">
        <v>12</v>
      </c>
      <c r="G46" s="52">
        <v>8</v>
      </c>
      <c r="H46" s="65">
        <v>0.6667</v>
      </c>
    </row>
    <row r="47" spans="1:8">
      <c r="A47" s="52" t="s">
        <v>1970</v>
      </c>
      <c r="B47" t="s">
        <v>1991</v>
      </c>
      <c r="C47">
        <v>2</v>
      </c>
      <c r="D47">
        <v>0</v>
      </c>
      <c r="E47">
        <v>0</v>
      </c>
      <c r="F47">
        <v>13</v>
      </c>
      <c r="G47" s="52">
        <v>2</v>
      </c>
      <c r="H47" s="65">
        <v>0.1538</v>
      </c>
    </row>
    <row r="48" spans="1:8">
      <c r="A48" s="52" t="s">
        <v>1970</v>
      </c>
      <c r="B48" t="s">
        <v>1992</v>
      </c>
      <c r="C48">
        <v>0</v>
      </c>
      <c r="D48">
        <v>0</v>
      </c>
      <c r="E48">
        <v>0</v>
      </c>
      <c r="F48">
        <v>15</v>
      </c>
      <c r="G48" s="52">
        <v>5</v>
      </c>
      <c r="H48" s="65">
        <v>0.3333</v>
      </c>
    </row>
    <row r="49" spans="1:8">
      <c r="A49" s="52" t="s">
        <v>1970</v>
      </c>
      <c r="B49" t="s">
        <v>1993</v>
      </c>
      <c r="C49">
        <v>0</v>
      </c>
      <c r="D49">
        <v>0</v>
      </c>
      <c r="E49">
        <v>0</v>
      </c>
      <c r="F49">
        <v>15</v>
      </c>
      <c r="G49" s="52">
        <v>10</v>
      </c>
      <c r="H49" s="65">
        <v>0.6667</v>
      </c>
    </row>
    <row r="50" spans="1:8">
      <c r="A50" s="52" t="s">
        <v>1970</v>
      </c>
      <c r="B50" t="s">
        <v>1994</v>
      </c>
      <c r="C50">
        <v>0</v>
      </c>
      <c r="D50">
        <v>0</v>
      </c>
      <c r="E50">
        <v>0</v>
      </c>
      <c r="F50">
        <v>15</v>
      </c>
      <c r="G50" s="52">
        <v>7</v>
      </c>
      <c r="H50" s="65">
        <v>0.4667</v>
      </c>
    </row>
    <row r="51" spans="1:8">
      <c r="A51" s="52" t="s">
        <v>1970</v>
      </c>
      <c r="B51" t="s">
        <v>1995</v>
      </c>
      <c r="C51">
        <v>0</v>
      </c>
      <c r="D51">
        <v>0</v>
      </c>
      <c r="E51">
        <v>0</v>
      </c>
      <c r="F51">
        <v>14</v>
      </c>
      <c r="G51" s="52">
        <v>2</v>
      </c>
      <c r="H51" s="65">
        <v>0.1429</v>
      </c>
    </row>
    <row r="52" spans="1:8">
      <c r="A52" s="52" t="s">
        <v>1970</v>
      </c>
      <c r="B52" t="s">
        <v>1996</v>
      </c>
      <c r="C52">
        <v>3</v>
      </c>
      <c r="D52">
        <v>2</v>
      </c>
      <c r="E52">
        <v>0</v>
      </c>
      <c r="F52">
        <v>8</v>
      </c>
      <c r="G52" s="52">
        <v>0</v>
      </c>
      <c r="H52" s="65">
        <v>0</v>
      </c>
    </row>
    <row r="53" spans="1:8">
      <c r="A53" s="52" t="s">
        <v>1970</v>
      </c>
      <c r="B53" t="s">
        <v>1997</v>
      </c>
      <c r="C53">
        <v>0</v>
      </c>
      <c r="D53">
        <v>0</v>
      </c>
      <c r="E53">
        <v>0</v>
      </c>
      <c r="F53">
        <v>12</v>
      </c>
      <c r="G53" s="52">
        <v>2</v>
      </c>
      <c r="H53" s="65">
        <v>0.1667</v>
      </c>
    </row>
    <row r="54" spans="1:8">
      <c r="A54" s="52" t="s">
        <v>1970</v>
      </c>
      <c r="B54" t="s">
        <v>1998</v>
      </c>
      <c r="C54">
        <v>0</v>
      </c>
      <c r="D54">
        <v>0</v>
      </c>
      <c r="E54">
        <v>0</v>
      </c>
      <c r="F54">
        <v>12</v>
      </c>
      <c r="G54" s="52">
        <v>4</v>
      </c>
      <c r="H54" s="65">
        <v>0.3333</v>
      </c>
    </row>
    <row r="55" spans="1:8">
      <c r="A55" s="52" t="s">
        <v>1970</v>
      </c>
      <c r="B55" t="s">
        <v>1999</v>
      </c>
      <c r="C55">
        <v>0</v>
      </c>
      <c r="D55">
        <v>0</v>
      </c>
      <c r="E55">
        <v>0</v>
      </c>
      <c r="F55">
        <v>11</v>
      </c>
      <c r="G55" s="52">
        <v>0</v>
      </c>
      <c r="H55" s="65">
        <v>0</v>
      </c>
    </row>
    <row r="56" spans="1:8">
      <c r="A56" s="52" t="s">
        <v>1970</v>
      </c>
      <c r="B56" t="s">
        <v>2000</v>
      </c>
      <c r="C56">
        <v>0</v>
      </c>
      <c r="D56">
        <v>0</v>
      </c>
      <c r="E56">
        <v>0</v>
      </c>
      <c r="F56">
        <v>11</v>
      </c>
      <c r="G56" s="52">
        <v>6</v>
      </c>
      <c r="H56" s="65">
        <v>0.5455</v>
      </c>
    </row>
    <row r="57" spans="1:8">
      <c r="A57" s="52" t="s">
        <v>1970</v>
      </c>
      <c r="B57" t="s">
        <v>2001</v>
      </c>
      <c r="C57">
        <v>0</v>
      </c>
      <c r="D57">
        <v>0</v>
      </c>
      <c r="E57">
        <v>0</v>
      </c>
      <c r="F57">
        <v>11</v>
      </c>
      <c r="G57" s="52">
        <v>2</v>
      </c>
      <c r="H57" s="65">
        <v>0.1818</v>
      </c>
    </row>
    <row r="58" spans="1:8">
      <c r="A58" s="52" t="s">
        <v>1970</v>
      </c>
      <c r="B58" t="s">
        <v>2002</v>
      </c>
      <c r="C58">
        <v>0</v>
      </c>
      <c r="D58">
        <v>1</v>
      </c>
      <c r="E58">
        <v>2</v>
      </c>
      <c r="F58">
        <v>7</v>
      </c>
      <c r="G58" s="52">
        <v>2</v>
      </c>
      <c r="H58" s="65">
        <v>0.2857</v>
      </c>
    </row>
    <row r="59" spans="1:8">
      <c r="A59" s="52" t="s">
        <v>1970</v>
      </c>
      <c r="B59" t="s">
        <v>2003</v>
      </c>
      <c r="C59">
        <v>0</v>
      </c>
      <c r="D59">
        <v>0</v>
      </c>
      <c r="E59">
        <v>0</v>
      </c>
      <c r="F59">
        <v>10</v>
      </c>
      <c r="G59" s="52">
        <v>2</v>
      </c>
      <c r="H59" s="65">
        <v>0.2</v>
      </c>
    </row>
    <row r="60" spans="1:8">
      <c r="A60" s="52" t="s">
        <v>1970</v>
      </c>
      <c r="B60" t="s">
        <v>2004</v>
      </c>
      <c r="C60">
        <v>0</v>
      </c>
      <c r="D60">
        <v>0</v>
      </c>
      <c r="E60">
        <v>0</v>
      </c>
      <c r="F60">
        <v>10</v>
      </c>
      <c r="G60" s="52">
        <v>0</v>
      </c>
      <c r="H60" s="65">
        <v>0</v>
      </c>
    </row>
    <row r="61" spans="1:8">
      <c r="A61" s="52" t="s">
        <v>1970</v>
      </c>
      <c r="B61" t="s">
        <v>2005</v>
      </c>
      <c r="C61">
        <v>3</v>
      </c>
      <c r="D61">
        <v>0</v>
      </c>
      <c r="E61">
        <v>0</v>
      </c>
      <c r="F61">
        <v>6</v>
      </c>
      <c r="G61" s="52">
        <v>2</v>
      </c>
      <c r="H61" s="65">
        <v>0.3333</v>
      </c>
    </row>
    <row r="62" spans="1:8">
      <c r="A62" s="52" t="s">
        <v>1970</v>
      </c>
      <c r="B62" t="s">
        <v>2006</v>
      </c>
      <c r="C62">
        <v>0</v>
      </c>
      <c r="D62">
        <v>0</v>
      </c>
      <c r="E62">
        <v>0</v>
      </c>
      <c r="F62">
        <v>9</v>
      </c>
      <c r="G62" s="52">
        <v>2</v>
      </c>
      <c r="H62" s="65">
        <v>0.2222</v>
      </c>
    </row>
    <row r="63" spans="1:8">
      <c r="A63" s="52" t="s">
        <v>1970</v>
      </c>
      <c r="B63" t="s">
        <v>2007</v>
      </c>
      <c r="C63">
        <v>0</v>
      </c>
      <c r="D63">
        <v>0</v>
      </c>
      <c r="E63">
        <v>0</v>
      </c>
      <c r="F63">
        <v>9</v>
      </c>
      <c r="G63" s="52">
        <v>4</v>
      </c>
      <c r="H63" s="65">
        <v>0.4444</v>
      </c>
    </row>
    <row r="64" spans="1:8">
      <c r="A64" s="52" t="s">
        <v>1970</v>
      </c>
      <c r="B64" t="s">
        <v>2008</v>
      </c>
      <c r="C64">
        <v>1</v>
      </c>
      <c r="D64">
        <v>1</v>
      </c>
      <c r="E64">
        <v>0</v>
      </c>
      <c r="F64">
        <v>6</v>
      </c>
      <c r="G64" s="52">
        <v>0</v>
      </c>
      <c r="H64" s="65">
        <v>0</v>
      </c>
    </row>
    <row r="65" spans="1:8">
      <c r="A65" s="52" t="s">
        <v>1970</v>
      </c>
      <c r="B65" t="s">
        <v>2009</v>
      </c>
      <c r="C65">
        <v>1</v>
      </c>
      <c r="D65">
        <v>0</v>
      </c>
      <c r="E65">
        <v>0</v>
      </c>
      <c r="F65">
        <v>7</v>
      </c>
      <c r="G65" s="52">
        <v>2</v>
      </c>
      <c r="H65" s="65">
        <v>0.2857</v>
      </c>
    </row>
    <row r="66" spans="1:8">
      <c r="A66" s="52" t="s">
        <v>1970</v>
      </c>
      <c r="B66" t="s">
        <v>2010</v>
      </c>
      <c r="C66">
        <v>0</v>
      </c>
      <c r="D66">
        <v>2</v>
      </c>
      <c r="E66">
        <v>0</v>
      </c>
      <c r="F66">
        <v>6</v>
      </c>
      <c r="G66" s="52">
        <v>2</v>
      </c>
      <c r="H66" s="65">
        <v>0.3333</v>
      </c>
    </row>
    <row r="67" spans="1:8">
      <c r="A67" s="52" t="s">
        <v>1970</v>
      </c>
      <c r="B67" t="s">
        <v>2011</v>
      </c>
      <c r="C67">
        <v>0</v>
      </c>
      <c r="D67">
        <v>1</v>
      </c>
      <c r="E67">
        <v>0</v>
      </c>
      <c r="F67">
        <v>7</v>
      </c>
      <c r="G67" s="52">
        <v>4</v>
      </c>
      <c r="H67" s="65">
        <v>0.5714</v>
      </c>
    </row>
    <row r="68" spans="1:8">
      <c r="A68" s="52" t="s">
        <v>1970</v>
      </c>
      <c r="B68" t="s">
        <v>2012</v>
      </c>
      <c r="C68">
        <v>0</v>
      </c>
      <c r="D68">
        <v>0</v>
      </c>
      <c r="E68">
        <v>0</v>
      </c>
      <c r="F68">
        <v>8</v>
      </c>
      <c r="G68" s="52">
        <v>4</v>
      </c>
      <c r="H68" s="65">
        <v>0.5</v>
      </c>
    </row>
    <row r="69" spans="1:8">
      <c r="A69" s="52" t="s">
        <v>1970</v>
      </c>
      <c r="B69" t="s">
        <v>2013</v>
      </c>
      <c r="C69">
        <v>0</v>
      </c>
      <c r="D69">
        <v>0</v>
      </c>
      <c r="E69">
        <v>0</v>
      </c>
      <c r="F69">
        <v>8</v>
      </c>
      <c r="G69" s="52">
        <v>2</v>
      </c>
      <c r="H69" s="65">
        <v>0.25</v>
      </c>
    </row>
    <row r="70" spans="1:8">
      <c r="A70" s="52" t="s">
        <v>1970</v>
      </c>
      <c r="B70" t="s">
        <v>2014</v>
      </c>
      <c r="C70">
        <v>2</v>
      </c>
      <c r="D70">
        <v>0</v>
      </c>
      <c r="E70">
        <v>0</v>
      </c>
      <c r="F70">
        <v>5</v>
      </c>
      <c r="G70" s="52">
        <v>4</v>
      </c>
      <c r="H70" s="65">
        <v>0.8</v>
      </c>
    </row>
    <row r="71" spans="1:8">
      <c r="A71" s="52" t="s">
        <v>1970</v>
      </c>
      <c r="B71" t="s">
        <v>2015</v>
      </c>
      <c r="C71">
        <v>0</v>
      </c>
      <c r="D71">
        <v>0</v>
      </c>
      <c r="E71">
        <v>0</v>
      </c>
      <c r="F71">
        <v>7</v>
      </c>
      <c r="G71" s="52">
        <v>0</v>
      </c>
      <c r="H71" s="65">
        <v>0</v>
      </c>
    </row>
    <row r="72" spans="1:8">
      <c r="A72" s="52" t="s">
        <v>1970</v>
      </c>
      <c r="B72" t="s">
        <v>2016</v>
      </c>
      <c r="C72">
        <v>0</v>
      </c>
      <c r="D72">
        <v>0</v>
      </c>
      <c r="E72">
        <v>0</v>
      </c>
      <c r="F72">
        <v>7</v>
      </c>
      <c r="G72" s="52">
        <v>0</v>
      </c>
      <c r="H72" s="65">
        <v>0</v>
      </c>
    </row>
    <row r="73" spans="1:8">
      <c r="A73" s="52" t="s">
        <v>1970</v>
      </c>
      <c r="B73" t="s">
        <v>2017</v>
      </c>
      <c r="C73">
        <v>0</v>
      </c>
      <c r="D73">
        <v>1</v>
      </c>
      <c r="E73">
        <v>0</v>
      </c>
      <c r="F73">
        <v>5</v>
      </c>
      <c r="G73" s="52">
        <v>0</v>
      </c>
      <c r="H73" s="65">
        <v>0</v>
      </c>
    </row>
    <row r="74" spans="1:8">
      <c r="A74" s="52" t="s">
        <v>1970</v>
      </c>
      <c r="B74" t="s">
        <v>2018</v>
      </c>
      <c r="C74">
        <v>0</v>
      </c>
      <c r="D74">
        <v>0</v>
      </c>
      <c r="E74">
        <v>0</v>
      </c>
      <c r="F74">
        <v>6</v>
      </c>
      <c r="G74" s="52">
        <v>4</v>
      </c>
      <c r="H74" s="65">
        <v>0.6667</v>
      </c>
    </row>
    <row r="75" spans="1:8">
      <c r="A75" s="52" t="s">
        <v>1970</v>
      </c>
      <c r="B75" t="s">
        <v>2019</v>
      </c>
      <c r="C75">
        <v>0</v>
      </c>
      <c r="D75">
        <v>0</v>
      </c>
      <c r="E75">
        <v>0</v>
      </c>
      <c r="F75">
        <v>6</v>
      </c>
      <c r="G75" s="52">
        <v>2</v>
      </c>
      <c r="H75" s="65">
        <v>0.3333</v>
      </c>
    </row>
    <row r="76" spans="1:8">
      <c r="A76" s="52" t="s">
        <v>1970</v>
      </c>
      <c r="B76" t="s">
        <v>2020</v>
      </c>
      <c r="C76">
        <v>0</v>
      </c>
      <c r="D76">
        <v>0</v>
      </c>
      <c r="E76">
        <v>0</v>
      </c>
      <c r="F76">
        <v>6</v>
      </c>
      <c r="G76" s="52">
        <v>2</v>
      </c>
      <c r="H76" s="65">
        <v>0.3333</v>
      </c>
    </row>
    <row r="77" spans="1:8">
      <c r="A77" s="52" t="s">
        <v>1970</v>
      </c>
      <c r="B77" t="s">
        <v>2021</v>
      </c>
      <c r="C77">
        <v>0</v>
      </c>
      <c r="D77">
        <v>0</v>
      </c>
      <c r="E77">
        <v>0</v>
      </c>
      <c r="F77">
        <v>6</v>
      </c>
      <c r="G77" s="52">
        <v>0</v>
      </c>
      <c r="H77" s="65">
        <v>0</v>
      </c>
    </row>
    <row r="78" spans="1:8">
      <c r="A78" s="52" t="s">
        <v>1970</v>
      </c>
      <c r="B78" t="s">
        <v>2022</v>
      </c>
      <c r="C78">
        <v>0</v>
      </c>
      <c r="D78">
        <v>0</v>
      </c>
      <c r="E78">
        <v>0</v>
      </c>
      <c r="F78">
        <v>6</v>
      </c>
      <c r="G78" s="52">
        <v>0</v>
      </c>
      <c r="H78" s="65">
        <v>0</v>
      </c>
    </row>
    <row r="79" spans="1:8">
      <c r="A79" s="52" t="s">
        <v>1970</v>
      </c>
      <c r="B79" t="s">
        <v>2023</v>
      </c>
      <c r="C79">
        <v>0</v>
      </c>
      <c r="D79">
        <v>0</v>
      </c>
      <c r="E79">
        <v>0</v>
      </c>
      <c r="F79">
        <v>5</v>
      </c>
      <c r="G79" s="52">
        <v>0</v>
      </c>
      <c r="H79" s="65">
        <v>0</v>
      </c>
    </row>
    <row r="80" spans="1:8">
      <c r="A80" s="52" t="s">
        <v>1970</v>
      </c>
      <c r="B80" t="s">
        <v>2024</v>
      </c>
      <c r="C80">
        <v>0</v>
      </c>
      <c r="D80">
        <v>0</v>
      </c>
      <c r="E80">
        <v>0</v>
      </c>
      <c r="F80">
        <v>5</v>
      </c>
      <c r="G80" s="52">
        <v>0</v>
      </c>
      <c r="H80" s="65">
        <v>0</v>
      </c>
    </row>
    <row r="81" spans="1:8">
      <c r="A81" s="52" t="s">
        <v>1970</v>
      </c>
      <c r="B81" t="s">
        <v>2025</v>
      </c>
      <c r="C81">
        <v>0</v>
      </c>
      <c r="D81">
        <v>0</v>
      </c>
      <c r="E81">
        <v>0</v>
      </c>
      <c r="F81">
        <v>5</v>
      </c>
      <c r="G81" s="52">
        <v>5</v>
      </c>
      <c r="H81" s="65">
        <v>1</v>
      </c>
    </row>
    <row r="82" spans="1:8">
      <c r="A82" s="52" t="s">
        <v>1970</v>
      </c>
      <c r="B82" t="s">
        <v>2026</v>
      </c>
      <c r="C82">
        <v>0</v>
      </c>
      <c r="D82">
        <v>0</v>
      </c>
      <c r="E82">
        <v>0</v>
      </c>
      <c r="F82">
        <v>5</v>
      </c>
      <c r="G82" s="52">
        <v>0</v>
      </c>
      <c r="H82" s="65">
        <v>0</v>
      </c>
    </row>
    <row r="83" spans="1:8">
      <c r="A83" s="52" t="s">
        <v>1970</v>
      </c>
      <c r="B83" t="s">
        <v>2027</v>
      </c>
      <c r="C83">
        <v>0</v>
      </c>
      <c r="D83">
        <v>0</v>
      </c>
      <c r="E83">
        <v>0</v>
      </c>
      <c r="F83">
        <v>5</v>
      </c>
      <c r="G83" s="52">
        <v>0</v>
      </c>
      <c r="H83" s="65">
        <v>0</v>
      </c>
    </row>
    <row r="84" spans="1:8">
      <c r="A84" s="52" t="s">
        <v>1970</v>
      </c>
      <c r="B84" t="s">
        <v>2028</v>
      </c>
      <c r="C84">
        <v>0</v>
      </c>
      <c r="D84">
        <v>0</v>
      </c>
      <c r="E84">
        <v>0</v>
      </c>
      <c r="F84">
        <v>5</v>
      </c>
      <c r="G84" s="52">
        <v>4</v>
      </c>
      <c r="H84" s="65">
        <v>0.8</v>
      </c>
    </row>
    <row r="85" spans="1:8">
      <c r="A85" s="52" t="s">
        <v>1970</v>
      </c>
      <c r="B85" t="s">
        <v>2029</v>
      </c>
      <c r="C85">
        <v>0</v>
      </c>
      <c r="D85">
        <v>0</v>
      </c>
      <c r="E85">
        <v>0</v>
      </c>
      <c r="F85">
        <v>5</v>
      </c>
      <c r="G85" s="52">
        <v>2</v>
      </c>
      <c r="H85" s="65">
        <v>0.4</v>
      </c>
    </row>
    <row r="86" spans="1:8">
      <c r="A86" s="52" t="s">
        <v>2030</v>
      </c>
      <c r="B86" t="s">
        <v>2031</v>
      </c>
      <c r="C86">
        <v>0</v>
      </c>
      <c r="D86">
        <v>1</v>
      </c>
      <c r="E86">
        <v>0</v>
      </c>
      <c r="F86">
        <v>93</v>
      </c>
      <c r="G86" s="52">
        <v>29</v>
      </c>
      <c r="H86" s="65">
        <v>0.3118</v>
      </c>
    </row>
    <row r="87" spans="1:8">
      <c r="A87" s="52" t="s">
        <v>2030</v>
      </c>
      <c r="B87" t="s">
        <v>2032</v>
      </c>
      <c r="C87">
        <v>1</v>
      </c>
      <c r="D87">
        <v>0</v>
      </c>
      <c r="E87">
        <v>0</v>
      </c>
      <c r="F87">
        <v>75</v>
      </c>
      <c r="G87" s="52">
        <v>8</v>
      </c>
      <c r="H87" s="65">
        <v>0.1067</v>
      </c>
    </row>
    <row r="88" spans="1:8">
      <c r="A88" s="52" t="s">
        <v>2030</v>
      </c>
      <c r="B88" t="s">
        <v>2033</v>
      </c>
      <c r="C88">
        <v>2</v>
      </c>
      <c r="D88">
        <v>0</v>
      </c>
      <c r="E88">
        <v>0</v>
      </c>
      <c r="F88">
        <v>66</v>
      </c>
      <c r="G88" s="52">
        <v>58</v>
      </c>
      <c r="H88" s="65">
        <v>0.8788</v>
      </c>
    </row>
    <row r="89" spans="1:8">
      <c r="A89" s="52" t="s">
        <v>2030</v>
      </c>
      <c r="B89" t="s">
        <v>2034</v>
      </c>
      <c r="C89">
        <v>0</v>
      </c>
      <c r="D89">
        <v>0</v>
      </c>
      <c r="E89">
        <v>0</v>
      </c>
      <c r="F89">
        <v>59</v>
      </c>
      <c r="G89" s="52">
        <v>21</v>
      </c>
      <c r="H89" s="65">
        <v>0.3559</v>
      </c>
    </row>
    <row r="90" spans="1:8">
      <c r="A90" s="52" t="s">
        <v>2030</v>
      </c>
      <c r="B90" t="s">
        <v>2035</v>
      </c>
      <c r="C90">
        <v>0</v>
      </c>
      <c r="D90">
        <v>0</v>
      </c>
      <c r="E90">
        <v>2</v>
      </c>
      <c r="F90">
        <v>53</v>
      </c>
      <c r="G90" s="52">
        <v>17</v>
      </c>
      <c r="H90" s="65">
        <v>0.3208</v>
      </c>
    </row>
    <row r="91" spans="1:8">
      <c r="A91" s="52" t="s">
        <v>2030</v>
      </c>
      <c r="B91" t="s">
        <v>2036</v>
      </c>
      <c r="C91">
        <v>0</v>
      </c>
      <c r="D91">
        <v>0</v>
      </c>
      <c r="E91">
        <v>0</v>
      </c>
      <c r="F91">
        <v>51</v>
      </c>
      <c r="G91" s="52">
        <v>29</v>
      </c>
      <c r="H91" s="65">
        <v>0.5686</v>
      </c>
    </row>
    <row r="92" spans="1:8">
      <c r="A92" s="52" t="s">
        <v>2030</v>
      </c>
      <c r="B92" t="s">
        <v>2037</v>
      </c>
      <c r="C92">
        <v>0</v>
      </c>
      <c r="D92">
        <v>0</v>
      </c>
      <c r="E92">
        <v>0</v>
      </c>
      <c r="F92">
        <v>49</v>
      </c>
      <c r="G92" s="52">
        <v>45</v>
      </c>
      <c r="H92" s="65">
        <v>0.9184</v>
      </c>
    </row>
    <row r="93" spans="1:8">
      <c r="A93" s="52" t="s">
        <v>2030</v>
      </c>
      <c r="B93" t="s">
        <v>2038</v>
      </c>
      <c r="C93">
        <v>0</v>
      </c>
      <c r="D93">
        <v>0</v>
      </c>
      <c r="E93">
        <v>0</v>
      </c>
      <c r="F93">
        <v>48</v>
      </c>
      <c r="G93" s="52">
        <v>6</v>
      </c>
      <c r="H93" s="65">
        <v>0.125</v>
      </c>
    </row>
    <row r="94" spans="1:8">
      <c r="A94" s="52" t="s">
        <v>2030</v>
      </c>
      <c r="B94" t="s">
        <v>2039</v>
      </c>
      <c r="C94">
        <v>1</v>
      </c>
      <c r="D94">
        <v>0</v>
      </c>
      <c r="E94">
        <v>0</v>
      </c>
      <c r="F94">
        <v>46</v>
      </c>
      <c r="G94" s="52">
        <v>6</v>
      </c>
      <c r="H94" s="65">
        <v>0.1304</v>
      </c>
    </row>
    <row r="95" spans="1:8">
      <c r="A95" s="52" t="s">
        <v>2030</v>
      </c>
      <c r="B95" t="s">
        <v>2040</v>
      </c>
      <c r="C95">
        <v>0</v>
      </c>
      <c r="D95">
        <v>0</v>
      </c>
      <c r="E95">
        <v>0</v>
      </c>
      <c r="F95">
        <v>47</v>
      </c>
      <c r="G95" s="52">
        <v>13</v>
      </c>
      <c r="H95" s="65">
        <v>0.2766</v>
      </c>
    </row>
    <row r="96" spans="1:8">
      <c r="A96" s="52" t="s">
        <v>2030</v>
      </c>
      <c r="B96" t="s">
        <v>2041</v>
      </c>
      <c r="C96">
        <v>3</v>
      </c>
      <c r="D96">
        <v>0</v>
      </c>
      <c r="E96">
        <v>1</v>
      </c>
      <c r="F96">
        <v>42</v>
      </c>
      <c r="G96" s="52">
        <v>23</v>
      </c>
      <c r="H96" s="65">
        <v>0.5476</v>
      </c>
    </row>
    <row r="97" spans="1:8">
      <c r="A97" s="52" t="s">
        <v>2030</v>
      </c>
      <c r="B97" t="s">
        <v>2042</v>
      </c>
      <c r="C97">
        <v>8</v>
      </c>
      <c r="D97">
        <v>2</v>
      </c>
      <c r="E97">
        <v>12</v>
      </c>
      <c r="F97">
        <v>22</v>
      </c>
      <c r="G97" s="52">
        <v>12</v>
      </c>
      <c r="H97" s="65">
        <v>0.5455</v>
      </c>
    </row>
    <row r="98" spans="1:8">
      <c r="A98" s="52" t="s">
        <v>2030</v>
      </c>
      <c r="B98" t="s">
        <v>2043</v>
      </c>
      <c r="C98">
        <v>0</v>
      </c>
      <c r="D98">
        <v>0</v>
      </c>
      <c r="E98">
        <v>0</v>
      </c>
      <c r="F98">
        <v>42</v>
      </c>
      <c r="G98" s="52">
        <v>4</v>
      </c>
      <c r="H98" s="65">
        <v>0.0952</v>
      </c>
    </row>
    <row r="99" spans="1:8">
      <c r="A99" s="52" t="s">
        <v>2030</v>
      </c>
      <c r="B99" t="s">
        <v>2044</v>
      </c>
      <c r="C99">
        <v>0</v>
      </c>
      <c r="D99">
        <v>1</v>
      </c>
      <c r="E99">
        <v>1</v>
      </c>
      <c r="F99">
        <v>39</v>
      </c>
      <c r="G99" s="52">
        <v>2</v>
      </c>
      <c r="H99" s="65">
        <v>0.0513</v>
      </c>
    </row>
    <row r="100" spans="1:8">
      <c r="A100" s="52" t="s">
        <v>2030</v>
      </c>
      <c r="B100" t="s">
        <v>2045</v>
      </c>
      <c r="C100">
        <v>2</v>
      </c>
      <c r="D100">
        <v>0</v>
      </c>
      <c r="E100">
        <v>0</v>
      </c>
      <c r="F100">
        <v>38</v>
      </c>
      <c r="G100" s="52">
        <v>18</v>
      </c>
      <c r="H100" s="65">
        <v>0.4737</v>
      </c>
    </row>
    <row r="101" spans="1:8">
      <c r="A101" s="52" t="s">
        <v>2030</v>
      </c>
      <c r="B101" t="s">
        <v>2046</v>
      </c>
      <c r="C101">
        <v>1</v>
      </c>
      <c r="D101">
        <v>0</v>
      </c>
      <c r="E101">
        <v>0</v>
      </c>
      <c r="F101">
        <v>39</v>
      </c>
      <c r="G101" s="52">
        <v>10</v>
      </c>
      <c r="H101" s="65">
        <v>0.2564</v>
      </c>
    </row>
    <row r="102" spans="1:8">
      <c r="A102" s="52" t="s">
        <v>2030</v>
      </c>
      <c r="B102" t="s">
        <v>2047</v>
      </c>
      <c r="C102">
        <v>6</v>
      </c>
      <c r="D102">
        <v>4</v>
      </c>
      <c r="E102">
        <v>8</v>
      </c>
      <c r="F102">
        <v>20</v>
      </c>
      <c r="G102" s="52">
        <v>18</v>
      </c>
      <c r="H102" s="65">
        <v>0.9</v>
      </c>
    </row>
    <row r="103" spans="1:8">
      <c r="A103" s="52" t="s">
        <v>2030</v>
      </c>
      <c r="B103" t="s">
        <v>2048</v>
      </c>
      <c r="C103">
        <v>0</v>
      </c>
      <c r="D103">
        <v>0</v>
      </c>
      <c r="E103">
        <v>0</v>
      </c>
      <c r="F103">
        <v>38</v>
      </c>
      <c r="G103" s="52">
        <v>3</v>
      </c>
      <c r="H103" s="65">
        <v>0.0789</v>
      </c>
    </row>
    <row r="104" spans="1:8">
      <c r="A104" s="52" t="s">
        <v>2030</v>
      </c>
      <c r="B104" t="s">
        <v>2049</v>
      </c>
      <c r="C104">
        <v>1</v>
      </c>
      <c r="D104">
        <v>0</v>
      </c>
      <c r="E104">
        <v>1</v>
      </c>
      <c r="F104">
        <v>35</v>
      </c>
      <c r="G104" s="52">
        <v>0</v>
      </c>
      <c r="H104" s="65">
        <v>0</v>
      </c>
    </row>
    <row r="105" spans="1:8">
      <c r="A105" s="52" t="s">
        <v>2030</v>
      </c>
      <c r="B105" t="s">
        <v>2050</v>
      </c>
      <c r="C105">
        <v>0</v>
      </c>
      <c r="D105">
        <v>0</v>
      </c>
      <c r="E105">
        <v>0</v>
      </c>
      <c r="F105">
        <v>35</v>
      </c>
      <c r="G105" s="52">
        <v>19</v>
      </c>
      <c r="H105" s="65">
        <v>0.5429</v>
      </c>
    </row>
    <row r="106" spans="1:8">
      <c r="A106" s="52" t="s">
        <v>2030</v>
      </c>
      <c r="B106" t="s">
        <v>2051</v>
      </c>
      <c r="C106">
        <v>0</v>
      </c>
      <c r="D106">
        <v>0</v>
      </c>
      <c r="E106">
        <v>0</v>
      </c>
      <c r="F106">
        <v>33</v>
      </c>
      <c r="G106" s="52">
        <v>2</v>
      </c>
      <c r="H106" s="65">
        <v>0.0606</v>
      </c>
    </row>
    <row r="107" spans="1:8">
      <c r="A107" s="52" t="s">
        <v>2030</v>
      </c>
      <c r="B107" t="s">
        <v>2052</v>
      </c>
      <c r="C107">
        <v>0</v>
      </c>
      <c r="D107">
        <v>0</v>
      </c>
      <c r="E107">
        <v>0</v>
      </c>
      <c r="F107">
        <v>33</v>
      </c>
      <c r="G107" s="52">
        <v>2</v>
      </c>
      <c r="H107" s="65">
        <v>0.0606</v>
      </c>
    </row>
    <row r="108" spans="1:8">
      <c r="A108" s="52" t="s">
        <v>2030</v>
      </c>
      <c r="B108" t="s">
        <v>2053</v>
      </c>
      <c r="C108">
        <v>0</v>
      </c>
      <c r="D108">
        <v>0</v>
      </c>
      <c r="E108">
        <v>0</v>
      </c>
      <c r="F108">
        <v>32</v>
      </c>
      <c r="G108" s="52">
        <v>14</v>
      </c>
      <c r="H108" s="65">
        <v>0.4375</v>
      </c>
    </row>
    <row r="109" spans="1:8">
      <c r="A109" s="52" t="s">
        <v>2030</v>
      </c>
      <c r="B109" t="s">
        <v>2054</v>
      </c>
      <c r="C109">
        <v>0</v>
      </c>
      <c r="D109">
        <v>0</v>
      </c>
      <c r="E109">
        <v>0</v>
      </c>
      <c r="F109">
        <v>32</v>
      </c>
      <c r="G109" s="52">
        <v>6</v>
      </c>
      <c r="H109" s="65">
        <v>0.1875</v>
      </c>
    </row>
    <row r="110" spans="1:8">
      <c r="A110" s="52" t="s">
        <v>2030</v>
      </c>
      <c r="B110" t="s">
        <v>2055</v>
      </c>
      <c r="C110">
        <v>0</v>
      </c>
      <c r="D110">
        <v>0</v>
      </c>
      <c r="E110">
        <v>0</v>
      </c>
      <c r="F110">
        <v>31</v>
      </c>
      <c r="G110" s="52">
        <v>10</v>
      </c>
      <c r="H110" s="65">
        <v>0.3226</v>
      </c>
    </row>
    <row r="111" spans="1:8">
      <c r="A111" s="52" t="s">
        <v>2030</v>
      </c>
      <c r="B111" t="s">
        <v>2056</v>
      </c>
      <c r="C111">
        <v>3</v>
      </c>
      <c r="D111">
        <v>5</v>
      </c>
      <c r="E111">
        <v>6</v>
      </c>
      <c r="F111">
        <v>15</v>
      </c>
      <c r="G111" s="52">
        <v>6</v>
      </c>
      <c r="H111" s="65">
        <v>0.4</v>
      </c>
    </row>
    <row r="112" spans="1:8">
      <c r="A112" s="52" t="s">
        <v>2030</v>
      </c>
      <c r="B112" t="s">
        <v>2057</v>
      </c>
      <c r="C112">
        <v>0</v>
      </c>
      <c r="D112">
        <v>0</v>
      </c>
      <c r="E112">
        <v>0</v>
      </c>
      <c r="F112">
        <v>28</v>
      </c>
      <c r="G112" s="52">
        <v>10</v>
      </c>
      <c r="H112" s="65">
        <v>0.3571</v>
      </c>
    </row>
    <row r="113" spans="1:8">
      <c r="A113" s="52" t="s">
        <v>2030</v>
      </c>
      <c r="B113" t="s">
        <v>2058</v>
      </c>
      <c r="C113">
        <v>2</v>
      </c>
      <c r="D113">
        <v>1</v>
      </c>
      <c r="E113">
        <v>3</v>
      </c>
      <c r="F113">
        <v>21</v>
      </c>
      <c r="G113" s="52">
        <v>15</v>
      </c>
      <c r="H113" s="65">
        <v>0.7143</v>
      </c>
    </row>
    <row r="114" spans="1:8">
      <c r="A114" s="52" t="s">
        <v>2030</v>
      </c>
      <c r="B114" t="s">
        <v>2059</v>
      </c>
      <c r="C114">
        <v>4</v>
      </c>
      <c r="D114">
        <v>6</v>
      </c>
      <c r="E114">
        <v>1</v>
      </c>
      <c r="F114">
        <v>15</v>
      </c>
      <c r="G114" s="52">
        <v>9</v>
      </c>
      <c r="H114" s="65">
        <v>0.6</v>
      </c>
    </row>
    <row r="115" spans="1:8">
      <c r="A115" s="52" t="s">
        <v>2030</v>
      </c>
      <c r="B115" t="s">
        <v>2060</v>
      </c>
      <c r="C115">
        <v>2</v>
      </c>
      <c r="D115">
        <v>2</v>
      </c>
      <c r="E115">
        <v>1</v>
      </c>
      <c r="F115">
        <v>21</v>
      </c>
      <c r="G115" s="52">
        <v>2</v>
      </c>
      <c r="H115" s="65">
        <v>0.0952</v>
      </c>
    </row>
    <row r="116" spans="1:8">
      <c r="A116" s="52" t="s">
        <v>2030</v>
      </c>
      <c r="B116" t="s">
        <v>2061</v>
      </c>
      <c r="C116">
        <v>0</v>
      </c>
      <c r="D116">
        <v>0</v>
      </c>
      <c r="E116">
        <v>0</v>
      </c>
      <c r="F116">
        <v>26</v>
      </c>
      <c r="G116" s="52">
        <v>0</v>
      </c>
      <c r="H116" s="65">
        <v>0</v>
      </c>
    </row>
    <row r="117" spans="1:8">
      <c r="A117" s="52" t="s">
        <v>2030</v>
      </c>
      <c r="B117" t="s">
        <v>2062</v>
      </c>
      <c r="C117">
        <v>0</v>
      </c>
      <c r="D117">
        <v>0</v>
      </c>
      <c r="E117">
        <v>1</v>
      </c>
      <c r="F117">
        <v>24</v>
      </c>
      <c r="G117" s="52">
        <v>11</v>
      </c>
      <c r="H117" s="65">
        <v>0.4583</v>
      </c>
    </row>
    <row r="118" spans="1:8">
      <c r="A118" s="52" t="s">
        <v>2030</v>
      </c>
      <c r="B118" t="s">
        <v>2063</v>
      </c>
      <c r="C118">
        <v>8</v>
      </c>
      <c r="D118">
        <v>2</v>
      </c>
      <c r="E118">
        <v>3</v>
      </c>
      <c r="F118">
        <v>11</v>
      </c>
      <c r="G118" s="52">
        <v>2</v>
      </c>
      <c r="H118" s="65">
        <v>0.1818</v>
      </c>
    </row>
    <row r="119" spans="1:8">
      <c r="A119" s="52" t="s">
        <v>2030</v>
      </c>
      <c r="B119" t="s">
        <v>2064</v>
      </c>
      <c r="C119">
        <v>1</v>
      </c>
      <c r="D119">
        <v>0</v>
      </c>
      <c r="E119">
        <v>0</v>
      </c>
      <c r="F119">
        <v>23</v>
      </c>
      <c r="G119" s="52">
        <v>6</v>
      </c>
      <c r="H119" s="65">
        <v>0.2609</v>
      </c>
    </row>
    <row r="120" spans="1:8">
      <c r="A120" s="52" t="s">
        <v>2030</v>
      </c>
      <c r="B120" t="s">
        <v>2065</v>
      </c>
      <c r="C120">
        <v>0</v>
      </c>
      <c r="D120">
        <v>6</v>
      </c>
      <c r="E120">
        <v>5</v>
      </c>
      <c r="F120">
        <v>13</v>
      </c>
      <c r="G120" s="52">
        <v>2</v>
      </c>
      <c r="H120" s="65">
        <v>0.1538</v>
      </c>
    </row>
    <row r="121" spans="1:8">
      <c r="A121" s="52" t="s">
        <v>2030</v>
      </c>
      <c r="B121" t="s">
        <v>2066</v>
      </c>
      <c r="C121">
        <v>0</v>
      </c>
      <c r="D121">
        <v>0</v>
      </c>
      <c r="E121">
        <v>1</v>
      </c>
      <c r="F121">
        <v>23</v>
      </c>
      <c r="G121" s="52">
        <v>15</v>
      </c>
      <c r="H121" s="65">
        <v>0.6522</v>
      </c>
    </row>
    <row r="122" spans="1:8">
      <c r="A122" s="52" t="s">
        <v>2030</v>
      </c>
      <c r="B122" t="s">
        <v>2067</v>
      </c>
      <c r="C122">
        <v>2</v>
      </c>
      <c r="D122">
        <v>5</v>
      </c>
      <c r="E122">
        <v>1</v>
      </c>
      <c r="F122">
        <v>14</v>
      </c>
      <c r="G122" s="52">
        <v>11</v>
      </c>
      <c r="H122" s="65">
        <v>0.7857</v>
      </c>
    </row>
    <row r="123" spans="1:8">
      <c r="A123" s="52" t="s">
        <v>2030</v>
      </c>
      <c r="B123" t="s">
        <v>2068</v>
      </c>
      <c r="C123">
        <v>0</v>
      </c>
      <c r="D123">
        <v>0</v>
      </c>
      <c r="E123">
        <v>0</v>
      </c>
      <c r="F123">
        <v>22</v>
      </c>
      <c r="G123" s="52">
        <v>21</v>
      </c>
      <c r="H123" s="65">
        <v>0.9545</v>
      </c>
    </row>
    <row r="124" spans="1:8">
      <c r="A124" s="52" t="s">
        <v>2030</v>
      </c>
      <c r="B124" t="s">
        <v>2069</v>
      </c>
      <c r="C124">
        <v>1</v>
      </c>
      <c r="D124">
        <v>1</v>
      </c>
      <c r="E124">
        <v>0</v>
      </c>
      <c r="F124">
        <v>19</v>
      </c>
      <c r="G124" s="52">
        <v>4</v>
      </c>
      <c r="H124" s="65">
        <v>0.2105</v>
      </c>
    </row>
    <row r="125" spans="1:8">
      <c r="A125" s="52" t="s">
        <v>2030</v>
      </c>
      <c r="B125" t="s">
        <v>2070</v>
      </c>
      <c r="C125">
        <v>0</v>
      </c>
      <c r="D125">
        <v>0</v>
      </c>
      <c r="E125">
        <v>0</v>
      </c>
      <c r="F125">
        <v>21</v>
      </c>
      <c r="G125" s="52">
        <v>6</v>
      </c>
      <c r="H125" s="65">
        <v>0.2857</v>
      </c>
    </row>
    <row r="126" spans="1:8">
      <c r="A126" s="52" t="s">
        <v>2030</v>
      </c>
      <c r="B126" t="s">
        <v>2071</v>
      </c>
      <c r="C126">
        <v>1</v>
      </c>
      <c r="D126">
        <v>1</v>
      </c>
      <c r="E126">
        <v>1</v>
      </c>
      <c r="F126">
        <v>17</v>
      </c>
      <c r="G126" s="52">
        <v>6</v>
      </c>
      <c r="H126" s="65">
        <v>0.3529</v>
      </c>
    </row>
    <row r="127" spans="1:8">
      <c r="A127" s="52" t="s">
        <v>2030</v>
      </c>
      <c r="B127" t="s">
        <v>2072</v>
      </c>
      <c r="C127">
        <v>0</v>
      </c>
      <c r="D127">
        <v>0</v>
      </c>
      <c r="E127">
        <v>3</v>
      </c>
      <c r="F127">
        <v>17</v>
      </c>
      <c r="G127" s="52">
        <v>12</v>
      </c>
      <c r="H127" s="65">
        <v>0.7059</v>
      </c>
    </row>
    <row r="128" spans="1:8">
      <c r="A128" s="52" t="s">
        <v>2030</v>
      </c>
      <c r="B128" t="s">
        <v>2073</v>
      </c>
      <c r="C128">
        <v>0</v>
      </c>
      <c r="D128">
        <v>0</v>
      </c>
      <c r="E128">
        <v>0</v>
      </c>
      <c r="F128">
        <v>20</v>
      </c>
      <c r="G128" s="52">
        <v>9</v>
      </c>
      <c r="H128" s="65">
        <v>0.45</v>
      </c>
    </row>
    <row r="129" spans="1:8">
      <c r="A129" s="52" t="s">
        <v>2030</v>
      </c>
      <c r="B129" t="s">
        <v>2074</v>
      </c>
      <c r="C129">
        <v>0</v>
      </c>
      <c r="D129">
        <v>0</v>
      </c>
      <c r="E129">
        <v>0</v>
      </c>
      <c r="F129">
        <v>20</v>
      </c>
      <c r="G129" s="52">
        <v>5</v>
      </c>
      <c r="H129" s="65">
        <v>0.25</v>
      </c>
    </row>
    <row r="130" spans="1:8">
      <c r="A130" s="52" t="s">
        <v>2030</v>
      </c>
      <c r="B130" t="s">
        <v>2075</v>
      </c>
      <c r="C130">
        <v>0</v>
      </c>
      <c r="D130">
        <v>0</v>
      </c>
      <c r="E130">
        <v>0</v>
      </c>
      <c r="F130">
        <v>20</v>
      </c>
      <c r="G130" s="52">
        <v>0</v>
      </c>
      <c r="H130" s="65">
        <v>0</v>
      </c>
    </row>
    <row r="131" spans="1:8">
      <c r="A131" s="52" t="s">
        <v>2030</v>
      </c>
      <c r="B131" t="s">
        <v>2076</v>
      </c>
      <c r="C131">
        <v>0</v>
      </c>
      <c r="D131">
        <v>0</v>
      </c>
      <c r="E131">
        <v>0</v>
      </c>
      <c r="F131">
        <v>19</v>
      </c>
      <c r="G131" s="52">
        <v>0</v>
      </c>
      <c r="H131" s="65">
        <v>0</v>
      </c>
    </row>
    <row r="132" spans="1:8">
      <c r="A132" s="52" t="s">
        <v>2030</v>
      </c>
      <c r="B132" t="s">
        <v>2077</v>
      </c>
      <c r="C132">
        <v>6</v>
      </c>
      <c r="D132">
        <v>1</v>
      </c>
      <c r="E132">
        <v>2</v>
      </c>
      <c r="F132">
        <v>9</v>
      </c>
      <c r="G132" s="52">
        <v>4</v>
      </c>
      <c r="H132" s="65">
        <v>0.4444</v>
      </c>
    </row>
    <row r="133" spans="1:8">
      <c r="A133" s="52" t="s">
        <v>2030</v>
      </c>
      <c r="B133" t="s">
        <v>2078</v>
      </c>
      <c r="C133">
        <v>1</v>
      </c>
      <c r="D133">
        <v>1</v>
      </c>
      <c r="E133">
        <v>1</v>
      </c>
      <c r="F133">
        <v>14</v>
      </c>
      <c r="G133" s="52">
        <v>12</v>
      </c>
      <c r="H133" s="65">
        <v>0.8571</v>
      </c>
    </row>
    <row r="134" spans="1:8">
      <c r="A134" s="52" t="s">
        <v>2030</v>
      </c>
      <c r="B134" t="s">
        <v>2079</v>
      </c>
      <c r="C134">
        <v>1</v>
      </c>
      <c r="D134">
        <v>1</v>
      </c>
      <c r="E134">
        <v>2</v>
      </c>
      <c r="F134">
        <v>13</v>
      </c>
      <c r="G134" s="52">
        <v>9</v>
      </c>
      <c r="H134" s="65">
        <v>0.6923</v>
      </c>
    </row>
    <row r="135" spans="1:8">
      <c r="A135" s="52" t="s">
        <v>2030</v>
      </c>
      <c r="B135" t="s">
        <v>2080</v>
      </c>
      <c r="C135">
        <v>1</v>
      </c>
      <c r="D135">
        <v>0</v>
      </c>
      <c r="E135">
        <v>2</v>
      </c>
      <c r="F135">
        <v>14</v>
      </c>
      <c r="G135" s="52">
        <v>0</v>
      </c>
      <c r="H135" s="65">
        <v>0</v>
      </c>
    </row>
    <row r="136" spans="1:8">
      <c r="A136" s="52" t="s">
        <v>2030</v>
      </c>
      <c r="B136" t="s">
        <v>2081</v>
      </c>
      <c r="C136">
        <v>0</v>
      </c>
      <c r="D136">
        <v>1</v>
      </c>
      <c r="E136">
        <v>1</v>
      </c>
      <c r="F136">
        <v>15</v>
      </c>
      <c r="G136" s="52">
        <v>0</v>
      </c>
      <c r="H136" s="65">
        <v>0</v>
      </c>
    </row>
    <row r="137" spans="1:8">
      <c r="A137" s="52" t="s">
        <v>2030</v>
      </c>
      <c r="B137" t="s">
        <v>2082</v>
      </c>
      <c r="C137">
        <v>0</v>
      </c>
      <c r="D137">
        <v>0</v>
      </c>
      <c r="E137">
        <v>0</v>
      </c>
      <c r="F137">
        <v>17</v>
      </c>
      <c r="G137" s="52">
        <v>7</v>
      </c>
      <c r="H137" s="65">
        <v>0.4118</v>
      </c>
    </row>
    <row r="138" spans="1:8">
      <c r="A138" s="52" t="s">
        <v>2030</v>
      </c>
      <c r="B138" t="s">
        <v>2083</v>
      </c>
      <c r="C138">
        <v>0</v>
      </c>
      <c r="D138">
        <v>0</v>
      </c>
      <c r="E138">
        <v>0</v>
      </c>
      <c r="F138">
        <v>17</v>
      </c>
      <c r="G138" s="52">
        <v>2</v>
      </c>
      <c r="H138" s="65">
        <v>0.1176</v>
      </c>
    </row>
    <row r="139" spans="1:8">
      <c r="A139" s="52" t="s">
        <v>2030</v>
      </c>
      <c r="B139" t="s">
        <v>2084</v>
      </c>
      <c r="C139">
        <v>0</v>
      </c>
      <c r="D139">
        <v>0</v>
      </c>
      <c r="E139">
        <v>0</v>
      </c>
      <c r="F139">
        <v>17</v>
      </c>
      <c r="G139" s="52">
        <v>12</v>
      </c>
      <c r="H139" s="65">
        <v>0.7059</v>
      </c>
    </row>
    <row r="140" spans="1:8">
      <c r="A140" s="52" t="s">
        <v>2030</v>
      </c>
      <c r="B140" t="s">
        <v>2085</v>
      </c>
      <c r="C140">
        <v>0</v>
      </c>
      <c r="D140">
        <v>0</v>
      </c>
      <c r="E140">
        <v>0</v>
      </c>
      <c r="F140">
        <v>17</v>
      </c>
      <c r="G140" s="52">
        <v>6</v>
      </c>
      <c r="H140" s="65">
        <v>0.3529</v>
      </c>
    </row>
    <row r="141" spans="1:8">
      <c r="A141" s="52" t="s">
        <v>2030</v>
      </c>
      <c r="B141" t="s">
        <v>2086</v>
      </c>
      <c r="C141">
        <v>0</v>
      </c>
      <c r="D141">
        <v>0</v>
      </c>
      <c r="E141">
        <v>0</v>
      </c>
      <c r="F141">
        <v>17</v>
      </c>
      <c r="G141" s="52">
        <v>6</v>
      </c>
      <c r="H141" s="65">
        <v>0.3529</v>
      </c>
    </row>
    <row r="142" spans="1:8">
      <c r="A142" s="52" t="s">
        <v>2030</v>
      </c>
      <c r="B142" t="s">
        <v>2087</v>
      </c>
      <c r="C142">
        <v>1</v>
      </c>
      <c r="D142">
        <v>2</v>
      </c>
      <c r="E142">
        <v>0</v>
      </c>
      <c r="F142">
        <v>13</v>
      </c>
      <c r="G142" s="52">
        <v>4</v>
      </c>
      <c r="H142" s="65">
        <v>0.3077</v>
      </c>
    </row>
    <row r="143" spans="1:8">
      <c r="A143" s="52" t="s">
        <v>2030</v>
      </c>
      <c r="B143" t="s">
        <v>2088</v>
      </c>
      <c r="C143">
        <v>1</v>
      </c>
      <c r="D143">
        <v>0</v>
      </c>
      <c r="E143">
        <v>0</v>
      </c>
      <c r="F143">
        <v>15</v>
      </c>
      <c r="G143" s="52">
        <v>0</v>
      </c>
      <c r="H143" s="65">
        <v>0</v>
      </c>
    </row>
    <row r="144" spans="1:8">
      <c r="A144" s="52" t="s">
        <v>2030</v>
      </c>
      <c r="B144" t="s">
        <v>2089</v>
      </c>
      <c r="C144">
        <v>2</v>
      </c>
      <c r="D144">
        <v>2</v>
      </c>
      <c r="E144">
        <v>1</v>
      </c>
      <c r="F144">
        <v>11</v>
      </c>
      <c r="G144" s="52">
        <v>10</v>
      </c>
      <c r="H144" s="65">
        <v>0.9091</v>
      </c>
    </row>
    <row r="145" spans="1:8">
      <c r="A145" s="52" t="s">
        <v>2030</v>
      </c>
      <c r="B145" t="s">
        <v>2090</v>
      </c>
      <c r="C145">
        <v>0</v>
      </c>
      <c r="D145">
        <v>0</v>
      </c>
      <c r="E145">
        <v>1</v>
      </c>
      <c r="F145">
        <v>15</v>
      </c>
      <c r="G145" s="52">
        <v>9</v>
      </c>
      <c r="H145" s="65">
        <v>0.6</v>
      </c>
    </row>
    <row r="146" spans="1:8">
      <c r="A146" s="52" t="s">
        <v>2030</v>
      </c>
      <c r="B146" t="s">
        <v>2091</v>
      </c>
      <c r="C146">
        <v>0</v>
      </c>
      <c r="D146">
        <v>0</v>
      </c>
      <c r="E146">
        <v>0</v>
      </c>
      <c r="F146">
        <v>16</v>
      </c>
      <c r="G146" s="52">
        <v>2</v>
      </c>
      <c r="H146" s="65">
        <v>0.125</v>
      </c>
    </row>
    <row r="147" spans="1:8">
      <c r="A147" s="52" t="s">
        <v>2030</v>
      </c>
      <c r="B147" t="s">
        <v>2092</v>
      </c>
      <c r="C147">
        <v>0</v>
      </c>
      <c r="D147">
        <v>0</v>
      </c>
      <c r="E147">
        <v>0</v>
      </c>
      <c r="F147">
        <v>16</v>
      </c>
      <c r="G147" s="52">
        <v>2</v>
      </c>
      <c r="H147" s="65">
        <v>0.125</v>
      </c>
    </row>
    <row r="148" spans="1:8">
      <c r="A148" s="52" t="s">
        <v>2030</v>
      </c>
      <c r="B148" t="s">
        <v>2093</v>
      </c>
      <c r="C148">
        <v>0</v>
      </c>
      <c r="D148">
        <v>0</v>
      </c>
      <c r="E148">
        <v>0</v>
      </c>
      <c r="F148">
        <v>16</v>
      </c>
      <c r="G148" s="52">
        <v>0</v>
      </c>
      <c r="H148" s="65">
        <v>0</v>
      </c>
    </row>
    <row r="149" spans="1:8">
      <c r="A149" s="52" t="s">
        <v>2030</v>
      </c>
      <c r="B149" t="s">
        <v>2094</v>
      </c>
      <c r="C149">
        <v>0</v>
      </c>
      <c r="D149">
        <v>0</v>
      </c>
      <c r="E149">
        <v>0</v>
      </c>
      <c r="F149">
        <v>16</v>
      </c>
      <c r="G149" s="52">
        <v>6</v>
      </c>
      <c r="H149" s="65">
        <v>0.375</v>
      </c>
    </row>
    <row r="150" spans="1:8">
      <c r="A150" s="52" t="s">
        <v>2030</v>
      </c>
      <c r="B150" t="s">
        <v>2095</v>
      </c>
      <c r="C150">
        <v>5</v>
      </c>
      <c r="D150">
        <v>1</v>
      </c>
      <c r="E150">
        <v>1</v>
      </c>
      <c r="F150">
        <v>8</v>
      </c>
      <c r="G150" s="52">
        <v>8</v>
      </c>
      <c r="H150" s="65">
        <v>1</v>
      </c>
    </row>
    <row r="151" spans="1:8">
      <c r="A151" s="52" t="s">
        <v>2030</v>
      </c>
      <c r="B151" t="s">
        <v>2096</v>
      </c>
      <c r="C151">
        <v>3</v>
      </c>
      <c r="D151">
        <v>2</v>
      </c>
      <c r="E151">
        <v>1</v>
      </c>
      <c r="F151">
        <v>9</v>
      </c>
      <c r="G151" s="52">
        <v>4</v>
      </c>
      <c r="H151" s="65">
        <v>0.4444</v>
      </c>
    </row>
    <row r="152" spans="1:8">
      <c r="A152" s="52" t="s">
        <v>2030</v>
      </c>
      <c r="B152" t="s">
        <v>2097</v>
      </c>
      <c r="C152">
        <v>2</v>
      </c>
      <c r="D152">
        <v>3</v>
      </c>
      <c r="E152">
        <v>1</v>
      </c>
      <c r="F152">
        <v>9</v>
      </c>
      <c r="G152" s="52">
        <v>9</v>
      </c>
      <c r="H152" s="65">
        <v>1</v>
      </c>
    </row>
    <row r="153" spans="1:8">
      <c r="A153" s="52" t="s">
        <v>2030</v>
      </c>
      <c r="B153" t="s">
        <v>2098</v>
      </c>
      <c r="C153">
        <v>1</v>
      </c>
      <c r="D153">
        <v>1</v>
      </c>
      <c r="E153">
        <v>1</v>
      </c>
      <c r="F153">
        <v>12</v>
      </c>
      <c r="G153" s="52">
        <v>0</v>
      </c>
      <c r="H153" s="65">
        <v>0</v>
      </c>
    </row>
    <row r="154" spans="1:8">
      <c r="A154" s="52" t="s">
        <v>2030</v>
      </c>
      <c r="B154" t="s">
        <v>2099</v>
      </c>
      <c r="C154">
        <v>0</v>
      </c>
      <c r="D154">
        <v>0</v>
      </c>
      <c r="E154">
        <v>2</v>
      </c>
      <c r="F154">
        <v>13</v>
      </c>
      <c r="G154" s="52">
        <v>6</v>
      </c>
      <c r="H154" s="65">
        <v>0.4615</v>
      </c>
    </row>
    <row r="155" spans="1:8">
      <c r="A155" s="52" t="s">
        <v>2030</v>
      </c>
      <c r="B155" t="s">
        <v>2100</v>
      </c>
      <c r="C155">
        <v>0</v>
      </c>
      <c r="D155">
        <v>0</v>
      </c>
      <c r="E155">
        <v>0</v>
      </c>
      <c r="F155">
        <v>15</v>
      </c>
      <c r="G155" s="52">
        <v>2</v>
      </c>
      <c r="H155" s="65">
        <v>0.1333</v>
      </c>
    </row>
    <row r="156" spans="1:8">
      <c r="A156" s="52" t="s">
        <v>2030</v>
      </c>
      <c r="B156" t="s">
        <v>2101</v>
      </c>
      <c r="C156">
        <v>0</v>
      </c>
      <c r="D156">
        <v>0</v>
      </c>
      <c r="E156">
        <v>0</v>
      </c>
      <c r="F156">
        <v>15</v>
      </c>
      <c r="G156" s="52">
        <v>4</v>
      </c>
      <c r="H156" s="65">
        <v>0.2667</v>
      </c>
    </row>
    <row r="157" spans="1:8">
      <c r="A157" s="52" t="s">
        <v>2030</v>
      </c>
      <c r="B157" t="s">
        <v>2102</v>
      </c>
      <c r="C157">
        <v>2</v>
      </c>
      <c r="D157">
        <v>1</v>
      </c>
      <c r="E157">
        <v>2</v>
      </c>
      <c r="F157">
        <v>9</v>
      </c>
      <c r="G157" s="52">
        <v>0</v>
      </c>
      <c r="H157" s="65">
        <v>0</v>
      </c>
    </row>
    <row r="158" spans="1:8">
      <c r="A158" s="52" t="s">
        <v>2030</v>
      </c>
      <c r="B158" t="s">
        <v>2103</v>
      </c>
      <c r="C158">
        <v>1</v>
      </c>
      <c r="D158">
        <v>1</v>
      </c>
      <c r="E158">
        <v>0</v>
      </c>
      <c r="F158">
        <v>12</v>
      </c>
      <c r="G158" s="52">
        <v>9</v>
      </c>
      <c r="H158" s="65">
        <v>0.75</v>
      </c>
    </row>
    <row r="159" spans="1:8">
      <c r="A159" s="52" t="s">
        <v>2030</v>
      </c>
      <c r="B159" t="s">
        <v>2104</v>
      </c>
      <c r="C159">
        <v>0</v>
      </c>
      <c r="D159">
        <v>1</v>
      </c>
      <c r="E159">
        <v>1</v>
      </c>
      <c r="F159">
        <v>12</v>
      </c>
      <c r="G159" s="52">
        <v>10</v>
      </c>
      <c r="H159" s="65">
        <v>0.8333</v>
      </c>
    </row>
    <row r="160" spans="1:8">
      <c r="A160" s="52" t="s">
        <v>2030</v>
      </c>
      <c r="B160" t="s">
        <v>2105</v>
      </c>
      <c r="C160">
        <v>0</v>
      </c>
      <c r="D160">
        <v>0</v>
      </c>
      <c r="E160">
        <v>2</v>
      </c>
      <c r="F160">
        <v>12</v>
      </c>
      <c r="G160" s="52">
        <v>7</v>
      </c>
      <c r="H160" s="65">
        <v>0.5833</v>
      </c>
    </row>
    <row r="161" spans="1:8">
      <c r="A161" s="52" t="s">
        <v>2030</v>
      </c>
      <c r="B161" t="s">
        <v>2106</v>
      </c>
      <c r="C161">
        <v>0</v>
      </c>
      <c r="D161">
        <v>0</v>
      </c>
      <c r="E161">
        <v>1</v>
      </c>
      <c r="F161">
        <v>13</v>
      </c>
      <c r="G161" s="52">
        <v>5</v>
      </c>
      <c r="H161" s="65">
        <v>0.3846</v>
      </c>
    </row>
    <row r="162" spans="1:8">
      <c r="A162" s="52" t="s">
        <v>2030</v>
      </c>
      <c r="B162" t="s">
        <v>2107</v>
      </c>
      <c r="C162">
        <v>0</v>
      </c>
      <c r="D162">
        <v>0</v>
      </c>
      <c r="E162">
        <v>0</v>
      </c>
      <c r="F162">
        <v>14</v>
      </c>
      <c r="G162" s="52">
        <v>0</v>
      </c>
      <c r="H162" s="65">
        <v>0</v>
      </c>
    </row>
    <row r="163" spans="1:8">
      <c r="A163" s="52" t="s">
        <v>2030</v>
      </c>
      <c r="B163" t="s">
        <v>2108</v>
      </c>
      <c r="C163">
        <v>0</v>
      </c>
      <c r="D163">
        <v>0</v>
      </c>
      <c r="E163">
        <v>0</v>
      </c>
      <c r="F163">
        <v>14</v>
      </c>
      <c r="G163" s="52">
        <v>0</v>
      </c>
      <c r="H163" s="65">
        <v>0</v>
      </c>
    </row>
    <row r="164" spans="1:8">
      <c r="A164" s="52" t="s">
        <v>2030</v>
      </c>
      <c r="B164" t="s">
        <v>2109</v>
      </c>
      <c r="C164">
        <v>0</v>
      </c>
      <c r="D164">
        <v>0</v>
      </c>
      <c r="E164">
        <v>0</v>
      </c>
      <c r="F164">
        <v>14</v>
      </c>
      <c r="G164" s="52">
        <v>2</v>
      </c>
      <c r="H164" s="65">
        <v>0.1429</v>
      </c>
    </row>
    <row r="165" spans="1:8">
      <c r="A165" s="52" t="s">
        <v>2030</v>
      </c>
      <c r="B165" t="s">
        <v>2110</v>
      </c>
      <c r="C165">
        <v>1</v>
      </c>
      <c r="D165">
        <v>0</v>
      </c>
      <c r="E165">
        <v>0</v>
      </c>
      <c r="F165">
        <v>12</v>
      </c>
      <c r="G165" s="52">
        <v>0</v>
      </c>
      <c r="H165" s="65">
        <v>0</v>
      </c>
    </row>
    <row r="166" spans="1:8">
      <c r="A166" s="52" t="s">
        <v>2030</v>
      </c>
      <c r="B166" t="s">
        <v>2111</v>
      </c>
      <c r="C166">
        <v>1</v>
      </c>
      <c r="D166">
        <v>0</v>
      </c>
      <c r="E166">
        <v>0</v>
      </c>
      <c r="F166">
        <v>12</v>
      </c>
      <c r="G166" s="52">
        <v>0</v>
      </c>
      <c r="H166" s="65">
        <v>0</v>
      </c>
    </row>
    <row r="167" spans="1:8">
      <c r="A167" s="52" t="s">
        <v>2030</v>
      </c>
      <c r="B167" t="s">
        <v>2112</v>
      </c>
      <c r="C167">
        <v>1</v>
      </c>
      <c r="D167">
        <v>0</v>
      </c>
      <c r="E167">
        <v>3</v>
      </c>
      <c r="F167">
        <v>9</v>
      </c>
      <c r="G167" s="52">
        <v>8</v>
      </c>
      <c r="H167" s="65">
        <v>0.8889</v>
      </c>
    </row>
    <row r="168" spans="1:8">
      <c r="A168" s="52" t="s">
        <v>2030</v>
      </c>
      <c r="B168" t="s">
        <v>2113</v>
      </c>
      <c r="C168">
        <v>1</v>
      </c>
      <c r="D168">
        <v>0</v>
      </c>
      <c r="E168">
        <v>2</v>
      </c>
      <c r="F168">
        <v>10</v>
      </c>
      <c r="G168" s="52">
        <v>0</v>
      </c>
      <c r="H168" s="65">
        <v>0</v>
      </c>
    </row>
    <row r="169" spans="1:8">
      <c r="A169" s="52" t="s">
        <v>2030</v>
      </c>
      <c r="B169" t="s">
        <v>2114</v>
      </c>
      <c r="C169">
        <v>0</v>
      </c>
      <c r="D169">
        <v>0</v>
      </c>
      <c r="E169">
        <v>0</v>
      </c>
      <c r="F169">
        <v>13</v>
      </c>
      <c r="G169" s="52">
        <v>4</v>
      </c>
      <c r="H169" s="65">
        <v>0.3077</v>
      </c>
    </row>
    <row r="170" spans="1:8">
      <c r="A170" s="52" t="s">
        <v>2030</v>
      </c>
      <c r="B170" t="s">
        <v>2115</v>
      </c>
      <c r="C170">
        <v>0</v>
      </c>
      <c r="D170">
        <v>0</v>
      </c>
      <c r="E170">
        <v>0</v>
      </c>
      <c r="F170">
        <v>13</v>
      </c>
      <c r="G170" s="52">
        <v>0</v>
      </c>
      <c r="H170" s="65">
        <v>0</v>
      </c>
    </row>
    <row r="171" spans="1:8">
      <c r="A171" s="52" t="s">
        <v>2030</v>
      </c>
      <c r="B171" t="s">
        <v>2116</v>
      </c>
      <c r="C171">
        <v>0</v>
      </c>
      <c r="D171">
        <v>0</v>
      </c>
      <c r="E171">
        <v>0</v>
      </c>
      <c r="F171">
        <v>13</v>
      </c>
      <c r="G171" s="52">
        <v>2</v>
      </c>
      <c r="H171" s="65">
        <v>0.1538</v>
      </c>
    </row>
    <row r="172" spans="1:8">
      <c r="A172" s="52" t="s">
        <v>2030</v>
      </c>
      <c r="B172" t="s">
        <v>2117</v>
      </c>
      <c r="C172">
        <v>0</v>
      </c>
      <c r="D172">
        <v>0</v>
      </c>
      <c r="E172">
        <v>0</v>
      </c>
      <c r="F172">
        <v>13</v>
      </c>
      <c r="G172" s="52">
        <v>0</v>
      </c>
      <c r="H172" s="65">
        <v>0</v>
      </c>
    </row>
    <row r="173" spans="1:8">
      <c r="A173" s="52" t="s">
        <v>2030</v>
      </c>
      <c r="B173" t="s">
        <v>2118</v>
      </c>
      <c r="C173">
        <v>0</v>
      </c>
      <c r="D173">
        <v>0</v>
      </c>
      <c r="E173">
        <v>0</v>
      </c>
      <c r="F173">
        <v>13</v>
      </c>
      <c r="G173" s="52">
        <v>4</v>
      </c>
      <c r="H173" s="65">
        <v>0.3077</v>
      </c>
    </row>
    <row r="174" spans="1:8">
      <c r="A174" s="52" t="s">
        <v>2030</v>
      </c>
      <c r="B174" t="s">
        <v>2119</v>
      </c>
      <c r="C174">
        <v>1</v>
      </c>
      <c r="D174">
        <v>1</v>
      </c>
      <c r="E174">
        <v>0</v>
      </c>
      <c r="F174">
        <v>10</v>
      </c>
      <c r="G174" s="52">
        <v>3</v>
      </c>
      <c r="H174" s="65">
        <v>0.3</v>
      </c>
    </row>
    <row r="175" spans="1:8">
      <c r="A175" s="52" t="s">
        <v>2030</v>
      </c>
      <c r="B175" t="s">
        <v>2120</v>
      </c>
      <c r="C175">
        <v>2</v>
      </c>
      <c r="D175">
        <v>0</v>
      </c>
      <c r="E175">
        <v>0</v>
      </c>
      <c r="F175">
        <v>10</v>
      </c>
      <c r="G175" s="52">
        <v>2</v>
      </c>
      <c r="H175" s="65">
        <v>0.2</v>
      </c>
    </row>
    <row r="176" spans="1:8">
      <c r="A176" s="52" t="s">
        <v>2030</v>
      </c>
      <c r="B176" t="s">
        <v>2121</v>
      </c>
      <c r="C176">
        <v>0</v>
      </c>
      <c r="D176">
        <v>0</v>
      </c>
      <c r="E176">
        <v>0</v>
      </c>
      <c r="F176">
        <v>12</v>
      </c>
      <c r="G176" s="52">
        <v>0</v>
      </c>
      <c r="H176" s="65">
        <v>0</v>
      </c>
    </row>
    <row r="177" spans="1:8">
      <c r="A177" s="52" t="s">
        <v>2030</v>
      </c>
      <c r="B177" t="s">
        <v>2122</v>
      </c>
      <c r="C177">
        <v>0</v>
      </c>
      <c r="D177">
        <v>0</v>
      </c>
      <c r="E177">
        <v>0</v>
      </c>
      <c r="F177">
        <v>12</v>
      </c>
      <c r="G177" s="52">
        <v>0</v>
      </c>
      <c r="H177" s="65">
        <v>0</v>
      </c>
    </row>
    <row r="178" spans="1:8">
      <c r="A178" s="52" t="s">
        <v>2030</v>
      </c>
      <c r="B178" t="s">
        <v>2123</v>
      </c>
      <c r="C178">
        <v>0</v>
      </c>
      <c r="D178">
        <v>0</v>
      </c>
      <c r="E178">
        <v>0</v>
      </c>
      <c r="F178">
        <v>12</v>
      </c>
      <c r="G178" s="52">
        <v>2</v>
      </c>
      <c r="H178" s="65">
        <v>0.1667</v>
      </c>
    </row>
    <row r="179" spans="1:8">
      <c r="A179" s="52" t="s">
        <v>2030</v>
      </c>
      <c r="B179" t="s">
        <v>2124</v>
      </c>
      <c r="C179">
        <v>0</v>
      </c>
      <c r="D179">
        <v>0</v>
      </c>
      <c r="E179">
        <v>0</v>
      </c>
      <c r="F179">
        <v>12</v>
      </c>
      <c r="G179" s="52">
        <v>0</v>
      </c>
      <c r="H179" s="65">
        <v>0</v>
      </c>
    </row>
    <row r="180" spans="1:8">
      <c r="A180" s="52" t="s">
        <v>2030</v>
      </c>
      <c r="B180" t="s">
        <v>2125</v>
      </c>
      <c r="C180">
        <v>0</v>
      </c>
      <c r="D180">
        <v>0</v>
      </c>
      <c r="E180">
        <v>0</v>
      </c>
      <c r="F180">
        <v>12</v>
      </c>
      <c r="G180" s="52">
        <v>2</v>
      </c>
      <c r="H180" s="65">
        <v>0.1667</v>
      </c>
    </row>
    <row r="181" spans="1:8">
      <c r="A181" s="52" t="s">
        <v>2030</v>
      </c>
      <c r="B181" t="s">
        <v>2126</v>
      </c>
      <c r="C181">
        <v>0</v>
      </c>
      <c r="D181">
        <v>0</v>
      </c>
      <c r="E181">
        <v>0</v>
      </c>
      <c r="F181">
        <v>12</v>
      </c>
      <c r="G181" s="52">
        <v>4</v>
      </c>
      <c r="H181" s="65">
        <v>0.3333</v>
      </c>
    </row>
    <row r="182" spans="1:8">
      <c r="A182" s="52" t="s">
        <v>2030</v>
      </c>
      <c r="B182" t="s">
        <v>2127</v>
      </c>
      <c r="C182">
        <v>0</v>
      </c>
      <c r="D182">
        <v>0</v>
      </c>
      <c r="E182">
        <v>0</v>
      </c>
      <c r="F182">
        <v>12</v>
      </c>
      <c r="G182" s="52">
        <v>0</v>
      </c>
      <c r="H182" s="65">
        <v>0</v>
      </c>
    </row>
    <row r="183" spans="1:8">
      <c r="A183" s="52" t="s">
        <v>2030</v>
      </c>
      <c r="B183" t="s">
        <v>2128</v>
      </c>
      <c r="C183">
        <v>1</v>
      </c>
      <c r="D183">
        <v>1</v>
      </c>
      <c r="E183">
        <v>1</v>
      </c>
      <c r="F183">
        <v>8</v>
      </c>
      <c r="G183" s="52">
        <v>7</v>
      </c>
      <c r="H183" s="65">
        <v>0.875</v>
      </c>
    </row>
    <row r="184" spans="1:8">
      <c r="A184" s="52" t="s">
        <v>2030</v>
      </c>
      <c r="B184" t="s">
        <v>2129</v>
      </c>
      <c r="C184">
        <v>3</v>
      </c>
      <c r="D184">
        <v>0</v>
      </c>
      <c r="E184">
        <v>1</v>
      </c>
      <c r="F184">
        <v>7</v>
      </c>
      <c r="G184" s="52">
        <v>7</v>
      </c>
      <c r="H184" s="65">
        <v>1</v>
      </c>
    </row>
    <row r="185" spans="1:8">
      <c r="A185" s="52" t="s">
        <v>2030</v>
      </c>
      <c r="B185" t="s">
        <v>2130</v>
      </c>
      <c r="C185">
        <v>1</v>
      </c>
      <c r="D185">
        <v>1</v>
      </c>
      <c r="E185">
        <v>1</v>
      </c>
      <c r="F185">
        <v>8</v>
      </c>
      <c r="G185" s="52">
        <v>7</v>
      </c>
      <c r="H185" s="65">
        <v>0.875</v>
      </c>
    </row>
    <row r="186" spans="1:8">
      <c r="A186" s="52" t="s">
        <v>2030</v>
      </c>
      <c r="B186" t="s">
        <v>2131</v>
      </c>
      <c r="C186">
        <v>3</v>
      </c>
      <c r="D186">
        <v>0</v>
      </c>
      <c r="E186">
        <v>1</v>
      </c>
      <c r="F186">
        <v>7</v>
      </c>
      <c r="G186" s="52">
        <v>2</v>
      </c>
      <c r="H186" s="65">
        <v>0.2857</v>
      </c>
    </row>
    <row r="187" spans="1:8">
      <c r="A187" s="52" t="s">
        <v>2030</v>
      </c>
      <c r="B187" t="s">
        <v>2132</v>
      </c>
      <c r="C187">
        <v>1</v>
      </c>
      <c r="D187">
        <v>0</v>
      </c>
      <c r="E187">
        <v>2</v>
      </c>
      <c r="F187">
        <v>8</v>
      </c>
      <c r="G187" s="52">
        <v>2</v>
      </c>
      <c r="H187" s="65">
        <v>0.25</v>
      </c>
    </row>
    <row r="188" spans="1:8">
      <c r="A188" s="52" t="s">
        <v>2030</v>
      </c>
      <c r="B188" t="s">
        <v>2133</v>
      </c>
      <c r="C188">
        <v>2</v>
      </c>
      <c r="D188">
        <v>0</v>
      </c>
      <c r="E188">
        <v>1</v>
      </c>
      <c r="F188">
        <v>8</v>
      </c>
      <c r="G188" s="52">
        <v>2</v>
      </c>
      <c r="H188" s="65">
        <v>0.25</v>
      </c>
    </row>
    <row r="189" spans="1:8">
      <c r="A189" s="52" t="s">
        <v>2030</v>
      </c>
      <c r="B189" t="s">
        <v>2134</v>
      </c>
      <c r="C189">
        <v>1</v>
      </c>
      <c r="D189">
        <v>1</v>
      </c>
      <c r="E189">
        <v>1</v>
      </c>
      <c r="F189">
        <v>8</v>
      </c>
      <c r="G189" s="52">
        <v>6</v>
      </c>
      <c r="H189" s="65">
        <v>0.75</v>
      </c>
    </row>
    <row r="190" spans="1:8">
      <c r="A190" s="52" t="s">
        <v>2030</v>
      </c>
      <c r="B190" t="s">
        <v>2135</v>
      </c>
      <c r="C190">
        <v>0</v>
      </c>
      <c r="D190">
        <v>0</v>
      </c>
      <c r="E190">
        <v>1</v>
      </c>
      <c r="F190">
        <v>10</v>
      </c>
      <c r="G190" s="52">
        <v>6</v>
      </c>
      <c r="H190" s="65">
        <v>0.6</v>
      </c>
    </row>
    <row r="191" spans="1:8">
      <c r="A191" s="52" t="s">
        <v>2030</v>
      </c>
      <c r="B191" t="s">
        <v>2136</v>
      </c>
      <c r="C191">
        <v>0</v>
      </c>
      <c r="D191">
        <v>0</v>
      </c>
      <c r="E191">
        <v>0</v>
      </c>
      <c r="F191">
        <v>11</v>
      </c>
      <c r="G191" s="52">
        <v>6</v>
      </c>
      <c r="H191" s="65">
        <v>0.5455</v>
      </c>
    </row>
    <row r="192" spans="1:8">
      <c r="A192" s="52" t="s">
        <v>2030</v>
      </c>
      <c r="B192" t="s">
        <v>2137</v>
      </c>
      <c r="C192">
        <v>0</v>
      </c>
      <c r="D192">
        <v>0</v>
      </c>
      <c r="E192">
        <v>0</v>
      </c>
      <c r="F192">
        <v>11</v>
      </c>
      <c r="G192" s="52">
        <v>2</v>
      </c>
      <c r="H192" s="65">
        <v>0.1818</v>
      </c>
    </row>
    <row r="193" spans="1:8">
      <c r="A193" s="52" t="s">
        <v>2030</v>
      </c>
      <c r="B193" t="s">
        <v>2138</v>
      </c>
      <c r="C193">
        <v>2</v>
      </c>
      <c r="D193">
        <v>0</v>
      </c>
      <c r="E193">
        <v>1</v>
      </c>
      <c r="F193">
        <v>7</v>
      </c>
      <c r="G193" s="52">
        <v>6</v>
      </c>
      <c r="H193" s="65">
        <v>0.8571</v>
      </c>
    </row>
    <row r="194" spans="1:8">
      <c r="A194" s="52" t="s">
        <v>2030</v>
      </c>
      <c r="B194" t="s">
        <v>2139</v>
      </c>
      <c r="C194">
        <v>1</v>
      </c>
      <c r="D194">
        <v>1</v>
      </c>
      <c r="E194">
        <v>0</v>
      </c>
      <c r="F194">
        <v>8</v>
      </c>
      <c r="G194" s="52">
        <v>2</v>
      </c>
      <c r="H194" s="65">
        <v>0.25</v>
      </c>
    </row>
    <row r="195" spans="1:8">
      <c r="A195" s="52" t="s">
        <v>2030</v>
      </c>
      <c r="B195" t="s">
        <v>2140</v>
      </c>
      <c r="C195">
        <v>0</v>
      </c>
      <c r="D195">
        <v>1</v>
      </c>
      <c r="E195">
        <v>0</v>
      </c>
      <c r="F195">
        <v>9</v>
      </c>
      <c r="G195" s="52">
        <v>8</v>
      </c>
      <c r="H195" s="65">
        <v>0.8889</v>
      </c>
    </row>
    <row r="196" spans="1:8">
      <c r="A196" s="52" t="s">
        <v>2030</v>
      </c>
      <c r="B196" t="s">
        <v>2141</v>
      </c>
      <c r="C196">
        <v>0</v>
      </c>
      <c r="D196">
        <v>1</v>
      </c>
      <c r="E196">
        <v>1</v>
      </c>
      <c r="F196">
        <v>8</v>
      </c>
      <c r="G196" s="52">
        <v>3</v>
      </c>
      <c r="H196" s="65">
        <v>0.375</v>
      </c>
    </row>
    <row r="197" spans="1:8">
      <c r="A197" s="52" t="s">
        <v>2030</v>
      </c>
      <c r="B197" t="s">
        <v>2142</v>
      </c>
      <c r="C197">
        <v>0</v>
      </c>
      <c r="D197">
        <v>1</v>
      </c>
      <c r="E197">
        <v>0</v>
      </c>
      <c r="F197">
        <v>9</v>
      </c>
      <c r="G197" s="52">
        <v>6</v>
      </c>
      <c r="H197" s="65">
        <v>0.6667</v>
      </c>
    </row>
    <row r="198" spans="1:8">
      <c r="A198" s="52" t="s">
        <v>2030</v>
      </c>
      <c r="B198" t="s">
        <v>2143</v>
      </c>
      <c r="C198">
        <v>0</v>
      </c>
      <c r="D198">
        <v>0</v>
      </c>
      <c r="E198">
        <v>1</v>
      </c>
      <c r="F198">
        <v>9</v>
      </c>
      <c r="G198" s="52">
        <v>7</v>
      </c>
      <c r="H198" s="65">
        <v>0.7778</v>
      </c>
    </row>
    <row r="199" spans="1:8">
      <c r="A199" s="52" t="s">
        <v>2030</v>
      </c>
      <c r="B199" t="s">
        <v>2144</v>
      </c>
      <c r="C199">
        <v>0</v>
      </c>
      <c r="D199">
        <v>0</v>
      </c>
      <c r="E199">
        <v>0</v>
      </c>
      <c r="F199">
        <v>10</v>
      </c>
      <c r="G199" s="52">
        <v>2</v>
      </c>
      <c r="H199" s="65">
        <v>0.2</v>
      </c>
    </row>
    <row r="200" spans="1:8">
      <c r="A200" s="52" t="s">
        <v>2030</v>
      </c>
      <c r="B200" t="s">
        <v>2145</v>
      </c>
      <c r="C200">
        <v>0</v>
      </c>
      <c r="D200">
        <v>0</v>
      </c>
      <c r="E200">
        <v>0</v>
      </c>
      <c r="F200">
        <v>10</v>
      </c>
      <c r="G200" s="52">
        <v>0</v>
      </c>
      <c r="H200" s="65">
        <v>0</v>
      </c>
    </row>
    <row r="201" spans="1:8">
      <c r="A201" s="52" t="s">
        <v>2030</v>
      </c>
      <c r="B201" t="s">
        <v>2146</v>
      </c>
      <c r="C201">
        <v>0</v>
      </c>
      <c r="D201">
        <v>0</v>
      </c>
      <c r="E201">
        <v>0</v>
      </c>
      <c r="F201">
        <v>10</v>
      </c>
      <c r="G201" s="52">
        <v>0</v>
      </c>
      <c r="H201" s="65">
        <v>0</v>
      </c>
    </row>
    <row r="202" spans="1:8">
      <c r="A202" s="52" t="s">
        <v>2030</v>
      </c>
      <c r="B202" t="s">
        <v>2147</v>
      </c>
      <c r="C202">
        <v>0</v>
      </c>
      <c r="D202">
        <v>0</v>
      </c>
      <c r="E202">
        <v>0</v>
      </c>
      <c r="F202">
        <v>10</v>
      </c>
      <c r="G202" s="52">
        <v>2</v>
      </c>
      <c r="H202" s="65">
        <v>0.2</v>
      </c>
    </row>
    <row r="203" spans="1:8">
      <c r="A203" s="52" t="s">
        <v>2030</v>
      </c>
      <c r="B203" t="s">
        <v>2148</v>
      </c>
      <c r="C203">
        <v>0</v>
      </c>
      <c r="D203">
        <v>0</v>
      </c>
      <c r="E203">
        <v>0</v>
      </c>
      <c r="F203">
        <v>10</v>
      </c>
      <c r="G203" s="52">
        <v>0</v>
      </c>
      <c r="H203" s="65">
        <v>0</v>
      </c>
    </row>
    <row r="204" spans="1:8">
      <c r="A204" s="52" t="s">
        <v>2030</v>
      </c>
      <c r="B204" t="s">
        <v>2149</v>
      </c>
      <c r="C204">
        <v>0</v>
      </c>
      <c r="D204">
        <v>0</v>
      </c>
      <c r="E204">
        <v>0</v>
      </c>
      <c r="F204">
        <v>10</v>
      </c>
      <c r="G204" s="52">
        <v>4</v>
      </c>
      <c r="H204" s="65">
        <v>0.4</v>
      </c>
    </row>
    <row r="205" spans="1:8">
      <c r="A205" s="52" t="s">
        <v>2030</v>
      </c>
      <c r="B205" t="s">
        <v>2150</v>
      </c>
      <c r="C205">
        <v>0</v>
      </c>
      <c r="D205">
        <v>0</v>
      </c>
      <c r="E205">
        <v>0</v>
      </c>
      <c r="F205">
        <v>10</v>
      </c>
      <c r="G205" s="52">
        <v>2</v>
      </c>
      <c r="H205" s="65">
        <v>0.2</v>
      </c>
    </row>
    <row r="206" spans="1:8">
      <c r="A206" s="52" t="s">
        <v>2030</v>
      </c>
      <c r="B206" t="s">
        <v>2151</v>
      </c>
      <c r="C206">
        <v>0</v>
      </c>
      <c r="D206">
        <v>0</v>
      </c>
      <c r="E206">
        <v>0</v>
      </c>
      <c r="F206">
        <v>10</v>
      </c>
      <c r="G206" s="52">
        <v>0</v>
      </c>
      <c r="H206" s="65">
        <v>0</v>
      </c>
    </row>
    <row r="207" spans="1:8">
      <c r="A207" s="52" t="s">
        <v>2030</v>
      </c>
      <c r="B207" t="s">
        <v>2152</v>
      </c>
      <c r="C207">
        <v>3</v>
      </c>
      <c r="D207">
        <v>0</v>
      </c>
      <c r="E207">
        <v>1</v>
      </c>
      <c r="F207">
        <v>5</v>
      </c>
      <c r="G207" s="52">
        <v>2</v>
      </c>
      <c r="H207" s="65">
        <v>0.4</v>
      </c>
    </row>
    <row r="208" spans="1:8">
      <c r="A208" s="52" t="s">
        <v>2030</v>
      </c>
      <c r="B208" t="s">
        <v>2153</v>
      </c>
      <c r="C208">
        <v>2</v>
      </c>
      <c r="D208">
        <v>0</v>
      </c>
      <c r="E208">
        <v>1</v>
      </c>
      <c r="F208">
        <v>6</v>
      </c>
      <c r="G208" s="52">
        <v>0</v>
      </c>
      <c r="H208" s="65">
        <v>0</v>
      </c>
    </row>
    <row r="209" spans="1:8">
      <c r="A209" s="52" t="s">
        <v>2030</v>
      </c>
      <c r="B209" t="s">
        <v>2154</v>
      </c>
      <c r="C209">
        <v>2</v>
      </c>
      <c r="D209">
        <v>0</v>
      </c>
      <c r="E209">
        <v>1</v>
      </c>
      <c r="F209">
        <v>6</v>
      </c>
      <c r="G209" s="52">
        <v>0</v>
      </c>
      <c r="H209" s="65">
        <v>0</v>
      </c>
    </row>
    <row r="210" spans="1:8">
      <c r="A210" s="52" t="s">
        <v>2030</v>
      </c>
      <c r="B210" t="s">
        <v>2155</v>
      </c>
      <c r="C210">
        <v>2</v>
      </c>
      <c r="D210">
        <v>1</v>
      </c>
      <c r="E210">
        <v>0</v>
      </c>
      <c r="F210">
        <v>6</v>
      </c>
      <c r="G210" s="52">
        <v>2</v>
      </c>
      <c r="H210" s="65">
        <v>0.3333</v>
      </c>
    </row>
    <row r="211" spans="1:8">
      <c r="A211" s="52" t="s">
        <v>2030</v>
      </c>
      <c r="B211" t="s">
        <v>2156</v>
      </c>
      <c r="C211">
        <v>0</v>
      </c>
      <c r="D211">
        <v>0</v>
      </c>
      <c r="E211">
        <v>2</v>
      </c>
      <c r="F211">
        <v>7</v>
      </c>
      <c r="G211" s="52">
        <v>3</v>
      </c>
      <c r="H211" s="65">
        <v>0.4286</v>
      </c>
    </row>
    <row r="212" spans="1:8">
      <c r="A212" s="52" t="s">
        <v>2030</v>
      </c>
      <c r="B212" t="s">
        <v>2157</v>
      </c>
      <c r="C212">
        <v>0</v>
      </c>
      <c r="D212">
        <v>0</v>
      </c>
      <c r="E212">
        <v>2</v>
      </c>
      <c r="F212">
        <v>7</v>
      </c>
      <c r="G212" s="52">
        <v>0</v>
      </c>
      <c r="H212" s="65">
        <v>0</v>
      </c>
    </row>
    <row r="213" spans="1:8">
      <c r="A213" s="52" t="s">
        <v>2030</v>
      </c>
      <c r="B213" t="s">
        <v>2158</v>
      </c>
      <c r="C213">
        <v>0</v>
      </c>
      <c r="D213">
        <v>0</v>
      </c>
      <c r="E213">
        <v>1</v>
      </c>
      <c r="F213">
        <v>8</v>
      </c>
      <c r="G213" s="52">
        <v>0</v>
      </c>
      <c r="H213" s="65">
        <v>0</v>
      </c>
    </row>
    <row r="214" spans="1:8">
      <c r="A214" s="52" t="s">
        <v>2030</v>
      </c>
      <c r="B214" t="s">
        <v>2159</v>
      </c>
      <c r="C214">
        <v>0</v>
      </c>
      <c r="D214">
        <v>0</v>
      </c>
      <c r="E214">
        <v>1</v>
      </c>
      <c r="F214">
        <v>8</v>
      </c>
      <c r="G214" s="52">
        <v>2</v>
      </c>
      <c r="H214" s="65">
        <v>0.25</v>
      </c>
    </row>
    <row r="215" spans="1:8">
      <c r="A215" s="52" t="s">
        <v>2030</v>
      </c>
      <c r="B215" t="s">
        <v>2160</v>
      </c>
      <c r="C215">
        <v>0</v>
      </c>
      <c r="D215">
        <v>0</v>
      </c>
      <c r="E215">
        <v>0</v>
      </c>
      <c r="F215">
        <v>9</v>
      </c>
      <c r="G215" s="52">
        <v>6</v>
      </c>
      <c r="H215" s="65">
        <v>0.6667</v>
      </c>
    </row>
    <row r="216" spans="1:8">
      <c r="A216" s="52" t="s">
        <v>2030</v>
      </c>
      <c r="B216" t="s">
        <v>2161</v>
      </c>
      <c r="C216">
        <v>0</v>
      </c>
      <c r="D216">
        <v>0</v>
      </c>
      <c r="E216">
        <v>0</v>
      </c>
      <c r="F216">
        <v>9</v>
      </c>
      <c r="G216" s="52">
        <v>3</v>
      </c>
      <c r="H216" s="65">
        <v>0.3333</v>
      </c>
    </row>
    <row r="217" spans="1:8">
      <c r="A217" s="52" t="s">
        <v>2030</v>
      </c>
      <c r="B217" t="s">
        <v>2162</v>
      </c>
      <c r="C217">
        <v>0</v>
      </c>
      <c r="D217">
        <v>0</v>
      </c>
      <c r="E217">
        <v>0</v>
      </c>
      <c r="F217">
        <v>9</v>
      </c>
      <c r="G217" s="52">
        <v>0</v>
      </c>
      <c r="H217" s="65">
        <v>0</v>
      </c>
    </row>
    <row r="218" spans="1:8">
      <c r="A218" s="52" t="s">
        <v>2030</v>
      </c>
      <c r="B218" t="s">
        <v>2163</v>
      </c>
      <c r="C218">
        <v>0</v>
      </c>
      <c r="D218">
        <v>0</v>
      </c>
      <c r="E218">
        <v>0</v>
      </c>
      <c r="F218">
        <v>9</v>
      </c>
      <c r="G218" s="52">
        <v>0</v>
      </c>
      <c r="H218" s="65">
        <v>0</v>
      </c>
    </row>
    <row r="219" spans="1:8">
      <c r="A219" s="52" t="s">
        <v>2030</v>
      </c>
      <c r="B219" t="s">
        <v>2164</v>
      </c>
      <c r="C219">
        <v>0</v>
      </c>
      <c r="D219">
        <v>0</v>
      </c>
      <c r="E219">
        <v>0</v>
      </c>
      <c r="F219">
        <v>9</v>
      </c>
      <c r="G219" s="52">
        <v>4</v>
      </c>
      <c r="H219" s="65">
        <v>0.4444</v>
      </c>
    </row>
    <row r="220" spans="1:8">
      <c r="A220" s="52" t="s">
        <v>2030</v>
      </c>
      <c r="B220" t="s">
        <v>2165</v>
      </c>
      <c r="C220">
        <v>0</v>
      </c>
      <c r="D220">
        <v>0</v>
      </c>
      <c r="E220">
        <v>0</v>
      </c>
      <c r="F220">
        <v>9</v>
      </c>
      <c r="G220" s="52">
        <v>0</v>
      </c>
      <c r="H220" s="65">
        <v>0</v>
      </c>
    </row>
    <row r="221" spans="1:8">
      <c r="A221" s="52" t="s">
        <v>2030</v>
      </c>
      <c r="B221" t="s">
        <v>2166</v>
      </c>
      <c r="C221">
        <v>0</v>
      </c>
      <c r="D221">
        <v>0</v>
      </c>
      <c r="E221">
        <v>0</v>
      </c>
      <c r="F221">
        <v>9</v>
      </c>
      <c r="G221" s="52">
        <v>0</v>
      </c>
      <c r="H221" s="65">
        <v>0</v>
      </c>
    </row>
    <row r="222" spans="1:8">
      <c r="A222" s="52" t="s">
        <v>2030</v>
      </c>
      <c r="B222" t="s">
        <v>2167</v>
      </c>
      <c r="C222">
        <v>0</v>
      </c>
      <c r="D222">
        <v>0</v>
      </c>
      <c r="E222">
        <v>0</v>
      </c>
      <c r="F222">
        <v>9</v>
      </c>
      <c r="G222" s="52">
        <v>0</v>
      </c>
      <c r="H222" s="65">
        <v>0</v>
      </c>
    </row>
    <row r="223" spans="1:8">
      <c r="A223" s="52" t="s">
        <v>2030</v>
      </c>
      <c r="B223" t="s">
        <v>2168</v>
      </c>
      <c r="C223">
        <v>0</v>
      </c>
      <c r="D223">
        <v>0</v>
      </c>
      <c r="E223">
        <v>0</v>
      </c>
      <c r="F223">
        <v>9</v>
      </c>
      <c r="G223" s="52">
        <v>0</v>
      </c>
      <c r="H223" s="65">
        <v>0</v>
      </c>
    </row>
    <row r="224" spans="1:8">
      <c r="A224" s="52" t="s">
        <v>2030</v>
      </c>
      <c r="B224" t="s">
        <v>2169</v>
      </c>
      <c r="C224">
        <v>0</v>
      </c>
      <c r="D224">
        <v>0</v>
      </c>
      <c r="E224">
        <v>0</v>
      </c>
      <c r="F224">
        <v>9</v>
      </c>
      <c r="G224" s="52">
        <v>2</v>
      </c>
      <c r="H224" s="65">
        <v>0.2222</v>
      </c>
    </row>
    <row r="225" spans="1:8">
      <c r="A225" s="52" t="s">
        <v>2030</v>
      </c>
      <c r="B225" t="s">
        <v>2170</v>
      </c>
      <c r="C225">
        <v>0</v>
      </c>
      <c r="D225">
        <v>0</v>
      </c>
      <c r="E225">
        <v>0</v>
      </c>
      <c r="F225">
        <v>9</v>
      </c>
      <c r="G225" s="52">
        <v>5</v>
      </c>
      <c r="H225" s="65">
        <v>0.5556</v>
      </c>
    </row>
    <row r="226" spans="1:8">
      <c r="A226" s="52" t="s">
        <v>2030</v>
      </c>
      <c r="B226" t="s">
        <v>2171</v>
      </c>
      <c r="C226">
        <v>0</v>
      </c>
      <c r="D226">
        <v>0</v>
      </c>
      <c r="E226">
        <v>0</v>
      </c>
      <c r="F226">
        <v>9</v>
      </c>
      <c r="G226" s="52">
        <v>6</v>
      </c>
      <c r="H226" s="65">
        <v>0.6667</v>
      </c>
    </row>
    <row r="227" spans="1:8">
      <c r="A227" s="52" t="s">
        <v>2030</v>
      </c>
      <c r="B227" t="s">
        <v>2172</v>
      </c>
      <c r="C227">
        <v>0</v>
      </c>
      <c r="D227">
        <v>0</v>
      </c>
      <c r="E227">
        <v>0</v>
      </c>
      <c r="F227">
        <v>9</v>
      </c>
      <c r="G227" s="52">
        <v>0</v>
      </c>
      <c r="H227" s="65">
        <v>0</v>
      </c>
    </row>
    <row r="228" spans="1:8">
      <c r="A228" s="52" t="s">
        <v>2030</v>
      </c>
      <c r="B228" t="s">
        <v>2173</v>
      </c>
      <c r="C228">
        <v>0</v>
      </c>
      <c r="D228">
        <v>0</v>
      </c>
      <c r="E228">
        <v>0</v>
      </c>
      <c r="F228">
        <v>9</v>
      </c>
      <c r="G228" s="52">
        <v>2</v>
      </c>
      <c r="H228" s="65">
        <v>0.2222</v>
      </c>
    </row>
    <row r="229" spans="1:8">
      <c r="A229" s="52" t="s">
        <v>2030</v>
      </c>
      <c r="B229" t="s">
        <v>2174</v>
      </c>
      <c r="C229">
        <v>1</v>
      </c>
      <c r="D229">
        <v>1</v>
      </c>
      <c r="E229">
        <v>0</v>
      </c>
      <c r="F229">
        <v>6</v>
      </c>
      <c r="G229" s="52">
        <v>0</v>
      </c>
      <c r="H229" s="65">
        <v>0</v>
      </c>
    </row>
    <row r="230" spans="1:8">
      <c r="A230" s="52" t="s">
        <v>2030</v>
      </c>
      <c r="B230" t="s">
        <v>2175</v>
      </c>
      <c r="C230">
        <v>1</v>
      </c>
      <c r="D230">
        <v>0</v>
      </c>
      <c r="E230">
        <v>0</v>
      </c>
      <c r="F230">
        <v>7</v>
      </c>
      <c r="G230" s="52">
        <v>2</v>
      </c>
      <c r="H230" s="65">
        <v>0.2857</v>
      </c>
    </row>
    <row r="231" spans="1:8">
      <c r="A231" s="52" t="s">
        <v>2030</v>
      </c>
      <c r="B231" t="s">
        <v>2176</v>
      </c>
      <c r="C231">
        <v>1</v>
      </c>
      <c r="D231">
        <v>0</v>
      </c>
      <c r="E231">
        <v>1</v>
      </c>
      <c r="F231">
        <v>6</v>
      </c>
      <c r="G231" s="52">
        <v>3</v>
      </c>
      <c r="H231" s="65">
        <v>0.5</v>
      </c>
    </row>
    <row r="232" spans="1:8">
      <c r="A232" s="52" t="s">
        <v>2030</v>
      </c>
      <c r="B232" t="s">
        <v>2177</v>
      </c>
      <c r="C232">
        <v>1</v>
      </c>
      <c r="D232">
        <v>1</v>
      </c>
      <c r="E232">
        <v>0</v>
      </c>
      <c r="F232">
        <v>6</v>
      </c>
      <c r="G232" s="52">
        <v>0</v>
      </c>
      <c r="H232" s="65">
        <v>0</v>
      </c>
    </row>
    <row r="233" spans="1:8">
      <c r="A233" s="52" t="s">
        <v>2030</v>
      </c>
      <c r="B233" t="s">
        <v>2178</v>
      </c>
      <c r="C233">
        <v>1</v>
      </c>
      <c r="D233">
        <v>1</v>
      </c>
      <c r="E233">
        <v>0</v>
      </c>
      <c r="F233">
        <v>6</v>
      </c>
      <c r="G233" s="52">
        <v>2</v>
      </c>
      <c r="H233" s="65">
        <v>0.3333</v>
      </c>
    </row>
    <row r="234" spans="1:8">
      <c r="A234" s="52" t="s">
        <v>2030</v>
      </c>
      <c r="B234" t="s">
        <v>2179</v>
      </c>
      <c r="C234">
        <v>1</v>
      </c>
      <c r="D234">
        <v>0</v>
      </c>
      <c r="E234">
        <v>1</v>
      </c>
      <c r="F234">
        <v>6</v>
      </c>
      <c r="G234" s="52">
        <v>0</v>
      </c>
      <c r="H234" s="65">
        <v>0</v>
      </c>
    </row>
    <row r="235" spans="1:8">
      <c r="A235" s="52" t="s">
        <v>2030</v>
      </c>
      <c r="B235" t="s">
        <v>2180</v>
      </c>
      <c r="C235">
        <v>1</v>
      </c>
      <c r="D235">
        <v>0</v>
      </c>
      <c r="E235">
        <v>0</v>
      </c>
      <c r="F235">
        <v>7</v>
      </c>
      <c r="G235" s="52">
        <v>7</v>
      </c>
      <c r="H235" s="65">
        <v>1</v>
      </c>
    </row>
    <row r="236" spans="1:8">
      <c r="A236" s="52" t="s">
        <v>2030</v>
      </c>
      <c r="B236" t="s">
        <v>2181</v>
      </c>
      <c r="C236">
        <v>1</v>
      </c>
      <c r="D236">
        <v>0</v>
      </c>
      <c r="E236">
        <v>0</v>
      </c>
      <c r="F236">
        <v>7</v>
      </c>
      <c r="G236" s="52">
        <v>2</v>
      </c>
      <c r="H236" s="65">
        <v>0.2857</v>
      </c>
    </row>
    <row r="237" spans="1:8">
      <c r="A237" s="52" t="s">
        <v>2030</v>
      </c>
      <c r="B237" t="s">
        <v>2182</v>
      </c>
      <c r="C237">
        <v>1</v>
      </c>
      <c r="D237">
        <v>1</v>
      </c>
      <c r="E237">
        <v>0</v>
      </c>
      <c r="F237">
        <v>6</v>
      </c>
      <c r="G237" s="52">
        <v>3</v>
      </c>
      <c r="H237" s="65">
        <v>0.5</v>
      </c>
    </row>
    <row r="238" spans="1:8">
      <c r="A238" s="52" t="s">
        <v>2030</v>
      </c>
      <c r="B238" t="s">
        <v>2183</v>
      </c>
      <c r="C238">
        <v>1</v>
      </c>
      <c r="D238">
        <v>0</v>
      </c>
      <c r="E238">
        <v>0</v>
      </c>
      <c r="F238">
        <v>7</v>
      </c>
      <c r="G238" s="52">
        <v>0</v>
      </c>
      <c r="H238" s="65">
        <v>0</v>
      </c>
    </row>
    <row r="239" spans="1:8">
      <c r="A239" s="52" t="s">
        <v>2030</v>
      </c>
      <c r="B239" t="s">
        <v>2184</v>
      </c>
      <c r="C239">
        <v>0</v>
      </c>
      <c r="D239">
        <v>1</v>
      </c>
      <c r="E239">
        <v>1</v>
      </c>
      <c r="F239">
        <v>6</v>
      </c>
      <c r="G239" s="52">
        <v>2</v>
      </c>
      <c r="H239" s="65">
        <v>0.3333</v>
      </c>
    </row>
    <row r="240" spans="1:8">
      <c r="A240" s="52" t="s">
        <v>2030</v>
      </c>
      <c r="B240" t="s">
        <v>2185</v>
      </c>
      <c r="C240">
        <v>0</v>
      </c>
      <c r="D240">
        <v>1</v>
      </c>
      <c r="E240">
        <v>0</v>
      </c>
      <c r="F240">
        <v>7</v>
      </c>
      <c r="G240" s="52">
        <v>6</v>
      </c>
      <c r="H240" s="65">
        <v>0.8571</v>
      </c>
    </row>
    <row r="241" spans="1:8">
      <c r="A241" s="52" t="s">
        <v>2030</v>
      </c>
      <c r="B241" t="s">
        <v>2186</v>
      </c>
      <c r="C241">
        <v>0</v>
      </c>
      <c r="D241">
        <v>0</v>
      </c>
      <c r="E241">
        <v>1</v>
      </c>
      <c r="F241">
        <v>7</v>
      </c>
      <c r="G241" s="52">
        <v>2</v>
      </c>
      <c r="H241" s="65">
        <v>0.2857</v>
      </c>
    </row>
    <row r="242" spans="1:8">
      <c r="A242" s="52" t="s">
        <v>2030</v>
      </c>
      <c r="B242" t="s">
        <v>2187</v>
      </c>
      <c r="C242">
        <v>0</v>
      </c>
      <c r="D242">
        <v>0</v>
      </c>
      <c r="E242">
        <v>1</v>
      </c>
      <c r="F242">
        <v>7</v>
      </c>
      <c r="G242" s="52">
        <v>0</v>
      </c>
      <c r="H242" s="65">
        <v>0</v>
      </c>
    </row>
    <row r="243" spans="1:8">
      <c r="A243" s="52" t="s">
        <v>2030</v>
      </c>
      <c r="B243" t="s">
        <v>2188</v>
      </c>
      <c r="C243">
        <v>0</v>
      </c>
      <c r="D243">
        <v>0</v>
      </c>
      <c r="E243">
        <v>1</v>
      </c>
      <c r="F243">
        <v>7</v>
      </c>
      <c r="G243" s="52">
        <v>4</v>
      </c>
      <c r="H243" s="65">
        <v>0.5714</v>
      </c>
    </row>
    <row r="244" spans="1:8">
      <c r="A244" s="52" t="s">
        <v>2030</v>
      </c>
      <c r="B244" t="s">
        <v>2189</v>
      </c>
      <c r="C244">
        <v>0</v>
      </c>
      <c r="D244">
        <v>0</v>
      </c>
      <c r="E244">
        <v>1</v>
      </c>
      <c r="F244">
        <v>7</v>
      </c>
      <c r="G244" s="52">
        <v>4</v>
      </c>
      <c r="H244" s="65">
        <v>0.5714</v>
      </c>
    </row>
    <row r="245" spans="1:8">
      <c r="A245" s="52" t="s">
        <v>2030</v>
      </c>
      <c r="B245" t="s">
        <v>2190</v>
      </c>
      <c r="C245">
        <v>0</v>
      </c>
      <c r="D245">
        <v>0</v>
      </c>
      <c r="E245">
        <v>0</v>
      </c>
      <c r="F245">
        <v>8</v>
      </c>
      <c r="G245" s="52">
        <v>0</v>
      </c>
      <c r="H245" s="65">
        <v>0</v>
      </c>
    </row>
    <row r="246" spans="1:8">
      <c r="A246" s="52" t="s">
        <v>2030</v>
      </c>
      <c r="B246" t="s">
        <v>2191</v>
      </c>
      <c r="C246">
        <v>0</v>
      </c>
      <c r="D246">
        <v>0</v>
      </c>
      <c r="E246">
        <v>0</v>
      </c>
      <c r="F246">
        <v>8</v>
      </c>
      <c r="G246" s="52">
        <v>0</v>
      </c>
      <c r="H246" s="65">
        <v>0</v>
      </c>
    </row>
    <row r="247" spans="1:8">
      <c r="A247" s="52" t="s">
        <v>2030</v>
      </c>
      <c r="B247" t="s">
        <v>2192</v>
      </c>
      <c r="C247">
        <v>0</v>
      </c>
      <c r="D247">
        <v>0</v>
      </c>
      <c r="E247">
        <v>0</v>
      </c>
      <c r="F247">
        <v>8</v>
      </c>
      <c r="G247" s="52">
        <v>0</v>
      </c>
      <c r="H247" s="65">
        <v>0</v>
      </c>
    </row>
    <row r="248" spans="1:8">
      <c r="A248" s="52" t="s">
        <v>2030</v>
      </c>
      <c r="B248" t="s">
        <v>2193</v>
      </c>
      <c r="C248">
        <v>0</v>
      </c>
      <c r="D248">
        <v>0</v>
      </c>
      <c r="E248">
        <v>0</v>
      </c>
      <c r="F248">
        <v>8</v>
      </c>
      <c r="G248" s="52">
        <v>5</v>
      </c>
      <c r="H248" s="65">
        <v>0.625</v>
      </c>
    </row>
    <row r="249" spans="1:8">
      <c r="A249" s="52" t="s">
        <v>2030</v>
      </c>
      <c r="B249" t="s">
        <v>2194</v>
      </c>
      <c r="C249">
        <v>0</v>
      </c>
      <c r="D249">
        <v>0</v>
      </c>
      <c r="E249">
        <v>0</v>
      </c>
      <c r="F249">
        <v>8</v>
      </c>
      <c r="G249" s="52">
        <v>2</v>
      </c>
      <c r="H249" s="65">
        <v>0.25</v>
      </c>
    </row>
    <row r="250" spans="1:8">
      <c r="A250" s="52" t="s">
        <v>2030</v>
      </c>
      <c r="B250" t="s">
        <v>2195</v>
      </c>
      <c r="C250">
        <v>0</v>
      </c>
      <c r="D250">
        <v>0</v>
      </c>
      <c r="E250">
        <v>0</v>
      </c>
      <c r="F250">
        <v>8</v>
      </c>
      <c r="G250" s="52">
        <v>2</v>
      </c>
      <c r="H250" s="65">
        <v>0.25</v>
      </c>
    </row>
    <row r="251" spans="1:8">
      <c r="A251" s="52" t="s">
        <v>2030</v>
      </c>
      <c r="B251" t="s">
        <v>2196</v>
      </c>
      <c r="C251">
        <v>0</v>
      </c>
      <c r="D251">
        <v>0</v>
      </c>
      <c r="E251">
        <v>0</v>
      </c>
      <c r="F251">
        <v>8</v>
      </c>
      <c r="G251" s="52">
        <v>7</v>
      </c>
      <c r="H251" s="65">
        <v>0.875</v>
      </c>
    </row>
    <row r="252" spans="1:8">
      <c r="A252" s="52" t="s">
        <v>2030</v>
      </c>
      <c r="B252" t="s">
        <v>2197</v>
      </c>
      <c r="C252">
        <v>0</v>
      </c>
      <c r="D252">
        <v>0</v>
      </c>
      <c r="E252">
        <v>0</v>
      </c>
      <c r="F252">
        <v>8</v>
      </c>
      <c r="G252" s="52">
        <v>7</v>
      </c>
      <c r="H252" s="65">
        <v>0.875</v>
      </c>
    </row>
    <row r="253" spans="1:8">
      <c r="A253" s="52" t="s">
        <v>2030</v>
      </c>
      <c r="B253" t="s">
        <v>2198</v>
      </c>
      <c r="C253">
        <v>0</v>
      </c>
      <c r="D253">
        <v>0</v>
      </c>
      <c r="E253">
        <v>0</v>
      </c>
      <c r="F253">
        <v>8</v>
      </c>
      <c r="G253" s="52">
        <v>8</v>
      </c>
      <c r="H253" s="65">
        <v>1</v>
      </c>
    </row>
    <row r="254" spans="1:8">
      <c r="A254" s="52" t="s">
        <v>2030</v>
      </c>
      <c r="B254" t="s">
        <v>2199</v>
      </c>
      <c r="C254">
        <v>0</v>
      </c>
      <c r="D254">
        <v>0</v>
      </c>
      <c r="E254">
        <v>0</v>
      </c>
      <c r="F254">
        <v>8</v>
      </c>
      <c r="G254" s="52">
        <v>4</v>
      </c>
      <c r="H254" s="65">
        <v>0.5</v>
      </c>
    </row>
    <row r="255" spans="1:8">
      <c r="A255" s="52" t="s">
        <v>2030</v>
      </c>
      <c r="B255" t="s">
        <v>2200</v>
      </c>
      <c r="C255">
        <v>1</v>
      </c>
      <c r="D255">
        <v>0</v>
      </c>
      <c r="E255">
        <v>0</v>
      </c>
      <c r="F255">
        <v>6</v>
      </c>
      <c r="G255" s="52">
        <v>2</v>
      </c>
      <c r="H255" s="65">
        <v>0.3333</v>
      </c>
    </row>
    <row r="256" spans="1:8">
      <c r="A256" s="52" t="s">
        <v>2030</v>
      </c>
      <c r="B256" t="s">
        <v>2201</v>
      </c>
      <c r="C256">
        <v>1</v>
      </c>
      <c r="D256">
        <v>0</v>
      </c>
      <c r="E256">
        <v>0</v>
      </c>
      <c r="F256">
        <v>6</v>
      </c>
      <c r="G256" s="52">
        <v>0</v>
      </c>
      <c r="H256" s="65">
        <v>0</v>
      </c>
    </row>
    <row r="257" spans="1:8">
      <c r="A257" s="52" t="s">
        <v>2030</v>
      </c>
      <c r="B257" t="s">
        <v>2202</v>
      </c>
      <c r="C257">
        <v>1</v>
      </c>
      <c r="D257">
        <v>0</v>
      </c>
      <c r="E257">
        <v>0</v>
      </c>
      <c r="F257">
        <v>6</v>
      </c>
      <c r="G257" s="52">
        <v>0</v>
      </c>
      <c r="H257" s="65">
        <v>0</v>
      </c>
    </row>
    <row r="258" spans="1:8">
      <c r="A258" s="52" t="s">
        <v>2030</v>
      </c>
      <c r="B258" t="s">
        <v>2203</v>
      </c>
      <c r="C258">
        <v>1</v>
      </c>
      <c r="D258">
        <v>0</v>
      </c>
      <c r="E258">
        <v>0</v>
      </c>
      <c r="F258">
        <v>6</v>
      </c>
      <c r="G258" s="52">
        <v>5</v>
      </c>
      <c r="H258" s="65">
        <v>0.8333</v>
      </c>
    </row>
    <row r="259" spans="1:8">
      <c r="A259" s="52" t="s">
        <v>2030</v>
      </c>
      <c r="B259" t="s">
        <v>2204</v>
      </c>
      <c r="C259">
        <v>0</v>
      </c>
      <c r="D259">
        <v>1</v>
      </c>
      <c r="E259">
        <v>0</v>
      </c>
      <c r="F259">
        <v>6</v>
      </c>
      <c r="G259" s="52">
        <v>0</v>
      </c>
      <c r="H259" s="65">
        <v>0</v>
      </c>
    </row>
    <row r="260" spans="1:8">
      <c r="A260" s="52" t="s">
        <v>2030</v>
      </c>
      <c r="B260" t="s">
        <v>2205</v>
      </c>
      <c r="C260">
        <v>0</v>
      </c>
      <c r="D260">
        <v>2</v>
      </c>
      <c r="E260">
        <v>0</v>
      </c>
      <c r="F260">
        <v>5</v>
      </c>
      <c r="G260" s="52">
        <v>5</v>
      </c>
      <c r="H260" s="65">
        <v>1</v>
      </c>
    </row>
    <row r="261" spans="1:8">
      <c r="A261" s="52" t="s">
        <v>2030</v>
      </c>
      <c r="B261" t="s">
        <v>2206</v>
      </c>
      <c r="C261">
        <v>0</v>
      </c>
      <c r="D261">
        <v>0</v>
      </c>
      <c r="E261">
        <v>1</v>
      </c>
      <c r="F261">
        <v>6</v>
      </c>
      <c r="G261" s="52">
        <v>2</v>
      </c>
      <c r="H261" s="65">
        <v>0.3333</v>
      </c>
    </row>
    <row r="262" spans="1:8">
      <c r="A262" s="52" t="s">
        <v>2030</v>
      </c>
      <c r="B262" t="s">
        <v>2207</v>
      </c>
      <c r="C262">
        <v>0</v>
      </c>
      <c r="D262">
        <v>0</v>
      </c>
      <c r="E262">
        <v>1</v>
      </c>
      <c r="F262">
        <v>6</v>
      </c>
      <c r="G262" s="52">
        <v>4</v>
      </c>
      <c r="H262" s="65">
        <v>0.6667</v>
      </c>
    </row>
    <row r="263" spans="1:8">
      <c r="A263" s="52" t="s">
        <v>2030</v>
      </c>
      <c r="B263" t="s">
        <v>2208</v>
      </c>
      <c r="C263">
        <v>0</v>
      </c>
      <c r="D263">
        <v>0</v>
      </c>
      <c r="E263">
        <v>1</v>
      </c>
      <c r="F263">
        <v>6</v>
      </c>
      <c r="G263" s="52">
        <v>0</v>
      </c>
      <c r="H263" s="65">
        <v>0</v>
      </c>
    </row>
    <row r="264" spans="1:8">
      <c r="A264" s="52" t="s">
        <v>2030</v>
      </c>
      <c r="B264" t="s">
        <v>2209</v>
      </c>
      <c r="C264">
        <v>0</v>
      </c>
      <c r="D264">
        <v>0</v>
      </c>
      <c r="E264">
        <v>0</v>
      </c>
      <c r="F264">
        <v>7</v>
      </c>
      <c r="G264" s="52">
        <v>2</v>
      </c>
      <c r="H264" s="65">
        <v>0.2857</v>
      </c>
    </row>
    <row r="265" spans="1:8">
      <c r="A265" s="52" t="s">
        <v>2030</v>
      </c>
      <c r="B265" t="s">
        <v>2210</v>
      </c>
      <c r="C265">
        <v>0</v>
      </c>
      <c r="D265">
        <v>0</v>
      </c>
      <c r="E265">
        <v>0</v>
      </c>
      <c r="F265">
        <v>7</v>
      </c>
      <c r="G265" s="52">
        <v>0</v>
      </c>
      <c r="H265" s="65">
        <v>0</v>
      </c>
    </row>
    <row r="266" spans="1:8">
      <c r="A266" s="52" t="s">
        <v>2030</v>
      </c>
      <c r="B266" t="s">
        <v>2211</v>
      </c>
      <c r="C266">
        <v>0</v>
      </c>
      <c r="D266">
        <v>0</v>
      </c>
      <c r="E266">
        <v>0</v>
      </c>
      <c r="F266">
        <v>7</v>
      </c>
      <c r="G266" s="52">
        <v>0</v>
      </c>
      <c r="H266" s="65">
        <v>0</v>
      </c>
    </row>
    <row r="267" spans="1:8">
      <c r="A267" s="52" t="s">
        <v>2030</v>
      </c>
      <c r="B267" t="s">
        <v>2212</v>
      </c>
      <c r="C267">
        <v>0</v>
      </c>
      <c r="D267">
        <v>0</v>
      </c>
      <c r="E267">
        <v>0</v>
      </c>
      <c r="F267">
        <v>7</v>
      </c>
      <c r="G267" s="52">
        <v>0</v>
      </c>
      <c r="H267" s="65">
        <v>0</v>
      </c>
    </row>
    <row r="268" spans="1:8">
      <c r="A268" s="52" t="s">
        <v>2030</v>
      </c>
      <c r="B268" t="s">
        <v>2213</v>
      </c>
      <c r="C268">
        <v>0</v>
      </c>
      <c r="D268">
        <v>0</v>
      </c>
      <c r="E268">
        <v>0</v>
      </c>
      <c r="F268">
        <v>7</v>
      </c>
      <c r="G268" s="52">
        <v>0</v>
      </c>
      <c r="H268" s="65">
        <v>0</v>
      </c>
    </row>
    <row r="269" spans="1:8">
      <c r="A269" s="52" t="s">
        <v>2030</v>
      </c>
      <c r="B269" t="s">
        <v>2214</v>
      </c>
      <c r="C269">
        <v>0</v>
      </c>
      <c r="D269">
        <v>0</v>
      </c>
      <c r="E269">
        <v>0</v>
      </c>
      <c r="F269">
        <v>7</v>
      </c>
      <c r="G269" s="52">
        <v>0</v>
      </c>
      <c r="H269" s="65">
        <v>0</v>
      </c>
    </row>
    <row r="270" spans="1:8">
      <c r="A270" s="52" t="s">
        <v>2030</v>
      </c>
      <c r="B270" t="s">
        <v>2215</v>
      </c>
      <c r="C270">
        <v>0</v>
      </c>
      <c r="D270">
        <v>0</v>
      </c>
      <c r="E270">
        <v>0</v>
      </c>
      <c r="F270">
        <v>7</v>
      </c>
      <c r="G270" s="52">
        <v>0</v>
      </c>
      <c r="H270" s="65">
        <v>0</v>
      </c>
    </row>
    <row r="271" spans="1:8">
      <c r="A271" s="52" t="s">
        <v>2030</v>
      </c>
      <c r="B271" t="s">
        <v>2216</v>
      </c>
      <c r="C271">
        <v>0</v>
      </c>
      <c r="D271">
        <v>0</v>
      </c>
      <c r="E271">
        <v>0</v>
      </c>
      <c r="F271">
        <v>7</v>
      </c>
      <c r="G271" s="52">
        <v>6</v>
      </c>
      <c r="H271" s="65">
        <v>0.8571</v>
      </c>
    </row>
    <row r="272" spans="1:8">
      <c r="A272" s="52" t="s">
        <v>2030</v>
      </c>
      <c r="B272" t="s">
        <v>2217</v>
      </c>
      <c r="C272">
        <v>0</v>
      </c>
      <c r="D272">
        <v>0</v>
      </c>
      <c r="E272">
        <v>0</v>
      </c>
      <c r="F272">
        <v>7</v>
      </c>
      <c r="G272" s="52">
        <v>0</v>
      </c>
      <c r="H272" s="65">
        <v>0</v>
      </c>
    </row>
    <row r="273" spans="1:8">
      <c r="A273" s="52" t="s">
        <v>2030</v>
      </c>
      <c r="B273" t="s">
        <v>2218</v>
      </c>
      <c r="C273">
        <v>0</v>
      </c>
      <c r="D273">
        <v>0</v>
      </c>
      <c r="E273">
        <v>0</v>
      </c>
      <c r="F273">
        <v>7</v>
      </c>
      <c r="G273" s="52">
        <v>4</v>
      </c>
      <c r="H273" s="65">
        <v>0.5714</v>
      </c>
    </row>
    <row r="274" spans="1:8">
      <c r="A274" s="52" t="s">
        <v>2030</v>
      </c>
      <c r="B274" t="s">
        <v>2219</v>
      </c>
      <c r="C274">
        <v>0</v>
      </c>
      <c r="D274">
        <v>0</v>
      </c>
      <c r="E274">
        <v>0</v>
      </c>
      <c r="F274">
        <v>7</v>
      </c>
      <c r="G274" s="52">
        <v>0</v>
      </c>
      <c r="H274" s="65">
        <v>0</v>
      </c>
    </row>
    <row r="275" spans="1:8">
      <c r="A275" s="52" t="s">
        <v>2030</v>
      </c>
      <c r="B275" t="s">
        <v>2220</v>
      </c>
      <c r="C275">
        <v>0</v>
      </c>
      <c r="D275">
        <v>0</v>
      </c>
      <c r="E275">
        <v>0</v>
      </c>
      <c r="F275">
        <v>7</v>
      </c>
      <c r="G275" s="52">
        <v>0</v>
      </c>
      <c r="H275" s="65">
        <v>0</v>
      </c>
    </row>
    <row r="276" spans="1:8">
      <c r="A276" s="52" t="s">
        <v>2030</v>
      </c>
      <c r="B276" t="s">
        <v>2221</v>
      </c>
      <c r="C276">
        <v>0</v>
      </c>
      <c r="D276">
        <v>0</v>
      </c>
      <c r="E276">
        <v>0</v>
      </c>
      <c r="F276">
        <v>7</v>
      </c>
      <c r="G276" s="52">
        <v>3</v>
      </c>
      <c r="H276" s="65">
        <v>0.4286</v>
      </c>
    </row>
    <row r="277" spans="1:8">
      <c r="A277" s="52" t="s">
        <v>2030</v>
      </c>
      <c r="B277" t="s">
        <v>2222</v>
      </c>
      <c r="C277">
        <v>0</v>
      </c>
      <c r="D277">
        <v>0</v>
      </c>
      <c r="E277">
        <v>0</v>
      </c>
      <c r="F277">
        <v>7</v>
      </c>
      <c r="G277" s="52">
        <v>2</v>
      </c>
      <c r="H277" s="65">
        <v>0.2857</v>
      </c>
    </row>
    <row r="278" spans="1:8">
      <c r="A278" s="52" t="s">
        <v>2030</v>
      </c>
      <c r="B278" t="s">
        <v>2223</v>
      </c>
      <c r="C278">
        <v>0</v>
      </c>
      <c r="D278">
        <v>0</v>
      </c>
      <c r="E278">
        <v>0</v>
      </c>
      <c r="F278">
        <v>7</v>
      </c>
      <c r="G278" s="52">
        <v>4</v>
      </c>
      <c r="H278" s="65">
        <v>0.5714</v>
      </c>
    </row>
    <row r="279" spans="1:8">
      <c r="A279" s="52" t="s">
        <v>2030</v>
      </c>
      <c r="B279" t="s">
        <v>2224</v>
      </c>
      <c r="C279">
        <v>0</v>
      </c>
      <c r="D279">
        <v>0</v>
      </c>
      <c r="E279">
        <v>0</v>
      </c>
      <c r="F279">
        <v>7</v>
      </c>
      <c r="G279" s="52">
        <v>4</v>
      </c>
      <c r="H279" s="65">
        <v>0.5714</v>
      </c>
    </row>
    <row r="280" spans="1:8">
      <c r="A280" s="52" t="s">
        <v>2030</v>
      </c>
      <c r="B280" t="s">
        <v>2225</v>
      </c>
      <c r="C280">
        <v>0</v>
      </c>
      <c r="D280">
        <v>0</v>
      </c>
      <c r="E280">
        <v>0</v>
      </c>
      <c r="F280">
        <v>7</v>
      </c>
      <c r="G280" s="52">
        <v>3</v>
      </c>
      <c r="H280" s="65">
        <v>0.4286</v>
      </c>
    </row>
    <row r="281" spans="1:8">
      <c r="A281" s="52" t="s">
        <v>2030</v>
      </c>
      <c r="B281" t="s">
        <v>2226</v>
      </c>
      <c r="C281">
        <v>1</v>
      </c>
      <c r="D281">
        <v>0</v>
      </c>
      <c r="E281">
        <v>0</v>
      </c>
      <c r="F281">
        <v>5</v>
      </c>
      <c r="G281" s="52">
        <v>0</v>
      </c>
      <c r="H281" s="65">
        <v>0</v>
      </c>
    </row>
    <row r="282" spans="1:8">
      <c r="A282" s="52" t="s">
        <v>2030</v>
      </c>
      <c r="B282" t="s">
        <v>2227</v>
      </c>
      <c r="C282">
        <v>0</v>
      </c>
      <c r="D282">
        <v>1</v>
      </c>
      <c r="E282">
        <v>0</v>
      </c>
      <c r="F282">
        <v>5</v>
      </c>
      <c r="G282" s="52">
        <v>3</v>
      </c>
      <c r="H282" s="65">
        <v>0.6</v>
      </c>
    </row>
    <row r="283" spans="1:8">
      <c r="A283" s="52" t="s">
        <v>2030</v>
      </c>
      <c r="B283" t="s">
        <v>2228</v>
      </c>
      <c r="C283">
        <v>0</v>
      </c>
      <c r="D283">
        <v>0</v>
      </c>
      <c r="E283">
        <v>0</v>
      </c>
      <c r="F283">
        <v>6</v>
      </c>
      <c r="G283" s="52">
        <v>5</v>
      </c>
      <c r="H283" s="65">
        <v>0.8333</v>
      </c>
    </row>
    <row r="284" spans="1:8">
      <c r="A284" s="52" t="s">
        <v>2030</v>
      </c>
      <c r="B284" t="s">
        <v>2229</v>
      </c>
      <c r="C284">
        <v>0</v>
      </c>
      <c r="D284">
        <v>0</v>
      </c>
      <c r="E284">
        <v>0</v>
      </c>
      <c r="F284">
        <v>6</v>
      </c>
      <c r="G284" s="52">
        <v>0</v>
      </c>
      <c r="H284" s="65">
        <v>0</v>
      </c>
    </row>
    <row r="285" spans="1:8">
      <c r="A285" s="52" t="s">
        <v>2030</v>
      </c>
      <c r="B285" t="s">
        <v>2230</v>
      </c>
      <c r="C285">
        <v>0</v>
      </c>
      <c r="D285">
        <v>0</v>
      </c>
      <c r="E285">
        <v>0</v>
      </c>
      <c r="F285">
        <v>6</v>
      </c>
      <c r="G285" s="52">
        <v>0</v>
      </c>
      <c r="H285" s="65">
        <v>0</v>
      </c>
    </row>
    <row r="286" spans="1:8">
      <c r="A286" s="52" t="s">
        <v>2030</v>
      </c>
      <c r="B286" t="s">
        <v>2231</v>
      </c>
      <c r="C286">
        <v>0</v>
      </c>
      <c r="D286">
        <v>0</v>
      </c>
      <c r="E286">
        <v>0</v>
      </c>
      <c r="F286">
        <v>6</v>
      </c>
      <c r="G286" s="52">
        <v>0</v>
      </c>
      <c r="H286" s="65">
        <v>0</v>
      </c>
    </row>
    <row r="287" spans="1:8">
      <c r="A287" s="52" t="s">
        <v>2030</v>
      </c>
      <c r="B287" t="s">
        <v>2232</v>
      </c>
      <c r="C287">
        <v>0</v>
      </c>
      <c r="D287">
        <v>0</v>
      </c>
      <c r="E287">
        <v>0</v>
      </c>
      <c r="F287">
        <v>6</v>
      </c>
      <c r="G287" s="52">
        <v>0</v>
      </c>
      <c r="H287" s="65">
        <v>0</v>
      </c>
    </row>
    <row r="288" spans="1:8">
      <c r="A288" s="52" t="s">
        <v>2030</v>
      </c>
      <c r="B288" t="s">
        <v>2233</v>
      </c>
      <c r="C288">
        <v>0</v>
      </c>
      <c r="D288">
        <v>0</v>
      </c>
      <c r="E288">
        <v>0</v>
      </c>
      <c r="F288">
        <v>6</v>
      </c>
      <c r="G288" s="52">
        <v>4</v>
      </c>
      <c r="H288" s="65">
        <v>0.6667</v>
      </c>
    </row>
    <row r="289" spans="1:8">
      <c r="A289" s="52" t="s">
        <v>2030</v>
      </c>
      <c r="B289" t="s">
        <v>2234</v>
      </c>
      <c r="C289">
        <v>0</v>
      </c>
      <c r="D289">
        <v>0</v>
      </c>
      <c r="E289">
        <v>0</v>
      </c>
      <c r="F289">
        <v>6</v>
      </c>
      <c r="G289" s="52">
        <v>2</v>
      </c>
      <c r="H289" s="65">
        <v>0.3333</v>
      </c>
    </row>
    <row r="290" spans="1:8">
      <c r="A290" s="52" t="s">
        <v>2030</v>
      </c>
      <c r="B290" t="s">
        <v>2235</v>
      </c>
      <c r="C290">
        <v>0</v>
      </c>
      <c r="D290">
        <v>0</v>
      </c>
      <c r="E290">
        <v>0</v>
      </c>
      <c r="F290">
        <v>6</v>
      </c>
      <c r="G290" s="52">
        <v>0</v>
      </c>
      <c r="H290" s="65">
        <v>0</v>
      </c>
    </row>
    <row r="291" spans="1:8">
      <c r="A291" s="52" t="s">
        <v>2030</v>
      </c>
      <c r="B291" t="s">
        <v>2236</v>
      </c>
      <c r="C291">
        <v>0</v>
      </c>
      <c r="D291">
        <v>0</v>
      </c>
      <c r="E291">
        <v>0</v>
      </c>
      <c r="F291">
        <v>6</v>
      </c>
      <c r="G291" s="52">
        <v>5</v>
      </c>
      <c r="H291" s="65">
        <v>0.8333</v>
      </c>
    </row>
    <row r="292" spans="1:8">
      <c r="A292" s="52" t="s">
        <v>2030</v>
      </c>
      <c r="B292" t="s">
        <v>2237</v>
      </c>
      <c r="C292">
        <v>0</v>
      </c>
      <c r="D292">
        <v>0</v>
      </c>
      <c r="E292">
        <v>0</v>
      </c>
      <c r="F292">
        <v>6</v>
      </c>
      <c r="G292" s="52">
        <v>6</v>
      </c>
      <c r="H292" s="65">
        <v>1</v>
      </c>
    </row>
    <row r="293" spans="1:8">
      <c r="A293" s="52" t="s">
        <v>2030</v>
      </c>
      <c r="B293" t="s">
        <v>2238</v>
      </c>
      <c r="C293">
        <v>0</v>
      </c>
      <c r="D293">
        <v>0</v>
      </c>
      <c r="E293">
        <v>0</v>
      </c>
      <c r="F293">
        <v>6</v>
      </c>
      <c r="G293" s="52">
        <v>5</v>
      </c>
      <c r="H293" s="65">
        <v>0.8333</v>
      </c>
    </row>
    <row r="294" spans="1:8">
      <c r="A294" s="52" t="s">
        <v>2030</v>
      </c>
      <c r="B294" t="s">
        <v>2239</v>
      </c>
      <c r="C294">
        <v>0</v>
      </c>
      <c r="D294">
        <v>0</v>
      </c>
      <c r="E294">
        <v>0</v>
      </c>
      <c r="F294">
        <v>6</v>
      </c>
      <c r="G294" s="52">
        <v>6</v>
      </c>
      <c r="H294" s="65">
        <v>1</v>
      </c>
    </row>
    <row r="295" spans="1:8">
      <c r="A295" s="52" t="s">
        <v>2030</v>
      </c>
      <c r="B295" t="s">
        <v>2240</v>
      </c>
      <c r="C295">
        <v>0</v>
      </c>
      <c r="D295">
        <v>0</v>
      </c>
      <c r="E295">
        <v>0</v>
      </c>
      <c r="F295">
        <v>6</v>
      </c>
      <c r="G295" s="52">
        <v>2</v>
      </c>
      <c r="H295" s="65">
        <v>0.3333</v>
      </c>
    </row>
    <row r="296" spans="1:8">
      <c r="A296" s="52" t="s">
        <v>2030</v>
      </c>
      <c r="B296" t="s">
        <v>2241</v>
      </c>
      <c r="C296">
        <v>0</v>
      </c>
      <c r="D296">
        <v>0</v>
      </c>
      <c r="E296">
        <v>0</v>
      </c>
      <c r="F296">
        <v>6</v>
      </c>
      <c r="G296" s="52">
        <v>0</v>
      </c>
      <c r="H296" s="65">
        <v>0</v>
      </c>
    </row>
    <row r="297" spans="1:8">
      <c r="A297" s="52" t="s">
        <v>2030</v>
      </c>
      <c r="B297" t="s">
        <v>2242</v>
      </c>
      <c r="C297">
        <v>0</v>
      </c>
      <c r="D297">
        <v>0</v>
      </c>
      <c r="E297">
        <v>0</v>
      </c>
      <c r="F297">
        <v>6</v>
      </c>
      <c r="G297" s="52">
        <v>0</v>
      </c>
      <c r="H297" s="65">
        <v>0</v>
      </c>
    </row>
    <row r="298" spans="1:8">
      <c r="A298" s="52" t="s">
        <v>2030</v>
      </c>
      <c r="B298" t="s">
        <v>2243</v>
      </c>
      <c r="C298">
        <v>0</v>
      </c>
      <c r="D298">
        <v>0</v>
      </c>
      <c r="E298">
        <v>0</v>
      </c>
      <c r="F298">
        <v>6</v>
      </c>
      <c r="G298" s="52">
        <v>2</v>
      </c>
      <c r="H298" s="65">
        <v>0.3333</v>
      </c>
    </row>
    <row r="299" spans="1:8">
      <c r="A299" s="52" t="s">
        <v>2030</v>
      </c>
      <c r="B299" t="s">
        <v>2244</v>
      </c>
      <c r="C299">
        <v>0</v>
      </c>
      <c r="D299">
        <v>0</v>
      </c>
      <c r="E299">
        <v>0</v>
      </c>
      <c r="F299">
        <v>6</v>
      </c>
      <c r="G299" s="52">
        <v>0</v>
      </c>
      <c r="H299" s="65">
        <v>0</v>
      </c>
    </row>
    <row r="300" spans="1:8">
      <c r="A300" s="52" t="s">
        <v>2030</v>
      </c>
      <c r="B300" t="s">
        <v>2245</v>
      </c>
      <c r="C300">
        <v>0</v>
      </c>
      <c r="D300">
        <v>0</v>
      </c>
      <c r="E300">
        <v>0</v>
      </c>
      <c r="F300">
        <v>6</v>
      </c>
      <c r="G300" s="52">
        <v>0</v>
      </c>
      <c r="H300" s="65">
        <v>0</v>
      </c>
    </row>
    <row r="301" spans="1:8">
      <c r="A301" s="52" t="s">
        <v>2030</v>
      </c>
      <c r="B301" t="s">
        <v>2246</v>
      </c>
      <c r="C301">
        <v>0</v>
      </c>
      <c r="D301">
        <v>0</v>
      </c>
      <c r="E301">
        <v>0</v>
      </c>
      <c r="F301">
        <v>6</v>
      </c>
      <c r="G301" s="52">
        <v>0</v>
      </c>
      <c r="H301" s="65">
        <v>0</v>
      </c>
    </row>
    <row r="302" spans="1:8">
      <c r="A302" s="52" t="s">
        <v>2030</v>
      </c>
      <c r="B302" t="s">
        <v>2247</v>
      </c>
      <c r="C302">
        <v>0</v>
      </c>
      <c r="D302">
        <v>0</v>
      </c>
      <c r="E302">
        <v>0</v>
      </c>
      <c r="F302">
        <v>6</v>
      </c>
      <c r="G302" s="52">
        <v>0</v>
      </c>
      <c r="H302" s="65">
        <v>0</v>
      </c>
    </row>
    <row r="303" spans="1:8">
      <c r="A303" s="52" t="s">
        <v>2030</v>
      </c>
      <c r="B303" t="s">
        <v>2248</v>
      </c>
      <c r="C303">
        <v>0</v>
      </c>
      <c r="D303">
        <v>0</v>
      </c>
      <c r="E303">
        <v>0</v>
      </c>
      <c r="F303">
        <v>6</v>
      </c>
      <c r="G303" s="52">
        <v>0</v>
      </c>
      <c r="H303" s="65">
        <v>0</v>
      </c>
    </row>
    <row r="304" spans="1:8">
      <c r="A304" s="52" t="s">
        <v>2030</v>
      </c>
      <c r="B304" t="s">
        <v>2249</v>
      </c>
      <c r="C304">
        <v>0</v>
      </c>
      <c r="D304">
        <v>0</v>
      </c>
      <c r="E304">
        <v>0</v>
      </c>
      <c r="F304">
        <v>6</v>
      </c>
      <c r="G304" s="52">
        <v>3</v>
      </c>
      <c r="H304" s="65">
        <v>0.5</v>
      </c>
    </row>
    <row r="305" spans="1:8">
      <c r="A305" s="52" t="s">
        <v>2030</v>
      </c>
      <c r="B305" t="s">
        <v>2250</v>
      </c>
      <c r="C305">
        <v>0</v>
      </c>
      <c r="D305">
        <v>0</v>
      </c>
      <c r="E305">
        <v>0</v>
      </c>
      <c r="F305">
        <v>6</v>
      </c>
      <c r="G305" s="52">
        <v>2</v>
      </c>
      <c r="H305" s="65">
        <v>0.3333</v>
      </c>
    </row>
    <row r="306" spans="1:8">
      <c r="A306" s="52" t="s">
        <v>2030</v>
      </c>
      <c r="B306" t="s">
        <v>2251</v>
      </c>
      <c r="C306">
        <v>0</v>
      </c>
      <c r="D306">
        <v>0</v>
      </c>
      <c r="E306">
        <v>0</v>
      </c>
      <c r="F306">
        <v>6</v>
      </c>
      <c r="G306" s="52">
        <v>3</v>
      </c>
      <c r="H306" s="65">
        <v>0.5</v>
      </c>
    </row>
    <row r="307" spans="1:8">
      <c r="A307" s="52" t="s">
        <v>2030</v>
      </c>
      <c r="B307" t="s">
        <v>2252</v>
      </c>
      <c r="C307">
        <v>0</v>
      </c>
      <c r="D307">
        <v>0</v>
      </c>
      <c r="E307">
        <v>0</v>
      </c>
      <c r="F307">
        <v>6</v>
      </c>
      <c r="G307" s="52">
        <v>3</v>
      </c>
      <c r="H307" s="65">
        <v>0.5</v>
      </c>
    </row>
    <row r="308" spans="1:8">
      <c r="A308" s="52" t="s">
        <v>2030</v>
      </c>
      <c r="B308" t="s">
        <v>2253</v>
      </c>
      <c r="C308">
        <v>0</v>
      </c>
      <c r="D308">
        <v>0</v>
      </c>
      <c r="E308">
        <v>0</v>
      </c>
      <c r="F308">
        <v>6</v>
      </c>
      <c r="G308" s="52">
        <v>0</v>
      </c>
      <c r="H308" s="65">
        <v>0</v>
      </c>
    </row>
    <row r="309" spans="1:8">
      <c r="A309" s="52" t="s">
        <v>2030</v>
      </c>
      <c r="B309" t="s">
        <v>2254</v>
      </c>
      <c r="C309">
        <v>0</v>
      </c>
      <c r="D309">
        <v>0</v>
      </c>
      <c r="E309">
        <v>0</v>
      </c>
      <c r="F309">
        <v>6</v>
      </c>
      <c r="G309" s="52">
        <v>0</v>
      </c>
      <c r="H309" s="65">
        <v>0</v>
      </c>
    </row>
    <row r="310" spans="1:8">
      <c r="A310" s="52" t="s">
        <v>2030</v>
      </c>
      <c r="B310" t="s">
        <v>2255</v>
      </c>
      <c r="C310">
        <v>0</v>
      </c>
      <c r="D310">
        <v>0</v>
      </c>
      <c r="E310">
        <v>0</v>
      </c>
      <c r="F310">
        <v>6</v>
      </c>
      <c r="G310" s="52">
        <v>0</v>
      </c>
      <c r="H310" s="65">
        <v>0</v>
      </c>
    </row>
    <row r="311" spans="1:8">
      <c r="A311" s="52" t="s">
        <v>2030</v>
      </c>
      <c r="B311" t="s">
        <v>2256</v>
      </c>
      <c r="C311">
        <v>0</v>
      </c>
      <c r="D311">
        <v>0</v>
      </c>
      <c r="E311">
        <v>0</v>
      </c>
      <c r="F311">
        <v>6</v>
      </c>
      <c r="G311" s="52">
        <v>2</v>
      </c>
      <c r="H311" s="65">
        <v>0.3333</v>
      </c>
    </row>
    <row r="312" spans="1:8">
      <c r="A312" s="52" t="s">
        <v>2030</v>
      </c>
      <c r="B312" t="s">
        <v>2257</v>
      </c>
      <c r="C312">
        <v>0</v>
      </c>
      <c r="D312">
        <v>0</v>
      </c>
      <c r="E312">
        <v>0</v>
      </c>
      <c r="F312">
        <v>6</v>
      </c>
      <c r="G312" s="52">
        <v>0</v>
      </c>
      <c r="H312" s="65">
        <v>0</v>
      </c>
    </row>
    <row r="313" spans="1:8">
      <c r="A313" s="52" t="s">
        <v>2030</v>
      </c>
      <c r="B313" t="s">
        <v>2258</v>
      </c>
      <c r="C313">
        <v>0</v>
      </c>
      <c r="D313">
        <v>0</v>
      </c>
      <c r="E313">
        <v>0</v>
      </c>
      <c r="F313">
        <v>5</v>
      </c>
      <c r="G313" s="52">
        <v>2</v>
      </c>
      <c r="H313" s="65">
        <v>0.4</v>
      </c>
    </row>
    <row r="314" spans="1:8">
      <c r="A314" s="52" t="s">
        <v>2030</v>
      </c>
      <c r="B314" t="s">
        <v>2259</v>
      </c>
      <c r="C314">
        <v>0</v>
      </c>
      <c r="D314">
        <v>0</v>
      </c>
      <c r="E314">
        <v>0</v>
      </c>
      <c r="F314">
        <v>5</v>
      </c>
      <c r="G314" s="52">
        <v>0</v>
      </c>
      <c r="H314" s="65">
        <v>0</v>
      </c>
    </row>
    <row r="315" spans="1:8">
      <c r="A315" s="52" t="s">
        <v>2030</v>
      </c>
      <c r="B315" t="s">
        <v>2260</v>
      </c>
      <c r="C315">
        <v>0</v>
      </c>
      <c r="D315">
        <v>0</v>
      </c>
      <c r="E315">
        <v>0</v>
      </c>
      <c r="F315">
        <v>5</v>
      </c>
      <c r="G315" s="52">
        <v>0</v>
      </c>
      <c r="H315" s="65">
        <v>0</v>
      </c>
    </row>
    <row r="316" spans="1:8">
      <c r="A316" s="52" t="s">
        <v>2030</v>
      </c>
      <c r="B316" t="s">
        <v>2261</v>
      </c>
      <c r="C316">
        <v>0</v>
      </c>
      <c r="D316">
        <v>0</v>
      </c>
      <c r="E316">
        <v>0</v>
      </c>
      <c r="F316">
        <v>5</v>
      </c>
      <c r="G316" s="52">
        <v>0</v>
      </c>
      <c r="H316" s="65">
        <v>0</v>
      </c>
    </row>
    <row r="317" spans="1:8">
      <c r="A317" s="52" t="s">
        <v>2030</v>
      </c>
      <c r="B317" t="s">
        <v>2262</v>
      </c>
      <c r="C317">
        <v>0</v>
      </c>
      <c r="D317">
        <v>0</v>
      </c>
      <c r="E317">
        <v>0</v>
      </c>
      <c r="F317">
        <v>5</v>
      </c>
      <c r="G317" s="52">
        <v>2</v>
      </c>
      <c r="H317" s="65">
        <v>0.4</v>
      </c>
    </row>
    <row r="318" spans="1:8">
      <c r="A318" s="52" t="s">
        <v>2030</v>
      </c>
      <c r="B318" t="s">
        <v>2263</v>
      </c>
      <c r="C318">
        <v>0</v>
      </c>
      <c r="D318">
        <v>0</v>
      </c>
      <c r="E318">
        <v>0</v>
      </c>
      <c r="F318">
        <v>5</v>
      </c>
      <c r="G318" s="52">
        <v>2</v>
      </c>
      <c r="H318" s="65">
        <v>0.4</v>
      </c>
    </row>
    <row r="319" spans="1:8">
      <c r="A319" s="52" t="s">
        <v>2030</v>
      </c>
      <c r="B319" t="s">
        <v>2264</v>
      </c>
      <c r="C319">
        <v>0</v>
      </c>
      <c r="D319">
        <v>0</v>
      </c>
      <c r="E319">
        <v>0</v>
      </c>
      <c r="F319">
        <v>5</v>
      </c>
      <c r="G319" s="52">
        <v>2</v>
      </c>
      <c r="H319" s="65">
        <v>0.4</v>
      </c>
    </row>
    <row r="320" spans="1:8">
      <c r="A320" s="52" t="s">
        <v>2030</v>
      </c>
      <c r="B320" t="s">
        <v>2265</v>
      </c>
      <c r="C320">
        <v>0</v>
      </c>
      <c r="D320">
        <v>0</v>
      </c>
      <c r="E320">
        <v>0</v>
      </c>
      <c r="F320">
        <v>5</v>
      </c>
      <c r="G320" s="52">
        <v>0</v>
      </c>
      <c r="H320" s="65">
        <v>0</v>
      </c>
    </row>
    <row r="321" spans="1:8">
      <c r="A321" s="52" t="s">
        <v>2030</v>
      </c>
      <c r="B321" t="s">
        <v>2266</v>
      </c>
      <c r="C321">
        <v>0</v>
      </c>
      <c r="D321">
        <v>0</v>
      </c>
      <c r="E321">
        <v>0</v>
      </c>
      <c r="F321">
        <v>5</v>
      </c>
      <c r="G321" s="52">
        <v>0</v>
      </c>
      <c r="H321" s="65">
        <v>0</v>
      </c>
    </row>
    <row r="322" spans="1:8">
      <c r="A322" s="52" t="s">
        <v>2030</v>
      </c>
      <c r="B322" t="s">
        <v>2267</v>
      </c>
      <c r="C322">
        <v>0</v>
      </c>
      <c r="D322">
        <v>0</v>
      </c>
      <c r="E322">
        <v>0</v>
      </c>
      <c r="F322">
        <v>5</v>
      </c>
      <c r="G322" s="52">
        <v>2</v>
      </c>
      <c r="H322" s="65">
        <v>0.4</v>
      </c>
    </row>
    <row r="323" spans="1:8">
      <c r="A323" s="52" t="s">
        <v>2030</v>
      </c>
      <c r="B323" t="s">
        <v>2268</v>
      </c>
      <c r="C323">
        <v>0</v>
      </c>
      <c r="D323">
        <v>0</v>
      </c>
      <c r="E323">
        <v>0</v>
      </c>
      <c r="F323">
        <v>5</v>
      </c>
      <c r="G323" s="52">
        <v>5</v>
      </c>
      <c r="H323" s="65">
        <v>1</v>
      </c>
    </row>
    <row r="324" spans="1:8">
      <c r="A324" s="52" t="s">
        <v>2030</v>
      </c>
      <c r="B324" t="s">
        <v>2269</v>
      </c>
      <c r="C324">
        <v>0</v>
      </c>
      <c r="D324">
        <v>0</v>
      </c>
      <c r="E324">
        <v>0</v>
      </c>
      <c r="F324">
        <v>5</v>
      </c>
      <c r="G324" s="52">
        <v>2</v>
      </c>
      <c r="H324" s="65">
        <v>0.4</v>
      </c>
    </row>
    <row r="325" spans="1:8">
      <c r="A325" s="52" t="s">
        <v>2030</v>
      </c>
      <c r="B325" t="s">
        <v>2270</v>
      </c>
      <c r="C325">
        <v>0</v>
      </c>
      <c r="D325">
        <v>0</v>
      </c>
      <c r="E325">
        <v>0</v>
      </c>
      <c r="F325">
        <v>5</v>
      </c>
      <c r="G325" s="52">
        <v>2</v>
      </c>
      <c r="H325" s="65">
        <v>0.4</v>
      </c>
    </row>
    <row r="326" spans="1:8">
      <c r="A326" s="52" t="s">
        <v>2030</v>
      </c>
      <c r="B326" t="s">
        <v>2271</v>
      </c>
      <c r="C326">
        <v>0</v>
      </c>
      <c r="D326">
        <v>0</v>
      </c>
      <c r="E326">
        <v>0</v>
      </c>
      <c r="F326">
        <v>5</v>
      </c>
      <c r="G326" s="52">
        <v>0</v>
      </c>
      <c r="H326" s="65">
        <v>0</v>
      </c>
    </row>
    <row r="327" spans="1:8">
      <c r="A327" s="52" t="s">
        <v>2030</v>
      </c>
      <c r="B327" t="s">
        <v>2272</v>
      </c>
      <c r="C327">
        <v>0</v>
      </c>
      <c r="D327">
        <v>0</v>
      </c>
      <c r="E327">
        <v>0</v>
      </c>
      <c r="F327">
        <v>5</v>
      </c>
      <c r="G327" s="52">
        <v>0</v>
      </c>
      <c r="H327" s="65">
        <v>0</v>
      </c>
    </row>
    <row r="328" spans="1:8">
      <c r="A328" s="52" t="s">
        <v>2030</v>
      </c>
      <c r="B328" t="s">
        <v>2273</v>
      </c>
      <c r="C328">
        <v>0</v>
      </c>
      <c r="D328">
        <v>0</v>
      </c>
      <c r="E328">
        <v>0</v>
      </c>
      <c r="F328">
        <v>5</v>
      </c>
      <c r="G328" s="52">
        <v>0</v>
      </c>
      <c r="H328" s="65">
        <v>0</v>
      </c>
    </row>
    <row r="329" spans="1:8">
      <c r="A329" s="52" t="s">
        <v>2030</v>
      </c>
      <c r="B329" t="s">
        <v>2274</v>
      </c>
      <c r="C329">
        <v>0</v>
      </c>
      <c r="D329">
        <v>0</v>
      </c>
      <c r="E329">
        <v>0</v>
      </c>
      <c r="F329">
        <v>5</v>
      </c>
      <c r="G329" s="52">
        <v>4</v>
      </c>
      <c r="H329" s="65">
        <v>0.8</v>
      </c>
    </row>
    <row r="330" spans="1:8">
      <c r="A330" s="52" t="s">
        <v>2030</v>
      </c>
      <c r="B330" t="s">
        <v>2275</v>
      </c>
      <c r="C330">
        <v>0</v>
      </c>
      <c r="D330">
        <v>0</v>
      </c>
      <c r="E330">
        <v>0</v>
      </c>
      <c r="F330">
        <v>5</v>
      </c>
      <c r="G330" s="52">
        <v>4</v>
      </c>
      <c r="H330" s="65">
        <v>0.8</v>
      </c>
    </row>
    <row r="331" spans="1:8">
      <c r="A331" s="52" t="s">
        <v>2030</v>
      </c>
      <c r="B331" t="s">
        <v>2276</v>
      </c>
      <c r="C331">
        <v>0</v>
      </c>
      <c r="D331">
        <v>0</v>
      </c>
      <c r="E331">
        <v>0</v>
      </c>
      <c r="F331">
        <v>5</v>
      </c>
      <c r="G331" s="52">
        <v>0</v>
      </c>
      <c r="H331" s="65">
        <v>0</v>
      </c>
    </row>
    <row r="332" spans="1:8">
      <c r="A332" s="52" t="s">
        <v>2030</v>
      </c>
      <c r="B332" t="s">
        <v>2277</v>
      </c>
      <c r="C332">
        <v>0</v>
      </c>
      <c r="D332">
        <v>0</v>
      </c>
      <c r="E332">
        <v>0</v>
      </c>
      <c r="F332">
        <v>5</v>
      </c>
      <c r="G332" s="52">
        <v>0</v>
      </c>
      <c r="H332" s="65">
        <v>0</v>
      </c>
    </row>
    <row r="333" spans="1:8">
      <c r="A333" s="52" t="s">
        <v>2030</v>
      </c>
      <c r="B333" t="s">
        <v>2278</v>
      </c>
      <c r="C333">
        <v>0</v>
      </c>
      <c r="D333">
        <v>0</v>
      </c>
      <c r="E333">
        <v>0</v>
      </c>
      <c r="F333">
        <v>5</v>
      </c>
      <c r="G333" s="52">
        <v>0</v>
      </c>
      <c r="H333" s="65">
        <v>0</v>
      </c>
    </row>
    <row r="334" spans="1:8">
      <c r="A334" s="52" t="s">
        <v>2030</v>
      </c>
      <c r="B334" t="s">
        <v>2279</v>
      </c>
      <c r="C334">
        <v>0</v>
      </c>
      <c r="D334">
        <v>0</v>
      </c>
      <c r="E334">
        <v>0</v>
      </c>
      <c r="F334">
        <v>5</v>
      </c>
      <c r="G334" s="52">
        <v>0</v>
      </c>
      <c r="H334" s="65">
        <v>0</v>
      </c>
    </row>
    <row r="335" spans="1:8">
      <c r="A335" s="52" t="s">
        <v>2030</v>
      </c>
      <c r="B335" t="s">
        <v>2280</v>
      </c>
      <c r="C335">
        <v>0</v>
      </c>
      <c r="D335">
        <v>0</v>
      </c>
      <c r="E335">
        <v>0</v>
      </c>
      <c r="F335">
        <v>5</v>
      </c>
      <c r="G335" s="52">
        <v>0</v>
      </c>
      <c r="H335" s="65">
        <v>0</v>
      </c>
    </row>
    <row r="336" spans="1:8">
      <c r="A336" s="52" t="s">
        <v>2030</v>
      </c>
      <c r="B336" t="s">
        <v>2281</v>
      </c>
      <c r="C336">
        <v>0</v>
      </c>
      <c r="D336">
        <v>0</v>
      </c>
      <c r="E336">
        <v>0</v>
      </c>
      <c r="F336">
        <v>5</v>
      </c>
      <c r="G336" s="52">
        <v>0</v>
      </c>
      <c r="H336" s="65">
        <v>0</v>
      </c>
    </row>
    <row r="337" spans="1:8">
      <c r="A337" s="52" t="s">
        <v>2030</v>
      </c>
      <c r="B337" t="s">
        <v>2282</v>
      </c>
      <c r="C337">
        <v>0</v>
      </c>
      <c r="D337">
        <v>0</v>
      </c>
      <c r="E337">
        <v>0</v>
      </c>
      <c r="F337">
        <v>5</v>
      </c>
      <c r="G337" s="52">
        <v>0</v>
      </c>
      <c r="H337" s="65">
        <v>0</v>
      </c>
    </row>
    <row r="338" spans="1:8">
      <c r="A338" s="52" t="s">
        <v>2030</v>
      </c>
      <c r="B338" t="s">
        <v>2283</v>
      </c>
      <c r="C338">
        <v>0</v>
      </c>
      <c r="D338">
        <v>0</v>
      </c>
      <c r="E338">
        <v>0</v>
      </c>
      <c r="F338">
        <v>5</v>
      </c>
      <c r="G338" s="52">
        <v>2</v>
      </c>
      <c r="H338" s="65">
        <v>0.4</v>
      </c>
    </row>
    <row r="339" spans="1:8">
      <c r="A339" s="52" t="s">
        <v>2030</v>
      </c>
      <c r="B339" t="s">
        <v>2284</v>
      </c>
      <c r="C339">
        <v>0</v>
      </c>
      <c r="D339">
        <v>0</v>
      </c>
      <c r="E339">
        <v>0</v>
      </c>
      <c r="F339">
        <v>5</v>
      </c>
      <c r="G339" s="52">
        <v>2</v>
      </c>
      <c r="H339" s="65">
        <v>0.4</v>
      </c>
    </row>
    <row r="340" spans="1:8">
      <c r="A340" s="52" t="s">
        <v>2030</v>
      </c>
      <c r="B340" t="s">
        <v>2285</v>
      </c>
      <c r="C340">
        <v>0</v>
      </c>
      <c r="D340">
        <v>0</v>
      </c>
      <c r="E340">
        <v>0</v>
      </c>
      <c r="F340">
        <v>5</v>
      </c>
      <c r="G340" s="52">
        <v>2</v>
      </c>
      <c r="H340" s="65">
        <v>0.4</v>
      </c>
    </row>
    <row r="341" spans="1:8">
      <c r="A341" s="52" t="s">
        <v>2030</v>
      </c>
      <c r="B341" t="s">
        <v>2286</v>
      </c>
      <c r="C341">
        <v>0</v>
      </c>
      <c r="D341">
        <v>0</v>
      </c>
      <c r="E341">
        <v>0</v>
      </c>
      <c r="F341">
        <v>5</v>
      </c>
      <c r="G341" s="52">
        <v>0</v>
      </c>
      <c r="H341" s="65">
        <v>0</v>
      </c>
    </row>
    <row r="342" spans="1:8">
      <c r="A342" s="52" t="s">
        <v>2030</v>
      </c>
      <c r="B342" t="s">
        <v>2287</v>
      </c>
      <c r="C342">
        <v>0</v>
      </c>
      <c r="D342">
        <v>0</v>
      </c>
      <c r="E342">
        <v>0</v>
      </c>
      <c r="F342">
        <v>5</v>
      </c>
      <c r="G342" s="52">
        <v>4</v>
      </c>
      <c r="H342" s="65">
        <v>0.8</v>
      </c>
    </row>
    <row r="343" spans="1:8">
      <c r="A343" s="52" t="s">
        <v>2030</v>
      </c>
      <c r="B343" t="s">
        <v>2288</v>
      </c>
      <c r="C343">
        <v>0</v>
      </c>
      <c r="D343">
        <v>0</v>
      </c>
      <c r="E343">
        <v>0</v>
      </c>
      <c r="F343">
        <v>5</v>
      </c>
      <c r="G343" s="52">
        <v>0</v>
      </c>
      <c r="H343" s="65">
        <v>0</v>
      </c>
    </row>
    <row r="344" spans="1:8">
      <c r="A344" s="52" t="s">
        <v>2030</v>
      </c>
      <c r="B344" t="s">
        <v>2289</v>
      </c>
      <c r="C344">
        <v>0</v>
      </c>
      <c r="D344">
        <v>0</v>
      </c>
      <c r="E344">
        <v>0</v>
      </c>
      <c r="F344">
        <v>5</v>
      </c>
      <c r="G344" s="52">
        <v>0</v>
      </c>
      <c r="H344" s="65">
        <v>0</v>
      </c>
    </row>
    <row r="345" spans="1:8">
      <c r="A345" s="52" t="s">
        <v>2030</v>
      </c>
      <c r="B345" t="s">
        <v>2290</v>
      </c>
      <c r="C345">
        <v>0</v>
      </c>
      <c r="D345">
        <v>0</v>
      </c>
      <c r="E345">
        <v>0</v>
      </c>
      <c r="F345">
        <v>5</v>
      </c>
      <c r="G345" s="52">
        <v>0</v>
      </c>
      <c r="H345" s="65">
        <v>0</v>
      </c>
    </row>
    <row r="346" spans="1:8">
      <c r="A346" s="52" t="s">
        <v>2030</v>
      </c>
      <c r="B346" t="s">
        <v>2291</v>
      </c>
      <c r="C346">
        <v>0</v>
      </c>
      <c r="D346">
        <v>0</v>
      </c>
      <c r="E346">
        <v>0</v>
      </c>
      <c r="F346">
        <v>5</v>
      </c>
      <c r="G346" s="52">
        <v>2</v>
      </c>
      <c r="H346" s="65">
        <v>0.4</v>
      </c>
    </row>
    <row r="347" spans="1:8">
      <c r="A347" s="52" t="s">
        <v>2030</v>
      </c>
      <c r="B347" t="s">
        <v>2292</v>
      </c>
      <c r="C347">
        <v>0</v>
      </c>
      <c r="D347">
        <v>0</v>
      </c>
      <c r="E347">
        <v>0</v>
      </c>
      <c r="F347">
        <v>5</v>
      </c>
      <c r="G347" s="52">
        <v>4</v>
      </c>
      <c r="H347" s="65">
        <v>0.8</v>
      </c>
    </row>
    <row r="348" spans="1:8">
      <c r="A348" s="60" t="s">
        <v>2030</v>
      </c>
      <c r="B348" s="67" t="s">
        <v>2293</v>
      </c>
      <c r="C348" s="67">
        <v>0</v>
      </c>
      <c r="D348" s="67">
        <v>0</v>
      </c>
      <c r="E348" s="67">
        <v>0</v>
      </c>
      <c r="F348" s="67">
        <v>5</v>
      </c>
      <c r="G348" s="60">
        <v>5</v>
      </c>
      <c r="H348" s="68">
        <v>1</v>
      </c>
    </row>
  </sheetData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98"/>
  <sheetViews>
    <sheetView topLeftCell="A2" workbookViewId="0">
      <selection activeCell="I4" sqref="I4"/>
    </sheetView>
  </sheetViews>
  <sheetFormatPr defaultColWidth="9.23076923076923" defaultRowHeight="16.8" outlineLevelCol="6"/>
  <cols>
    <col min="1" max="1" width="23.875" style="52" customWidth="1"/>
    <col min="2" max="2" width="17.7788461538462" style="52" customWidth="1"/>
    <col min="3" max="3" width="31.8846153846154" style="53" customWidth="1"/>
    <col min="4" max="4" width="12.6538461538462" style="54" customWidth="1"/>
    <col min="5" max="5" width="12.3365384615385" style="54" customWidth="1"/>
    <col min="6" max="6" width="18.9038461538462" style="54" customWidth="1"/>
    <col min="7" max="7" width="11.2211538461538" style="54" customWidth="1"/>
  </cols>
  <sheetData>
    <row r="1" spans="1:1">
      <c r="A1" s="22" t="s">
        <v>2294</v>
      </c>
    </row>
    <row r="2" spans="2:2">
      <c r="B2" s="53"/>
    </row>
    <row r="3" ht="71" customHeight="1" spans="1:7">
      <c r="A3" s="55" t="s">
        <v>1937</v>
      </c>
      <c r="B3" s="55" t="s">
        <v>2295</v>
      </c>
      <c r="C3" s="56" t="s">
        <v>2296</v>
      </c>
      <c r="D3" s="57" t="s">
        <v>2297</v>
      </c>
      <c r="E3" s="57" t="s">
        <v>2298</v>
      </c>
      <c r="F3" s="56" t="s">
        <v>2299</v>
      </c>
      <c r="G3" s="57" t="s">
        <v>2300</v>
      </c>
    </row>
    <row r="4" spans="1:7">
      <c r="A4" s="52" t="s">
        <v>1945</v>
      </c>
      <c r="B4" s="52" t="s">
        <v>1946</v>
      </c>
      <c r="C4" s="58" t="s">
        <v>2301</v>
      </c>
      <c r="D4" s="54">
        <v>0.0595872</v>
      </c>
      <c r="E4" s="54">
        <v>0.0926194</v>
      </c>
      <c r="F4" s="54">
        <f>E4/14*1000</f>
        <v>6.61567142857143</v>
      </c>
      <c r="G4" s="54">
        <v>0.643356</v>
      </c>
    </row>
    <row r="5" spans="1:7">
      <c r="A5" s="52" t="s">
        <v>1945</v>
      </c>
      <c r="B5" s="52" t="s">
        <v>1946</v>
      </c>
      <c r="C5" s="58" t="s">
        <v>2302</v>
      </c>
      <c r="D5" s="54">
        <v>0.0135544</v>
      </c>
      <c r="E5" s="54">
        <v>0.00738784</v>
      </c>
      <c r="F5" s="54">
        <f t="shared" ref="F5:F68" si="0">E5/14*1000</f>
        <v>0.527702857142857</v>
      </c>
      <c r="G5" s="54">
        <v>1.83469</v>
      </c>
    </row>
    <row r="6" spans="1:7">
      <c r="A6" s="52" t="s">
        <v>1945</v>
      </c>
      <c r="B6" s="52" t="s">
        <v>1946</v>
      </c>
      <c r="C6" s="58" t="s">
        <v>2303</v>
      </c>
      <c r="D6" s="54">
        <v>0.0688875</v>
      </c>
      <c r="E6" s="54">
        <v>0.0845108</v>
      </c>
      <c r="F6" s="54">
        <f t="shared" si="0"/>
        <v>6.03648571428571</v>
      </c>
      <c r="G6" s="54">
        <v>0.815132</v>
      </c>
    </row>
    <row r="7" spans="1:7">
      <c r="A7" s="52" t="s">
        <v>1945</v>
      </c>
      <c r="B7" s="52" t="s">
        <v>1946</v>
      </c>
      <c r="C7" s="58" t="s">
        <v>2304</v>
      </c>
      <c r="D7" s="54">
        <v>0.871225</v>
      </c>
      <c r="E7" s="54">
        <v>1.4553</v>
      </c>
      <c r="F7" s="54">
        <f t="shared" si="0"/>
        <v>103.95</v>
      </c>
      <c r="G7" s="54">
        <v>0.598656</v>
      </c>
    </row>
    <row r="8" spans="1:7">
      <c r="A8" s="52" t="s">
        <v>1945</v>
      </c>
      <c r="B8" s="52" t="s">
        <v>1946</v>
      </c>
      <c r="C8" s="58" t="s">
        <v>2305</v>
      </c>
      <c r="D8" s="54">
        <v>0.978335</v>
      </c>
      <c r="E8" s="54">
        <v>1.08632</v>
      </c>
      <c r="F8" s="54">
        <f t="shared" si="0"/>
        <v>77.5942857142857</v>
      </c>
      <c r="G8" s="54">
        <v>0.900595</v>
      </c>
    </row>
    <row r="9" spans="1:7">
      <c r="A9" s="52" t="s">
        <v>1945</v>
      </c>
      <c r="B9" s="52" t="s">
        <v>1946</v>
      </c>
      <c r="C9" s="58" t="s">
        <v>2306</v>
      </c>
      <c r="D9" s="54">
        <v>0.875938</v>
      </c>
      <c r="E9" s="54">
        <v>1.35795</v>
      </c>
      <c r="F9" s="54">
        <f t="shared" si="0"/>
        <v>96.9964285714286</v>
      </c>
      <c r="G9" s="54">
        <v>0.645045</v>
      </c>
    </row>
    <row r="10" spans="1:7">
      <c r="A10" s="52" t="s">
        <v>1945</v>
      </c>
      <c r="B10" s="52" t="s">
        <v>1946</v>
      </c>
      <c r="C10" s="58" t="s">
        <v>2307</v>
      </c>
      <c r="D10" s="54">
        <v>0.972947</v>
      </c>
      <c r="E10" s="54">
        <v>1.09176</v>
      </c>
      <c r="F10" s="54">
        <f t="shared" si="0"/>
        <v>77.9828571428571</v>
      </c>
      <c r="G10" s="54">
        <v>0.891177</v>
      </c>
    </row>
    <row r="11" spans="1:7">
      <c r="A11" s="52" t="s">
        <v>1945</v>
      </c>
      <c r="B11" s="52" t="s">
        <v>1946</v>
      </c>
      <c r="C11" s="58" t="s">
        <v>2308</v>
      </c>
      <c r="D11" s="54">
        <v>0.824147</v>
      </c>
      <c r="E11" s="54">
        <v>1.64023</v>
      </c>
      <c r="F11" s="54">
        <f t="shared" si="0"/>
        <v>117.159285714286</v>
      </c>
      <c r="G11" s="54">
        <v>0.502457</v>
      </c>
    </row>
    <row r="12" spans="1:7">
      <c r="A12" s="52" t="s">
        <v>1945</v>
      </c>
      <c r="B12" s="52" t="s">
        <v>1946</v>
      </c>
      <c r="C12" s="58" t="s">
        <v>2309</v>
      </c>
      <c r="D12" s="54">
        <v>0.941682</v>
      </c>
      <c r="E12" s="54">
        <v>1.21835</v>
      </c>
      <c r="F12" s="54">
        <f t="shared" si="0"/>
        <v>87.025</v>
      </c>
      <c r="G12" s="54">
        <v>0.772914</v>
      </c>
    </row>
    <row r="13" spans="1:7">
      <c r="A13" s="52" t="s">
        <v>1945</v>
      </c>
      <c r="B13" s="52" t="s">
        <v>1946</v>
      </c>
      <c r="C13" s="58" t="s">
        <v>2310</v>
      </c>
      <c r="D13" s="54">
        <v>0.841262</v>
      </c>
      <c r="E13" s="54">
        <v>1.51904</v>
      </c>
      <c r="F13" s="54">
        <f t="shared" si="0"/>
        <v>108.502857142857</v>
      </c>
      <c r="G13" s="54">
        <v>0.553811</v>
      </c>
    </row>
    <row r="14" spans="1:7">
      <c r="A14" s="52" t="s">
        <v>1945</v>
      </c>
      <c r="B14" s="52" t="s">
        <v>1946</v>
      </c>
      <c r="C14" s="58" t="s">
        <v>2311</v>
      </c>
      <c r="D14" s="54">
        <v>0.850766</v>
      </c>
      <c r="E14" s="54">
        <v>1.543</v>
      </c>
      <c r="F14" s="54">
        <f t="shared" si="0"/>
        <v>110.214285714286</v>
      </c>
      <c r="G14" s="54">
        <v>0.551371</v>
      </c>
    </row>
    <row r="15" spans="1:7">
      <c r="A15" s="52" t="s">
        <v>1945</v>
      </c>
      <c r="B15" s="52" t="s">
        <v>1946</v>
      </c>
      <c r="C15" s="58" t="s">
        <v>2312</v>
      </c>
      <c r="D15" s="54">
        <v>0.0322187</v>
      </c>
      <c r="E15" s="54">
        <v>0.057071</v>
      </c>
      <c r="F15" s="54">
        <f t="shared" si="0"/>
        <v>4.0765</v>
      </c>
      <c r="G15" s="54">
        <v>0.564537</v>
      </c>
    </row>
    <row r="16" spans="1:7">
      <c r="A16" s="52" t="s">
        <v>1945</v>
      </c>
      <c r="B16" s="52" t="s">
        <v>1946</v>
      </c>
      <c r="C16" s="58" t="s">
        <v>2313</v>
      </c>
      <c r="D16" s="54">
        <v>0.325035</v>
      </c>
      <c r="E16" s="54">
        <v>0.516077</v>
      </c>
      <c r="F16" s="54">
        <f t="shared" si="0"/>
        <v>36.8626428571429</v>
      </c>
      <c r="G16" s="54">
        <v>0.629819</v>
      </c>
    </row>
    <row r="17" spans="1:7">
      <c r="A17" s="52" t="s">
        <v>1945</v>
      </c>
      <c r="B17" s="52" t="s">
        <v>1947</v>
      </c>
      <c r="C17" s="58" t="s">
        <v>2314</v>
      </c>
      <c r="D17" s="54">
        <v>0.153652</v>
      </c>
      <c r="E17" s="54">
        <v>0.43503</v>
      </c>
      <c r="F17" s="54">
        <f t="shared" si="0"/>
        <v>31.0735714285714</v>
      </c>
      <c r="G17" s="54">
        <v>0.353198</v>
      </c>
    </row>
    <row r="18" spans="1:7">
      <c r="A18" s="52" t="s">
        <v>1945</v>
      </c>
      <c r="B18" s="52" t="s">
        <v>1947</v>
      </c>
      <c r="C18" s="58" t="s">
        <v>2315</v>
      </c>
      <c r="D18" s="54">
        <v>0.0117461</v>
      </c>
      <c r="E18" s="54">
        <v>0.0698564</v>
      </c>
      <c r="F18" s="54">
        <f t="shared" si="0"/>
        <v>4.98974285714286</v>
      </c>
      <c r="G18" s="54">
        <v>0.168146</v>
      </c>
    </row>
    <row r="19" spans="1:7">
      <c r="A19" s="52" t="s">
        <v>1945</v>
      </c>
      <c r="B19" s="52" t="s">
        <v>1947</v>
      </c>
      <c r="C19" s="58" t="s">
        <v>2316</v>
      </c>
      <c r="D19" s="54">
        <v>0.121002</v>
      </c>
      <c r="E19" s="54">
        <v>0.263148</v>
      </c>
      <c r="F19" s="54">
        <f t="shared" si="0"/>
        <v>18.7962857142857</v>
      </c>
      <c r="G19" s="54">
        <v>0.459826</v>
      </c>
    </row>
    <row r="20" spans="1:7">
      <c r="A20" s="52" t="s">
        <v>1945</v>
      </c>
      <c r="B20" s="52" t="s">
        <v>1947</v>
      </c>
      <c r="C20" s="58" t="s">
        <v>2317</v>
      </c>
      <c r="D20" s="54">
        <v>0.0262242</v>
      </c>
      <c r="E20" s="54">
        <v>0.13109</v>
      </c>
      <c r="F20" s="54">
        <f t="shared" si="0"/>
        <v>9.36357142857143</v>
      </c>
      <c r="G20" s="54">
        <v>0.200048</v>
      </c>
    </row>
    <row r="21" spans="1:7">
      <c r="A21" s="52" t="s">
        <v>1945</v>
      </c>
      <c r="B21" s="52" t="s">
        <v>1949</v>
      </c>
      <c r="C21" s="58" t="s">
        <v>2318</v>
      </c>
      <c r="D21" s="54">
        <v>0.729751</v>
      </c>
      <c r="E21" s="54">
        <v>2.13496</v>
      </c>
      <c r="F21" s="54">
        <f t="shared" si="0"/>
        <v>152.497142857143</v>
      </c>
      <c r="G21" s="54">
        <v>0.34181</v>
      </c>
    </row>
    <row r="22" spans="1:7">
      <c r="A22" s="52" t="s">
        <v>1945</v>
      </c>
      <c r="B22" s="52" t="s">
        <v>1949</v>
      </c>
      <c r="C22" s="58" t="s">
        <v>2319</v>
      </c>
      <c r="D22" s="54">
        <v>0.0357618</v>
      </c>
      <c r="E22" s="54">
        <v>0.0994669</v>
      </c>
      <c r="F22" s="54">
        <f t="shared" si="0"/>
        <v>7.10477857142857</v>
      </c>
      <c r="G22" s="54">
        <v>0.359535</v>
      </c>
    </row>
    <row r="23" spans="1:7">
      <c r="A23" s="52" t="s">
        <v>1950</v>
      </c>
      <c r="B23" s="52" t="s">
        <v>1951</v>
      </c>
      <c r="C23" s="58" t="s">
        <v>2320</v>
      </c>
      <c r="D23" s="54">
        <v>0.9051</v>
      </c>
      <c r="E23" s="54">
        <v>1.3567</v>
      </c>
      <c r="F23" s="54">
        <f t="shared" si="0"/>
        <v>96.9071428571429</v>
      </c>
      <c r="G23" s="54">
        <v>0.667132</v>
      </c>
    </row>
    <row r="24" spans="1:7">
      <c r="A24" s="52" t="s">
        <v>1950</v>
      </c>
      <c r="B24" s="52" t="s">
        <v>1951</v>
      </c>
      <c r="C24" s="58" t="s">
        <v>2321</v>
      </c>
      <c r="D24" s="54">
        <v>0.870761</v>
      </c>
      <c r="E24" s="54">
        <v>1.50871</v>
      </c>
      <c r="F24" s="54">
        <f t="shared" si="0"/>
        <v>107.765</v>
      </c>
      <c r="G24" s="54">
        <v>0.577157</v>
      </c>
    </row>
    <row r="25" spans="1:7">
      <c r="A25" s="52" t="s">
        <v>1950</v>
      </c>
      <c r="B25" s="52" t="s">
        <v>1951</v>
      </c>
      <c r="C25" s="58" t="s">
        <v>2322</v>
      </c>
      <c r="D25" s="54">
        <v>0.781496</v>
      </c>
      <c r="E25" s="54">
        <v>1.82442</v>
      </c>
      <c r="F25" s="54">
        <f t="shared" si="0"/>
        <v>130.315714285714</v>
      </c>
      <c r="G25" s="54">
        <v>0.428353</v>
      </c>
    </row>
    <row r="26" spans="1:7">
      <c r="A26" s="52" t="s">
        <v>1950</v>
      </c>
      <c r="B26" s="52" t="s">
        <v>1951</v>
      </c>
      <c r="C26" s="58" t="s">
        <v>2323</v>
      </c>
      <c r="D26" s="54">
        <v>0.855909</v>
      </c>
      <c r="E26" s="54">
        <v>1.55956</v>
      </c>
      <c r="F26" s="54">
        <f t="shared" si="0"/>
        <v>111.397142857143</v>
      </c>
      <c r="G26" s="54">
        <v>0.548813</v>
      </c>
    </row>
    <row r="27" spans="1:7">
      <c r="A27" s="52" t="s">
        <v>1950</v>
      </c>
      <c r="B27" s="52" t="s">
        <v>1951</v>
      </c>
      <c r="C27" s="58" t="s">
        <v>2324</v>
      </c>
      <c r="D27" s="54">
        <v>0.91194</v>
      </c>
      <c r="E27" s="54">
        <v>1.37199</v>
      </c>
      <c r="F27" s="54">
        <f t="shared" si="0"/>
        <v>97.9992857142857</v>
      </c>
      <c r="G27" s="54">
        <v>0.664684</v>
      </c>
    </row>
    <row r="28" spans="1:7">
      <c r="A28" s="52" t="s">
        <v>1950</v>
      </c>
      <c r="B28" s="52" t="s">
        <v>1951</v>
      </c>
      <c r="C28" s="58" t="s">
        <v>2325</v>
      </c>
      <c r="D28" s="54">
        <v>0.881589</v>
      </c>
      <c r="E28" s="54">
        <v>1.52027</v>
      </c>
      <c r="F28" s="54">
        <f t="shared" si="0"/>
        <v>108.590714285714</v>
      </c>
      <c r="G28" s="54">
        <v>0.57989</v>
      </c>
    </row>
    <row r="29" spans="1:7">
      <c r="A29" s="52" t="s">
        <v>1950</v>
      </c>
      <c r="B29" s="52" t="s">
        <v>1951</v>
      </c>
      <c r="C29" s="58" t="s">
        <v>2326</v>
      </c>
      <c r="D29" s="54">
        <v>0.177939</v>
      </c>
      <c r="E29" s="54">
        <v>0.496034</v>
      </c>
      <c r="F29" s="54">
        <f t="shared" si="0"/>
        <v>35.431</v>
      </c>
      <c r="G29" s="54">
        <v>0.358724</v>
      </c>
    </row>
    <row r="30" spans="1:7">
      <c r="A30" s="52" t="s">
        <v>1950</v>
      </c>
      <c r="B30" s="52" t="s">
        <v>1952</v>
      </c>
      <c r="C30" s="58" t="s">
        <v>2327</v>
      </c>
      <c r="D30" s="54">
        <v>0.00154474</v>
      </c>
      <c r="E30" s="54">
        <v>0.00255888</v>
      </c>
      <c r="F30" s="54">
        <f t="shared" si="0"/>
        <v>0.182777142857143</v>
      </c>
      <c r="G30" s="54">
        <v>0.603678</v>
      </c>
    </row>
    <row r="31" spans="1:7">
      <c r="A31" s="52" t="s">
        <v>1950</v>
      </c>
      <c r="B31" s="52" t="s">
        <v>1952</v>
      </c>
      <c r="C31" s="58" t="s">
        <v>2328</v>
      </c>
      <c r="D31" s="54">
        <v>0.0247414</v>
      </c>
      <c r="E31" s="54">
        <v>0.0262452</v>
      </c>
      <c r="F31" s="54">
        <f t="shared" si="0"/>
        <v>1.87465714285714</v>
      </c>
      <c r="G31" s="54">
        <v>0.942704</v>
      </c>
    </row>
    <row r="32" spans="1:7">
      <c r="A32" s="52" t="s">
        <v>1950</v>
      </c>
      <c r="B32" s="52" t="s">
        <v>1952</v>
      </c>
      <c r="C32" s="58" t="s">
        <v>2329</v>
      </c>
      <c r="D32" s="54">
        <v>0.672028</v>
      </c>
      <c r="E32" s="54">
        <v>1.98591</v>
      </c>
      <c r="F32" s="54">
        <f t="shared" si="0"/>
        <v>141.850714285714</v>
      </c>
      <c r="G32" s="54">
        <v>0.338397</v>
      </c>
    </row>
    <row r="33" spans="1:7">
      <c r="A33" s="52" t="s">
        <v>1950</v>
      </c>
      <c r="B33" s="52" t="s">
        <v>1952</v>
      </c>
      <c r="C33" s="58" t="s">
        <v>2330</v>
      </c>
      <c r="D33" s="54">
        <v>0.143993</v>
      </c>
      <c r="E33" s="54">
        <v>0.130846</v>
      </c>
      <c r="F33" s="54">
        <f t="shared" si="0"/>
        <v>9.34614285714286</v>
      </c>
      <c r="G33" s="54">
        <v>1.10048</v>
      </c>
    </row>
    <row r="34" spans="1:7">
      <c r="A34" s="52" t="s">
        <v>1950</v>
      </c>
      <c r="B34" s="52" t="s">
        <v>1952</v>
      </c>
      <c r="C34" s="58" t="s">
        <v>2331</v>
      </c>
      <c r="D34" s="54">
        <v>0.0167532</v>
      </c>
      <c r="E34" s="54">
        <v>0.0348273</v>
      </c>
      <c r="F34" s="54">
        <f t="shared" si="0"/>
        <v>2.48766428571429</v>
      </c>
      <c r="G34" s="54">
        <v>0.481035</v>
      </c>
    </row>
    <row r="35" spans="1:7">
      <c r="A35" s="52" t="s">
        <v>1950</v>
      </c>
      <c r="B35" s="52" t="s">
        <v>1952</v>
      </c>
      <c r="C35" s="58" t="s">
        <v>2332</v>
      </c>
      <c r="D35" s="54">
        <v>0.816043</v>
      </c>
      <c r="E35" s="54">
        <v>1.68716</v>
      </c>
      <c r="F35" s="54">
        <f t="shared" si="0"/>
        <v>120.511428571429</v>
      </c>
      <c r="G35" s="54">
        <v>0.483679</v>
      </c>
    </row>
    <row r="36" spans="1:7">
      <c r="A36" s="52" t="s">
        <v>1950</v>
      </c>
      <c r="B36" s="52" t="s">
        <v>1952</v>
      </c>
      <c r="C36" s="58" t="s">
        <v>2333</v>
      </c>
      <c r="D36" s="54">
        <v>0.333123</v>
      </c>
      <c r="E36" s="54">
        <v>0.399746</v>
      </c>
      <c r="F36" s="54">
        <f t="shared" si="0"/>
        <v>28.5532857142857</v>
      </c>
      <c r="G36" s="54">
        <v>0.833336</v>
      </c>
    </row>
    <row r="37" spans="1:7">
      <c r="A37" s="52" t="s">
        <v>1950</v>
      </c>
      <c r="B37" s="52" t="s">
        <v>1952</v>
      </c>
      <c r="C37" s="58" t="s">
        <v>2334</v>
      </c>
      <c r="D37" s="54">
        <v>0.0448444</v>
      </c>
      <c r="E37" s="54">
        <v>0.0678407</v>
      </c>
      <c r="F37" s="54">
        <f t="shared" si="0"/>
        <v>4.84576428571429</v>
      </c>
      <c r="G37" s="54">
        <v>0.661025</v>
      </c>
    </row>
    <row r="38" spans="1:7">
      <c r="A38" s="52" t="s">
        <v>1950</v>
      </c>
      <c r="B38" s="52" t="s">
        <v>1953</v>
      </c>
      <c r="C38" s="58" t="s">
        <v>2335</v>
      </c>
      <c r="D38" s="54">
        <v>0.897246</v>
      </c>
      <c r="E38" s="54">
        <v>1.45993</v>
      </c>
      <c r="F38" s="54">
        <f t="shared" si="0"/>
        <v>104.280714285714</v>
      </c>
      <c r="G38" s="54">
        <v>0.614582</v>
      </c>
    </row>
    <row r="39" spans="1:7">
      <c r="A39" s="52" t="s">
        <v>1950</v>
      </c>
      <c r="B39" s="52" t="s">
        <v>1953</v>
      </c>
      <c r="C39" s="58" t="s">
        <v>2336</v>
      </c>
      <c r="D39" s="54">
        <v>0.861976</v>
      </c>
      <c r="E39" s="54">
        <v>1.49864</v>
      </c>
      <c r="F39" s="54">
        <f t="shared" si="0"/>
        <v>107.045714285714</v>
      </c>
      <c r="G39" s="54">
        <v>0.575172</v>
      </c>
    </row>
    <row r="40" spans="1:7">
      <c r="A40" s="52" t="s">
        <v>1950</v>
      </c>
      <c r="B40" s="52" t="s">
        <v>1953</v>
      </c>
      <c r="C40" s="58" t="s">
        <v>2337</v>
      </c>
      <c r="D40" s="54">
        <v>0.853359</v>
      </c>
      <c r="E40" s="54">
        <v>1.62095</v>
      </c>
      <c r="F40" s="54">
        <f t="shared" si="0"/>
        <v>115.782142857143</v>
      </c>
      <c r="G40" s="54">
        <v>0.526455</v>
      </c>
    </row>
    <row r="41" spans="1:7">
      <c r="A41" s="52" t="s">
        <v>1950</v>
      </c>
      <c r="B41" s="52" t="s">
        <v>1953</v>
      </c>
      <c r="C41" s="58" t="s">
        <v>2338</v>
      </c>
      <c r="D41" s="54">
        <v>0.918343</v>
      </c>
      <c r="E41" s="54">
        <v>1.34878</v>
      </c>
      <c r="F41" s="54">
        <f t="shared" si="0"/>
        <v>96.3414285714286</v>
      </c>
      <c r="G41" s="54">
        <v>0.68087</v>
      </c>
    </row>
    <row r="42" spans="1:7">
      <c r="A42" s="52" t="s">
        <v>1950</v>
      </c>
      <c r="B42" s="52" t="s">
        <v>1953</v>
      </c>
      <c r="C42" s="58" t="s">
        <v>2339</v>
      </c>
      <c r="D42" s="54">
        <v>0.864808</v>
      </c>
      <c r="E42" s="54">
        <v>1.53295</v>
      </c>
      <c r="F42" s="54">
        <f t="shared" si="0"/>
        <v>109.496428571429</v>
      </c>
      <c r="G42" s="54">
        <v>0.564145</v>
      </c>
    </row>
    <row r="43" spans="1:7">
      <c r="A43" s="52" t="s">
        <v>1950</v>
      </c>
      <c r="B43" s="52" t="s">
        <v>1953</v>
      </c>
      <c r="C43" s="58" t="s">
        <v>2340</v>
      </c>
      <c r="D43" s="54">
        <v>0.933275</v>
      </c>
      <c r="E43" s="54">
        <v>1.2764</v>
      </c>
      <c r="F43" s="54">
        <f t="shared" si="0"/>
        <v>91.1714285714286</v>
      </c>
      <c r="G43" s="54">
        <v>0.731179</v>
      </c>
    </row>
    <row r="44" spans="1:7">
      <c r="A44" s="52" t="s">
        <v>1950</v>
      </c>
      <c r="B44" s="52" t="s">
        <v>1953</v>
      </c>
      <c r="C44" s="58" t="s">
        <v>2341</v>
      </c>
      <c r="D44" s="54">
        <v>0.779338</v>
      </c>
      <c r="E44" s="54">
        <v>1.7698</v>
      </c>
      <c r="F44" s="54">
        <f t="shared" si="0"/>
        <v>126.414285714286</v>
      </c>
      <c r="G44" s="54">
        <v>0.440354</v>
      </c>
    </row>
    <row r="45" spans="1:7">
      <c r="A45" s="52" t="s">
        <v>1950</v>
      </c>
      <c r="B45" s="52" t="s">
        <v>1953</v>
      </c>
      <c r="C45" s="58" t="s">
        <v>2342</v>
      </c>
      <c r="D45" s="54">
        <v>0.895064</v>
      </c>
      <c r="E45" s="54">
        <v>1.44092</v>
      </c>
      <c r="F45" s="54">
        <f t="shared" si="0"/>
        <v>102.922857142857</v>
      </c>
      <c r="G45" s="54">
        <v>0.621174</v>
      </c>
    </row>
    <row r="46" spans="1:7">
      <c r="A46" s="52" t="s">
        <v>1950</v>
      </c>
      <c r="B46" s="52" t="s">
        <v>1953</v>
      </c>
      <c r="C46" s="58" t="s">
        <v>2343</v>
      </c>
      <c r="D46" s="54">
        <v>0.851428</v>
      </c>
      <c r="E46" s="54">
        <v>1.60343</v>
      </c>
      <c r="F46" s="54">
        <f t="shared" si="0"/>
        <v>114.530714285714</v>
      </c>
      <c r="G46" s="54">
        <v>0.531004</v>
      </c>
    </row>
    <row r="47" spans="1:7">
      <c r="A47" s="52" t="s">
        <v>1950</v>
      </c>
      <c r="B47" s="52" t="s">
        <v>1954</v>
      </c>
      <c r="C47" s="58" t="s">
        <v>2344</v>
      </c>
      <c r="D47" s="54">
        <v>0.18596</v>
      </c>
      <c r="E47" s="54">
        <v>0.328671</v>
      </c>
      <c r="F47" s="54">
        <f t="shared" si="0"/>
        <v>23.4765</v>
      </c>
      <c r="G47" s="54">
        <v>0.565792</v>
      </c>
    </row>
    <row r="48" spans="1:7">
      <c r="A48" s="52" t="s">
        <v>1950</v>
      </c>
      <c r="B48" s="52" t="s">
        <v>1954</v>
      </c>
      <c r="C48" s="58" t="s">
        <v>2345</v>
      </c>
      <c r="D48" s="54">
        <v>0.283439</v>
      </c>
      <c r="E48" s="54">
        <v>0.354455</v>
      </c>
      <c r="F48" s="54">
        <f t="shared" si="0"/>
        <v>25.3182142857143</v>
      </c>
      <c r="G48" s="54">
        <v>0.799649</v>
      </c>
    </row>
    <row r="49" spans="1:7">
      <c r="A49" s="52" t="s">
        <v>1950</v>
      </c>
      <c r="B49" s="52" t="s">
        <v>1954</v>
      </c>
      <c r="C49" s="58" t="s">
        <v>2346</v>
      </c>
      <c r="D49" s="54">
        <v>0.151563</v>
      </c>
      <c r="E49" s="54">
        <v>0.198691</v>
      </c>
      <c r="F49" s="54">
        <f t="shared" si="0"/>
        <v>14.1922142857143</v>
      </c>
      <c r="G49" s="54">
        <v>0.762807</v>
      </c>
    </row>
    <row r="50" spans="1:7">
      <c r="A50" s="52" t="s">
        <v>1950</v>
      </c>
      <c r="B50" s="52" t="s">
        <v>1954</v>
      </c>
      <c r="C50" s="58" t="s">
        <v>2347</v>
      </c>
      <c r="D50" s="54">
        <v>0.303575</v>
      </c>
      <c r="E50" s="54">
        <v>0.491696</v>
      </c>
      <c r="F50" s="54">
        <f t="shared" si="0"/>
        <v>35.1211428571429</v>
      </c>
      <c r="G50" s="54">
        <v>0.617404</v>
      </c>
    </row>
    <row r="51" spans="1:7">
      <c r="A51" s="52" t="s">
        <v>1950</v>
      </c>
      <c r="B51" s="52" t="s">
        <v>1954</v>
      </c>
      <c r="C51" s="58" t="s">
        <v>2348</v>
      </c>
      <c r="D51" s="54">
        <v>0.304867</v>
      </c>
      <c r="E51" s="54">
        <v>0.453142</v>
      </c>
      <c r="F51" s="54">
        <f t="shared" si="0"/>
        <v>32.3672857142857</v>
      </c>
      <c r="G51" s="54">
        <v>0.672785</v>
      </c>
    </row>
    <row r="52" spans="1:7">
      <c r="A52" s="52" t="s">
        <v>1950</v>
      </c>
      <c r="B52" s="52" t="s">
        <v>1954</v>
      </c>
      <c r="C52" s="58" t="s">
        <v>2349</v>
      </c>
      <c r="D52" s="54">
        <v>0.373756</v>
      </c>
      <c r="E52" s="54">
        <v>0.447551</v>
      </c>
      <c r="F52" s="54">
        <f t="shared" si="0"/>
        <v>31.9679285714286</v>
      </c>
      <c r="G52" s="54">
        <v>0.835114</v>
      </c>
    </row>
    <row r="53" spans="1:7">
      <c r="A53" s="52" t="s">
        <v>1950</v>
      </c>
      <c r="B53" s="52" t="s">
        <v>1954</v>
      </c>
      <c r="C53" s="58" t="s">
        <v>2350</v>
      </c>
      <c r="D53" s="54">
        <v>0.265113</v>
      </c>
      <c r="E53" s="54">
        <v>0.317374</v>
      </c>
      <c r="F53" s="54">
        <f t="shared" si="0"/>
        <v>22.6695714285714</v>
      </c>
      <c r="G53" s="54">
        <v>0.835331</v>
      </c>
    </row>
    <row r="54" spans="1:7">
      <c r="A54" s="52" t="s">
        <v>1950</v>
      </c>
      <c r="B54" s="52" t="s">
        <v>1954</v>
      </c>
      <c r="C54" s="58" t="s">
        <v>2351</v>
      </c>
      <c r="D54" s="54">
        <v>0.27902</v>
      </c>
      <c r="E54" s="54">
        <v>0.399543</v>
      </c>
      <c r="F54" s="54">
        <f t="shared" si="0"/>
        <v>28.5387857142857</v>
      </c>
      <c r="G54" s="54">
        <v>0.698348</v>
      </c>
    </row>
    <row r="55" spans="1:7">
      <c r="A55" s="52" t="s">
        <v>1950</v>
      </c>
      <c r="B55" s="52" t="s">
        <v>1954</v>
      </c>
      <c r="C55" s="58" t="s">
        <v>2352</v>
      </c>
      <c r="D55" s="54">
        <v>0.297435</v>
      </c>
      <c r="E55" s="54">
        <v>0.461703</v>
      </c>
      <c r="F55" s="54">
        <f t="shared" si="0"/>
        <v>32.9787857142857</v>
      </c>
      <c r="G55" s="54">
        <v>0.644213</v>
      </c>
    </row>
    <row r="56" spans="1:7">
      <c r="A56" s="52" t="s">
        <v>1950</v>
      </c>
      <c r="B56" s="52" t="s">
        <v>1954</v>
      </c>
      <c r="C56" s="58" t="s">
        <v>2353</v>
      </c>
      <c r="D56" s="54">
        <v>0.221022</v>
      </c>
      <c r="E56" s="54">
        <v>0.19369</v>
      </c>
      <c r="F56" s="54">
        <f t="shared" si="0"/>
        <v>13.835</v>
      </c>
      <c r="G56" s="54">
        <v>1.14111</v>
      </c>
    </row>
    <row r="57" spans="1:7">
      <c r="A57" s="52" t="s">
        <v>1950</v>
      </c>
      <c r="B57" s="52" t="s">
        <v>1954</v>
      </c>
      <c r="C57" s="58" t="s">
        <v>2354</v>
      </c>
      <c r="D57" s="54" t="s">
        <v>5</v>
      </c>
      <c r="E57" s="54" t="s">
        <v>5</v>
      </c>
      <c r="F57" s="54" t="s">
        <v>5</v>
      </c>
      <c r="G57" s="54" t="s">
        <v>5</v>
      </c>
    </row>
    <row r="58" spans="1:7">
      <c r="A58" s="52" t="s">
        <v>1950</v>
      </c>
      <c r="B58" s="52" t="s">
        <v>1954</v>
      </c>
      <c r="C58" s="58" t="s">
        <v>2355</v>
      </c>
      <c r="D58" s="54">
        <v>0.274619</v>
      </c>
      <c r="E58" s="54">
        <v>0.389789</v>
      </c>
      <c r="F58" s="54">
        <f t="shared" si="0"/>
        <v>27.8420714285714</v>
      </c>
      <c r="G58" s="54">
        <v>0.704532</v>
      </c>
    </row>
    <row r="59" spans="1:7">
      <c r="A59" s="52" t="s">
        <v>1950</v>
      </c>
      <c r="B59" s="52" t="s">
        <v>1954</v>
      </c>
      <c r="C59" s="58" t="s">
        <v>2356</v>
      </c>
      <c r="D59" s="54">
        <v>0.466057</v>
      </c>
      <c r="E59" s="54">
        <v>0.629025</v>
      </c>
      <c r="F59" s="54">
        <f t="shared" si="0"/>
        <v>44.9303571428571</v>
      </c>
      <c r="G59" s="54">
        <v>0.740921</v>
      </c>
    </row>
    <row r="60" spans="1:7">
      <c r="A60" s="52" t="s">
        <v>1950</v>
      </c>
      <c r="B60" s="52" t="s">
        <v>1954</v>
      </c>
      <c r="C60" s="58" t="s">
        <v>2357</v>
      </c>
      <c r="D60" s="54">
        <v>0.224027</v>
      </c>
      <c r="E60" s="54">
        <v>0.358591</v>
      </c>
      <c r="F60" s="54">
        <f t="shared" si="0"/>
        <v>25.6136428571429</v>
      </c>
      <c r="G60" s="54">
        <v>0.624742</v>
      </c>
    </row>
    <row r="61" spans="1:7">
      <c r="A61" s="52" t="s">
        <v>1950</v>
      </c>
      <c r="B61" s="52" t="s">
        <v>1954</v>
      </c>
      <c r="C61" s="58" t="s">
        <v>2358</v>
      </c>
      <c r="D61" s="54">
        <v>0.21182</v>
      </c>
      <c r="E61" s="54">
        <v>0.231889</v>
      </c>
      <c r="F61" s="54">
        <f t="shared" si="0"/>
        <v>16.5635</v>
      </c>
      <c r="G61" s="54">
        <v>0.913455</v>
      </c>
    </row>
    <row r="62" spans="1:7">
      <c r="A62" s="52" t="s">
        <v>1950</v>
      </c>
      <c r="B62" s="52" t="s">
        <v>1954</v>
      </c>
      <c r="C62" s="58" t="s">
        <v>2359</v>
      </c>
      <c r="D62" s="54">
        <v>0.172966</v>
      </c>
      <c r="E62" s="54">
        <v>0.190878</v>
      </c>
      <c r="F62" s="54">
        <f t="shared" si="0"/>
        <v>13.6341428571429</v>
      </c>
      <c r="G62" s="54">
        <v>0.906162</v>
      </c>
    </row>
    <row r="63" spans="1:7">
      <c r="A63" s="52" t="s">
        <v>1950</v>
      </c>
      <c r="B63" s="52" t="s">
        <v>1954</v>
      </c>
      <c r="C63" s="58" t="s">
        <v>2360</v>
      </c>
      <c r="D63" s="54">
        <v>0.34443</v>
      </c>
      <c r="E63" s="54">
        <v>0.436557</v>
      </c>
      <c r="F63" s="54">
        <f t="shared" si="0"/>
        <v>31.1826428571429</v>
      </c>
      <c r="G63" s="54">
        <v>0.788969</v>
      </c>
    </row>
    <row r="64" spans="1:7">
      <c r="A64" s="52" t="s">
        <v>1950</v>
      </c>
      <c r="B64" s="52" t="s">
        <v>1954</v>
      </c>
      <c r="C64" s="58" t="s">
        <v>2361</v>
      </c>
      <c r="D64" s="54">
        <v>0.138704</v>
      </c>
      <c r="E64" s="54">
        <v>0.105559</v>
      </c>
      <c r="F64" s="54">
        <f t="shared" si="0"/>
        <v>7.53992857142857</v>
      </c>
      <c r="G64" s="54">
        <v>1.31399</v>
      </c>
    </row>
    <row r="65" spans="1:7">
      <c r="A65" s="52" t="s">
        <v>1950</v>
      </c>
      <c r="B65" s="52" t="s">
        <v>1955</v>
      </c>
      <c r="C65" s="58" t="s">
        <v>2362</v>
      </c>
      <c r="D65" s="54">
        <v>0.0736985</v>
      </c>
      <c r="E65" s="54">
        <v>0.140049</v>
      </c>
      <c r="F65" s="54">
        <f t="shared" si="0"/>
        <v>10.0035</v>
      </c>
      <c r="G65" s="54">
        <v>0.526235</v>
      </c>
    </row>
    <row r="66" spans="1:7">
      <c r="A66" s="52" t="s">
        <v>1950</v>
      </c>
      <c r="B66" s="52" t="s">
        <v>1955</v>
      </c>
      <c r="C66" s="58" t="s">
        <v>2363</v>
      </c>
      <c r="D66" s="54">
        <v>0.32125</v>
      </c>
      <c r="E66" s="54">
        <v>0.605959</v>
      </c>
      <c r="F66" s="54">
        <f t="shared" si="0"/>
        <v>43.2827857142857</v>
      </c>
      <c r="G66" s="54">
        <v>0.530151</v>
      </c>
    </row>
    <row r="67" spans="1:7">
      <c r="A67" s="52" t="s">
        <v>1950</v>
      </c>
      <c r="B67" s="52" t="s">
        <v>1955</v>
      </c>
      <c r="C67" s="58" t="s">
        <v>2364</v>
      </c>
      <c r="D67" s="54">
        <v>0.760823</v>
      </c>
      <c r="E67" s="54">
        <v>2.15815</v>
      </c>
      <c r="F67" s="54">
        <f t="shared" si="0"/>
        <v>154.153571428571</v>
      </c>
      <c r="G67" s="54">
        <v>0.352534</v>
      </c>
    </row>
    <row r="68" spans="1:7">
      <c r="A68" s="52" t="s">
        <v>1950</v>
      </c>
      <c r="B68" s="52" t="s">
        <v>1955</v>
      </c>
      <c r="C68" s="58" t="s">
        <v>2365</v>
      </c>
      <c r="D68" s="54">
        <v>0.847818</v>
      </c>
      <c r="E68" s="54">
        <v>1.59729</v>
      </c>
      <c r="F68" s="54">
        <f t="shared" si="0"/>
        <v>114.092142857143</v>
      </c>
      <c r="G68" s="54">
        <v>0.530787</v>
      </c>
    </row>
    <row r="69" spans="1:7">
      <c r="A69" s="52" t="s">
        <v>1950</v>
      </c>
      <c r="B69" s="52" t="s">
        <v>1955</v>
      </c>
      <c r="C69" s="58" t="s">
        <v>2366</v>
      </c>
      <c r="D69" s="54">
        <v>0.81493</v>
      </c>
      <c r="E69" s="54">
        <v>1.83419</v>
      </c>
      <c r="F69" s="54">
        <f t="shared" ref="F69:F132" si="1">E69/14*1000</f>
        <v>131.013571428571</v>
      </c>
      <c r="G69" s="54">
        <v>0.444299</v>
      </c>
    </row>
    <row r="70" spans="1:7">
      <c r="A70" s="52" t="s">
        <v>1950</v>
      </c>
      <c r="B70" s="52" t="s">
        <v>1955</v>
      </c>
      <c r="C70" s="58" t="s">
        <v>2367</v>
      </c>
      <c r="D70" s="54">
        <v>0.752761</v>
      </c>
      <c r="E70" s="54">
        <v>1.94354</v>
      </c>
      <c r="F70" s="54">
        <f t="shared" si="1"/>
        <v>138.824285714286</v>
      </c>
      <c r="G70" s="54">
        <v>0.387314</v>
      </c>
    </row>
    <row r="71" spans="1:7">
      <c r="A71" s="52" t="s">
        <v>1950</v>
      </c>
      <c r="B71" s="52" t="s">
        <v>1955</v>
      </c>
      <c r="C71" s="58" t="s">
        <v>2368</v>
      </c>
      <c r="D71" s="54">
        <v>0.866732</v>
      </c>
      <c r="E71" s="54">
        <v>1.44857</v>
      </c>
      <c r="F71" s="54">
        <f t="shared" si="1"/>
        <v>103.469285714286</v>
      </c>
      <c r="G71" s="54">
        <v>0.598336</v>
      </c>
    </row>
    <row r="72" spans="1:7">
      <c r="A72" s="52" t="s">
        <v>1950</v>
      </c>
      <c r="B72" s="52" t="s">
        <v>1955</v>
      </c>
      <c r="C72" s="58" t="s">
        <v>2369</v>
      </c>
      <c r="D72" s="54">
        <v>0.777719</v>
      </c>
      <c r="E72" s="54">
        <v>1.93967</v>
      </c>
      <c r="F72" s="54">
        <f t="shared" si="1"/>
        <v>138.547857142857</v>
      </c>
      <c r="G72" s="54">
        <v>0.400954</v>
      </c>
    </row>
    <row r="73" spans="1:7">
      <c r="A73" s="52" t="s">
        <v>1950</v>
      </c>
      <c r="B73" s="52" t="s">
        <v>1955</v>
      </c>
      <c r="C73" s="58" t="s">
        <v>2370</v>
      </c>
      <c r="D73" s="54">
        <v>0.890905</v>
      </c>
      <c r="E73" s="54">
        <v>1.43194</v>
      </c>
      <c r="F73" s="54">
        <f t="shared" si="1"/>
        <v>102.281428571429</v>
      </c>
      <c r="G73" s="54">
        <v>0.622166</v>
      </c>
    </row>
    <row r="74" spans="1:7">
      <c r="A74" s="52" t="s">
        <v>1950</v>
      </c>
      <c r="B74" s="52" t="s">
        <v>1955</v>
      </c>
      <c r="C74" s="58" t="s">
        <v>2371</v>
      </c>
      <c r="D74" s="54">
        <v>0.192656</v>
      </c>
      <c r="E74" s="54">
        <v>0.270405</v>
      </c>
      <c r="F74" s="54">
        <f t="shared" si="1"/>
        <v>19.3146428571429</v>
      </c>
      <c r="G74" s="54">
        <v>0.712472</v>
      </c>
    </row>
    <row r="75" spans="1:7">
      <c r="A75" s="52" t="s">
        <v>1950</v>
      </c>
      <c r="B75" s="52" t="s">
        <v>1955</v>
      </c>
      <c r="C75" s="58" t="s">
        <v>2372</v>
      </c>
      <c r="D75" s="54">
        <v>0.776138</v>
      </c>
      <c r="E75" s="54">
        <v>1.92465</v>
      </c>
      <c r="F75" s="54">
        <f t="shared" si="1"/>
        <v>137.475</v>
      </c>
      <c r="G75" s="54">
        <v>0.403261</v>
      </c>
    </row>
    <row r="76" spans="1:7">
      <c r="A76" s="52" t="s">
        <v>1950</v>
      </c>
      <c r="B76" s="52" t="s">
        <v>1955</v>
      </c>
      <c r="C76" s="58" t="s">
        <v>2373</v>
      </c>
      <c r="D76" s="54">
        <v>0.913978</v>
      </c>
      <c r="E76" s="54">
        <v>1.34127</v>
      </c>
      <c r="F76" s="54">
        <f t="shared" si="1"/>
        <v>95.805</v>
      </c>
      <c r="G76" s="54">
        <v>0.681428</v>
      </c>
    </row>
    <row r="77" spans="1:7">
      <c r="A77" s="52" t="s">
        <v>1950</v>
      </c>
      <c r="B77" s="52" t="s">
        <v>1956</v>
      </c>
      <c r="C77" s="58" t="s">
        <v>2374</v>
      </c>
      <c r="D77" s="54">
        <v>0.831495</v>
      </c>
      <c r="E77" s="54">
        <v>1.61732</v>
      </c>
      <c r="F77" s="54">
        <f t="shared" si="1"/>
        <v>115.522857142857</v>
      </c>
      <c r="G77" s="54">
        <v>0.514118</v>
      </c>
    </row>
    <row r="78" spans="1:7">
      <c r="A78" s="52" t="s">
        <v>1950</v>
      </c>
      <c r="B78" s="52" t="s">
        <v>1956</v>
      </c>
      <c r="C78" s="58" t="s">
        <v>2375</v>
      </c>
      <c r="D78" s="54">
        <v>0.697886</v>
      </c>
      <c r="E78" s="54">
        <v>2.01126</v>
      </c>
      <c r="F78" s="54">
        <f t="shared" si="1"/>
        <v>143.661428571429</v>
      </c>
      <c r="G78" s="54">
        <v>0.346989</v>
      </c>
    </row>
    <row r="79" spans="1:7">
      <c r="A79" s="52" t="s">
        <v>1950</v>
      </c>
      <c r="B79" s="52" t="s">
        <v>1956</v>
      </c>
      <c r="C79" s="58" t="s">
        <v>2376</v>
      </c>
      <c r="D79" s="54">
        <v>0.0212701</v>
      </c>
      <c r="E79" s="54">
        <v>0.020043</v>
      </c>
      <c r="F79" s="54">
        <f t="shared" si="1"/>
        <v>1.43164285714286</v>
      </c>
      <c r="G79" s="54">
        <v>1.06122</v>
      </c>
    </row>
    <row r="80" spans="1:7">
      <c r="A80" s="52" t="s">
        <v>1950</v>
      </c>
      <c r="B80" s="52" t="s">
        <v>1956</v>
      </c>
      <c r="C80" s="58" t="s">
        <v>2377</v>
      </c>
      <c r="D80" s="54" t="s">
        <v>5</v>
      </c>
      <c r="E80" s="54" t="s">
        <v>5</v>
      </c>
      <c r="F80" s="54" t="s">
        <v>5</v>
      </c>
      <c r="G80" s="54" t="s">
        <v>5</v>
      </c>
    </row>
    <row r="81" spans="1:7">
      <c r="A81" s="52" t="s">
        <v>1950</v>
      </c>
      <c r="B81" s="52" t="s">
        <v>1956</v>
      </c>
      <c r="C81" s="58" t="s">
        <v>2378</v>
      </c>
      <c r="D81" s="54">
        <v>0.826462</v>
      </c>
      <c r="E81" s="54">
        <v>1.66258</v>
      </c>
      <c r="F81" s="54">
        <f t="shared" si="1"/>
        <v>118.755714285714</v>
      </c>
      <c r="G81" s="54">
        <v>0.497097</v>
      </c>
    </row>
    <row r="82" spans="1:7">
      <c r="A82" s="52" t="s">
        <v>1950</v>
      </c>
      <c r="B82" s="52" t="s">
        <v>1956</v>
      </c>
      <c r="C82" s="58" t="s">
        <v>2379</v>
      </c>
      <c r="D82" s="54" t="s">
        <v>5</v>
      </c>
      <c r="E82" s="54" t="s">
        <v>5</v>
      </c>
      <c r="F82" s="54" t="s">
        <v>5</v>
      </c>
      <c r="G82" s="54" t="s">
        <v>5</v>
      </c>
    </row>
    <row r="83" spans="1:7">
      <c r="A83" s="52" t="s">
        <v>1950</v>
      </c>
      <c r="B83" s="52" t="s">
        <v>1956</v>
      </c>
      <c r="C83" s="58" t="s">
        <v>2380</v>
      </c>
      <c r="D83" s="54">
        <v>0.709714</v>
      </c>
      <c r="E83" s="54">
        <v>2.18</v>
      </c>
      <c r="F83" s="54">
        <f t="shared" si="1"/>
        <v>155.714285714286</v>
      </c>
      <c r="G83" s="54">
        <v>0.325557</v>
      </c>
    </row>
    <row r="84" spans="1:7">
      <c r="A84" s="52" t="s">
        <v>1950</v>
      </c>
      <c r="B84" s="52" t="s">
        <v>1957</v>
      </c>
      <c r="C84" s="58" t="s">
        <v>2381</v>
      </c>
      <c r="D84" s="54">
        <v>0.0532707</v>
      </c>
      <c r="E84" s="54">
        <v>0.0662281</v>
      </c>
      <c r="F84" s="54">
        <f t="shared" si="1"/>
        <v>4.73057857142857</v>
      </c>
      <c r="G84" s="54">
        <v>0.804353</v>
      </c>
    </row>
    <row r="85" spans="1:7">
      <c r="A85" s="52" t="s">
        <v>1950</v>
      </c>
      <c r="B85" s="52" t="s">
        <v>1957</v>
      </c>
      <c r="C85" s="58" t="s">
        <v>2382</v>
      </c>
      <c r="D85" s="54" t="s">
        <v>5</v>
      </c>
      <c r="E85" s="54" t="s">
        <v>5</v>
      </c>
      <c r="F85" s="54" t="s">
        <v>5</v>
      </c>
      <c r="G85" s="54" t="s">
        <v>5</v>
      </c>
    </row>
    <row r="86" spans="1:7">
      <c r="A86" s="52" t="s">
        <v>1950</v>
      </c>
      <c r="B86" s="52" t="s">
        <v>1957</v>
      </c>
      <c r="C86" s="58" t="s">
        <v>2383</v>
      </c>
      <c r="D86" s="54" t="s">
        <v>5</v>
      </c>
      <c r="E86" s="54" t="s">
        <v>5</v>
      </c>
      <c r="F86" s="54" t="s">
        <v>5</v>
      </c>
      <c r="G86" s="54" t="s">
        <v>5</v>
      </c>
    </row>
    <row r="87" spans="1:7">
      <c r="A87" s="52" t="s">
        <v>1950</v>
      </c>
      <c r="B87" s="52" t="s">
        <v>1958</v>
      </c>
      <c r="C87" s="58" t="s">
        <v>2384</v>
      </c>
      <c r="D87" s="54">
        <v>0.618396</v>
      </c>
      <c r="E87" s="54">
        <v>2.92291</v>
      </c>
      <c r="F87" s="54">
        <f t="shared" si="1"/>
        <v>208.779285714286</v>
      </c>
      <c r="G87" s="54">
        <v>0.211569</v>
      </c>
    </row>
    <row r="88" spans="1:7">
      <c r="A88" s="52" t="s">
        <v>1950</v>
      </c>
      <c r="B88" s="52" t="s">
        <v>1958</v>
      </c>
      <c r="C88" s="58" t="s">
        <v>2385</v>
      </c>
      <c r="D88" s="54">
        <v>0.657631</v>
      </c>
      <c r="E88" s="54">
        <v>2.58519</v>
      </c>
      <c r="F88" s="54">
        <f t="shared" si="1"/>
        <v>184.656428571429</v>
      </c>
      <c r="G88" s="54">
        <v>0.254384</v>
      </c>
    </row>
    <row r="89" spans="1:7">
      <c r="A89" s="52" t="s">
        <v>1950</v>
      </c>
      <c r="B89" s="52" t="s">
        <v>1959</v>
      </c>
      <c r="C89" s="58" t="s">
        <v>2386</v>
      </c>
      <c r="D89" s="54">
        <v>0.860021</v>
      </c>
      <c r="E89" s="54">
        <v>1.69474</v>
      </c>
      <c r="F89" s="54">
        <f t="shared" si="1"/>
        <v>121.052857142857</v>
      </c>
      <c r="G89" s="54">
        <v>0.507466</v>
      </c>
    </row>
    <row r="90" spans="1:7">
      <c r="A90" s="52" t="s">
        <v>1950</v>
      </c>
      <c r="B90" s="52" t="s">
        <v>1959</v>
      </c>
      <c r="C90" s="58" t="s">
        <v>2387</v>
      </c>
      <c r="D90" s="54">
        <v>0.0963558</v>
      </c>
      <c r="E90" s="54">
        <v>0.126745</v>
      </c>
      <c r="F90" s="54">
        <f t="shared" si="1"/>
        <v>9.05321428571429</v>
      </c>
      <c r="G90" s="54">
        <v>0.760236</v>
      </c>
    </row>
    <row r="91" spans="1:7">
      <c r="A91" s="52" t="s">
        <v>1950</v>
      </c>
      <c r="B91" s="52" t="s">
        <v>1959</v>
      </c>
      <c r="C91" s="58" t="s">
        <v>2388</v>
      </c>
      <c r="D91" s="54" t="s">
        <v>5</v>
      </c>
      <c r="E91" s="54" t="s">
        <v>5</v>
      </c>
      <c r="F91" s="54" t="s">
        <v>5</v>
      </c>
      <c r="G91" s="54" t="s">
        <v>5</v>
      </c>
    </row>
    <row r="92" spans="1:7">
      <c r="A92" s="52" t="s">
        <v>1950</v>
      </c>
      <c r="B92" s="52" t="s">
        <v>1959</v>
      </c>
      <c r="C92" s="58" t="s">
        <v>2389</v>
      </c>
      <c r="D92" s="54">
        <v>0.848492</v>
      </c>
      <c r="E92" s="54">
        <v>1.69444</v>
      </c>
      <c r="F92" s="54">
        <f t="shared" si="1"/>
        <v>121.031428571429</v>
      </c>
      <c r="G92" s="54">
        <v>0.50075</v>
      </c>
    </row>
    <row r="93" spans="1:7">
      <c r="A93" s="52" t="s">
        <v>1950</v>
      </c>
      <c r="B93" s="52" t="s">
        <v>1960</v>
      </c>
      <c r="C93" s="58" t="s">
        <v>2390</v>
      </c>
      <c r="D93" s="54">
        <v>0.0259342</v>
      </c>
      <c r="E93" s="54">
        <v>0.0791174</v>
      </c>
      <c r="F93" s="54">
        <f t="shared" si="1"/>
        <v>5.65124285714286</v>
      </c>
      <c r="G93" s="54">
        <v>0.327794</v>
      </c>
    </row>
    <row r="94" spans="1:7">
      <c r="A94" s="52" t="s">
        <v>1950</v>
      </c>
      <c r="B94" s="52" t="s">
        <v>1960</v>
      </c>
      <c r="C94" s="58" t="s">
        <v>2391</v>
      </c>
      <c r="D94" s="54">
        <v>0.0259342</v>
      </c>
      <c r="E94" s="54">
        <v>0.0791174</v>
      </c>
      <c r="F94" s="54">
        <f t="shared" si="1"/>
        <v>5.65124285714286</v>
      </c>
      <c r="G94" s="54">
        <v>0.327794</v>
      </c>
    </row>
    <row r="95" spans="1:7">
      <c r="A95" s="52" t="s">
        <v>1950</v>
      </c>
      <c r="B95" s="52" t="s">
        <v>1960</v>
      </c>
      <c r="C95" s="58" t="s">
        <v>2392</v>
      </c>
      <c r="D95" s="54" t="s">
        <v>5</v>
      </c>
      <c r="E95" s="54" t="s">
        <v>5</v>
      </c>
      <c r="F95" s="54" t="s">
        <v>5</v>
      </c>
      <c r="G95" s="54" t="s">
        <v>5</v>
      </c>
    </row>
    <row r="96" spans="1:7">
      <c r="A96" s="52" t="s">
        <v>1950</v>
      </c>
      <c r="B96" s="52" t="s">
        <v>1960</v>
      </c>
      <c r="C96" s="58" t="s">
        <v>2393</v>
      </c>
      <c r="D96" s="54">
        <v>0.00165411</v>
      </c>
      <c r="E96" s="54">
        <v>0.0157063</v>
      </c>
      <c r="F96" s="54">
        <f t="shared" si="1"/>
        <v>1.12187857142857</v>
      </c>
      <c r="G96" s="54">
        <v>0.105315</v>
      </c>
    </row>
    <row r="97" spans="1:7">
      <c r="A97" s="52" t="s">
        <v>1950</v>
      </c>
      <c r="B97" s="52" t="s">
        <v>1960</v>
      </c>
      <c r="C97" s="58" t="s">
        <v>2394</v>
      </c>
      <c r="D97" s="54">
        <v>0.0019402</v>
      </c>
      <c r="E97" s="54">
        <v>0.0112092</v>
      </c>
      <c r="F97" s="54">
        <f t="shared" si="1"/>
        <v>0.800657142857143</v>
      </c>
      <c r="G97" s="54">
        <v>0.17309</v>
      </c>
    </row>
    <row r="98" spans="1:7">
      <c r="A98" s="52" t="s">
        <v>1950</v>
      </c>
      <c r="B98" s="52" t="s">
        <v>1960</v>
      </c>
      <c r="C98" s="58" t="s">
        <v>2395</v>
      </c>
      <c r="D98" s="54">
        <v>0.00351236</v>
      </c>
      <c r="E98" s="54">
        <v>0.0132722</v>
      </c>
      <c r="F98" s="54">
        <f t="shared" si="1"/>
        <v>0.948014285714286</v>
      </c>
      <c r="G98" s="54">
        <v>0.26464</v>
      </c>
    </row>
    <row r="99" spans="1:7">
      <c r="A99" s="52" t="s">
        <v>1950</v>
      </c>
      <c r="B99" s="52" t="s">
        <v>1960</v>
      </c>
      <c r="C99" s="58" t="s">
        <v>2396</v>
      </c>
      <c r="D99" s="54">
        <v>0.0165391</v>
      </c>
      <c r="E99" s="54">
        <v>0.0187657</v>
      </c>
      <c r="F99" s="54">
        <f t="shared" si="1"/>
        <v>1.34040714285714</v>
      </c>
      <c r="G99" s="54">
        <v>0.881344</v>
      </c>
    </row>
    <row r="100" spans="1:7">
      <c r="A100" s="52" t="s">
        <v>1950</v>
      </c>
      <c r="B100" s="52" t="s">
        <v>1960</v>
      </c>
      <c r="C100" s="58" t="s">
        <v>2397</v>
      </c>
      <c r="D100" s="54">
        <v>0.0165391</v>
      </c>
      <c r="E100" s="54">
        <v>0.0187657</v>
      </c>
      <c r="F100" s="54">
        <f t="shared" si="1"/>
        <v>1.34040714285714</v>
      </c>
      <c r="G100" s="54">
        <v>0.881344</v>
      </c>
    </row>
    <row r="101" spans="1:7">
      <c r="A101" s="52" t="s">
        <v>1950</v>
      </c>
      <c r="B101" s="52" t="s">
        <v>1960</v>
      </c>
      <c r="C101" s="58" t="s">
        <v>2398</v>
      </c>
      <c r="D101" s="54">
        <v>0.0165391</v>
      </c>
      <c r="E101" s="54">
        <v>0.0187657</v>
      </c>
      <c r="F101" s="54">
        <f t="shared" si="1"/>
        <v>1.34040714285714</v>
      </c>
      <c r="G101" s="54">
        <v>0.881344</v>
      </c>
    </row>
    <row r="102" spans="1:7">
      <c r="A102" s="52" t="s">
        <v>1950</v>
      </c>
      <c r="B102" s="52" t="s">
        <v>1960</v>
      </c>
      <c r="C102" s="58" t="s">
        <v>2399</v>
      </c>
      <c r="D102" s="54">
        <v>0.0165391</v>
      </c>
      <c r="E102" s="54">
        <v>0.0187657</v>
      </c>
      <c r="F102" s="54">
        <f t="shared" si="1"/>
        <v>1.34040714285714</v>
      </c>
      <c r="G102" s="54">
        <v>0.881344</v>
      </c>
    </row>
    <row r="103" spans="1:7">
      <c r="A103" s="52" t="s">
        <v>1950</v>
      </c>
      <c r="B103" s="52" t="s">
        <v>1960</v>
      </c>
      <c r="C103" s="58" t="s">
        <v>2400</v>
      </c>
      <c r="D103" s="54">
        <v>0.00362831</v>
      </c>
      <c r="E103" s="54">
        <v>0.0199768</v>
      </c>
      <c r="F103" s="54">
        <f t="shared" si="1"/>
        <v>1.42691428571429</v>
      </c>
      <c r="G103" s="54">
        <v>0.181626</v>
      </c>
    </row>
    <row r="104" spans="1:7">
      <c r="A104" s="52" t="s">
        <v>1950</v>
      </c>
      <c r="B104" s="52" t="s">
        <v>1960</v>
      </c>
      <c r="C104" s="58" t="s">
        <v>2401</v>
      </c>
      <c r="D104" s="54">
        <v>0.0106705</v>
      </c>
      <c r="E104" s="54">
        <v>0.000213411</v>
      </c>
      <c r="F104" s="54">
        <f t="shared" si="1"/>
        <v>0.0152436428571429</v>
      </c>
      <c r="G104" s="54">
        <v>50</v>
      </c>
    </row>
    <row r="105" spans="1:7">
      <c r="A105" s="52" t="s">
        <v>1950</v>
      </c>
      <c r="B105" s="52" t="s">
        <v>1960</v>
      </c>
      <c r="C105" s="58" t="s">
        <v>2402</v>
      </c>
      <c r="D105" s="54" t="s">
        <v>5</v>
      </c>
      <c r="E105" s="54" t="s">
        <v>5</v>
      </c>
      <c r="F105" s="54" t="s">
        <v>5</v>
      </c>
      <c r="G105" s="54" t="s">
        <v>5</v>
      </c>
    </row>
    <row r="106" spans="1:7">
      <c r="A106" s="52" t="s">
        <v>1950</v>
      </c>
      <c r="B106" s="52" t="s">
        <v>1960</v>
      </c>
      <c r="C106" s="58" t="s">
        <v>2403</v>
      </c>
      <c r="D106" s="54">
        <v>0.0437105</v>
      </c>
      <c r="E106" s="54">
        <v>0.0810275</v>
      </c>
      <c r="F106" s="54">
        <f t="shared" si="1"/>
        <v>5.78767857142857</v>
      </c>
      <c r="G106" s="54">
        <v>0.539453</v>
      </c>
    </row>
    <row r="107" spans="1:7">
      <c r="A107" s="52" t="s">
        <v>1950</v>
      </c>
      <c r="B107" s="52" t="s">
        <v>1960</v>
      </c>
      <c r="C107" s="58" t="s">
        <v>2404</v>
      </c>
      <c r="D107" s="54">
        <v>0.0393183</v>
      </c>
      <c r="E107" s="54">
        <v>0.0505762</v>
      </c>
      <c r="F107" s="54">
        <f t="shared" si="1"/>
        <v>3.61258571428571</v>
      </c>
      <c r="G107" s="54">
        <v>0.777408</v>
      </c>
    </row>
    <row r="108" spans="1:7">
      <c r="A108" s="52" t="s">
        <v>1950</v>
      </c>
      <c r="B108" s="52" t="s">
        <v>1960</v>
      </c>
      <c r="C108" s="58" t="s">
        <v>2405</v>
      </c>
      <c r="D108" s="54">
        <v>0.27252</v>
      </c>
      <c r="E108" s="54">
        <v>0.511717</v>
      </c>
      <c r="F108" s="54">
        <f t="shared" si="1"/>
        <v>36.5512142857143</v>
      </c>
      <c r="G108" s="54">
        <v>0.532559</v>
      </c>
    </row>
    <row r="109" spans="1:7">
      <c r="A109" s="52" t="s">
        <v>1950</v>
      </c>
      <c r="B109" s="52" t="s">
        <v>1960</v>
      </c>
      <c r="C109" s="58" t="s">
        <v>2406</v>
      </c>
      <c r="D109" s="54">
        <v>0.267312</v>
      </c>
      <c r="E109" s="54">
        <v>0.347405</v>
      </c>
      <c r="F109" s="54">
        <f t="shared" si="1"/>
        <v>24.8146428571429</v>
      </c>
      <c r="G109" s="54">
        <v>0.769454</v>
      </c>
    </row>
    <row r="110" spans="1:7">
      <c r="A110" s="52" t="s">
        <v>1950</v>
      </c>
      <c r="B110" s="52" t="s">
        <v>1960</v>
      </c>
      <c r="C110" s="58" t="s">
        <v>2407</v>
      </c>
      <c r="D110" s="54">
        <v>0.0162109</v>
      </c>
      <c r="E110" s="54">
        <v>0.000326205</v>
      </c>
      <c r="F110" s="54">
        <f t="shared" si="1"/>
        <v>0.0233003571428571</v>
      </c>
      <c r="G110" s="54">
        <v>49.6955</v>
      </c>
    </row>
    <row r="111" spans="1:7">
      <c r="A111" s="52" t="s">
        <v>1950</v>
      </c>
      <c r="B111" s="52" t="s">
        <v>1960</v>
      </c>
      <c r="C111" s="58" t="s">
        <v>2408</v>
      </c>
      <c r="D111" s="54">
        <v>0.327911</v>
      </c>
      <c r="E111" s="54">
        <v>0.564996</v>
      </c>
      <c r="F111" s="54">
        <f t="shared" si="1"/>
        <v>40.3568571428571</v>
      </c>
      <c r="G111" s="54">
        <v>0.580377</v>
      </c>
    </row>
    <row r="112" spans="1:7">
      <c r="A112" s="52" t="s">
        <v>1950</v>
      </c>
      <c r="B112" s="52" t="s">
        <v>1960</v>
      </c>
      <c r="C112" s="58" t="s">
        <v>2409</v>
      </c>
      <c r="D112" s="54">
        <v>0.016591</v>
      </c>
      <c r="E112" s="54">
        <v>0.0137386</v>
      </c>
      <c r="F112" s="54">
        <f t="shared" si="1"/>
        <v>0.981328571428571</v>
      </c>
      <c r="G112" s="54">
        <v>1.20762</v>
      </c>
    </row>
    <row r="113" spans="1:7">
      <c r="A113" s="52" t="s">
        <v>1950</v>
      </c>
      <c r="B113" s="52" t="s">
        <v>1960</v>
      </c>
      <c r="C113" s="58" t="s">
        <v>2410</v>
      </c>
      <c r="D113" s="54">
        <v>0.0343312</v>
      </c>
      <c r="E113" s="54">
        <v>0.0255787</v>
      </c>
      <c r="F113" s="54">
        <f t="shared" si="1"/>
        <v>1.82705</v>
      </c>
      <c r="G113" s="54">
        <v>1.34218</v>
      </c>
    </row>
    <row r="114" spans="1:7">
      <c r="A114" s="52" t="s">
        <v>1950</v>
      </c>
      <c r="B114" s="52" t="s">
        <v>1960</v>
      </c>
      <c r="C114" s="58" t="s">
        <v>2411</v>
      </c>
      <c r="D114" s="54">
        <v>0.0114762</v>
      </c>
      <c r="E114" s="54">
        <v>0.0115456</v>
      </c>
      <c r="F114" s="54">
        <f t="shared" si="1"/>
        <v>0.824685714285714</v>
      </c>
      <c r="G114" s="54">
        <v>0.993988</v>
      </c>
    </row>
    <row r="115" spans="1:7">
      <c r="A115" s="52" t="s">
        <v>1950</v>
      </c>
      <c r="B115" s="52" t="s">
        <v>1960</v>
      </c>
      <c r="C115" s="58" t="s">
        <v>2412</v>
      </c>
      <c r="D115" s="54">
        <v>0.0489335</v>
      </c>
      <c r="E115" s="54">
        <v>0.0989796</v>
      </c>
      <c r="F115" s="54">
        <f t="shared" si="1"/>
        <v>7.06997142857143</v>
      </c>
      <c r="G115" s="54">
        <v>0.49438</v>
      </c>
    </row>
    <row r="116" spans="1:7">
      <c r="A116" s="52" t="s">
        <v>1950</v>
      </c>
      <c r="B116" s="52" t="s">
        <v>1960</v>
      </c>
      <c r="C116" s="58" t="s">
        <v>2413</v>
      </c>
      <c r="D116" s="54">
        <v>0.554526</v>
      </c>
      <c r="E116" s="54">
        <v>1.34019</v>
      </c>
      <c r="F116" s="54">
        <f t="shared" si="1"/>
        <v>95.7278571428571</v>
      </c>
      <c r="G116" s="54">
        <v>0.413766</v>
      </c>
    </row>
    <row r="117" spans="1:7">
      <c r="A117" s="52" t="s">
        <v>1950</v>
      </c>
      <c r="B117" s="52" t="s">
        <v>1961</v>
      </c>
      <c r="C117" s="58" t="s">
        <v>2414</v>
      </c>
      <c r="D117" s="54" t="s">
        <v>5</v>
      </c>
      <c r="E117" s="54" t="s">
        <v>5</v>
      </c>
      <c r="F117" s="54" t="s">
        <v>5</v>
      </c>
      <c r="G117" s="54" t="s">
        <v>5</v>
      </c>
    </row>
    <row r="118" spans="1:7">
      <c r="A118" s="52" t="s">
        <v>1950</v>
      </c>
      <c r="B118" s="52" t="s">
        <v>1961</v>
      </c>
      <c r="C118" s="58" t="s">
        <v>2415</v>
      </c>
      <c r="D118" s="54" t="s">
        <v>5</v>
      </c>
      <c r="E118" s="54" t="s">
        <v>5</v>
      </c>
      <c r="F118" s="54" t="s">
        <v>5</v>
      </c>
      <c r="G118" s="54" t="s">
        <v>5</v>
      </c>
    </row>
    <row r="119" spans="1:7">
      <c r="A119" s="52" t="s">
        <v>1950</v>
      </c>
      <c r="B119" s="52" t="s">
        <v>1962</v>
      </c>
      <c r="C119" s="58" t="s">
        <v>2416</v>
      </c>
      <c r="D119" s="54">
        <v>0.0807093</v>
      </c>
      <c r="E119" s="54">
        <v>0.0780198</v>
      </c>
      <c r="F119" s="54">
        <f t="shared" si="1"/>
        <v>5.57284285714286</v>
      </c>
      <c r="G119" s="54">
        <v>1.03447</v>
      </c>
    </row>
    <row r="120" spans="1:7">
      <c r="A120" s="52" t="s">
        <v>1950</v>
      </c>
      <c r="B120" s="52" t="s">
        <v>1962</v>
      </c>
      <c r="C120" s="58" t="s">
        <v>2417</v>
      </c>
      <c r="D120" s="54">
        <v>0.0807093</v>
      </c>
      <c r="E120" s="54">
        <v>0.0780198</v>
      </c>
      <c r="F120" s="54">
        <f t="shared" si="1"/>
        <v>5.57284285714286</v>
      </c>
      <c r="G120" s="54">
        <v>1.03447</v>
      </c>
    </row>
    <row r="121" spans="1:7">
      <c r="A121" s="52" t="s">
        <v>1950</v>
      </c>
      <c r="B121" s="52" t="s">
        <v>1962</v>
      </c>
      <c r="C121" s="58" t="s">
        <v>2418</v>
      </c>
      <c r="D121" s="54">
        <v>0.146971</v>
      </c>
      <c r="E121" s="54">
        <v>0.271427</v>
      </c>
      <c r="F121" s="54">
        <f t="shared" si="1"/>
        <v>19.3876428571429</v>
      </c>
      <c r="G121" s="54">
        <v>0.541476</v>
      </c>
    </row>
    <row r="122" spans="1:7">
      <c r="A122" s="52" t="s">
        <v>1950</v>
      </c>
      <c r="B122" s="52" t="s">
        <v>1963</v>
      </c>
      <c r="C122" s="58" t="s">
        <v>2419</v>
      </c>
      <c r="D122" s="54">
        <v>0.148367</v>
      </c>
      <c r="E122" s="54">
        <v>0.281102</v>
      </c>
      <c r="F122" s="54">
        <f t="shared" si="1"/>
        <v>20.0787142857143</v>
      </c>
      <c r="G122" s="54">
        <v>0.527805</v>
      </c>
    </row>
    <row r="123" spans="1:7">
      <c r="A123" s="52" t="s">
        <v>1950</v>
      </c>
      <c r="B123" s="52" t="s">
        <v>1963</v>
      </c>
      <c r="C123" s="58" t="s">
        <v>2420</v>
      </c>
      <c r="D123" s="54">
        <v>0.0305753</v>
      </c>
      <c r="E123" s="54">
        <v>0.0523998</v>
      </c>
      <c r="F123" s="54">
        <f t="shared" si="1"/>
        <v>3.74284285714286</v>
      </c>
      <c r="G123" s="54">
        <v>0.5835</v>
      </c>
    </row>
    <row r="124" spans="1:7">
      <c r="A124" s="52" t="s">
        <v>1950</v>
      </c>
      <c r="B124" s="52" t="s">
        <v>1963</v>
      </c>
      <c r="C124" s="58" t="s">
        <v>2421</v>
      </c>
      <c r="D124" s="54">
        <v>0.0789696</v>
      </c>
      <c r="E124" s="54">
        <v>0.125591</v>
      </c>
      <c r="F124" s="54">
        <f t="shared" si="1"/>
        <v>8.97078571428571</v>
      </c>
      <c r="G124" s="54">
        <v>0.628782</v>
      </c>
    </row>
    <row r="125" spans="1:7">
      <c r="A125" s="52" t="s">
        <v>1950</v>
      </c>
      <c r="B125" s="52" t="s">
        <v>1963</v>
      </c>
      <c r="C125" s="58" t="s">
        <v>2422</v>
      </c>
      <c r="D125" s="54">
        <v>0.0612553</v>
      </c>
      <c r="E125" s="54">
        <v>0.0398717</v>
      </c>
      <c r="F125" s="54">
        <f t="shared" si="1"/>
        <v>2.84797857142857</v>
      </c>
      <c r="G125" s="54">
        <v>1.53631</v>
      </c>
    </row>
    <row r="126" spans="1:7">
      <c r="A126" s="52" t="s">
        <v>1950</v>
      </c>
      <c r="B126" s="52" t="s">
        <v>1963</v>
      </c>
      <c r="C126" s="58" t="s">
        <v>2423</v>
      </c>
      <c r="D126" s="54">
        <v>0.94561</v>
      </c>
      <c r="E126" s="54">
        <v>1.1713</v>
      </c>
      <c r="F126" s="54">
        <f t="shared" si="1"/>
        <v>83.6642857142857</v>
      </c>
      <c r="G126" s="54">
        <v>0.807315</v>
      </c>
    </row>
    <row r="127" spans="1:7">
      <c r="A127" s="52" t="s">
        <v>1950</v>
      </c>
      <c r="B127" s="52" t="s">
        <v>1963</v>
      </c>
      <c r="C127" s="58" t="s">
        <v>2424</v>
      </c>
      <c r="D127" s="54">
        <v>0.0393767</v>
      </c>
      <c r="E127" s="54">
        <v>0.0681424</v>
      </c>
      <c r="F127" s="54">
        <f t="shared" si="1"/>
        <v>4.86731428571429</v>
      </c>
      <c r="G127" s="54">
        <v>0.577859</v>
      </c>
    </row>
    <row r="128" spans="1:7">
      <c r="A128" s="52" t="s">
        <v>1950</v>
      </c>
      <c r="B128" s="52" t="s">
        <v>1963</v>
      </c>
      <c r="C128" s="58" t="s">
        <v>2425</v>
      </c>
      <c r="D128" s="54">
        <v>0.0561512</v>
      </c>
      <c r="E128" s="54">
        <v>0.0564158</v>
      </c>
      <c r="F128" s="54">
        <f t="shared" si="1"/>
        <v>4.0297</v>
      </c>
      <c r="G128" s="54">
        <v>0.99531</v>
      </c>
    </row>
    <row r="129" spans="1:7">
      <c r="A129" s="52" t="s">
        <v>1950</v>
      </c>
      <c r="B129" s="52" t="s">
        <v>1963</v>
      </c>
      <c r="C129" s="58" t="s">
        <v>2426</v>
      </c>
      <c r="D129" s="54">
        <v>0.920631</v>
      </c>
      <c r="E129" s="54">
        <v>1.25885</v>
      </c>
      <c r="F129" s="54">
        <f t="shared" si="1"/>
        <v>89.9178571428571</v>
      </c>
      <c r="G129" s="54">
        <v>0.731328</v>
      </c>
    </row>
    <row r="130" spans="1:7">
      <c r="A130" s="52" t="s">
        <v>1950</v>
      </c>
      <c r="B130" s="52" t="s">
        <v>1963</v>
      </c>
      <c r="C130" s="58" t="s">
        <v>2427</v>
      </c>
      <c r="D130" s="54">
        <v>0.015432</v>
      </c>
      <c r="E130" s="54">
        <v>0.031054</v>
      </c>
      <c r="F130" s="54">
        <f t="shared" si="1"/>
        <v>2.21814285714286</v>
      </c>
      <c r="G130" s="54">
        <v>0.496939</v>
      </c>
    </row>
    <row r="131" spans="1:7">
      <c r="A131" s="52" t="s">
        <v>1950</v>
      </c>
      <c r="B131" s="52" t="s">
        <v>1963</v>
      </c>
      <c r="C131" s="58" t="s">
        <v>2428</v>
      </c>
      <c r="D131" s="54">
        <v>0.122602</v>
      </c>
      <c r="E131" s="54">
        <v>0.217645</v>
      </c>
      <c r="F131" s="54">
        <f t="shared" si="1"/>
        <v>15.5460714285714</v>
      </c>
      <c r="G131" s="54">
        <v>0.563311</v>
      </c>
    </row>
    <row r="132" spans="1:7">
      <c r="A132" s="52" t="s">
        <v>1950</v>
      </c>
      <c r="B132" s="52" t="s">
        <v>1963</v>
      </c>
      <c r="C132" s="58" t="s">
        <v>2429</v>
      </c>
      <c r="D132" s="54">
        <v>0.166965</v>
      </c>
      <c r="E132" s="54">
        <v>0.187371</v>
      </c>
      <c r="F132" s="54">
        <f t="shared" si="1"/>
        <v>13.3836428571429</v>
      </c>
      <c r="G132" s="54">
        <v>0.891095</v>
      </c>
    </row>
    <row r="133" spans="1:7">
      <c r="A133" s="52" t="s">
        <v>1950</v>
      </c>
      <c r="B133" s="52" t="s">
        <v>1963</v>
      </c>
      <c r="C133" s="58" t="s">
        <v>2430</v>
      </c>
      <c r="D133" s="54">
        <v>0.904321</v>
      </c>
      <c r="E133" s="54">
        <v>1.32212</v>
      </c>
      <c r="F133" s="54">
        <f t="shared" ref="F133:F196" si="2">E133/14*1000</f>
        <v>94.4371428571429</v>
      </c>
      <c r="G133" s="54">
        <v>0.683991</v>
      </c>
    </row>
    <row r="134" spans="1:7">
      <c r="A134" s="52" t="s">
        <v>1950</v>
      </c>
      <c r="B134" s="52" t="s">
        <v>1979</v>
      </c>
      <c r="C134" s="58" t="s">
        <v>2431</v>
      </c>
      <c r="D134" s="54">
        <v>0.317994</v>
      </c>
      <c r="E134" s="54">
        <v>0.380686</v>
      </c>
      <c r="F134" s="54">
        <f t="shared" si="2"/>
        <v>27.1918571428571</v>
      </c>
      <c r="G134" s="54">
        <v>0.835318</v>
      </c>
    </row>
    <row r="135" spans="1:7">
      <c r="A135" s="52" t="s">
        <v>1950</v>
      </c>
      <c r="B135" s="52" t="s">
        <v>1979</v>
      </c>
      <c r="C135" s="58" t="s">
        <v>2432</v>
      </c>
      <c r="D135" s="54">
        <v>0.0378288</v>
      </c>
      <c r="E135" s="54">
        <v>0.103161</v>
      </c>
      <c r="F135" s="54">
        <f t="shared" si="2"/>
        <v>7.36864285714286</v>
      </c>
      <c r="G135" s="54">
        <v>0.366697</v>
      </c>
    </row>
    <row r="136" spans="1:7">
      <c r="A136" s="52" t="s">
        <v>1950</v>
      </c>
      <c r="B136" s="52" t="s">
        <v>1979</v>
      </c>
      <c r="C136" s="58" t="s">
        <v>2433</v>
      </c>
      <c r="D136" s="54">
        <v>0.859996</v>
      </c>
      <c r="E136" s="54">
        <v>1.59259</v>
      </c>
      <c r="F136" s="54">
        <f t="shared" si="2"/>
        <v>113.756428571429</v>
      </c>
      <c r="G136" s="54">
        <v>0.539997</v>
      </c>
    </row>
    <row r="137" spans="1:7">
      <c r="A137" s="52" t="s">
        <v>1950</v>
      </c>
      <c r="B137" s="52" t="s">
        <v>1979</v>
      </c>
      <c r="C137" s="58" t="s">
        <v>2434</v>
      </c>
      <c r="D137" s="54">
        <v>0.843951</v>
      </c>
      <c r="E137" s="54">
        <v>1.60331</v>
      </c>
      <c r="F137" s="54">
        <f t="shared" si="2"/>
        <v>114.522142857143</v>
      </c>
      <c r="G137" s="54">
        <v>0.526382</v>
      </c>
    </row>
    <row r="138" spans="1:7">
      <c r="A138" s="52" t="s">
        <v>1950</v>
      </c>
      <c r="B138" s="52" t="s">
        <v>1964</v>
      </c>
      <c r="C138" s="58" t="s">
        <v>2435</v>
      </c>
      <c r="D138" s="54">
        <v>0.853818</v>
      </c>
      <c r="E138" s="54">
        <v>1.43856</v>
      </c>
      <c r="F138" s="54">
        <f t="shared" si="2"/>
        <v>102.754285714286</v>
      </c>
      <c r="G138" s="54">
        <v>0.593523</v>
      </c>
    </row>
    <row r="139" spans="1:7">
      <c r="A139" s="52" t="s">
        <v>1950</v>
      </c>
      <c r="B139" s="52" t="s">
        <v>1964</v>
      </c>
      <c r="C139" s="58" t="s">
        <v>2436</v>
      </c>
      <c r="D139" s="54">
        <v>0.908329</v>
      </c>
      <c r="E139" s="54">
        <v>1.31116</v>
      </c>
      <c r="F139" s="54">
        <f t="shared" si="2"/>
        <v>93.6542857142857</v>
      </c>
      <c r="G139" s="54">
        <v>0.692769</v>
      </c>
    </row>
    <row r="140" spans="1:7">
      <c r="A140" s="52" t="s">
        <v>1950</v>
      </c>
      <c r="B140" s="52" t="s">
        <v>1965</v>
      </c>
      <c r="C140" s="58" t="s">
        <v>2437</v>
      </c>
      <c r="D140" s="54">
        <v>0.0678887</v>
      </c>
      <c r="E140" s="54">
        <v>0.253908</v>
      </c>
      <c r="F140" s="54">
        <f t="shared" si="2"/>
        <v>18.1362857142857</v>
      </c>
      <c r="G140" s="54">
        <v>0.267375</v>
      </c>
    </row>
    <row r="141" spans="1:7">
      <c r="A141" s="52" t="s">
        <v>1950</v>
      </c>
      <c r="B141" s="52" t="s">
        <v>1965</v>
      </c>
      <c r="C141" s="58" t="s">
        <v>2438</v>
      </c>
      <c r="D141" s="54">
        <v>0.104689</v>
      </c>
      <c r="E141" s="54">
        <v>0.212087</v>
      </c>
      <c r="F141" s="54">
        <f t="shared" si="2"/>
        <v>15.1490714285714</v>
      </c>
      <c r="G141" s="54">
        <v>0.493612</v>
      </c>
    </row>
    <row r="142" spans="1:7">
      <c r="A142" s="52" t="s">
        <v>1950</v>
      </c>
      <c r="B142" s="52" t="s">
        <v>1965</v>
      </c>
      <c r="C142" s="58" t="s">
        <v>2439</v>
      </c>
      <c r="D142" s="54">
        <v>0.099047</v>
      </c>
      <c r="E142" s="54">
        <v>0.118379</v>
      </c>
      <c r="F142" s="54">
        <f t="shared" si="2"/>
        <v>8.45564285714286</v>
      </c>
      <c r="G142" s="54">
        <v>0.836696</v>
      </c>
    </row>
    <row r="143" spans="1:7">
      <c r="A143" s="52" t="s">
        <v>1950</v>
      </c>
      <c r="B143" s="52" t="s">
        <v>1965</v>
      </c>
      <c r="C143" s="58" t="s">
        <v>2440</v>
      </c>
      <c r="D143" s="54">
        <v>0.0800745</v>
      </c>
      <c r="E143" s="54">
        <v>0.139559</v>
      </c>
      <c r="F143" s="54">
        <f t="shared" si="2"/>
        <v>9.9685</v>
      </c>
      <c r="G143" s="54">
        <v>0.573768</v>
      </c>
    </row>
    <row r="144" spans="1:7">
      <c r="A144" s="52" t="s">
        <v>1950</v>
      </c>
      <c r="B144" s="52" t="s">
        <v>1965</v>
      </c>
      <c r="C144" s="58" t="s">
        <v>2441</v>
      </c>
      <c r="D144" s="54">
        <v>0.0283821</v>
      </c>
      <c r="E144" s="54">
        <v>0.0504652</v>
      </c>
      <c r="F144" s="54">
        <f t="shared" si="2"/>
        <v>3.60465714285714</v>
      </c>
      <c r="G144" s="54">
        <v>0.56241</v>
      </c>
    </row>
    <row r="145" spans="1:7">
      <c r="A145" s="52" t="s">
        <v>1950</v>
      </c>
      <c r="B145" s="52" t="s">
        <v>1965</v>
      </c>
      <c r="C145" s="58" t="s">
        <v>2442</v>
      </c>
      <c r="D145" s="54">
        <v>0.146161</v>
      </c>
      <c r="E145" s="54">
        <v>0.298023</v>
      </c>
      <c r="F145" s="54">
        <f t="shared" si="2"/>
        <v>21.2873571428571</v>
      </c>
      <c r="G145" s="54">
        <v>0.490434</v>
      </c>
    </row>
    <row r="146" spans="1:7">
      <c r="A146" s="52" t="s">
        <v>1950</v>
      </c>
      <c r="B146" s="52" t="s">
        <v>1965</v>
      </c>
      <c r="C146" s="58" t="s">
        <v>2443</v>
      </c>
      <c r="D146" s="54">
        <v>0.176247</v>
      </c>
      <c r="E146" s="54">
        <v>0.348537</v>
      </c>
      <c r="F146" s="54">
        <f t="shared" si="2"/>
        <v>24.8955</v>
      </c>
      <c r="G146" s="54">
        <v>0.505677</v>
      </c>
    </row>
    <row r="147" spans="1:7">
      <c r="A147" s="52" t="s">
        <v>1950</v>
      </c>
      <c r="B147" s="52" t="s">
        <v>1965</v>
      </c>
      <c r="C147" s="58" t="s">
        <v>2444</v>
      </c>
      <c r="D147" s="54">
        <v>0.179625</v>
      </c>
      <c r="E147" s="54">
        <v>0.208509</v>
      </c>
      <c r="F147" s="54">
        <f t="shared" si="2"/>
        <v>14.8935</v>
      </c>
      <c r="G147" s="54">
        <v>0.861473</v>
      </c>
    </row>
    <row r="148" spans="1:7">
      <c r="A148" s="52" t="s">
        <v>1950</v>
      </c>
      <c r="B148" s="52" t="s">
        <v>1965</v>
      </c>
      <c r="C148" s="58" t="s">
        <v>2445</v>
      </c>
      <c r="D148" s="54">
        <v>0.00634688</v>
      </c>
      <c r="E148" s="54">
        <v>0.0247757</v>
      </c>
      <c r="F148" s="54">
        <f t="shared" si="2"/>
        <v>1.76969285714286</v>
      </c>
      <c r="G148" s="54">
        <v>0.256174</v>
      </c>
    </row>
    <row r="149" spans="1:7">
      <c r="A149" s="52" t="s">
        <v>1950</v>
      </c>
      <c r="B149" s="52" t="s">
        <v>1965</v>
      </c>
      <c r="C149" s="58" t="s">
        <v>2446</v>
      </c>
      <c r="D149" s="54">
        <v>0.046201</v>
      </c>
      <c r="E149" s="54">
        <v>0.0483055</v>
      </c>
      <c r="F149" s="54">
        <f t="shared" si="2"/>
        <v>3.45039285714286</v>
      </c>
      <c r="G149" s="54">
        <v>0.956432</v>
      </c>
    </row>
    <row r="150" spans="1:7">
      <c r="A150" s="52" t="s">
        <v>1950</v>
      </c>
      <c r="B150" s="52" t="s">
        <v>1965</v>
      </c>
      <c r="C150" s="58" t="s">
        <v>2447</v>
      </c>
      <c r="D150" s="54">
        <v>0.058762</v>
      </c>
      <c r="E150" s="54">
        <v>0.0453785</v>
      </c>
      <c r="F150" s="54">
        <f t="shared" si="2"/>
        <v>3.24132142857143</v>
      </c>
      <c r="G150" s="54">
        <v>1.29493</v>
      </c>
    </row>
    <row r="151" spans="1:7">
      <c r="A151" s="52" t="s">
        <v>1950</v>
      </c>
      <c r="B151" s="52" t="s">
        <v>1965</v>
      </c>
      <c r="C151" s="58" t="s">
        <v>2448</v>
      </c>
      <c r="D151" s="54">
        <v>0.0439889</v>
      </c>
      <c r="E151" s="54">
        <v>0.0311791</v>
      </c>
      <c r="F151" s="54">
        <f t="shared" si="2"/>
        <v>2.22707857142857</v>
      </c>
      <c r="G151" s="54">
        <v>1.41085</v>
      </c>
    </row>
    <row r="152" spans="1:7">
      <c r="A152" s="52" t="s">
        <v>1950</v>
      </c>
      <c r="B152" s="52" t="s">
        <v>1965</v>
      </c>
      <c r="C152" s="58" t="s">
        <v>2449</v>
      </c>
      <c r="D152" s="54">
        <v>0.279431</v>
      </c>
      <c r="E152" s="54">
        <v>0.447957</v>
      </c>
      <c r="F152" s="54">
        <f t="shared" si="2"/>
        <v>31.9969285714286</v>
      </c>
      <c r="G152" s="54">
        <v>0.62379</v>
      </c>
    </row>
    <row r="153" spans="1:7">
      <c r="A153" s="52" t="s">
        <v>1950</v>
      </c>
      <c r="B153" s="52" t="s">
        <v>1966</v>
      </c>
      <c r="C153" s="58" t="s">
        <v>2450</v>
      </c>
      <c r="D153" s="54">
        <v>0.267493</v>
      </c>
      <c r="E153" s="54">
        <v>0.499912</v>
      </c>
      <c r="F153" s="54">
        <f t="shared" si="2"/>
        <v>35.708</v>
      </c>
      <c r="G153" s="54">
        <v>0.53508</v>
      </c>
    </row>
    <row r="154" spans="1:7">
      <c r="A154" s="52" t="s">
        <v>1950</v>
      </c>
      <c r="B154" s="52" t="s">
        <v>1966</v>
      </c>
      <c r="C154" s="58" t="s">
        <v>2451</v>
      </c>
      <c r="D154" s="54">
        <v>0.0847245</v>
      </c>
      <c r="E154" s="54">
        <v>0.171157</v>
      </c>
      <c r="F154" s="54">
        <f t="shared" si="2"/>
        <v>12.2255</v>
      </c>
      <c r="G154" s="54">
        <v>0.495012</v>
      </c>
    </row>
    <row r="155" spans="1:7">
      <c r="A155" s="52" t="s">
        <v>1950</v>
      </c>
      <c r="B155" s="52" t="s">
        <v>1966</v>
      </c>
      <c r="C155" s="58" t="s">
        <v>2452</v>
      </c>
      <c r="D155" s="54">
        <v>0.0518201</v>
      </c>
      <c r="E155" s="54">
        <v>0.19364</v>
      </c>
      <c r="F155" s="54">
        <f t="shared" si="2"/>
        <v>13.8314285714286</v>
      </c>
      <c r="G155" s="54">
        <v>0.26761</v>
      </c>
    </row>
    <row r="156" spans="1:7">
      <c r="A156" s="52" t="s">
        <v>1950</v>
      </c>
      <c r="B156" s="52" t="s">
        <v>1966</v>
      </c>
      <c r="C156" s="58" t="s">
        <v>2453</v>
      </c>
      <c r="D156" s="54">
        <v>0.334569</v>
      </c>
      <c r="E156" s="54">
        <v>0.906334</v>
      </c>
      <c r="F156" s="54">
        <f t="shared" si="2"/>
        <v>64.7381428571429</v>
      </c>
      <c r="G156" s="54">
        <v>0.369146</v>
      </c>
    </row>
    <row r="157" spans="1:7">
      <c r="A157" s="52" t="s">
        <v>1950</v>
      </c>
      <c r="B157" s="52" t="s">
        <v>1966</v>
      </c>
      <c r="C157" s="58" t="s">
        <v>2454</v>
      </c>
      <c r="D157" s="54">
        <v>0.180148</v>
      </c>
      <c r="E157" s="54">
        <v>0.407822</v>
      </c>
      <c r="F157" s="54">
        <f t="shared" si="2"/>
        <v>29.1301428571429</v>
      </c>
      <c r="G157" s="54">
        <v>0.441732</v>
      </c>
    </row>
    <row r="158" spans="1:7">
      <c r="A158" s="52" t="s">
        <v>1950</v>
      </c>
      <c r="B158" s="52" t="s">
        <v>1966</v>
      </c>
      <c r="C158" s="58" t="s">
        <v>2455</v>
      </c>
      <c r="D158" s="54">
        <v>0.0336228</v>
      </c>
      <c r="E158" s="54">
        <v>0.17965</v>
      </c>
      <c r="F158" s="54">
        <f t="shared" si="2"/>
        <v>12.8321428571429</v>
      </c>
      <c r="G158" s="54">
        <v>0.187157</v>
      </c>
    </row>
    <row r="159" spans="1:7">
      <c r="A159" s="52" t="s">
        <v>1950</v>
      </c>
      <c r="B159" s="52" t="s">
        <v>1967</v>
      </c>
      <c r="C159" s="58" t="s">
        <v>2456</v>
      </c>
      <c r="D159" s="54" t="s">
        <v>5</v>
      </c>
      <c r="E159" s="54" t="s">
        <v>5</v>
      </c>
      <c r="F159" s="54" t="s">
        <v>5</v>
      </c>
      <c r="G159" s="54" t="s">
        <v>5</v>
      </c>
    </row>
    <row r="160" spans="1:7">
      <c r="A160" s="52" t="s">
        <v>1950</v>
      </c>
      <c r="B160" s="52" t="s">
        <v>1968</v>
      </c>
      <c r="C160" s="58" t="s">
        <v>2457</v>
      </c>
      <c r="D160" s="54">
        <v>0.0569973</v>
      </c>
      <c r="E160" s="54">
        <v>0.215571</v>
      </c>
      <c r="F160" s="54">
        <f t="shared" si="2"/>
        <v>15.3979285714286</v>
      </c>
      <c r="G160" s="54">
        <v>0.264402</v>
      </c>
    </row>
    <row r="161" spans="1:7">
      <c r="A161" s="52" t="s">
        <v>1950</v>
      </c>
      <c r="B161" s="52" t="s">
        <v>1968</v>
      </c>
      <c r="C161" s="58" t="s">
        <v>2458</v>
      </c>
      <c r="D161" s="54">
        <v>0.206194</v>
      </c>
      <c r="E161" s="54">
        <v>3.25445</v>
      </c>
      <c r="F161" s="54">
        <f t="shared" si="2"/>
        <v>232.460714285714</v>
      </c>
      <c r="G161" s="54">
        <v>0.0633576</v>
      </c>
    </row>
    <row r="162" spans="1:7">
      <c r="A162" s="52" t="s">
        <v>1950</v>
      </c>
      <c r="B162" s="52" t="s">
        <v>1969</v>
      </c>
      <c r="C162" s="58" t="s">
        <v>2459</v>
      </c>
      <c r="D162" s="54">
        <v>0.0135709</v>
      </c>
      <c r="E162" s="54">
        <v>0.0382643</v>
      </c>
      <c r="F162" s="54">
        <f t="shared" si="2"/>
        <v>2.73316428571429</v>
      </c>
      <c r="G162" s="54">
        <v>0.354662</v>
      </c>
    </row>
    <row r="163" spans="1:7">
      <c r="A163" s="52" t="s">
        <v>1950</v>
      </c>
      <c r="B163" s="52" t="s">
        <v>1969</v>
      </c>
      <c r="C163" s="58" t="s">
        <v>2460</v>
      </c>
      <c r="D163" s="54">
        <v>0.900648</v>
      </c>
      <c r="E163" s="54">
        <v>1.42824</v>
      </c>
      <c r="F163" s="54">
        <f t="shared" si="2"/>
        <v>102.017142857143</v>
      </c>
      <c r="G163" s="54">
        <v>0.630598</v>
      </c>
    </row>
    <row r="164" spans="1:7">
      <c r="A164" s="52" t="s">
        <v>1950</v>
      </c>
      <c r="B164" s="52" t="s">
        <v>1969</v>
      </c>
      <c r="C164" s="58" t="s">
        <v>2461</v>
      </c>
      <c r="D164" s="54">
        <v>0.107226</v>
      </c>
      <c r="E164" s="54">
        <v>0.176285</v>
      </c>
      <c r="F164" s="54">
        <f t="shared" si="2"/>
        <v>12.5917857142857</v>
      </c>
      <c r="G164" s="54">
        <v>0.608255</v>
      </c>
    </row>
    <row r="165" spans="1:7">
      <c r="A165" s="52" t="s">
        <v>1970</v>
      </c>
      <c r="B165" s="52" t="s">
        <v>1971</v>
      </c>
      <c r="C165" s="58" t="s">
        <v>2462</v>
      </c>
      <c r="D165" s="54">
        <v>0.874936</v>
      </c>
      <c r="E165" s="54">
        <v>1.35622</v>
      </c>
      <c r="F165" s="54">
        <f t="shared" si="2"/>
        <v>96.8728571428571</v>
      </c>
      <c r="G165" s="54">
        <v>0.645129</v>
      </c>
    </row>
    <row r="166" spans="1:7">
      <c r="A166" s="52" t="s">
        <v>1970</v>
      </c>
      <c r="B166" s="52" t="s">
        <v>1971</v>
      </c>
      <c r="C166" s="58" t="s">
        <v>2463</v>
      </c>
      <c r="D166" s="54">
        <v>0.00706714</v>
      </c>
      <c r="E166" s="54">
        <v>0.0134076</v>
      </c>
      <c r="F166" s="54">
        <f t="shared" si="2"/>
        <v>0.957685714285714</v>
      </c>
      <c r="G166" s="54">
        <v>0.527099</v>
      </c>
    </row>
    <row r="167" spans="1:7">
      <c r="A167" s="52" t="s">
        <v>1970</v>
      </c>
      <c r="B167" s="52" t="s">
        <v>1971</v>
      </c>
      <c r="C167" s="58" t="s">
        <v>2464</v>
      </c>
      <c r="D167" s="54" t="s">
        <v>5</v>
      </c>
      <c r="E167" s="54" t="s">
        <v>5</v>
      </c>
      <c r="F167" s="54" t="s">
        <v>5</v>
      </c>
      <c r="G167" s="54" t="s">
        <v>5</v>
      </c>
    </row>
    <row r="168" spans="1:7">
      <c r="A168" s="52" t="s">
        <v>1970</v>
      </c>
      <c r="B168" s="52" t="s">
        <v>1971</v>
      </c>
      <c r="C168" s="58" t="s">
        <v>2465</v>
      </c>
      <c r="D168" s="54">
        <v>0.842862</v>
      </c>
      <c r="E168" s="54">
        <v>1.5658</v>
      </c>
      <c r="F168" s="54">
        <f t="shared" si="2"/>
        <v>111.842857142857</v>
      </c>
      <c r="G168" s="54">
        <v>0.538294</v>
      </c>
    </row>
    <row r="169" spans="1:7">
      <c r="A169" s="52" t="s">
        <v>1970</v>
      </c>
      <c r="B169" s="52" t="s">
        <v>1971</v>
      </c>
      <c r="C169" s="58" t="s">
        <v>2466</v>
      </c>
      <c r="D169" s="54">
        <v>0.851686</v>
      </c>
      <c r="E169" s="54">
        <v>1.42634</v>
      </c>
      <c r="F169" s="54">
        <f t="shared" si="2"/>
        <v>101.881428571429</v>
      </c>
      <c r="G169" s="54">
        <v>0.597113</v>
      </c>
    </row>
    <row r="170" spans="1:7">
      <c r="A170" s="52" t="s">
        <v>1970</v>
      </c>
      <c r="B170" s="52" t="s">
        <v>1971</v>
      </c>
      <c r="C170" s="58" t="s">
        <v>2467</v>
      </c>
      <c r="D170" s="54">
        <v>0.184536</v>
      </c>
      <c r="E170" s="54">
        <v>0.268676</v>
      </c>
      <c r="F170" s="54">
        <f t="shared" si="2"/>
        <v>19.1911428571429</v>
      </c>
      <c r="G170" s="54">
        <v>0.686836</v>
      </c>
    </row>
    <row r="171" spans="1:7">
      <c r="A171" s="52" t="s">
        <v>1970</v>
      </c>
      <c r="B171" s="52" t="s">
        <v>1972</v>
      </c>
      <c r="C171" s="58" t="s">
        <v>2468</v>
      </c>
      <c r="D171" s="54">
        <v>0.79036</v>
      </c>
      <c r="E171" s="54">
        <v>1.6366</v>
      </c>
      <c r="F171" s="54">
        <f t="shared" si="2"/>
        <v>116.9</v>
      </c>
      <c r="G171" s="54">
        <v>0.482927</v>
      </c>
    </row>
    <row r="172" spans="1:7">
      <c r="A172" s="52" t="s">
        <v>1970</v>
      </c>
      <c r="B172" s="52" t="s">
        <v>1972</v>
      </c>
      <c r="C172" s="58" t="s">
        <v>2469</v>
      </c>
      <c r="D172" s="54">
        <v>0.751124</v>
      </c>
      <c r="E172" s="54">
        <v>1.66915</v>
      </c>
      <c r="F172" s="54">
        <f t="shared" si="2"/>
        <v>119.225</v>
      </c>
      <c r="G172" s="54">
        <v>0.450005</v>
      </c>
    </row>
    <row r="173" spans="1:7">
      <c r="A173" s="52" t="s">
        <v>1970</v>
      </c>
      <c r="B173" s="52" t="s">
        <v>1972</v>
      </c>
      <c r="C173" s="58" t="s">
        <v>2470</v>
      </c>
      <c r="D173" s="54">
        <v>0.815534</v>
      </c>
      <c r="E173" s="54">
        <v>1.62987</v>
      </c>
      <c r="F173" s="54">
        <f t="shared" si="2"/>
        <v>116.419285714286</v>
      </c>
      <c r="G173" s="54">
        <v>0.500369</v>
      </c>
    </row>
    <row r="174" spans="1:7">
      <c r="A174" s="52" t="s">
        <v>1970</v>
      </c>
      <c r="B174" s="52" t="s">
        <v>1972</v>
      </c>
      <c r="C174" s="58" t="s">
        <v>2471</v>
      </c>
      <c r="D174" s="54">
        <v>0.786891</v>
      </c>
      <c r="E174" s="54">
        <v>1.65741</v>
      </c>
      <c r="F174" s="54">
        <f t="shared" si="2"/>
        <v>118.386428571429</v>
      </c>
      <c r="G174" s="54">
        <v>0.47477</v>
      </c>
    </row>
    <row r="175" spans="1:7">
      <c r="A175" s="52" t="s">
        <v>1970</v>
      </c>
      <c r="B175" s="52" t="s">
        <v>1972</v>
      </c>
      <c r="C175" s="58" t="s">
        <v>2472</v>
      </c>
      <c r="D175" s="54">
        <v>0.862154</v>
      </c>
      <c r="E175" s="54">
        <v>1.46273</v>
      </c>
      <c r="F175" s="54">
        <f t="shared" si="2"/>
        <v>104.480714285714</v>
      </c>
      <c r="G175" s="54">
        <v>0.589416</v>
      </c>
    </row>
    <row r="176" spans="1:7">
      <c r="A176" s="52" t="s">
        <v>1970</v>
      </c>
      <c r="B176" s="52" t="s">
        <v>1972</v>
      </c>
      <c r="C176" s="58" t="s">
        <v>2473</v>
      </c>
      <c r="D176" s="54">
        <v>0.234719</v>
      </c>
      <c r="E176" s="54">
        <v>0.414067</v>
      </c>
      <c r="F176" s="54">
        <f t="shared" si="2"/>
        <v>29.5762142857143</v>
      </c>
      <c r="G176" s="54">
        <v>0.566863</v>
      </c>
    </row>
    <row r="177" spans="1:7">
      <c r="A177" s="52" t="s">
        <v>1970</v>
      </c>
      <c r="B177" s="52" t="s">
        <v>1972</v>
      </c>
      <c r="C177" s="58" t="s">
        <v>2474</v>
      </c>
      <c r="D177" s="54">
        <v>0.890901</v>
      </c>
      <c r="E177" s="54">
        <v>1.40925</v>
      </c>
      <c r="F177" s="54">
        <f t="shared" si="2"/>
        <v>100.660714285714</v>
      </c>
      <c r="G177" s="54">
        <v>0.632181</v>
      </c>
    </row>
    <row r="178" spans="1:7">
      <c r="A178" s="52" t="s">
        <v>1970</v>
      </c>
      <c r="B178" s="52" t="s">
        <v>1972</v>
      </c>
      <c r="C178" s="58" t="s">
        <v>2475</v>
      </c>
      <c r="D178" s="54">
        <v>0.887353</v>
      </c>
      <c r="E178" s="54">
        <v>1.4302</v>
      </c>
      <c r="F178" s="54">
        <f t="shared" si="2"/>
        <v>102.157142857143</v>
      </c>
      <c r="G178" s="54">
        <v>0.620439</v>
      </c>
    </row>
    <row r="179" spans="1:7">
      <c r="A179" s="52" t="s">
        <v>1970</v>
      </c>
      <c r="B179" s="52" t="s">
        <v>1972</v>
      </c>
      <c r="C179" s="58" t="s">
        <v>2476</v>
      </c>
      <c r="D179" s="54">
        <v>0.944558</v>
      </c>
      <c r="E179" s="54">
        <v>1.16561</v>
      </c>
      <c r="F179" s="54">
        <f t="shared" si="2"/>
        <v>83.2578571428571</v>
      </c>
      <c r="G179" s="54">
        <v>0.810357</v>
      </c>
    </row>
    <row r="180" spans="1:7">
      <c r="A180" s="52" t="s">
        <v>1970</v>
      </c>
      <c r="B180" s="52" t="s">
        <v>1972</v>
      </c>
      <c r="C180" s="58" t="s">
        <v>2477</v>
      </c>
      <c r="D180" s="54">
        <v>0.812441</v>
      </c>
      <c r="E180" s="54">
        <v>1.51739</v>
      </c>
      <c r="F180" s="54">
        <f t="shared" si="2"/>
        <v>108.385</v>
      </c>
      <c r="G180" s="54">
        <v>0.535418</v>
      </c>
    </row>
    <row r="181" spans="1:7">
      <c r="A181" s="52" t="s">
        <v>1970</v>
      </c>
      <c r="B181" s="52" t="s">
        <v>1972</v>
      </c>
      <c r="C181" s="58" t="s">
        <v>2478</v>
      </c>
      <c r="D181" s="54">
        <v>0.193906</v>
      </c>
      <c r="E181" s="54">
        <v>0.92301</v>
      </c>
      <c r="F181" s="54">
        <f t="shared" si="2"/>
        <v>65.9292857142857</v>
      </c>
      <c r="G181" s="54">
        <v>0.21008</v>
      </c>
    </row>
    <row r="182" spans="1:7">
      <c r="A182" s="52" t="s">
        <v>1970</v>
      </c>
      <c r="B182" s="52" t="s">
        <v>1972</v>
      </c>
      <c r="C182" s="58" t="s">
        <v>2479</v>
      </c>
      <c r="D182" s="54">
        <v>0.804465</v>
      </c>
      <c r="E182" s="54">
        <v>1.73963</v>
      </c>
      <c r="F182" s="54">
        <f t="shared" si="2"/>
        <v>124.259285714286</v>
      </c>
      <c r="G182" s="54">
        <v>0.462434</v>
      </c>
    </row>
    <row r="183" spans="1:7">
      <c r="A183" s="52" t="s">
        <v>1970</v>
      </c>
      <c r="B183" s="52" t="s">
        <v>1972</v>
      </c>
      <c r="C183" s="58" t="s">
        <v>2480</v>
      </c>
      <c r="D183" s="54">
        <v>0.404352</v>
      </c>
      <c r="E183" s="54">
        <v>1.51895</v>
      </c>
      <c r="F183" s="54">
        <f t="shared" si="2"/>
        <v>108.496428571429</v>
      </c>
      <c r="G183" s="54">
        <v>0.266205</v>
      </c>
    </row>
    <row r="184" spans="1:7">
      <c r="A184" s="52" t="s">
        <v>1970</v>
      </c>
      <c r="B184" s="52" t="s">
        <v>1973</v>
      </c>
      <c r="C184" s="58" t="s">
        <v>2481</v>
      </c>
      <c r="D184" s="54" t="s">
        <v>5</v>
      </c>
      <c r="E184" s="54" t="s">
        <v>5</v>
      </c>
      <c r="F184" s="54" t="s">
        <v>5</v>
      </c>
      <c r="G184" s="54" t="s">
        <v>5</v>
      </c>
    </row>
    <row r="185" spans="1:7">
      <c r="A185" s="52" t="s">
        <v>1970</v>
      </c>
      <c r="B185" s="52" t="s">
        <v>1973</v>
      </c>
      <c r="C185" s="58" t="s">
        <v>2482</v>
      </c>
      <c r="D185" s="54">
        <v>0.737694</v>
      </c>
      <c r="E185" s="54">
        <v>1.85274</v>
      </c>
      <c r="F185" s="54">
        <f t="shared" si="2"/>
        <v>132.338571428571</v>
      </c>
      <c r="G185" s="54">
        <v>0.398165</v>
      </c>
    </row>
    <row r="186" spans="1:7">
      <c r="A186" s="52" t="s">
        <v>1970</v>
      </c>
      <c r="B186" s="52" t="s">
        <v>1973</v>
      </c>
      <c r="C186" s="58" t="s">
        <v>2483</v>
      </c>
      <c r="D186" s="54">
        <v>0.871417</v>
      </c>
      <c r="E186" s="54">
        <v>1.42452</v>
      </c>
      <c r="F186" s="54">
        <f t="shared" si="2"/>
        <v>101.751428571429</v>
      </c>
      <c r="G186" s="54">
        <v>0.611726</v>
      </c>
    </row>
    <row r="187" spans="1:7">
      <c r="A187" s="52" t="s">
        <v>1970</v>
      </c>
      <c r="B187" s="52" t="s">
        <v>1973</v>
      </c>
      <c r="C187" s="58" t="s">
        <v>2484</v>
      </c>
      <c r="D187" s="54">
        <v>0.0042112</v>
      </c>
      <c r="E187" s="54">
        <v>0.0168766</v>
      </c>
      <c r="F187" s="54">
        <f t="shared" si="2"/>
        <v>1.20547142857143</v>
      </c>
      <c r="G187" s="54">
        <v>0.249528</v>
      </c>
    </row>
    <row r="188" spans="1:7">
      <c r="A188" s="52" t="s">
        <v>1970</v>
      </c>
      <c r="B188" s="52" t="s">
        <v>1973</v>
      </c>
      <c r="C188" s="58" t="s">
        <v>2485</v>
      </c>
      <c r="D188" s="54">
        <v>0.753152</v>
      </c>
      <c r="E188" s="54">
        <v>1.9427</v>
      </c>
      <c r="F188" s="54">
        <f t="shared" si="2"/>
        <v>138.764285714286</v>
      </c>
      <c r="G188" s="54">
        <v>0.387684</v>
      </c>
    </row>
    <row r="189" spans="1:7">
      <c r="A189" s="52" t="s">
        <v>1970</v>
      </c>
      <c r="B189" s="52" t="s">
        <v>1973</v>
      </c>
      <c r="C189" s="58" t="s">
        <v>2486</v>
      </c>
      <c r="D189" s="54">
        <v>0.115092</v>
      </c>
      <c r="E189" s="54">
        <v>0.0543185</v>
      </c>
      <c r="F189" s="54">
        <f t="shared" si="2"/>
        <v>3.87989285714286</v>
      </c>
      <c r="G189" s="54">
        <v>2.11884</v>
      </c>
    </row>
    <row r="190" spans="1:7">
      <c r="A190" s="52" t="s">
        <v>1970</v>
      </c>
      <c r="B190" s="52" t="s">
        <v>1973</v>
      </c>
      <c r="C190" s="58" t="s">
        <v>2487</v>
      </c>
      <c r="D190" s="54">
        <v>0.185128</v>
      </c>
      <c r="E190" s="54">
        <v>0.320023</v>
      </c>
      <c r="F190" s="54">
        <f t="shared" si="2"/>
        <v>22.8587857142857</v>
      </c>
      <c r="G190" s="54">
        <v>0.578484</v>
      </c>
    </row>
    <row r="191" spans="1:7">
      <c r="A191" s="52" t="s">
        <v>1970</v>
      </c>
      <c r="B191" s="52" t="s">
        <v>1973</v>
      </c>
      <c r="C191" s="58" t="s">
        <v>2488</v>
      </c>
      <c r="D191" s="54">
        <v>0.131385</v>
      </c>
      <c r="E191" s="54">
        <v>0.26492</v>
      </c>
      <c r="F191" s="54">
        <f t="shared" si="2"/>
        <v>18.9228571428571</v>
      </c>
      <c r="G191" s="54">
        <v>0.495944</v>
      </c>
    </row>
    <row r="192" spans="1:7">
      <c r="A192" s="52" t="s">
        <v>1970</v>
      </c>
      <c r="B192" s="52" t="s">
        <v>1973</v>
      </c>
      <c r="C192" s="58" t="s">
        <v>2489</v>
      </c>
      <c r="D192" s="54">
        <v>0.855753</v>
      </c>
      <c r="E192" s="54">
        <v>1.48274</v>
      </c>
      <c r="F192" s="54">
        <f t="shared" si="2"/>
        <v>105.91</v>
      </c>
      <c r="G192" s="54">
        <v>0.577142</v>
      </c>
    </row>
    <row r="193" spans="1:7">
      <c r="A193" s="52" t="s">
        <v>1970</v>
      </c>
      <c r="B193" s="52" t="s">
        <v>1974</v>
      </c>
      <c r="C193" s="58" t="s">
        <v>2490</v>
      </c>
      <c r="D193" s="54">
        <v>0.057056</v>
      </c>
      <c r="E193" s="54">
        <v>0.0660248</v>
      </c>
      <c r="F193" s="54">
        <f t="shared" si="2"/>
        <v>4.71605714285714</v>
      </c>
      <c r="G193" s="54">
        <v>0.86416</v>
      </c>
    </row>
    <row r="194" spans="1:7">
      <c r="A194" s="52" t="s">
        <v>1970</v>
      </c>
      <c r="B194" s="52" t="s">
        <v>1974</v>
      </c>
      <c r="C194" s="58" t="s">
        <v>2491</v>
      </c>
      <c r="D194" s="54">
        <v>0.845763</v>
      </c>
      <c r="E194" s="54">
        <v>1.59007</v>
      </c>
      <c r="F194" s="54">
        <f t="shared" si="2"/>
        <v>113.576428571429</v>
      </c>
      <c r="G194" s="54">
        <v>0.531904</v>
      </c>
    </row>
    <row r="195" spans="1:7">
      <c r="A195" s="52" t="s">
        <v>1970</v>
      </c>
      <c r="B195" s="52" t="s">
        <v>1974</v>
      </c>
      <c r="C195" s="58" t="s">
        <v>2492</v>
      </c>
      <c r="D195" s="54">
        <v>0.914492</v>
      </c>
      <c r="E195" s="54">
        <v>1.30539</v>
      </c>
      <c r="F195" s="54">
        <f t="shared" si="2"/>
        <v>93.2421428571429</v>
      </c>
      <c r="G195" s="54">
        <v>0.700549</v>
      </c>
    </row>
    <row r="196" spans="1:7">
      <c r="A196" s="52" t="s">
        <v>1970</v>
      </c>
      <c r="B196" s="52" t="s">
        <v>1974</v>
      </c>
      <c r="C196" s="58" t="s">
        <v>2493</v>
      </c>
      <c r="D196" s="54">
        <v>0.820594</v>
      </c>
      <c r="E196" s="54">
        <v>1.75671</v>
      </c>
      <c r="F196" s="54">
        <f t="shared" si="2"/>
        <v>125.479285714286</v>
      </c>
      <c r="G196" s="54">
        <v>0.46712</v>
      </c>
    </row>
    <row r="197" spans="1:7">
      <c r="A197" s="52" t="s">
        <v>1970</v>
      </c>
      <c r="B197" s="52" t="s">
        <v>1974</v>
      </c>
      <c r="C197" s="58" t="s">
        <v>2494</v>
      </c>
      <c r="D197" s="54">
        <v>0.343451</v>
      </c>
      <c r="E197" s="54">
        <v>0.955605</v>
      </c>
      <c r="F197" s="54">
        <f t="shared" ref="F197:F260" si="3">E197/14*1000</f>
        <v>68.2575</v>
      </c>
      <c r="G197" s="54">
        <v>0.359407</v>
      </c>
    </row>
    <row r="198" spans="1:7">
      <c r="A198" s="52" t="s">
        <v>1970</v>
      </c>
      <c r="B198" s="52" t="s">
        <v>1974</v>
      </c>
      <c r="C198" s="58" t="s">
        <v>2495</v>
      </c>
      <c r="D198" s="54">
        <v>0.0657954</v>
      </c>
      <c r="E198" s="54">
        <v>0.0594891</v>
      </c>
      <c r="F198" s="54">
        <f t="shared" si="3"/>
        <v>4.24922142857143</v>
      </c>
      <c r="G198" s="54">
        <v>1.10601</v>
      </c>
    </row>
    <row r="199" spans="1:7">
      <c r="A199" s="52" t="s">
        <v>1970</v>
      </c>
      <c r="B199" s="52" t="s">
        <v>1974</v>
      </c>
      <c r="C199" s="58" t="s">
        <v>2496</v>
      </c>
      <c r="D199" s="54">
        <v>0.733561</v>
      </c>
      <c r="E199" s="54">
        <v>1.96011</v>
      </c>
      <c r="F199" s="54">
        <f t="shared" si="3"/>
        <v>140.007857142857</v>
      </c>
      <c r="G199" s="54">
        <v>0.374244</v>
      </c>
    </row>
    <row r="200" spans="1:7">
      <c r="A200" s="52" t="s">
        <v>1970</v>
      </c>
      <c r="B200" s="52" t="s">
        <v>1974</v>
      </c>
      <c r="C200" s="58" t="s">
        <v>2497</v>
      </c>
      <c r="D200" s="54">
        <v>0.849686</v>
      </c>
      <c r="E200" s="54">
        <v>1.49231</v>
      </c>
      <c r="F200" s="54">
        <f t="shared" si="3"/>
        <v>106.593571428571</v>
      </c>
      <c r="G200" s="54">
        <v>0.569377</v>
      </c>
    </row>
    <row r="201" spans="1:7">
      <c r="A201" s="52" t="s">
        <v>1970</v>
      </c>
      <c r="B201" s="52" t="s">
        <v>1974</v>
      </c>
      <c r="C201" s="58" t="s">
        <v>2498</v>
      </c>
      <c r="D201" s="54">
        <v>0.809716</v>
      </c>
      <c r="E201" s="54">
        <v>1.69303</v>
      </c>
      <c r="F201" s="54">
        <f t="shared" si="3"/>
        <v>120.930714285714</v>
      </c>
      <c r="G201" s="54">
        <v>0.478265</v>
      </c>
    </row>
    <row r="202" spans="1:7">
      <c r="A202" s="52" t="s">
        <v>1970</v>
      </c>
      <c r="B202" s="52" t="s">
        <v>1974</v>
      </c>
      <c r="C202" s="58" t="s">
        <v>2499</v>
      </c>
      <c r="D202" s="54" t="s">
        <v>5</v>
      </c>
      <c r="E202" s="54" t="s">
        <v>5</v>
      </c>
      <c r="F202" s="54" t="s">
        <v>5</v>
      </c>
      <c r="G202" s="54" t="s">
        <v>5</v>
      </c>
    </row>
    <row r="203" spans="1:7">
      <c r="A203" s="52" t="s">
        <v>1970</v>
      </c>
      <c r="B203" s="52" t="s">
        <v>1975</v>
      </c>
      <c r="C203" s="58" t="s">
        <v>2500</v>
      </c>
      <c r="D203" s="54">
        <v>0.889572</v>
      </c>
      <c r="E203" s="54">
        <v>1.49225</v>
      </c>
      <c r="F203" s="54">
        <f t="shared" si="3"/>
        <v>106.589285714286</v>
      </c>
      <c r="G203" s="54">
        <v>0.59613</v>
      </c>
    </row>
    <row r="204" spans="1:7">
      <c r="A204" s="52" t="s">
        <v>1970</v>
      </c>
      <c r="B204" s="52" t="s">
        <v>1975</v>
      </c>
      <c r="C204" s="58" t="s">
        <v>2501</v>
      </c>
      <c r="D204" s="54">
        <v>0.709747</v>
      </c>
      <c r="E204" s="54">
        <v>2.01641</v>
      </c>
      <c r="F204" s="54">
        <f t="shared" si="3"/>
        <v>144.029285714286</v>
      </c>
      <c r="G204" s="54">
        <v>0.351986</v>
      </c>
    </row>
    <row r="205" spans="1:7">
      <c r="A205" s="52" t="s">
        <v>1970</v>
      </c>
      <c r="B205" s="52" t="s">
        <v>1976</v>
      </c>
      <c r="C205" s="58" t="s">
        <v>2502</v>
      </c>
      <c r="D205" s="54">
        <v>0.0514553</v>
      </c>
      <c r="E205" s="54">
        <v>0.131729</v>
      </c>
      <c r="F205" s="54">
        <f t="shared" si="3"/>
        <v>9.40921428571429</v>
      </c>
      <c r="G205" s="54">
        <v>0.390614</v>
      </c>
    </row>
    <row r="206" spans="1:7">
      <c r="A206" s="52" t="s">
        <v>1970</v>
      </c>
      <c r="B206" s="52" t="s">
        <v>1976</v>
      </c>
      <c r="C206" s="58" t="s">
        <v>2503</v>
      </c>
      <c r="D206" s="54">
        <v>0.943443</v>
      </c>
      <c r="E206" s="54">
        <v>1.16009</v>
      </c>
      <c r="F206" s="54">
        <f t="shared" si="3"/>
        <v>82.8635714285714</v>
      </c>
      <c r="G206" s="54">
        <v>0.813248</v>
      </c>
    </row>
    <row r="207" spans="1:7">
      <c r="A207" s="52" t="s">
        <v>1970</v>
      </c>
      <c r="B207" s="52" t="s">
        <v>1976</v>
      </c>
      <c r="C207" s="58" t="s">
        <v>2504</v>
      </c>
      <c r="D207" s="54">
        <v>0.395026</v>
      </c>
      <c r="E207" s="54">
        <v>0.568932</v>
      </c>
      <c r="F207" s="54">
        <f t="shared" si="3"/>
        <v>40.638</v>
      </c>
      <c r="G207" s="54">
        <v>0.694329</v>
      </c>
    </row>
    <row r="208" spans="1:7">
      <c r="A208" s="52" t="s">
        <v>1970</v>
      </c>
      <c r="B208" s="52" t="s">
        <v>1976</v>
      </c>
      <c r="C208" s="58" t="s">
        <v>2505</v>
      </c>
      <c r="D208" s="54">
        <v>0.0724569</v>
      </c>
      <c r="E208" s="54">
        <v>0.0833385</v>
      </c>
      <c r="F208" s="54">
        <f t="shared" si="3"/>
        <v>5.95275</v>
      </c>
      <c r="G208" s="54">
        <v>0.869429</v>
      </c>
    </row>
    <row r="209" spans="1:7">
      <c r="A209" s="52" t="s">
        <v>1970</v>
      </c>
      <c r="B209" s="52" t="s">
        <v>1976</v>
      </c>
      <c r="C209" s="58" t="s">
        <v>2506</v>
      </c>
      <c r="D209" s="54">
        <v>0.1934</v>
      </c>
      <c r="E209" s="54">
        <v>0.352713</v>
      </c>
      <c r="F209" s="54">
        <f t="shared" si="3"/>
        <v>25.1937857142857</v>
      </c>
      <c r="G209" s="54">
        <v>0.548321</v>
      </c>
    </row>
    <row r="210" spans="1:7">
      <c r="A210" s="52" t="s">
        <v>1970</v>
      </c>
      <c r="B210" s="52" t="s">
        <v>1976</v>
      </c>
      <c r="C210" s="58" t="s">
        <v>2507</v>
      </c>
      <c r="D210" s="54">
        <v>0.186458</v>
      </c>
      <c r="E210" s="54">
        <v>0.295786</v>
      </c>
      <c r="F210" s="54">
        <f t="shared" si="3"/>
        <v>21.1275714285714</v>
      </c>
      <c r="G210" s="54">
        <v>0.630382</v>
      </c>
    </row>
    <row r="211" spans="1:7">
      <c r="A211" s="52" t="s">
        <v>1970</v>
      </c>
      <c r="B211" s="52" t="s">
        <v>1977</v>
      </c>
      <c r="C211" s="58" t="s">
        <v>2508</v>
      </c>
      <c r="D211" s="54">
        <v>0.936381</v>
      </c>
      <c r="E211" s="54">
        <v>1.16725</v>
      </c>
      <c r="F211" s="54">
        <f t="shared" si="3"/>
        <v>83.375</v>
      </c>
      <c r="G211" s="54">
        <v>0.802212</v>
      </c>
    </row>
    <row r="212" spans="1:7">
      <c r="A212" s="52" t="s">
        <v>1970</v>
      </c>
      <c r="B212" s="52" t="s">
        <v>1977</v>
      </c>
      <c r="C212" s="58" t="s">
        <v>2509</v>
      </c>
      <c r="D212" s="54">
        <v>0.217917</v>
      </c>
      <c r="E212" s="54">
        <v>0.329504</v>
      </c>
      <c r="F212" s="54">
        <f t="shared" si="3"/>
        <v>23.536</v>
      </c>
      <c r="G212" s="54">
        <v>0.661349</v>
      </c>
    </row>
    <row r="213" spans="1:7">
      <c r="A213" s="52" t="s">
        <v>1970</v>
      </c>
      <c r="B213" s="52" t="s">
        <v>1977</v>
      </c>
      <c r="C213" s="58" t="s">
        <v>2510</v>
      </c>
      <c r="D213" s="54">
        <v>0.101369</v>
      </c>
      <c r="E213" s="54">
        <v>0.166253</v>
      </c>
      <c r="F213" s="54">
        <f t="shared" si="3"/>
        <v>11.8752142857143</v>
      </c>
      <c r="G213" s="54">
        <v>0.609725</v>
      </c>
    </row>
    <row r="214" spans="1:7">
      <c r="A214" s="52" t="s">
        <v>1970</v>
      </c>
      <c r="B214" s="52" t="s">
        <v>1977</v>
      </c>
      <c r="C214" s="58" t="s">
        <v>2511</v>
      </c>
      <c r="D214" s="54">
        <v>0.524229</v>
      </c>
      <c r="E214" s="54">
        <v>0.56544</v>
      </c>
      <c r="F214" s="54">
        <f t="shared" si="3"/>
        <v>40.3885714285714</v>
      </c>
      <c r="G214" s="54">
        <v>0.927117</v>
      </c>
    </row>
    <row r="215" spans="1:7">
      <c r="A215" s="52" t="s">
        <v>1970</v>
      </c>
      <c r="B215" s="52" t="s">
        <v>1977</v>
      </c>
      <c r="C215" s="58" t="s">
        <v>2512</v>
      </c>
      <c r="D215" s="54">
        <v>0.80832</v>
      </c>
      <c r="E215" s="54">
        <v>1.54443</v>
      </c>
      <c r="F215" s="54">
        <f t="shared" si="3"/>
        <v>110.316428571429</v>
      </c>
      <c r="G215" s="54">
        <v>0.523378</v>
      </c>
    </row>
    <row r="216" spans="1:7">
      <c r="A216" s="52" t="s">
        <v>1970</v>
      </c>
      <c r="B216" s="52" t="s">
        <v>1977</v>
      </c>
      <c r="C216" s="58" t="s">
        <v>2513</v>
      </c>
      <c r="D216" s="54" t="s">
        <v>5</v>
      </c>
      <c r="E216" s="54" t="s">
        <v>5</v>
      </c>
      <c r="F216" s="54" t="s">
        <v>5</v>
      </c>
      <c r="G216" s="54" t="s">
        <v>5</v>
      </c>
    </row>
    <row r="217" spans="1:7">
      <c r="A217" s="52" t="s">
        <v>1970</v>
      </c>
      <c r="B217" s="52" t="s">
        <v>1977</v>
      </c>
      <c r="C217" s="58" t="s">
        <v>2514</v>
      </c>
      <c r="D217" s="54">
        <v>0.810784</v>
      </c>
      <c r="E217" s="54">
        <v>1.53387</v>
      </c>
      <c r="F217" s="54">
        <f t="shared" si="3"/>
        <v>109.562142857143</v>
      </c>
      <c r="G217" s="54">
        <v>0.528586</v>
      </c>
    </row>
    <row r="218" spans="1:7">
      <c r="A218" s="52" t="s">
        <v>1970</v>
      </c>
      <c r="B218" s="52" t="s">
        <v>1977</v>
      </c>
      <c r="C218" s="58" t="s">
        <v>2515</v>
      </c>
      <c r="D218" s="54">
        <v>0.274319</v>
      </c>
      <c r="E218" s="54">
        <v>0.333064</v>
      </c>
      <c r="F218" s="54">
        <f t="shared" si="3"/>
        <v>23.7902857142857</v>
      </c>
      <c r="G218" s="54">
        <v>0.823624</v>
      </c>
    </row>
    <row r="219" spans="1:7">
      <c r="A219" s="52" t="s">
        <v>1970</v>
      </c>
      <c r="B219" s="52" t="s">
        <v>1978</v>
      </c>
      <c r="C219" s="58" t="s">
        <v>2516</v>
      </c>
      <c r="D219" s="54">
        <v>0.864786</v>
      </c>
      <c r="E219" s="54">
        <v>1.4356</v>
      </c>
      <c r="F219" s="54">
        <f t="shared" si="3"/>
        <v>102.542857142857</v>
      </c>
      <c r="G219" s="54">
        <v>0.602385</v>
      </c>
    </row>
    <row r="220" spans="1:7">
      <c r="A220" s="52" t="s">
        <v>1970</v>
      </c>
      <c r="B220" s="52" t="s">
        <v>1978</v>
      </c>
      <c r="C220" s="58" t="s">
        <v>2517</v>
      </c>
      <c r="D220" s="54">
        <v>0.887867</v>
      </c>
      <c r="E220" s="54">
        <v>1.47107</v>
      </c>
      <c r="F220" s="54">
        <f t="shared" si="3"/>
        <v>105.076428571429</v>
      </c>
      <c r="G220" s="54">
        <v>0.603551</v>
      </c>
    </row>
    <row r="221" spans="1:7">
      <c r="A221" s="52" t="s">
        <v>1970</v>
      </c>
      <c r="B221" s="52" t="s">
        <v>1980</v>
      </c>
      <c r="C221" s="58" t="s">
        <v>2518</v>
      </c>
      <c r="D221" s="54">
        <v>0.0011817</v>
      </c>
      <c r="E221" s="59">
        <v>2.3634e-5</v>
      </c>
      <c r="F221" s="54">
        <f t="shared" si="3"/>
        <v>0.00168814285714286</v>
      </c>
      <c r="G221" s="54">
        <v>50</v>
      </c>
    </row>
    <row r="222" spans="1:7">
      <c r="A222" s="52" t="s">
        <v>1970</v>
      </c>
      <c r="B222" s="52" t="s">
        <v>1980</v>
      </c>
      <c r="C222" s="58" t="s">
        <v>2519</v>
      </c>
      <c r="D222" s="54">
        <v>0.00307848</v>
      </c>
      <c r="E222" s="59">
        <v>6.15697e-5</v>
      </c>
      <c r="F222" s="54">
        <f t="shared" si="3"/>
        <v>0.00439783571428571</v>
      </c>
      <c r="G222" s="54">
        <v>50</v>
      </c>
    </row>
    <row r="223" spans="1:7">
      <c r="A223" s="52" t="s">
        <v>1970</v>
      </c>
      <c r="B223" s="52" t="s">
        <v>1980</v>
      </c>
      <c r="C223" s="58" t="s">
        <v>2520</v>
      </c>
      <c r="D223" s="54">
        <v>0.124188</v>
      </c>
      <c r="E223" s="54">
        <v>0.280806</v>
      </c>
      <c r="F223" s="54">
        <f t="shared" si="3"/>
        <v>20.0575714285714</v>
      </c>
      <c r="G223" s="54">
        <v>0.442256</v>
      </c>
    </row>
    <row r="224" spans="1:7">
      <c r="A224" s="52" t="s">
        <v>1970</v>
      </c>
      <c r="B224" s="52" t="s">
        <v>1980</v>
      </c>
      <c r="C224" s="58" t="s">
        <v>2521</v>
      </c>
      <c r="D224" s="54">
        <v>0.000856184</v>
      </c>
      <c r="E224" s="59">
        <v>1.71237e-5</v>
      </c>
      <c r="F224" s="54">
        <f t="shared" si="3"/>
        <v>0.00122312142857143</v>
      </c>
      <c r="G224" s="54">
        <v>50</v>
      </c>
    </row>
    <row r="225" spans="1:7">
      <c r="A225" s="52" t="s">
        <v>1970</v>
      </c>
      <c r="B225" s="52" t="s">
        <v>1980</v>
      </c>
      <c r="C225" s="58" t="s">
        <v>2522</v>
      </c>
      <c r="D225" s="54">
        <v>0.000856184</v>
      </c>
      <c r="E225" s="59">
        <v>1.71237e-5</v>
      </c>
      <c r="F225" s="54">
        <f t="shared" si="3"/>
        <v>0.00122312142857143</v>
      </c>
      <c r="G225" s="54">
        <v>50</v>
      </c>
    </row>
    <row r="226" spans="1:7">
      <c r="A226" s="52" t="s">
        <v>1970</v>
      </c>
      <c r="B226" s="52" t="s">
        <v>1980</v>
      </c>
      <c r="C226" s="58" t="s">
        <v>2523</v>
      </c>
      <c r="D226" s="54">
        <v>0.290034</v>
      </c>
      <c r="E226" s="54">
        <v>0.401722</v>
      </c>
      <c r="F226" s="54">
        <f t="shared" si="3"/>
        <v>28.6944285714286</v>
      </c>
      <c r="G226" s="54">
        <v>0.721977</v>
      </c>
    </row>
    <row r="227" spans="1:7">
      <c r="A227" s="52" t="s">
        <v>1970</v>
      </c>
      <c r="B227" s="52" t="s">
        <v>1980</v>
      </c>
      <c r="C227" s="58" t="s">
        <v>2524</v>
      </c>
      <c r="D227" s="54">
        <v>0.2726</v>
      </c>
      <c r="E227" s="54">
        <v>0.573152</v>
      </c>
      <c r="F227" s="54">
        <f t="shared" si="3"/>
        <v>40.9394285714286</v>
      </c>
      <c r="G227" s="54">
        <v>0.475615</v>
      </c>
    </row>
    <row r="228" spans="1:7">
      <c r="A228" s="52" t="s">
        <v>1970</v>
      </c>
      <c r="B228" s="52" t="s">
        <v>1981</v>
      </c>
      <c r="C228" s="58" t="s">
        <v>2525</v>
      </c>
      <c r="D228" s="54">
        <v>0.458089</v>
      </c>
      <c r="E228" s="54">
        <v>0.555526</v>
      </c>
      <c r="F228" s="54">
        <f t="shared" si="3"/>
        <v>39.6804285714286</v>
      </c>
      <c r="G228" s="54">
        <v>0.824605</v>
      </c>
    </row>
    <row r="229" spans="1:7">
      <c r="A229" s="52" t="s">
        <v>1970</v>
      </c>
      <c r="B229" s="52" t="s">
        <v>1981</v>
      </c>
      <c r="C229" s="58" t="s">
        <v>2526</v>
      </c>
      <c r="D229" s="54">
        <v>0.335716</v>
      </c>
      <c r="E229" s="54">
        <v>0.49697</v>
      </c>
      <c r="F229" s="54">
        <f t="shared" si="3"/>
        <v>35.4978571428571</v>
      </c>
      <c r="G229" s="54">
        <v>0.675526</v>
      </c>
    </row>
    <row r="230" spans="1:7">
      <c r="A230" s="52" t="s">
        <v>1970</v>
      </c>
      <c r="B230" s="52" t="s">
        <v>1981</v>
      </c>
      <c r="C230" s="58" t="s">
        <v>2527</v>
      </c>
      <c r="D230" s="54">
        <v>0.24017</v>
      </c>
      <c r="E230" s="54">
        <v>0.463611</v>
      </c>
      <c r="F230" s="54">
        <f t="shared" si="3"/>
        <v>33.1150714285714</v>
      </c>
      <c r="G230" s="54">
        <v>0.518043</v>
      </c>
    </row>
    <row r="231" spans="1:7">
      <c r="A231" s="52" t="s">
        <v>1970</v>
      </c>
      <c r="B231" s="52" t="s">
        <v>1981</v>
      </c>
      <c r="C231" s="58" t="s">
        <v>2528</v>
      </c>
      <c r="D231" s="54">
        <v>0.0338392</v>
      </c>
      <c r="E231" s="54">
        <v>0.0357766</v>
      </c>
      <c r="F231" s="54">
        <f t="shared" si="3"/>
        <v>2.55547142857143</v>
      </c>
      <c r="G231" s="54">
        <v>0.945845</v>
      </c>
    </row>
    <row r="232" spans="1:7">
      <c r="A232" s="52" t="s">
        <v>1970</v>
      </c>
      <c r="B232" s="52" t="s">
        <v>1981</v>
      </c>
      <c r="C232" s="58" t="s">
        <v>2529</v>
      </c>
      <c r="D232" s="54">
        <v>0.88967</v>
      </c>
      <c r="E232" s="54">
        <v>1.3424</v>
      </c>
      <c r="F232" s="54">
        <f t="shared" si="3"/>
        <v>95.8857142857143</v>
      </c>
      <c r="G232" s="54">
        <v>0.662747</v>
      </c>
    </row>
    <row r="233" spans="1:7">
      <c r="A233" s="52" t="s">
        <v>1970</v>
      </c>
      <c r="B233" s="52" t="s">
        <v>1981</v>
      </c>
      <c r="C233" s="58" t="s">
        <v>2530</v>
      </c>
      <c r="D233" s="54">
        <v>0.13133</v>
      </c>
      <c r="E233" s="54">
        <v>0.123725</v>
      </c>
      <c r="F233" s="54">
        <f t="shared" si="3"/>
        <v>8.8375</v>
      </c>
      <c r="G233" s="54">
        <v>1.06147</v>
      </c>
    </row>
    <row r="234" spans="1:7">
      <c r="A234" s="52" t="s">
        <v>1970</v>
      </c>
      <c r="B234" s="52" t="s">
        <v>1982</v>
      </c>
      <c r="C234" s="58" t="s">
        <v>2531</v>
      </c>
      <c r="D234" s="54">
        <v>0.444594</v>
      </c>
      <c r="E234" s="54">
        <v>1.34195</v>
      </c>
      <c r="F234" s="54">
        <f t="shared" si="3"/>
        <v>95.8535714285714</v>
      </c>
      <c r="G234" s="54">
        <v>0.331304</v>
      </c>
    </row>
    <row r="235" spans="1:7">
      <c r="A235" s="52" t="s">
        <v>1970</v>
      </c>
      <c r="B235" s="52" t="s">
        <v>1982</v>
      </c>
      <c r="C235" s="58" t="s">
        <v>2532</v>
      </c>
      <c r="D235" s="54">
        <v>0.14892</v>
      </c>
      <c r="E235" s="54">
        <v>0.159397</v>
      </c>
      <c r="F235" s="54">
        <f t="shared" si="3"/>
        <v>11.3855</v>
      </c>
      <c r="G235" s="54">
        <v>0.934267</v>
      </c>
    </row>
    <row r="236" spans="1:7">
      <c r="A236" s="52" t="s">
        <v>1970</v>
      </c>
      <c r="B236" s="52" t="s">
        <v>1982</v>
      </c>
      <c r="C236" s="58" t="s">
        <v>2533</v>
      </c>
      <c r="D236" s="54">
        <v>0.221567</v>
      </c>
      <c r="E236" s="54">
        <v>0.22744</v>
      </c>
      <c r="F236" s="54">
        <f t="shared" si="3"/>
        <v>16.2457142857143</v>
      </c>
      <c r="G236" s="54">
        <v>0.974178</v>
      </c>
    </row>
    <row r="237" spans="1:7">
      <c r="A237" s="52" t="s">
        <v>1970</v>
      </c>
      <c r="B237" s="52" t="s">
        <v>1982</v>
      </c>
      <c r="C237" s="58" t="s">
        <v>2534</v>
      </c>
      <c r="D237" s="54">
        <v>0.25968</v>
      </c>
      <c r="E237" s="54">
        <v>0.374991</v>
      </c>
      <c r="F237" s="54">
        <f t="shared" si="3"/>
        <v>26.7850714285714</v>
      </c>
      <c r="G237" s="54">
        <v>0.692497</v>
      </c>
    </row>
    <row r="238" spans="1:7">
      <c r="A238" s="52" t="s">
        <v>1970</v>
      </c>
      <c r="B238" s="52" t="s">
        <v>1982</v>
      </c>
      <c r="C238" s="58" t="s">
        <v>2535</v>
      </c>
      <c r="D238" s="54">
        <v>0.281104</v>
      </c>
      <c r="E238" s="54">
        <v>0.520585</v>
      </c>
      <c r="F238" s="54">
        <f t="shared" si="3"/>
        <v>37.1846428571429</v>
      </c>
      <c r="G238" s="54">
        <v>0.539976</v>
      </c>
    </row>
    <row r="239" spans="1:7">
      <c r="A239" s="52" t="s">
        <v>1970</v>
      </c>
      <c r="B239" s="52" t="s">
        <v>1982</v>
      </c>
      <c r="C239" s="58" t="s">
        <v>2536</v>
      </c>
      <c r="D239" s="54">
        <v>0.252521</v>
      </c>
      <c r="E239" s="54">
        <v>0.575296</v>
      </c>
      <c r="F239" s="54">
        <f t="shared" si="3"/>
        <v>41.0925714285714</v>
      </c>
      <c r="G239" s="54">
        <v>0.438942</v>
      </c>
    </row>
    <row r="240" spans="1:7">
      <c r="A240" s="52" t="s">
        <v>1970</v>
      </c>
      <c r="B240" s="52" t="s">
        <v>1982</v>
      </c>
      <c r="C240" s="58" t="s">
        <v>2537</v>
      </c>
      <c r="D240" s="54">
        <v>0.195151</v>
      </c>
      <c r="E240" s="54">
        <v>0.449875</v>
      </c>
      <c r="F240" s="54">
        <f t="shared" si="3"/>
        <v>32.1339285714286</v>
      </c>
      <c r="G240" s="54">
        <v>0.433789</v>
      </c>
    </row>
    <row r="241" spans="1:7">
      <c r="A241" s="52" t="s">
        <v>1970</v>
      </c>
      <c r="B241" s="52" t="s">
        <v>1982</v>
      </c>
      <c r="C241" s="58" t="s">
        <v>2538</v>
      </c>
      <c r="D241" s="54" t="s">
        <v>5</v>
      </c>
      <c r="E241" s="54" t="s">
        <v>5</v>
      </c>
      <c r="F241" s="54" t="s">
        <v>5</v>
      </c>
      <c r="G241" s="54" t="s">
        <v>5</v>
      </c>
    </row>
    <row r="242" spans="1:7">
      <c r="A242" s="52" t="s">
        <v>1970</v>
      </c>
      <c r="B242" s="52" t="s">
        <v>1982</v>
      </c>
      <c r="C242" s="58" t="s">
        <v>2539</v>
      </c>
      <c r="D242" s="54">
        <v>0.335707</v>
      </c>
      <c r="E242" s="54">
        <v>0.708166</v>
      </c>
      <c r="F242" s="54">
        <f t="shared" si="3"/>
        <v>50.5832857142857</v>
      </c>
      <c r="G242" s="54">
        <v>0.474051</v>
      </c>
    </row>
    <row r="243" spans="1:7">
      <c r="A243" s="52" t="s">
        <v>1970</v>
      </c>
      <c r="B243" s="52" t="s">
        <v>1982</v>
      </c>
      <c r="C243" s="58" t="s">
        <v>2540</v>
      </c>
      <c r="D243" s="54">
        <v>0.490864</v>
      </c>
      <c r="E243" s="54">
        <v>1.41908</v>
      </c>
      <c r="F243" s="54">
        <f t="shared" si="3"/>
        <v>101.362857142857</v>
      </c>
      <c r="G243" s="54">
        <v>0.345903</v>
      </c>
    </row>
    <row r="244" spans="1:7">
      <c r="A244" s="52" t="s">
        <v>1970</v>
      </c>
      <c r="B244" s="52" t="s">
        <v>1982</v>
      </c>
      <c r="C244" s="58" t="s">
        <v>2541</v>
      </c>
      <c r="D244" s="54">
        <v>0.295491</v>
      </c>
      <c r="E244" s="54">
        <v>0.306611</v>
      </c>
      <c r="F244" s="54">
        <f t="shared" si="3"/>
        <v>21.9007857142857</v>
      </c>
      <c r="G244" s="54">
        <v>0.963735</v>
      </c>
    </row>
    <row r="245" spans="1:7">
      <c r="A245" s="52" t="s">
        <v>1970</v>
      </c>
      <c r="B245" s="52" t="s">
        <v>1982</v>
      </c>
      <c r="C245" s="58" t="s">
        <v>2542</v>
      </c>
      <c r="D245" s="54">
        <v>0.179593</v>
      </c>
      <c r="E245" s="54">
        <v>0.269412</v>
      </c>
      <c r="F245" s="54">
        <f t="shared" si="3"/>
        <v>19.2437142857143</v>
      </c>
      <c r="G245" s="54">
        <v>0.666611</v>
      </c>
    </row>
    <row r="246" spans="1:7">
      <c r="A246" s="52" t="s">
        <v>1970</v>
      </c>
      <c r="B246" s="52" t="s">
        <v>1982</v>
      </c>
      <c r="C246" s="58" t="s">
        <v>2543</v>
      </c>
      <c r="D246" s="54">
        <v>0.163716</v>
      </c>
      <c r="E246" s="54">
        <v>0.342982</v>
      </c>
      <c r="F246" s="54">
        <f t="shared" si="3"/>
        <v>24.4987142857143</v>
      </c>
      <c r="G246" s="54">
        <v>0.477332</v>
      </c>
    </row>
    <row r="247" spans="1:7">
      <c r="A247" s="52" t="s">
        <v>1970</v>
      </c>
      <c r="B247" s="52" t="s">
        <v>1984</v>
      </c>
      <c r="C247" s="58" t="s">
        <v>2544</v>
      </c>
      <c r="D247" s="54">
        <v>0.0755666</v>
      </c>
      <c r="E247" s="54">
        <v>0.299408</v>
      </c>
      <c r="F247" s="54">
        <f t="shared" si="3"/>
        <v>21.3862857142857</v>
      </c>
      <c r="G247" s="54">
        <v>0.252386</v>
      </c>
    </row>
    <row r="248" spans="1:7">
      <c r="A248" s="52" t="s">
        <v>1970</v>
      </c>
      <c r="B248" s="52" t="s">
        <v>1984</v>
      </c>
      <c r="C248" s="58" t="s">
        <v>2545</v>
      </c>
      <c r="D248" s="54">
        <v>0.046463</v>
      </c>
      <c r="E248" s="54">
        <v>0.0990995</v>
      </c>
      <c r="F248" s="54">
        <f t="shared" si="3"/>
        <v>7.07853571428571</v>
      </c>
      <c r="G248" s="54">
        <v>0.468852</v>
      </c>
    </row>
    <row r="249" spans="1:7">
      <c r="A249" s="52" t="s">
        <v>1970</v>
      </c>
      <c r="B249" s="52" t="s">
        <v>1984</v>
      </c>
      <c r="C249" s="58" t="s">
        <v>2546</v>
      </c>
      <c r="D249" s="54">
        <v>0.0433337</v>
      </c>
      <c r="E249" s="54">
        <v>0.0833761</v>
      </c>
      <c r="F249" s="54">
        <f t="shared" si="3"/>
        <v>5.95543571428571</v>
      </c>
      <c r="G249" s="54">
        <v>0.519738</v>
      </c>
    </row>
    <row r="250" spans="1:7">
      <c r="A250" s="52" t="s">
        <v>1970</v>
      </c>
      <c r="B250" s="52" t="s">
        <v>1984</v>
      </c>
      <c r="C250" s="58" t="s">
        <v>2547</v>
      </c>
      <c r="D250" s="54">
        <v>0.0422054</v>
      </c>
      <c r="E250" s="54">
        <v>0.175929</v>
      </c>
      <c r="F250" s="54">
        <f t="shared" si="3"/>
        <v>12.5663571428571</v>
      </c>
      <c r="G250" s="54">
        <v>0.239899</v>
      </c>
    </row>
    <row r="251" spans="1:7">
      <c r="A251" s="52" t="s">
        <v>1970</v>
      </c>
      <c r="B251" s="52" t="s">
        <v>1984</v>
      </c>
      <c r="C251" s="58" t="s">
        <v>2548</v>
      </c>
      <c r="D251" s="54">
        <v>0.0442426</v>
      </c>
      <c r="E251" s="54">
        <v>0.134035</v>
      </c>
      <c r="F251" s="54">
        <f t="shared" si="3"/>
        <v>9.57392857142857</v>
      </c>
      <c r="G251" s="54">
        <v>0.330083</v>
      </c>
    </row>
    <row r="252" spans="1:7">
      <c r="A252" s="52" t="s">
        <v>1970</v>
      </c>
      <c r="B252" s="52" t="s">
        <v>1984</v>
      </c>
      <c r="C252" s="58" t="s">
        <v>2549</v>
      </c>
      <c r="D252" s="54">
        <v>0.0422855</v>
      </c>
      <c r="E252" s="54">
        <v>0.02229</v>
      </c>
      <c r="F252" s="54">
        <f t="shared" si="3"/>
        <v>1.59214285714286</v>
      </c>
      <c r="G252" s="54">
        <v>1.89706</v>
      </c>
    </row>
    <row r="253" spans="1:7">
      <c r="A253" s="52" t="s">
        <v>1970</v>
      </c>
      <c r="B253" s="52" t="s">
        <v>1984</v>
      </c>
      <c r="C253" s="58" t="s">
        <v>2550</v>
      </c>
      <c r="D253" s="54">
        <v>0.0302813</v>
      </c>
      <c r="E253" s="54">
        <v>0.0247176</v>
      </c>
      <c r="F253" s="54">
        <f t="shared" si="3"/>
        <v>1.76554285714286</v>
      </c>
      <c r="G253" s="54">
        <v>1.22509</v>
      </c>
    </row>
    <row r="254" spans="1:7">
      <c r="A254" s="52" t="s">
        <v>1970</v>
      </c>
      <c r="B254" s="52" t="s">
        <v>1984</v>
      </c>
      <c r="C254" s="58" t="s">
        <v>2551</v>
      </c>
      <c r="D254" s="54">
        <v>0.0462701</v>
      </c>
      <c r="E254" s="54">
        <v>0.115353</v>
      </c>
      <c r="F254" s="54">
        <f t="shared" si="3"/>
        <v>8.2395</v>
      </c>
      <c r="G254" s="54">
        <v>0.401117</v>
      </c>
    </row>
    <row r="255" spans="1:7">
      <c r="A255" s="52" t="s">
        <v>1970</v>
      </c>
      <c r="B255" s="52" t="s">
        <v>1984</v>
      </c>
      <c r="C255" s="58" t="s">
        <v>2552</v>
      </c>
      <c r="D255" s="54">
        <v>0.0617104</v>
      </c>
      <c r="E255" s="54">
        <v>0.0985536</v>
      </c>
      <c r="F255" s="54">
        <f t="shared" si="3"/>
        <v>7.03954285714286</v>
      </c>
      <c r="G255" s="54">
        <v>0.62616</v>
      </c>
    </row>
    <row r="256" spans="1:7">
      <c r="A256" s="52" t="s">
        <v>1970</v>
      </c>
      <c r="B256" s="52" t="s">
        <v>1984</v>
      </c>
      <c r="C256" s="58" t="s">
        <v>2553</v>
      </c>
      <c r="D256" s="54">
        <v>0.0597158</v>
      </c>
      <c r="E256" s="54">
        <v>0.176701</v>
      </c>
      <c r="F256" s="54">
        <f t="shared" si="3"/>
        <v>12.6215</v>
      </c>
      <c r="G256" s="54">
        <v>0.337948</v>
      </c>
    </row>
    <row r="257" spans="1:7">
      <c r="A257" s="52" t="s">
        <v>1970</v>
      </c>
      <c r="B257" s="52" t="s">
        <v>1984</v>
      </c>
      <c r="C257" s="58" t="s">
        <v>2554</v>
      </c>
      <c r="D257" s="54">
        <v>0.0527366</v>
      </c>
      <c r="E257" s="54">
        <v>0.157102</v>
      </c>
      <c r="F257" s="54">
        <f t="shared" si="3"/>
        <v>11.2215714285714</v>
      </c>
      <c r="G257" s="54">
        <v>0.335684</v>
      </c>
    </row>
    <row r="258" spans="1:7">
      <c r="A258" s="52" t="s">
        <v>1970</v>
      </c>
      <c r="B258" s="52" t="s">
        <v>1986</v>
      </c>
      <c r="C258" s="58" t="s">
        <v>2555</v>
      </c>
      <c r="D258" s="54">
        <v>0.618937</v>
      </c>
      <c r="E258" s="54">
        <v>0.810384</v>
      </c>
      <c r="F258" s="54">
        <f t="shared" si="3"/>
        <v>57.8845714285714</v>
      </c>
      <c r="G258" s="54">
        <v>0.763757</v>
      </c>
    </row>
    <row r="259" spans="1:7">
      <c r="A259" s="52" t="s">
        <v>1970</v>
      </c>
      <c r="B259" s="52" t="s">
        <v>1986</v>
      </c>
      <c r="C259" s="58" t="s">
        <v>2556</v>
      </c>
      <c r="D259" s="54">
        <v>0.106881</v>
      </c>
      <c r="E259" s="54">
        <v>0.0451678</v>
      </c>
      <c r="F259" s="54">
        <f t="shared" si="3"/>
        <v>3.22627142857143</v>
      </c>
      <c r="G259" s="54">
        <v>2.36631</v>
      </c>
    </row>
    <row r="260" spans="1:7">
      <c r="A260" s="52" t="s">
        <v>1970</v>
      </c>
      <c r="B260" s="52" t="s">
        <v>1987</v>
      </c>
      <c r="C260" s="58" t="s">
        <v>2557</v>
      </c>
      <c r="D260" s="54">
        <v>0.0359741</v>
      </c>
      <c r="E260" s="54">
        <v>0.0468425</v>
      </c>
      <c r="F260" s="54">
        <f t="shared" si="3"/>
        <v>3.34589285714286</v>
      </c>
      <c r="G260" s="54">
        <v>0.76798</v>
      </c>
    </row>
    <row r="261" spans="1:7">
      <c r="A261" s="52" t="s">
        <v>1970</v>
      </c>
      <c r="B261" s="52" t="s">
        <v>1987</v>
      </c>
      <c r="C261" s="58" t="s">
        <v>2558</v>
      </c>
      <c r="D261" s="54">
        <v>0.117557</v>
      </c>
      <c r="E261" s="54">
        <v>0.217219</v>
      </c>
      <c r="F261" s="54">
        <f t="shared" ref="F261:F324" si="4">E261/14*1000</f>
        <v>15.5156428571429</v>
      </c>
      <c r="G261" s="54">
        <v>0.541192</v>
      </c>
    </row>
    <row r="262" spans="1:7">
      <c r="A262" s="52" t="s">
        <v>1970</v>
      </c>
      <c r="B262" s="52" t="s">
        <v>1987</v>
      </c>
      <c r="C262" s="58" t="s">
        <v>2559</v>
      </c>
      <c r="D262" s="54">
        <v>0.602496</v>
      </c>
      <c r="E262" s="54">
        <v>1.70088</v>
      </c>
      <c r="F262" s="54">
        <f t="shared" si="4"/>
        <v>121.491428571429</v>
      </c>
      <c r="G262" s="54">
        <v>0.354226</v>
      </c>
    </row>
    <row r="263" spans="1:7">
      <c r="A263" s="52" t="s">
        <v>1970</v>
      </c>
      <c r="B263" s="52" t="s">
        <v>1987</v>
      </c>
      <c r="C263" s="58" t="s">
        <v>2560</v>
      </c>
      <c r="D263" s="54">
        <v>0.216919</v>
      </c>
      <c r="E263" s="54">
        <v>0.414505</v>
      </c>
      <c r="F263" s="54">
        <f t="shared" si="4"/>
        <v>29.6075</v>
      </c>
      <c r="G263" s="54">
        <v>0.52332</v>
      </c>
    </row>
    <row r="264" spans="1:7">
      <c r="A264" s="52" t="s">
        <v>1970</v>
      </c>
      <c r="B264" s="52" t="s">
        <v>1988</v>
      </c>
      <c r="C264" s="58" t="s">
        <v>2561</v>
      </c>
      <c r="D264" s="54">
        <v>0.250782</v>
      </c>
      <c r="E264" s="54">
        <v>0.726552</v>
      </c>
      <c r="F264" s="54">
        <f t="shared" si="4"/>
        <v>51.8965714285714</v>
      </c>
      <c r="G264" s="54">
        <v>0.345168</v>
      </c>
    </row>
    <row r="265" spans="1:7">
      <c r="A265" s="52" t="s">
        <v>1970</v>
      </c>
      <c r="B265" s="52" t="s">
        <v>1988</v>
      </c>
      <c r="C265" s="58" t="s">
        <v>2562</v>
      </c>
      <c r="D265" s="54">
        <v>0.174487</v>
      </c>
      <c r="E265" s="54">
        <v>0.504019</v>
      </c>
      <c r="F265" s="54">
        <f t="shared" si="4"/>
        <v>36.0013571428571</v>
      </c>
      <c r="G265" s="54">
        <v>0.346191</v>
      </c>
    </row>
    <row r="266" spans="1:7">
      <c r="A266" s="52" t="s">
        <v>1970</v>
      </c>
      <c r="B266" s="52" t="s">
        <v>1988</v>
      </c>
      <c r="C266" s="58" t="s">
        <v>2563</v>
      </c>
      <c r="D266" s="54">
        <v>0.132107</v>
      </c>
      <c r="E266" s="54">
        <v>0.391944</v>
      </c>
      <c r="F266" s="54">
        <f t="shared" si="4"/>
        <v>27.996</v>
      </c>
      <c r="G266" s="54">
        <v>0.337056</v>
      </c>
    </row>
    <row r="267" spans="1:7">
      <c r="A267" s="52" t="s">
        <v>1970</v>
      </c>
      <c r="B267" s="52" t="s">
        <v>1988</v>
      </c>
      <c r="C267" s="58" t="s">
        <v>2564</v>
      </c>
      <c r="D267" s="54">
        <v>0.655796</v>
      </c>
      <c r="E267" s="54">
        <v>2.12249</v>
      </c>
      <c r="F267" s="54">
        <f t="shared" si="4"/>
        <v>151.606428571429</v>
      </c>
      <c r="G267" s="54">
        <v>0.308976</v>
      </c>
    </row>
    <row r="268" spans="1:7">
      <c r="A268" s="52" t="s">
        <v>1970</v>
      </c>
      <c r="B268" s="52" t="s">
        <v>1988</v>
      </c>
      <c r="C268" s="58" t="s">
        <v>2565</v>
      </c>
      <c r="D268" s="54">
        <v>0.74909</v>
      </c>
      <c r="E268" s="54">
        <v>1.72984</v>
      </c>
      <c r="F268" s="54">
        <f t="shared" si="4"/>
        <v>123.56</v>
      </c>
      <c r="G268" s="54">
        <v>0.433041</v>
      </c>
    </row>
    <row r="269" spans="1:7">
      <c r="A269" s="52" t="s">
        <v>1970</v>
      </c>
      <c r="B269" s="52" t="s">
        <v>1988</v>
      </c>
      <c r="C269" s="58" t="s">
        <v>2566</v>
      </c>
      <c r="D269" s="54">
        <v>0.201647</v>
      </c>
      <c r="E269" s="54">
        <v>0.56611</v>
      </c>
      <c r="F269" s="54">
        <f t="shared" si="4"/>
        <v>40.4364285714286</v>
      </c>
      <c r="G269" s="54">
        <v>0.356197</v>
      </c>
    </row>
    <row r="270" spans="1:7">
      <c r="A270" s="52" t="s">
        <v>1970</v>
      </c>
      <c r="B270" s="52" t="s">
        <v>1989</v>
      </c>
      <c r="C270" s="58" t="s">
        <v>2567</v>
      </c>
      <c r="D270" s="54">
        <v>0.124448</v>
      </c>
      <c r="E270" s="54">
        <v>0.32873</v>
      </c>
      <c r="F270" s="54">
        <f t="shared" si="4"/>
        <v>23.4807142857143</v>
      </c>
      <c r="G270" s="54">
        <v>0.378572</v>
      </c>
    </row>
    <row r="271" spans="1:7">
      <c r="A271" s="52" t="s">
        <v>1970</v>
      </c>
      <c r="B271" s="52" t="s">
        <v>1989</v>
      </c>
      <c r="C271" s="58" t="s">
        <v>2568</v>
      </c>
      <c r="D271" s="54">
        <v>0.392783</v>
      </c>
      <c r="E271" s="54">
        <v>1.15599</v>
      </c>
      <c r="F271" s="54">
        <f t="shared" si="4"/>
        <v>82.5707142857143</v>
      </c>
      <c r="G271" s="54">
        <v>0.339782</v>
      </c>
    </row>
    <row r="272" spans="1:7">
      <c r="A272" s="52" t="s">
        <v>1970</v>
      </c>
      <c r="B272" s="52" t="s">
        <v>1989</v>
      </c>
      <c r="C272" s="58" t="s">
        <v>2569</v>
      </c>
      <c r="D272" s="54">
        <v>0.175962</v>
      </c>
      <c r="E272" s="54">
        <v>0.33735</v>
      </c>
      <c r="F272" s="54">
        <f t="shared" si="4"/>
        <v>24.0964285714286</v>
      </c>
      <c r="G272" s="54">
        <v>0.521599</v>
      </c>
    </row>
    <row r="273" spans="1:7">
      <c r="A273" s="52" t="s">
        <v>1970</v>
      </c>
      <c r="B273" s="52" t="s">
        <v>1989</v>
      </c>
      <c r="C273" s="58" t="s">
        <v>2570</v>
      </c>
      <c r="D273" s="54">
        <v>0.228098</v>
      </c>
      <c r="E273" s="54">
        <v>0.3386</v>
      </c>
      <c r="F273" s="54">
        <f t="shared" si="4"/>
        <v>24.1857142857143</v>
      </c>
      <c r="G273" s="54">
        <v>0.673651</v>
      </c>
    </row>
    <row r="274" spans="1:7">
      <c r="A274" s="52" t="s">
        <v>1970</v>
      </c>
      <c r="B274" s="52" t="s">
        <v>1989</v>
      </c>
      <c r="C274" s="58" t="s">
        <v>2571</v>
      </c>
      <c r="D274" s="54">
        <v>0.197759</v>
      </c>
      <c r="E274" s="54">
        <v>0.348051</v>
      </c>
      <c r="F274" s="54">
        <f t="shared" si="4"/>
        <v>24.8607857142857</v>
      </c>
      <c r="G274" s="54">
        <v>0.56819</v>
      </c>
    </row>
    <row r="275" spans="1:7">
      <c r="A275" s="52" t="s">
        <v>1970</v>
      </c>
      <c r="B275" s="52" t="s">
        <v>1989</v>
      </c>
      <c r="C275" s="58" t="s">
        <v>2572</v>
      </c>
      <c r="D275" s="54">
        <v>0.0995713</v>
      </c>
      <c r="E275" s="54">
        <v>0.212199</v>
      </c>
      <c r="F275" s="54">
        <f t="shared" si="4"/>
        <v>15.1570714285714</v>
      </c>
      <c r="G275" s="54">
        <v>0.469235</v>
      </c>
    </row>
    <row r="276" spans="1:7">
      <c r="A276" s="52" t="s">
        <v>1970</v>
      </c>
      <c r="B276" s="52" t="s">
        <v>1990</v>
      </c>
      <c r="C276" s="58" t="s">
        <v>2573</v>
      </c>
      <c r="D276" s="54">
        <v>0.41936</v>
      </c>
      <c r="E276" s="54">
        <v>1.43042</v>
      </c>
      <c r="F276" s="54">
        <f t="shared" si="4"/>
        <v>102.172857142857</v>
      </c>
      <c r="G276" s="54">
        <v>0.293173</v>
      </c>
    </row>
    <row r="277" spans="1:7">
      <c r="A277" s="52" t="s">
        <v>1970</v>
      </c>
      <c r="B277" s="52" t="s">
        <v>1990</v>
      </c>
      <c r="C277" s="58" t="s">
        <v>2574</v>
      </c>
      <c r="D277" s="54">
        <v>0.0504025</v>
      </c>
      <c r="E277" s="54">
        <v>0.0759264</v>
      </c>
      <c r="F277" s="54">
        <f t="shared" si="4"/>
        <v>5.42331428571429</v>
      </c>
      <c r="G277" s="54">
        <v>0.663833</v>
      </c>
    </row>
    <row r="278" spans="1:7">
      <c r="A278" s="52" t="s">
        <v>1970</v>
      </c>
      <c r="B278" s="52" t="s">
        <v>1990</v>
      </c>
      <c r="C278" s="58" t="s">
        <v>2575</v>
      </c>
      <c r="D278" s="54">
        <v>0.945636</v>
      </c>
      <c r="E278" s="54">
        <v>1.14494</v>
      </c>
      <c r="F278" s="54">
        <f t="shared" si="4"/>
        <v>81.7814285714286</v>
      </c>
      <c r="G278" s="54">
        <v>0.825924</v>
      </c>
    </row>
    <row r="279" spans="1:7">
      <c r="A279" s="52" t="s">
        <v>1970</v>
      </c>
      <c r="B279" s="52" t="s">
        <v>1990</v>
      </c>
      <c r="C279" s="58" t="s">
        <v>2576</v>
      </c>
      <c r="D279" s="54">
        <v>0.898854</v>
      </c>
      <c r="E279" s="54">
        <v>1.263</v>
      </c>
      <c r="F279" s="54">
        <f t="shared" si="4"/>
        <v>90.2142857142857</v>
      </c>
      <c r="G279" s="54">
        <v>0.711684</v>
      </c>
    </row>
    <row r="280" spans="1:7">
      <c r="A280" s="52" t="s">
        <v>1970</v>
      </c>
      <c r="B280" s="52" t="s">
        <v>1990</v>
      </c>
      <c r="C280" s="58" t="s">
        <v>2577</v>
      </c>
      <c r="D280" s="54">
        <v>0.406852</v>
      </c>
      <c r="E280" s="54">
        <v>1.24496</v>
      </c>
      <c r="F280" s="54">
        <f t="shared" si="4"/>
        <v>88.9257142857143</v>
      </c>
      <c r="G280" s="54">
        <v>0.3268</v>
      </c>
    </row>
    <row r="281" spans="1:7">
      <c r="A281" s="52" t="s">
        <v>1970</v>
      </c>
      <c r="B281" s="52" t="s">
        <v>1990</v>
      </c>
      <c r="C281" s="58" t="s">
        <v>2578</v>
      </c>
      <c r="D281" s="54">
        <v>0.425734</v>
      </c>
      <c r="E281" s="54">
        <v>1.20722</v>
      </c>
      <c r="F281" s="54">
        <f t="shared" si="4"/>
        <v>86.23</v>
      </c>
      <c r="G281" s="54">
        <v>0.352657</v>
      </c>
    </row>
    <row r="282" spans="1:7">
      <c r="A282" s="52" t="s">
        <v>1970</v>
      </c>
      <c r="B282" s="52" t="s">
        <v>1991</v>
      </c>
      <c r="C282" s="58" t="s">
        <v>2579</v>
      </c>
      <c r="D282" s="54">
        <v>0.00830909</v>
      </c>
      <c r="E282" s="54">
        <v>0.0111128</v>
      </c>
      <c r="F282" s="54">
        <f t="shared" si="4"/>
        <v>0.793771428571429</v>
      </c>
      <c r="G282" s="54">
        <v>0.747707</v>
      </c>
    </row>
    <row r="283" spans="1:7">
      <c r="A283" s="52" t="s">
        <v>1970</v>
      </c>
      <c r="B283" s="52" t="s">
        <v>1992</v>
      </c>
      <c r="C283" s="58" t="s">
        <v>2580</v>
      </c>
      <c r="D283" s="54">
        <v>0.0827715</v>
      </c>
      <c r="E283" s="54">
        <v>0.0703343</v>
      </c>
      <c r="F283" s="54">
        <f t="shared" si="4"/>
        <v>5.02387857142857</v>
      </c>
      <c r="G283" s="54">
        <v>1.17683</v>
      </c>
    </row>
    <row r="284" spans="1:7">
      <c r="A284" s="52" t="s">
        <v>1970</v>
      </c>
      <c r="B284" s="52" t="s">
        <v>1992</v>
      </c>
      <c r="C284" s="58" t="s">
        <v>2581</v>
      </c>
      <c r="D284" s="54" t="s">
        <v>5</v>
      </c>
      <c r="E284" s="54" t="s">
        <v>5</v>
      </c>
      <c r="F284" s="54" t="s">
        <v>5</v>
      </c>
      <c r="G284" s="54" t="s">
        <v>5</v>
      </c>
    </row>
    <row r="285" spans="1:7">
      <c r="A285" s="52" t="s">
        <v>1970</v>
      </c>
      <c r="B285" s="52" t="s">
        <v>1992</v>
      </c>
      <c r="C285" s="58" t="s">
        <v>2582</v>
      </c>
      <c r="D285" s="54">
        <v>0.118511</v>
      </c>
      <c r="E285" s="54">
        <v>0.140628</v>
      </c>
      <c r="F285" s="54">
        <f t="shared" si="4"/>
        <v>10.0448571428571</v>
      </c>
      <c r="G285" s="54">
        <v>0.842732</v>
      </c>
    </row>
    <row r="286" spans="1:7">
      <c r="A286" s="52" t="s">
        <v>1970</v>
      </c>
      <c r="B286" s="52" t="s">
        <v>1993</v>
      </c>
      <c r="C286" s="58" t="s">
        <v>2583</v>
      </c>
      <c r="D286" s="54">
        <v>0.81531</v>
      </c>
      <c r="E286" s="54">
        <v>1.63253</v>
      </c>
      <c r="F286" s="54">
        <f t="shared" si="4"/>
        <v>116.609285714286</v>
      </c>
      <c r="G286" s="54">
        <v>0.499416</v>
      </c>
    </row>
    <row r="287" spans="1:7">
      <c r="A287" s="52" t="s">
        <v>1970</v>
      </c>
      <c r="B287" s="52" t="s">
        <v>1993</v>
      </c>
      <c r="C287" s="58" t="s">
        <v>2584</v>
      </c>
      <c r="D287" s="54">
        <v>0.867482</v>
      </c>
      <c r="E287" s="54">
        <v>1.45401</v>
      </c>
      <c r="F287" s="54">
        <f t="shared" si="4"/>
        <v>103.857857142857</v>
      </c>
      <c r="G287" s="54">
        <v>0.596614</v>
      </c>
    </row>
    <row r="288" spans="1:7">
      <c r="A288" s="52" t="s">
        <v>1970</v>
      </c>
      <c r="B288" s="52" t="s">
        <v>1993</v>
      </c>
      <c r="C288" s="58" t="s">
        <v>2585</v>
      </c>
      <c r="D288" s="54">
        <v>0.657962</v>
      </c>
      <c r="E288" s="54">
        <v>2.21595</v>
      </c>
      <c r="F288" s="54">
        <f t="shared" si="4"/>
        <v>158.282142857143</v>
      </c>
      <c r="G288" s="54">
        <v>0.296921</v>
      </c>
    </row>
    <row r="289" spans="1:7">
      <c r="A289" s="52" t="s">
        <v>1970</v>
      </c>
      <c r="B289" s="52" t="s">
        <v>1993</v>
      </c>
      <c r="C289" s="58" t="s">
        <v>2586</v>
      </c>
      <c r="D289" s="54">
        <v>0.823681</v>
      </c>
      <c r="E289" s="54">
        <v>1.60478</v>
      </c>
      <c r="F289" s="54">
        <f t="shared" si="4"/>
        <v>114.627142857143</v>
      </c>
      <c r="G289" s="54">
        <v>0.513266</v>
      </c>
    </row>
    <row r="290" spans="1:7">
      <c r="A290" s="52" t="s">
        <v>1970</v>
      </c>
      <c r="B290" s="52" t="s">
        <v>1993</v>
      </c>
      <c r="C290" s="58" t="s">
        <v>2587</v>
      </c>
      <c r="D290" s="54" t="s">
        <v>5</v>
      </c>
      <c r="E290" s="54" t="s">
        <v>5</v>
      </c>
      <c r="F290" s="54" t="s">
        <v>5</v>
      </c>
      <c r="G290" s="54" t="s">
        <v>5</v>
      </c>
    </row>
    <row r="291" spans="1:7">
      <c r="A291" s="52" t="s">
        <v>1970</v>
      </c>
      <c r="B291" s="52" t="s">
        <v>1994</v>
      </c>
      <c r="C291" s="58" t="s">
        <v>2588</v>
      </c>
      <c r="D291" s="54" t="s">
        <v>5</v>
      </c>
      <c r="E291" s="54" t="s">
        <v>5</v>
      </c>
      <c r="F291" s="54" t="s">
        <v>5</v>
      </c>
      <c r="G291" s="54" t="s">
        <v>5</v>
      </c>
    </row>
    <row r="292" spans="1:7">
      <c r="A292" s="52" t="s">
        <v>1970</v>
      </c>
      <c r="B292" s="52" t="s">
        <v>1994</v>
      </c>
      <c r="C292" s="58" t="s">
        <v>2589</v>
      </c>
      <c r="D292" s="54">
        <v>0.13736</v>
      </c>
      <c r="E292" s="54">
        <v>0.187098</v>
      </c>
      <c r="F292" s="54">
        <f t="shared" si="4"/>
        <v>13.3641428571429</v>
      </c>
      <c r="G292" s="54">
        <v>0.734163</v>
      </c>
    </row>
    <row r="293" spans="1:7">
      <c r="A293" s="52" t="s">
        <v>1970</v>
      </c>
      <c r="B293" s="52" t="s">
        <v>1994</v>
      </c>
      <c r="C293" s="58" t="s">
        <v>2590</v>
      </c>
      <c r="D293" s="54">
        <v>0.845149</v>
      </c>
      <c r="E293" s="54">
        <v>1.41411</v>
      </c>
      <c r="F293" s="54">
        <f t="shared" si="4"/>
        <v>101.007857142857</v>
      </c>
      <c r="G293" s="54">
        <v>0.597656</v>
      </c>
    </row>
    <row r="294" spans="1:7">
      <c r="A294" s="52" t="s">
        <v>1970</v>
      </c>
      <c r="B294" s="52" t="s">
        <v>1994</v>
      </c>
      <c r="C294" s="58" t="s">
        <v>2591</v>
      </c>
      <c r="D294" s="54" t="s">
        <v>5</v>
      </c>
      <c r="E294" s="54" t="s">
        <v>5</v>
      </c>
      <c r="F294" s="54" t="s">
        <v>5</v>
      </c>
      <c r="G294" s="54" t="s">
        <v>5</v>
      </c>
    </row>
    <row r="295" spans="1:7">
      <c r="A295" s="52" t="s">
        <v>1970</v>
      </c>
      <c r="B295" s="52" t="s">
        <v>1995</v>
      </c>
      <c r="C295" s="58" t="s">
        <v>2592</v>
      </c>
      <c r="D295" s="54">
        <v>0.744337</v>
      </c>
      <c r="E295" s="54">
        <v>1.39626</v>
      </c>
      <c r="F295" s="54">
        <f t="shared" si="4"/>
        <v>99.7328571428572</v>
      </c>
      <c r="G295" s="54">
        <v>0.533092</v>
      </c>
    </row>
    <row r="296" spans="1:7">
      <c r="A296" s="52" t="s">
        <v>1970</v>
      </c>
      <c r="B296" s="52" t="s">
        <v>1997</v>
      </c>
      <c r="C296" s="58" t="s">
        <v>2593</v>
      </c>
      <c r="D296" s="54">
        <v>0.922778</v>
      </c>
      <c r="E296" s="54">
        <v>1.30088</v>
      </c>
      <c r="F296" s="54">
        <f t="shared" si="4"/>
        <v>92.92</v>
      </c>
      <c r="G296" s="54">
        <v>0.70935</v>
      </c>
    </row>
    <row r="297" spans="1:7">
      <c r="A297" s="52" t="s">
        <v>1970</v>
      </c>
      <c r="B297" s="52" t="s">
        <v>1998</v>
      </c>
      <c r="C297" s="58" t="s">
        <v>2594</v>
      </c>
      <c r="D297" s="54">
        <v>0.123851</v>
      </c>
      <c r="E297" s="54">
        <v>0.241464</v>
      </c>
      <c r="F297" s="54">
        <f t="shared" si="4"/>
        <v>17.2474285714286</v>
      </c>
      <c r="G297" s="54">
        <v>0.512919</v>
      </c>
    </row>
    <row r="298" spans="1:7">
      <c r="A298" s="52" t="s">
        <v>1970</v>
      </c>
      <c r="B298" s="52" t="s">
        <v>1998</v>
      </c>
      <c r="C298" s="58" t="s">
        <v>2595</v>
      </c>
      <c r="D298" s="54">
        <v>0.0360915</v>
      </c>
      <c r="E298" s="54">
        <v>0.0447334</v>
      </c>
      <c r="F298" s="54">
        <f t="shared" si="4"/>
        <v>3.19524285714286</v>
      </c>
      <c r="G298" s="54">
        <v>0.806814</v>
      </c>
    </row>
    <row r="299" spans="1:7">
      <c r="A299" s="52" t="s">
        <v>1970</v>
      </c>
      <c r="B299" s="52" t="s">
        <v>2000</v>
      </c>
      <c r="C299" s="58" t="s">
        <v>2596</v>
      </c>
      <c r="D299" s="54">
        <v>0.35527</v>
      </c>
      <c r="E299" s="54">
        <v>0.872768</v>
      </c>
      <c r="F299" s="54">
        <f t="shared" si="4"/>
        <v>62.3405714285714</v>
      </c>
      <c r="G299" s="54">
        <v>0.407062</v>
      </c>
    </row>
    <row r="300" spans="1:7">
      <c r="A300" s="52" t="s">
        <v>1970</v>
      </c>
      <c r="B300" s="52" t="s">
        <v>2000</v>
      </c>
      <c r="C300" s="58" t="s">
        <v>2597</v>
      </c>
      <c r="D300" s="54">
        <v>0.414533</v>
      </c>
      <c r="E300" s="54">
        <v>1.53915</v>
      </c>
      <c r="F300" s="54">
        <f t="shared" si="4"/>
        <v>109.939285714286</v>
      </c>
      <c r="G300" s="54">
        <v>0.269326</v>
      </c>
    </row>
    <row r="301" spans="1:7">
      <c r="A301" s="52" t="s">
        <v>1970</v>
      </c>
      <c r="B301" s="52" t="s">
        <v>2000</v>
      </c>
      <c r="C301" s="58" t="s">
        <v>2598</v>
      </c>
      <c r="D301" s="54">
        <v>0.0904027</v>
      </c>
      <c r="E301" s="54">
        <v>0.3329</v>
      </c>
      <c r="F301" s="54">
        <f t="shared" si="4"/>
        <v>23.7785714285714</v>
      </c>
      <c r="G301" s="54">
        <v>0.271561</v>
      </c>
    </row>
    <row r="302" spans="1:7">
      <c r="A302" s="52" t="s">
        <v>1970</v>
      </c>
      <c r="B302" s="52" t="s">
        <v>2000</v>
      </c>
      <c r="C302" s="58" t="s">
        <v>2599</v>
      </c>
      <c r="D302" s="54">
        <v>0.181537</v>
      </c>
      <c r="E302" s="54">
        <v>0.32573</v>
      </c>
      <c r="F302" s="54">
        <f t="shared" si="4"/>
        <v>23.2664285714286</v>
      </c>
      <c r="G302" s="54">
        <v>0.557322</v>
      </c>
    </row>
    <row r="303" spans="1:7">
      <c r="A303" s="52" t="s">
        <v>1970</v>
      </c>
      <c r="B303" s="52" t="s">
        <v>2001</v>
      </c>
      <c r="C303" s="58" t="s">
        <v>2600</v>
      </c>
      <c r="D303" s="54">
        <v>0.190428</v>
      </c>
      <c r="E303" s="54">
        <v>0.127338</v>
      </c>
      <c r="F303" s="54">
        <f t="shared" si="4"/>
        <v>9.09557142857143</v>
      </c>
      <c r="G303" s="54">
        <v>1.49545</v>
      </c>
    </row>
    <row r="304" spans="1:7">
      <c r="A304" s="52" t="s">
        <v>1970</v>
      </c>
      <c r="B304" s="52" t="s">
        <v>2002</v>
      </c>
      <c r="C304" s="58" t="s">
        <v>2601</v>
      </c>
      <c r="D304" s="54" t="s">
        <v>5</v>
      </c>
      <c r="E304" s="54" t="s">
        <v>5</v>
      </c>
      <c r="F304" s="54" t="s">
        <v>5</v>
      </c>
      <c r="G304" s="54" t="s">
        <v>5</v>
      </c>
    </row>
    <row r="305" spans="1:7">
      <c r="A305" s="52" t="s">
        <v>1970</v>
      </c>
      <c r="B305" s="52" t="s">
        <v>2003</v>
      </c>
      <c r="C305" s="58" t="s">
        <v>2602</v>
      </c>
      <c r="D305" s="54" t="s">
        <v>5</v>
      </c>
      <c r="E305" s="54" t="s">
        <v>5</v>
      </c>
      <c r="F305" s="54" t="s">
        <v>5</v>
      </c>
      <c r="G305" s="54" t="s">
        <v>5</v>
      </c>
    </row>
    <row r="306" spans="1:7">
      <c r="A306" s="52" t="s">
        <v>1970</v>
      </c>
      <c r="B306" s="52" t="s">
        <v>2005</v>
      </c>
      <c r="C306" s="58" t="s">
        <v>2603</v>
      </c>
      <c r="D306" s="54">
        <v>0.00706322</v>
      </c>
      <c r="E306" s="54">
        <v>0.0306118</v>
      </c>
      <c r="F306" s="54">
        <f t="shared" si="4"/>
        <v>2.18655714285714</v>
      </c>
      <c r="G306" s="54">
        <v>0.230735</v>
      </c>
    </row>
    <row r="307" spans="1:7">
      <c r="A307" s="52" t="s">
        <v>1970</v>
      </c>
      <c r="B307" s="52" t="s">
        <v>2006</v>
      </c>
      <c r="C307" s="58" t="s">
        <v>2604</v>
      </c>
      <c r="D307" s="54">
        <v>0.855136</v>
      </c>
      <c r="E307" s="54">
        <v>1.66432</v>
      </c>
      <c r="F307" s="54">
        <f t="shared" si="4"/>
        <v>118.88</v>
      </c>
      <c r="G307" s="54">
        <v>0.513804</v>
      </c>
    </row>
    <row r="308" spans="1:7">
      <c r="A308" s="52" t="s">
        <v>1970</v>
      </c>
      <c r="B308" s="52" t="s">
        <v>2007</v>
      </c>
      <c r="C308" s="58" t="s">
        <v>2605</v>
      </c>
      <c r="D308" s="54">
        <v>0.794067</v>
      </c>
      <c r="E308" s="54">
        <v>1.68871</v>
      </c>
      <c r="F308" s="54">
        <f t="shared" si="4"/>
        <v>120.622142857143</v>
      </c>
      <c r="G308" s="54">
        <v>0.470221</v>
      </c>
    </row>
    <row r="309" spans="1:7">
      <c r="A309" s="52" t="s">
        <v>1970</v>
      </c>
      <c r="B309" s="52" t="s">
        <v>2007</v>
      </c>
      <c r="C309" s="58" t="s">
        <v>2606</v>
      </c>
      <c r="D309" s="54">
        <v>0.407679</v>
      </c>
      <c r="E309" s="54">
        <v>0.555724</v>
      </c>
      <c r="F309" s="54">
        <f t="shared" si="4"/>
        <v>39.6945714285714</v>
      </c>
      <c r="G309" s="54">
        <v>0.733601</v>
      </c>
    </row>
    <row r="310" spans="1:7">
      <c r="A310" s="52" t="s">
        <v>1970</v>
      </c>
      <c r="B310" s="52" t="s">
        <v>2007</v>
      </c>
      <c r="C310" s="58" t="s">
        <v>2607</v>
      </c>
      <c r="D310" s="54">
        <v>0.143788</v>
      </c>
      <c r="E310" s="54">
        <v>0.248675</v>
      </c>
      <c r="F310" s="54">
        <f t="shared" si="4"/>
        <v>17.7625</v>
      </c>
      <c r="G310" s="54">
        <v>0.578216</v>
      </c>
    </row>
    <row r="311" spans="1:7">
      <c r="A311" s="52" t="s">
        <v>1970</v>
      </c>
      <c r="B311" s="52" t="s">
        <v>2009</v>
      </c>
      <c r="C311" s="58" t="s">
        <v>2608</v>
      </c>
      <c r="D311" s="54">
        <v>0.304</v>
      </c>
      <c r="E311" s="54">
        <v>0.355204</v>
      </c>
      <c r="F311" s="54">
        <f t="shared" si="4"/>
        <v>25.3717142857143</v>
      </c>
      <c r="G311" s="54">
        <v>0.855847</v>
      </c>
    </row>
    <row r="312" spans="1:7">
      <c r="A312" s="52" t="s">
        <v>1970</v>
      </c>
      <c r="B312" s="52" t="s">
        <v>2010</v>
      </c>
      <c r="C312" s="58" t="s">
        <v>2609</v>
      </c>
      <c r="D312" s="54" t="s">
        <v>5</v>
      </c>
      <c r="E312" s="54" t="s">
        <v>5</v>
      </c>
      <c r="F312" s="54" t="s">
        <v>5</v>
      </c>
      <c r="G312" s="54" t="s">
        <v>5</v>
      </c>
    </row>
    <row r="313" spans="1:7">
      <c r="A313" s="52" t="s">
        <v>1970</v>
      </c>
      <c r="B313" s="52" t="s">
        <v>2011</v>
      </c>
      <c r="C313" s="58" t="s">
        <v>2610</v>
      </c>
      <c r="D313" s="54">
        <v>0.769183</v>
      </c>
      <c r="E313" s="54">
        <v>1.75571</v>
      </c>
      <c r="F313" s="54">
        <f t="shared" si="4"/>
        <v>125.407857142857</v>
      </c>
      <c r="G313" s="54">
        <v>0.438103</v>
      </c>
    </row>
    <row r="314" spans="1:7">
      <c r="A314" s="52" t="s">
        <v>1970</v>
      </c>
      <c r="B314" s="52" t="s">
        <v>2011</v>
      </c>
      <c r="C314" s="58" t="s">
        <v>2611</v>
      </c>
      <c r="D314" s="54">
        <v>0.067907</v>
      </c>
      <c r="E314" s="54">
        <v>0.079694</v>
      </c>
      <c r="F314" s="54">
        <f t="shared" si="4"/>
        <v>5.69242857142857</v>
      </c>
      <c r="G314" s="54">
        <v>0.852097</v>
      </c>
    </row>
    <row r="315" spans="1:7">
      <c r="A315" s="52" t="s">
        <v>1970</v>
      </c>
      <c r="B315" s="52" t="s">
        <v>2011</v>
      </c>
      <c r="C315" s="58" t="s">
        <v>2612</v>
      </c>
      <c r="D315" s="54">
        <v>0.168882</v>
      </c>
      <c r="E315" s="54">
        <v>0.228698</v>
      </c>
      <c r="F315" s="54">
        <f t="shared" si="4"/>
        <v>16.3355714285714</v>
      </c>
      <c r="G315" s="54">
        <v>0.738448</v>
      </c>
    </row>
    <row r="316" spans="1:7">
      <c r="A316" s="52" t="s">
        <v>1970</v>
      </c>
      <c r="B316" s="52" t="s">
        <v>2012</v>
      </c>
      <c r="C316" s="58" t="s">
        <v>2613</v>
      </c>
      <c r="D316" s="54">
        <v>0.330586</v>
      </c>
      <c r="E316" s="54">
        <v>0.698011</v>
      </c>
      <c r="F316" s="54">
        <f t="shared" si="4"/>
        <v>49.8579285714286</v>
      </c>
      <c r="G316" s="54">
        <v>0.473612</v>
      </c>
    </row>
    <row r="317" spans="1:7">
      <c r="A317" s="52" t="s">
        <v>1970</v>
      </c>
      <c r="B317" s="52" t="s">
        <v>2012</v>
      </c>
      <c r="C317" s="58" t="s">
        <v>2614</v>
      </c>
      <c r="D317" s="54">
        <v>0.43824</v>
      </c>
      <c r="E317" s="54">
        <v>0.699703</v>
      </c>
      <c r="F317" s="54">
        <f t="shared" si="4"/>
        <v>49.9787857142857</v>
      </c>
      <c r="G317" s="54">
        <v>0.626322</v>
      </c>
    </row>
    <row r="318" spans="1:7">
      <c r="A318" s="52" t="s">
        <v>1970</v>
      </c>
      <c r="B318" s="52" t="s">
        <v>2013</v>
      </c>
      <c r="C318" s="58" t="s">
        <v>2615</v>
      </c>
      <c r="D318" s="54" t="s">
        <v>5</v>
      </c>
      <c r="E318" s="54" t="s">
        <v>5</v>
      </c>
      <c r="F318" s="54" t="s">
        <v>5</v>
      </c>
      <c r="G318" s="54" t="s">
        <v>5</v>
      </c>
    </row>
    <row r="319" spans="1:7">
      <c r="A319" s="52" t="s">
        <v>1970</v>
      </c>
      <c r="B319" s="52" t="s">
        <v>2014</v>
      </c>
      <c r="C319" s="58" t="s">
        <v>2616</v>
      </c>
      <c r="D319" s="54">
        <v>0.114999</v>
      </c>
      <c r="E319" s="54">
        <v>0.315159</v>
      </c>
      <c r="F319" s="54">
        <f t="shared" si="4"/>
        <v>22.5113571428571</v>
      </c>
      <c r="G319" s="54">
        <v>0.364893</v>
      </c>
    </row>
    <row r="320" spans="1:7">
      <c r="A320" s="52" t="s">
        <v>1970</v>
      </c>
      <c r="B320" s="52" t="s">
        <v>2014</v>
      </c>
      <c r="C320" s="58" t="s">
        <v>2617</v>
      </c>
      <c r="D320" s="54">
        <v>0.844622</v>
      </c>
      <c r="E320" s="54">
        <v>1.49816</v>
      </c>
      <c r="F320" s="54">
        <f t="shared" si="4"/>
        <v>107.011428571429</v>
      </c>
      <c r="G320" s="54">
        <v>0.563773</v>
      </c>
    </row>
    <row r="321" spans="1:7">
      <c r="A321" s="52" t="s">
        <v>1970</v>
      </c>
      <c r="B321" s="52" t="s">
        <v>2018</v>
      </c>
      <c r="C321" s="58" t="s">
        <v>2618</v>
      </c>
      <c r="D321" s="54">
        <v>0.189289</v>
      </c>
      <c r="E321" s="54">
        <v>0.392923</v>
      </c>
      <c r="F321" s="54">
        <f t="shared" si="4"/>
        <v>28.0659285714286</v>
      </c>
      <c r="G321" s="54">
        <v>0.481745</v>
      </c>
    </row>
    <row r="322" spans="1:7">
      <c r="A322" s="52" t="s">
        <v>1970</v>
      </c>
      <c r="B322" s="52" t="s">
        <v>2018</v>
      </c>
      <c r="C322" s="58" t="s">
        <v>2619</v>
      </c>
      <c r="D322" s="54">
        <v>0.259454</v>
      </c>
      <c r="E322" s="54">
        <v>0.53612</v>
      </c>
      <c r="F322" s="54">
        <f t="shared" si="4"/>
        <v>38.2942857142857</v>
      </c>
      <c r="G322" s="54">
        <v>0.483947</v>
      </c>
    </row>
    <row r="323" spans="1:7">
      <c r="A323" s="52" t="s">
        <v>1970</v>
      </c>
      <c r="B323" s="52" t="s">
        <v>2019</v>
      </c>
      <c r="C323" s="58" t="s">
        <v>2620</v>
      </c>
      <c r="D323" s="54">
        <v>0.0252551</v>
      </c>
      <c r="E323" s="54">
        <v>0.0349752</v>
      </c>
      <c r="F323" s="54">
        <f t="shared" si="4"/>
        <v>2.49822857142857</v>
      </c>
      <c r="G323" s="54">
        <v>0.722084</v>
      </c>
    </row>
    <row r="324" spans="1:7">
      <c r="A324" s="52" t="s">
        <v>1970</v>
      </c>
      <c r="B324" s="52" t="s">
        <v>2020</v>
      </c>
      <c r="C324" s="58" t="s">
        <v>2621</v>
      </c>
      <c r="D324" s="54" t="s">
        <v>5</v>
      </c>
      <c r="E324" s="54" t="s">
        <v>5</v>
      </c>
      <c r="F324" s="54" t="s">
        <v>5</v>
      </c>
      <c r="G324" s="54" t="s">
        <v>5</v>
      </c>
    </row>
    <row r="325" spans="1:7">
      <c r="A325" s="52" t="s">
        <v>1970</v>
      </c>
      <c r="B325" s="52" t="s">
        <v>2025</v>
      </c>
      <c r="C325" s="58" t="s">
        <v>2622</v>
      </c>
      <c r="D325" s="54">
        <v>0.025551</v>
      </c>
      <c r="E325" s="54">
        <v>0.00857295</v>
      </c>
      <c r="F325" s="54">
        <f t="shared" ref="F325:F388" si="5">E325/14*1000</f>
        <v>0.612353571428571</v>
      </c>
      <c r="G325" s="54">
        <v>2.98042</v>
      </c>
    </row>
    <row r="326" spans="1:7">
      <c r="A326" s="52" t="s">
        <v>1970</v>
      </c>
      <c r="B326" s="52" t="s">
        <v>2025</v>
      </c>
      <c r="C326" s="58" t="s">
        <v>2623</v>
      </c>
      <c r="D326" s="54">
        <v>0.0218048</v>
      </c>
      <c r="E326" s="54">
        <v>0.0277251</v>
      </c>
      <c r="F326" s="54">
        <f t="shared" si="5"/>
        <v>1.98036428571429</v>
      </c>
      <c r="G326" s="54">
        <v>0.786465</v>
      </c>
    </row>
    <row r="327" spans="1:7">
      <c r="A327" s="52" t="s">
        <v>1970</v>
      </c>
      <c r="B327" s="52" t="s">
        <v>2025</v>
      </c>
      <c r="C327" s="58" t="s">
        <v>2624</v>
      </c>
      <c r="D327" s="54">
        <v>0.00922952</v>
      </c>
      <c r="E327" s="54">
        <v>0.0407025</v>
      </c>
      <c r="F327" s="54">
        <f t="shared" si="5"/>
        <v>2.90732142857143</v>
      </c>
      <c r="G327" s="54">
        <v>0.226756</v>
      </c>
    </row>
    <row r="328" spans="1:7">
      <c r="A328" s="52" t="s">
        <v>1970</v>
      </c>
      <c r="B328" s="52" t="s">
        <v>2025</v>
      </c>
      <c r="C328" s="58" t="s">
        <v>2625</v>
      </c>
      <c r="D328" s="54" t="s">
        <v>5</v>
      </c>
      <c r="E328" s="54" t="s">
        <v>5</v>
      </c>
      <c r="F328" s="54" t="s">
        <v>5</v>
      </c>
      <c r="G328" s="54" t="s">
        <v>5</v>
      </c>
    </row>
    <row r="329" spans="1:7">
      <c r="A329" s="52" t="s">
        <v>1970</v>
      </c>
      <c r="B329" s="52" t="s">
        <v>2028</v>
      </c>
      <c r="C329" s="58" t="s">
        <v>2626</v>
      </c>
      <c r="D329" s="54">
        <v>0.148979</v>
      </c>
      <c r="E329" s="54">
        <v>0.324803</v>
      </c>
      <c r="F329" s="54">
        <f t="shared" si="5"/>
        <v>23.2002142857143</v>
      </c>
      <c r="G329" s="54">
        <v>0.458674</v>
      </c>
    </row>
    <row r="330" spans="1:7">
      <c r="A330" s="52" t="s">
        <v>1970</v>
      </c>
      <c r="B330" s="52" t="s">
        <v>2028</v>
      </c>
      <c r="C330" s="58" t="s">
        <v>2627</v>
      </c>
      <c r="D330" s="54">
        <v>0.0581528</v>
      </c>
      <c r="E330" s="54">
        <v>0.0668892</v>
      </c>
      <c r="F330" s="54">
        <f t="shared" si="5"/>
        <v>4.7778</v>
      </c>
      <c r="G330" s="54">
        <v>0.86939</v>
      </c>
    </row>
    <row r="331" spans="1:7">
      <c r="A331" s="52" t="s">
        <v>1970</v>
      </c>
      <c r="B331" s="52" t="s">
        <v>2028</v>
      </c>
      <c r="C331" s="58" t="s">
        <v>2628</v>
      </c>
      <c r="D331" s="54">
        <v>0.0624542</v>
      </c>
      <c r="E331" s="54">
        <v>0.0926665</v>
      </c>
      <c r="F331" s="54">
        <f t="shared" si="5"/>
        <v>6.61903571428571</v>
      </c>
      <c r="G331" s="54">
        <v>0.673967</v>
      </c>
    </row>
    <row r="332" spans="1:7">
      <c r="A332" s="52" t="s">
        <v>1970</v>
      </c>
      <c r="B332" s="52" t="s">
        <v>2029</v>
      </c>
      <c r="C332" s="58" t="s">
        <v>2629</v>
      </c>
      <c r="D332" s="54" t="s">
        <v>5</v>
      </c>
      <c r="E332" s="54" t="s">
        <v>5</v>
      </c>
      <c r="F332" s="54" t="s">
        <v>5</v>
      </c>
      <c r="G332" s="54" t="s">
        <v>5</v>
      </c>
    </row>
    <row r="333" spans="1:7">
      <c r="A333" s="52" t="s">
        <v>2030</v>
      </c>
      <c r="B333" s="52" t="s">
        <v>2031</v>
      </c>
      <c r="C333" s="58" t="s">
        <v>2630</v>
      </c>
      <c r="D333" s="54">
        <v>0.0302625</v>
      </c>
      <c r="E333" s="54">
        <v>0.0195787</v>
      </c>
      <c r="F333" s="54">
        <f t="shared" si="5"/>
        <v>1.39847857142857</v>
      </c>
      <c r="G333" s="54">
        <v>1.54568</v>
      </c>
    </row>
    <row r="334" spans="1:7">
      <c r="A334" s="52" t="s">
        <v>2030</v>
      </c>
      <c r="B334" s="52" t="s">
        <v>2031</v>
      </c>
      <c r="C334" s="58" t="s">
        <v>2631</v>
      </c>
      <c r="D334" s="54">
        <v>0.00287939</v>
      </c>
      <c r="E334" s="54">
        <v>0.00378191</v>
      </c>
      <c r="F334" s="54">
        <f t="shared" si="5"/>
        <v>0.270136428571429</v>
      </c>
      <c r="G334" s="54">
        <v>0.761357</v>
      </c>
    </row>
    <row r="335" spans="1:7">
      <c r="A335" s="52" t="s">
        <v>2030</v>
      </c>
      <c r="B335" s="52" t="s">
        <v>2031</v>
      </c>
      <c r="C335" s="58" t="s">
        <v>2632</v>
      </c>
      <c r="D335" s="54">
        <v>0.824636</v>
      </c>
      <c r="E335" s="54">
        <v>1.68611</v>
      </c>
      <c r="F335" s="54">
        <f t="shared" si="5"/>
        <v>120.436428571429</v>
      </c>
      <c r="G335" s="54">
        <v>0.489075</v>
      </c>
    </row>
    <row r="336" spans="1:7">
      <c r="A336" s="52" t="s">
        <v>2030</v>
      </c>
      <c r="B336" s="52" t="s">
        <v>2031</v>
      </c>
      <c r="C336" s="58" t="s">
        <v>2633</v>
      </c>
      <c r="D336" s="54">
        <v>0.807021</v>
      </c>
      <c r="E336" s="54">
        <v>1.71649</v>
      </c>
      <c r="F336" s="54">
        <f t="shared" si="5"/>
        <v>122.606428571429</v>
      </c>
      <c r="G336" s="54">
        <v>0.470157</v>
      </c>
    </row>
    <row r="337" spans="1:7">
      <c r="A337" s="52" t="s">
        <v>2030</v>
      </c>
      <c r="B337" s="52" t="s">
        <v>2031</v>
      </c>
      <c r="C337" s="58" t="s">
        <v>2634</v>
      </c>
      <c r="D337" s="54">
        <v>0.657832</v>
      </c>
      <c r="E337" s="54">
        <v>2.2993</v>
      </c>
      <c r="F337" s="54">
        <f t="shared" si="5"/>
        <v>164.235714285714</v>
      </c>
      <c r="G337" s="54">
        <v>0.286101</v>
      </c>
    </row>
    <row r="338" spans="1:7">
      <c r="A338" s="52" t="s">
        <v>2030</v>
      </c>
      <c r="B338" s="52" t="s">
        <v>2031</v>
      </c>
      <c r="C338" s="58" t="s">
        <v>2635</v>
      </c>
      <c r="D338" s="54">
        <v>0.586428</v>
      </c>
      <c r="E338" s="54">
        <v>2.7463</v>
      </c>
      <c r="F338" s="54">
        <f t="shared" si="5"/>
        <v>196.164285714286</v>
      </c>
      <c r="G338" s="54">
        <v>0.213534</v>
      </c>
    </row>
    <row r="339" spans="1:7">
      <c r="A339" s="52" t="s">
        <v>2030</v>
      </c>
      <c r="B339" s="52" t="s">
        <v>2031</v>
      </c>
      <c r="C339" s="58" t="s">
        <v>2636</v>
      </c>
      <c r="D339" s="54">
        <v>0.792879</v>
      </c>
      <c r="E339" s="54">
        <v>1.95269</v>
      </c>
      <c r="F339" s="54">
        <f t="shared" si="5"/>
        <v>139.477857142857</v>
      </c>
      <c r="G339" s="54">
        <v>0.406044</v>
      </c>
    </row>
    <row r="340" spans="1:7">
      <c r="A340" s="52" t="s">
        <v>2030</v>
      </c>
      <c r="B340" s="52" t="s">
        <v>2031</v>
      </c>
      <c r="C340" s="58" t="s">
        <v>2637</v>
      </c>
      <c r="D340" s="54">
        <v>0.620875</v>
      </c>
      <c r="E340" s="54">
        <v>2.61637</v>
      </c>
      <c r="F340" s="54">
        <f t="shared" si="5"/>
        <v>186.883571428571</v>
      </c>
      <c r="G340" s="54">
        <v>0.237304</v>
      </c>
    </row>
    <row r="341" spans="1:7">
      <c r="A341" s="52" t="s">
        <v>2030</v>
      </c>
      <c r="B341" s="52" t="s">
        <v>2031</v>
      </c>
      <c r="C341" s="58" t="s">
        <v>2638</v>
      </c>
      <c r="D341" s="54">
        <v>0.866993</v>
      </c>
      <c r="E341" s="54">
        <v>1.51821</v>
      </c>
      <c r="F341" s="54">
        <f t="shared" si="5"/>
        <v>108.443571428571</v>
      </c>
      <c r="G341" s="54">
        <v>0.571062</v>
      </c>
    </row>
    <row r="342" spans="1:7">
      <c r="A342" s="52" t="s">
        <v>2030</v>
      </c>
      <c r="B342" s="52" t="s">
        <v>2031</v>
      </c>
      <c r="C342" s="58" t="s">
        <v>2639</v>
      </c>
      <c r="D342" s="54">
        <v>0.695551</v>
      </c>
      <c r="E342" s="54">
        <v>2.33645</v>
      </c>
      <c r="F342" s="54">
        <f t="shared" si="5"/>
        <v>166.889285714286</v>
      </c>
      <c r="G342" s="54">
        <v>0.297695</v>
      </c>
    </row>
    <row r="343" spans="1:7">
      <c r="A343" s="52" t="s">
        <v>2030</v>
      </c>
      <c r="B343" s="52" t="s">
        <v>2031</v>
      </c>
      <c r="C343" s="58" t="s">
        <v>2640</v>
      </c>
      <c r="D343" s="54">
        <v>0.633443</v>
      </c>
      <c r="E343" s="54">
        <v>2.52165</v>
      </c>
      <c r="F343" s="54">
        <f t="shared" si="5"/>
        <v>180.117857142857</v>
      </c>
      <c r="G343" s="54">
        <v>0.251202</v>
      </c>
    </row>
    <row r="344" spans="1:7">
      <c r="A344" s="52" t="s">
        <v>2030</v>
      </c>
      <c r="B344" s="52" t="s">
        <v>2031</v>
      </c>
      <c r="C344" s="58" t="s">
        <v>2641</v>
      </c>
      <c r="D344" s="54">
        <v>0.730882</v>
      </c>
      <c r="E344" s="54">
        <v>2.01374</v>
      </c>
      <c r="F344" s="54">
        <f t="shared" si="5"/>
        <v>143.838571428571</v>
      </c>
      <c r="G344" s="54">
        <v>0.362947</v>
      </c>
    </row>
    <row r="345" spans="1:7">
      <c r="A345" s="52" t="s">
        <v>2030</v>
      </c>
      <c r="B345" s="52" t="s">
        <v>2031</v>
      </c>
      <c r="C345" s="58" t="s">
        <v>2642</v>
      </c>
      <c r="D345" s="54">
        <v>0.883947</v>
      </c>
      <c r="E345" s="54">
        <v>1.44226</v>
      </c>
      <c r="F345" s="54">
        <f t="shared" si="5"/>
        <v>103.018571428571</v>
      </c>
      <c r="G345" s="54">
        <v>0.612891</v>
      </c>
    </row>
    <row r="346" spans="1:7">
      <c r="A346" s="52" t="s">
        <v>2030</v>
      </c>
      <c r="B346" s="52" t="s">
        <v>2031</v>
      </c>
      <c r="C346" s="58" t="s">
        <v>2643</v>
      </c>
      <c r="D346" s="54">
        <v>0.65751</v>
      </c>
      <c r="E346" s="54">
        <v>2.50316</v>
      </c>
      <c r="F346" s="54">
        <f t="shared" si="5"/>
        <v>178.797142857143</v>
      </c>
      <c r="G346" s="54">
        <v>0.262672</v>
      </c>
    </row>
    <row r="347" spans="1:7">
      <c r="A347" s="52" t="s">
        <v>2030</v>
      </c>
      <c r="B347" s="52" t="s">
        <v>2031</v>
      </c>
      <c r="C347" s="58" t="s">
        <v>2644</v>
      </c>
      <c r="D347" s="54">
        <v>0.889794</v>
      </c>
      <c r="E347" s="54">
        <v>1.40262</v>
      </c>
      <c r="F347" s="54">
        <f t="shared" si="5"/>
        <v>100.187142857143</v>
      </c>
      <c r="G347" s="54">
        <v>0.63438</v>
      </c>
    </row>
    <row r="348" spans="1:7">
      <c r="A348" s="52" t="s">
        <v>2030</v>
      </c>
      <c r="B348" s="52" t="s">
        <v>2032</v>
      </c>
      <c r="C348" s="58" t="s">
        <v>2645</v>
      </c>
      <c r="D348" s="54">
        <v>0.0226362</v>
      </c>
      <c r="E348" s="54">
        <v>0.000452723</v>
      </c>
      <c r="F348" s="54">
        <f t="shared" si="5"/>
        <v>0.0323373571428571</v>
      </c>
      <c r="G348" s="54">
        <v>50</v>
      </c>
    </row>
    <row r="349" spans="1:7">
      <c r="A349" s="52" t="s">
        <v>2030</v>
      </c>
      <c r="B349" s="52" t="s">
        <v>2032</v>
      </c>
      <c r="C349" s="58" t="s">
        <v>2646</v>
      </c>
      <c r="D349" s="54">
        <v>0.0269542</v>
      </c>
      <c r="E349" s="54">
        <v>0.0230531</v>
      </c>
      <c r="F349" s="54">
        <f t="shared" si="5"/>
        <v>1.64665</v>
      </c>
      <c r="G349" s="54">
        <v>1.16922</v>
      </c>
    </row>
    <row r="350" spans="1:7">
      <c r="A350" s="52" t="s">
        <v>2030</v>
      </c>
      <c r="B350" s="52" t="s">
        <v>2032</v>
      </c>
      <c r="C350" s="58" t="s">
        <v>2647</v>
      </c>
      <c r="D350" s="54">
        <v>0.0539426</v>
      </c>
      <c r="E350" s="54">
        <v>0.104449</v>
      </c>
      <c r="F350" s="54">
        <f t="shared" si="5"/>
        <v>7.46064285714286</v>
      </c>
      <c r="G350" s="54">
        <v>0.516448</v>
      </c>
    </row>
    <row r="351" spans="1:7">
      <c r="A351" s="52" t="s">
        <v>2030</v>
      </c>
      <c r="B351" s="52" t="s">
        <v>2032</v>
      </c>
      <c r="C351" s="58" t="s">
        <v>2648</v>
      </c>
      <c r="D351" s="54" t="s">
        <v>5</v>
      </c>
      <c r="E351" s="54" t="s">
        <v>5</v>
      </c>
      <c r="F351" s="54" t="s">
        <v>5</v>
      </c>
      <c r="G351" s="54" t="s">
        <v>5</v>
      </c>
    </row>
    <row r="352" spans="1:7">
      <c r="A352" s="52" t="s">
        <v>2030</v>
      </c>
      <c r="B352" s="52" t="s">
        <v>2033</v>
      </c>
      <c r="C352" s="58" t="s">
        <v>2649</v>
      </c>
      <c r="D352" s="54">
        <v>0.148276</v>
      </c>
      <c r="E352" s="54">
        <v>0.17178</v>
      </c>
      <c r="F352" s="54">
        <f t="shared" si="5"/>
        <v>12.27</v>
      </c>
      <c r="G352" s="54">
        <v>0.863171</v>
      </c>
    </row>
    <row r="353" spans="1:7">
      <c r="A353" s="52" t="s">
        <v>2030</v>
      </c>
      <c r="B353" s="52" t="s">
        <v>2033</v>
      </c>
      <c r="C353" s="58" t="s">
        <v>2650</v>
      </c>
      <c r="D353" s="54">
        <v>0.114726</v>
      </c>
      <c r="E353" s="54">
        <v>0.211242</v>
      </c>
      <c r="F353" s="54">
        <f t="shared" si="5"/>
        <v>15.0887142857143</v>
      </c>
      <c r="G353" s="54">
        <v>0.543105</v>
      </c>
    </row>
    <row r="354" spans="1:7">
      <c r="A354" s="52" t="s">
        <v>2030</v>
      </c>
      <c r="B354" s="52" t="s">
        <v>2033</v>
      </c>
      <c r="C354" s="58" t="s">
        <v>2651</v>
      </c>
      <c r="D354" s="54">
        <v>0.868338</v>
      </c>
      <c r="E354" s="54">
        <v>1.50015</v>
      </c>
      <c r="F354" s="54">
        <f t="shared" si="5"/>
        <v>107.153571428571</v>
      </c>
      <c r="G354" s="54">
        <v>0.578836</v>
      </c>
    </row>
    <row r="355" spans="1:7">
      <c r="A355" s="52" t="s">
        <v>2030</v>
      </c>
      <c r="B355" s="52" t="s">
        <v>2033</v>
      </c>
      <c r="C355" s="58" t="s">
        <v>2652</v>
      </c>
      <c r="D355" s="54">
        <v>0.716195</v>
      </c>
      <c r="E355" s="54">
        <v>1.98089</v>
      </c>
      <c r="F355" s="54">
        <f t="shared" si="5"/>
        <v>141.492142857143</v>
      </c>
      <c r="G355" s="54">
        <v>0.361553</v>
      </c>
    </row>
    <row r="356" spans="1:7">
      <c r="A356" s="52" t="s">
        <v>2030</v>
      </c>
      <c r="B356" s="52" t="s">
        <v>2033</v>
      </c>
      <c r="C356" s="58" t="s">
        <v>2653</v>
      </c>
      <c r="D356" s="54">
        <v>0.243838</v>
      </c>
      <c r="E356" s="54">
        <v>0.3506</v>
      </c>
      <c r="F356" s="54">
        <f t="shared" si="5"/>
        <v>25.0428571428571</v>
      </c>
      <c r="G356" s="54">
        <v>0.695489</v>
      </c>
    </row>
    <row r="357" spans="1:7">
      <c r="A357" s="52" t="s">
        <v>2030</v>
      </c>
      <c r="B357" s="52" t="s">
        <v>2033</v>
      </c>
      <c r="C357" s="58" t="s">
        <v>2654</v>
      </c>
      <c r="D357" s="54">
        <v>0.818056</v>
      </c>
      <c r="E357" s="54">
        <v>1.7089</v>
      </c>
      <c r="F357" s="54">
        <f t="shared" si="5"/>
        <v>122.064285714286</v>
      </c>
      <c r="G357" s="54">
        <v>0.478702</v>
      </c>
    </row>
    <row r="358" spans="1:7">
      <c r="A358" s="52" t="s">
        <v>2030</v>
      </c>
      <c r="B358" s="52" t="s">
        <v>2033</v>
      </c>
      <c r="C358" s="58" t="s">
        <v>2655</v>
      </c>
      <c r="D358" s="54">
        <v>0.830189</v>
      </c>
      <c r="E358" s="54">
        <v>1.66956</v>
      </c>
      <c r="F358" s="54">
        <f t="shared" si="5"/>
        <v>119.254285714286</v>
      </c>
      <c r="G358" s="54">
        <v>0.497251</v>
      </c>
    </row>
    <row r="359" spans="1:7">
      <c r="A359" s="52" t="s">
        <v>2030</v>
      </c>
      <c r="B359" s="52" t="s">
        <v>2033</v>
      </c>
      <c r="C359" s="58" t="s">
        <v>2656</v>
      </c>
      <c r="D359" s="54">
        <v>0.597322</v>
      </c>
      <c r="E359" s="54">
        <v>1.26291</v>
      </c>
      <c r="F359" s="54">
        <f t="shared" si="5"/>
        <v>90.2078571428572</v>
      </c>
      <c r="G359" s="54">
        <v>0.472972</v>
      </c>
    </row>
    <row r="360" spans="1:7">
      <c r="A360" s="52" t="s">
        <v>2030</v>
      </c>
      <c r="B360" s="52" t="s">
        <v>2033</v>
      </c>
      <c r="C360" s="58" t="s">
        <v>2657</v>
      </c>
      <c r="D360" s="54">
        <v>0.853373</v>
      </c>
      <c r="E360" s="54">
        <v>1.57904</v>
      </c>
      <c r="F360" s="54">
        <f t="shared" si="5"/>
        <v>112.788571428571</v>
      </c>
      <c r="G360" s="54">
        <v>0.540438</v>
      </c>
    </row>
    <row r="361" spans="1:7">
      <c r="A361" s="52" t="s">
        <v>2030</v>
      </c>
      <c r="B361" s="52" t="s">
        <v>2033</v>
      </c>
      <c r="C361" s="58" t="s">
        <v>2658</v>
      </c>
      <c r="D361" s="54">
        <v>0.901325</v>
      </c>
      <c r="E361" s="54">
        <v>1.34365</v>
      </c>
      <c r="F361" s="54">
        <f t="shared" si="5"/>
        <v>95.975</v>
      </c>
      <c r="G361" s="54">
        <v>0.670801</v>
      </c>
    </row>
    <row r="362" spans="1:7">
      <c r="A362" s="52" t="s">
        <v>2030</v>
      </c>
      <c r="B362" s="52" t="s">
        <v>2033</v>
      </c>
      <c r="C362" s="58" t="s">
        <v>2659</v>
      </c>
      <c r="D362" s="54">
        <v>0.392802</v>
      </c>
      <c r="E362" s="54">
        <v>0.679385</v>
      </c>
      <c r="F362" s="54">
        <f t="shared" si="5"/>
        <v>48.5275</v>
      </c>
      <c r="G362" s="54">
        <v>0.578173</v>
      </c>
    </row>
    <row r="363" spans="1:7">
      <c r="A363" s="52" t="s">
        <v>2030</v>
      </c>
      <c r="B363" s="52" t="s">
        <v>2033</v>
      </c>
      <c r="C363" s="58" t="s">
        <v>2660</v>
      </c>
      <c r="D363" s="54">
        <v>0.833775</v>
      </c>
      <c r="E363" s="54">
        <v>1.60141</v>
      </c>
      <c r="F363" s="54">
        <f t="shared" si="5"/>
        <v>114.386428571429</v>
      </c>
      <c r="G363" s="54">
        <v>0.520651</v>
      </c>
    </row>
    <row r="364" spans="1:7">
      <c r="A364" s="52" t="s">
        <v>2030</v>
      </c>
      <c r="B364" s="52" t="s">
        <v>2033</v>
      </c>
      <c r="C364" s="58" t="s">
        <v>2661</v>
      </c>
      <c r="D364" s="54">
        <v>0.825158</v>
      </c>
      <c r="E364" s="54">
        <v>1.56896</v>
      </c>
      <c r="F364" s="54">
        <f t="shared" si="5"/>
        <v>112.068571428571</v>
      </c>
      <c r="G364" s="54">
        <v>0.525926</v>
      </c>
    </row>
    <row r="365" spans="1:7">
      <c r="A365" s="52" t="s">
        <v>2030</v>
      </c>
      <c r="B365" s="52" t="s">
        <v>2033</v>
      </c>
      <c r="C365" s="58" t="s">
        <v>2662</v>
      </c>
      <c r="D365" s="54">
        <v>0.387249</v>
      </c>
      <c r="E365" s="54">
        <v>0.80904</v>
      </c>
      <c r="F365" s="54">
        <f t="shared" si="5"/>
        <v>57.7885714285714</v>
      </c>
      <c r="G365" s="54">
        <v>0.478652</v>
      </c>
    </row>
    <row r="366" spans="1:7">
      <c r="A366" s="52" t="s">
        <v>2030</v>
      </c>
      <c r="B366" s="52" t="s">
        <v>2033</v>
      </c>
      <c r="C366" s="58" t="s">
        <v>2663</v>
      </c>
      <c r="D366" s="54">
        <v>0.730243</v>
      </c>
      <c r="E366" s="54">
        <v>2.08504</v>
      </c>
      <c r="F366" s="54">
        <f t="shared" si="5"/>
        <v>148.931428571429</v>
      </c>
      <c r="G366" s="54">
        <v>0.350231</v>
      </c>
    </row>
    <row r="367" spans="1:7">
      <c r="A367" s="52" t="s">
        <v>2030</v>
      </c>
      <c r="B367" s="52" t="s">
        <v>2033</v>
      </c>
      <c r="C367" s="58" t="s">
        <v>2664</v>
      </c>
      <c r="D367" s="54">
        <v>0.623993</v>
      </c>
      <c r="E367" s="54">
        <v>2.33059</v>
      </c>
      <c r="F367" s="54">
        <f t="shared" si="5"/>
        <v>166.470714285714</v>
      </c>
      <c r="G367" s="54">
        <v>0.267741</v>
      </c>
    </row>
    <row r="368" spans="1:7">
      <c r="A368" s="52" t="s">
        <v>2030</v>
      </c>
      <c r="B368" s="52" t="s">
        <v>2033</v>
      </c>
      <c r="C368" s="58" t="s">
        <v>2665</v>
      </c>
      <c r="D368" s="54">
        <v>0.935555</v>
      </c>
      <c r="E368" s="54">
        <v>1.21717</v>
      </c>
      <c r="F368" s="54">
        <f t="shared" si="5"/>
        <v>86.9407142857143</v>
      </c>
      <c r="G368" s="54">
        <v>0.768629</v>
      </c>
    </row>
    <row r="369" spans="1:7">
      <c r="A369" s="52" t="s">
        <v>2030</v>
      </c>
      <c r="B369" s="52" t="s">
        <v>2033</v>
      </c>
      <c r="C369" s="58" t="s">
        <v>2666</v>
      </c>
      <c r="D369" s="54">
        <v>0.740494</v>
      </c>
      <c r="E369" s="54">
        <v>1.93586</v>
      </c>
      <c r="F369" s="54">
        <f t="shared" si="5"/>
        <v>138.275714285714</v>
      </c>
      <c r="G369" s="54">
        <v>0.382514</v>
      </c>
    </row>
    <row r="370" spans="1:7">
      <c r="A370" s="52" t="s">
        <v>2030</v>
      </c>
      <c r="B370" s="52" t="s">
        <v>2033</v>
      </c>
      <c r="C370" s="58" t="s">
        <v>2667</v>
      </c>
      <c r="D370" s="54">
        <v>0.286656</v>
      </c>
      <c r="E370" s="54">
        <v>0.421013</v>
      </c>
      <c r="F370" s="54">
        <f t="shared" si="5"/>
        <v>30.0723571428571</v>
      </c>
      <c r="G370" s="54">
        <v>0.680871</v>
      </c>
    </row>
    <row r="371" spans="1:7">
      <c r="A371" s="52" t="s">
        <v>2030</v>
      </c>
      <c r="B371" s="52" t="s">
        <v>2033</v>
      </c>
      <c r="C371" s="58" t="s">
        <v>2668</v>
      </c>
      <c r="D371" s="54">
        <v>0.170333</v>
      </c>
      <c r="E371" s="54">
        <v>0.228079</v>
      </c>
      <c r="F371" s="54">
        <f t="shared" si="5"/>
        <v>16.2913571428571</v>
      </c>
      <c r="G371" s="54">
        <v>0.746816</v>
      </c>
    </row>
    <row r="372" spans="1:7">
      <c r="A372" s="52" t="s">
        <v>2030</v>
      </c>
      <c r="B372" s="52" t="s">
        <v>2033</v>
      </c>
      <c r="C372" s="58" t="s">
        <v>2669</v>
      </c>
      <c r="D372" s="54">
        <v>0.0353269</v>
      </c>
      <c r="E372" s="54">
        <v>0.0466006</v>
      </c>
      <c r="F372" s="54">
        <f t="shared" si="5"/>
        <v>3.32861428571429</v>
      </c>
      <c r="G372" s="54">
        <v>0.758077</v>
      </c>
    </row>
    <row r="373" spans="1:7">
      <c r="A373" s="52" t="s">
        <v>2030</v>
      </c>
      <c r="B373" s="52" t="s">
        <v>2033</v>
      </c>
      <c r="C373" s="58" t="s">
        <v>2670</v>
      </c>
      <c r="D373" s="54">
        <v>0.271593</v>
      </c>
      <c r="E373" s="54">
        <v>0.415247</v>
      </c>
      <c r="F373" s="54">
        <f t="shared" si="5"/>
        <v>29.6605</v>
      </c>
      <c r="G373" s="54">
        <v>0.654051</v>
      </c>
    </row>
    <row r="374" spans="1:7">
      <c r="A374" s="52" t="s">
        <v>2030</v>
      </c>
      <c r="B374" s="52" t="s">
        <v>2033</v>
      </c>
      <c r="C374" s="58" t="s">
        <v>2671</v>
      </c>
      <c r="D374" s="54">
        <v>0.321749</v>
      </c>
      <c r="E374" s="54">
        <v>3.39279</v>
      </c>
      <c r="F374" s="54">
        <f t="shared" si="5"/>
        <v>242.342142857143</v>
      </c>
      <c r="G374" s="54">
        <v>0.0948331</v>
      </c>
    </row>
    <row r="375" spans="1:7">
      <c r="A375" s="52" t="s">
        <v>2030</v>
      </c>
      <c r="B375" s="52" t="s">
        <v>2033</v>
      </c>
      <c r="C375" s="58" t="s">
        <v>2672</v>
      </c>
      <c r="D375" s="54">
        <v>0.784813</v>
      </c>
      <c r="E375" s="54">
        <v>1.75258</v>
      </c>
      <c r="F375" s="54">
        <f t="shared" si="5"/>
        <v>125.184285714286</v>
      </c>
      <c r="G375" s="54">
        <v>0.447804</v>
      </c>
    </row>
    <row r="376" spans="1:7">
      <c r="A376" s="52" t="s">
        <v>2030</v>
      </c>
      <c r="B376" s="52" t="s">
        <v>2033</v>
      </c>
      <c r="C376" s="58" t="s">
        <v>2673</v>
      </c>
      <c r="D376" s="54">
        <v>0.933709</v>
      </c>
      <c r="E376" s="54">
        <v>1.24872</v>
      </c>
      <c r="F376" s="54">
        <f t="shared" si="5"/>
        <v>89.1942857142857</v>
      </c>
      <c r="G376" s="54">
        <v>0.747731</v>
      </c>
    </row>
    <row r="377" spans="1:7">
      <c r="A377" s="52" t="s">
        <v>2030</v>
      </c>
      <c r="B377" s="52" t="s">
        <v>2033</v>
      </c>
      <c r="C377" s="58" t="s">
        <v>2674</v>
      </c>
      <c r="D377" s="54">
        <v>0.870075</v>
      </c>
      <c r="E377" s="54">
        <v>1.45052</v>
      </c>
      <c r="F377" s="54">
        <f t="shared" si="5"/>
        <v>103.608571428571</v>
      </c>
      <c r="G377" s="54">
        <v>0.599838</v>
      </c>
    </row>
    <row r="378" spans="1:7">
      <c r="A378" s="52" t="s">
        <v>2030</v>
      </c>
      <c r="B378" s="52" t="s">
        <v>2033</v>
      </c>
      <c r="C378" s="58" t="s">
        <v>2675</v>
      </c>
      <c r="D378" s="54">
        <v>0.773277</v>
      </c>
      <c r="E378" s="54">
        <v>1.72652</v>
      </c>
      <c r="F378" s="54">
        <f t="shared" si="5"/>
        <v>123.322857142857</v>
      </c>
      <c r="G378" s="54">
        <v>0.447882</v>
      </c>
    </row>
    <row r="379" spans="1:7">
      <c r="A379" s="52" t="s">
        <v>2030</v>
      </c>
      <c r="B379" s="52" t="s">
        <v>2033</v>
      </c>
      <c r="C379" s="58" t="s">
        <v>2676</v>
      </c>
      <c r="D379" s="54" t="s">
        <v>5</v>
      </c>
      <c r="E379" s="54" t="s">
        <v>5</v>
      </c>
      <c r="F379" s="54" t="s">
        <v>5</v>
      </c>
      <c r="G379" s="54" t="s">
        <v>5</v>
      </c>
    </row>
    <row r="380" spans="1:7">
      <c r="A380" s="52" t="s">
        <v>2030</v>
      </c>
      <c r="B380" s="52" t="s">
        <v>2033</v>
      </c>
      <c r="C380" s="58" t="s">
        <v>2677</v>
      </c>
      <c r="D380" s="54">
        <v>0.396934</v>
      </c>
      <c r="E380" s="54">
        <v>0.640016</v>
      </c>
      <c r="F380" s="54">
        <f t="shared" si="5"/>
        <v>45.7154285714286</v>
      </c>
      <c r="G380" s="54">
        <v>0.620194</v>
      </c>
    </row>
    <row r="381" spans="1:7">
      <c r="A381" s="52" t="s">
        <v>2030</v>
      </c>
      <c r="B381" s="52" t="s">
        <v>2033</v>
      </c>
      <c r="C381" s="58" t="s">
        <v>2678</v>
      </c>
      <c r="D381" s="54">
        <v>0.759425</v>
      </c>
      <c r="E381" s="54">
        <v>1.7714</v>
      </c>
      <c r="F381" s="54">
        <f t="shared" si="5"/>
        <v>126.528571428571</v>
      </c>
      <c r="G381" s="54">
        <v>0.428715</v>
      </c>
    </row>
    <row r="382" spans="1:7">
      <c r="A382" s="52" t="s">
        <v>2030</v>
      </c>
      <c r="B382" s="52" t="s">
        <v>2033</v>
      </c>
      <c r="C382" s="58" t="s">
        <v>2679</v>
      </c>
      <c r="D382" s="54">
        <v>0.713496</v>
      </c>
      <c r="E382" s="54">
        <v>2.03816</v>
      </c>
      <c r="F382" s="54">
        <f t="shared" si="5"/>
        <v>145.582857142857</v>
      </c>
      <c r="G382" s="54">
        <v>0.350069</v>
      </c>
    </row>
    <row r="383" spans="1:7">
      <c r="A383" s="52" t="s">
        <v>2030</v>
      </c>
      <c r="B383" s="52" t="s">
        <v>2033</v>
      </c>
      <c r="C383" s="58" t="s">
        <v>2680</v>
      </c>
      <c r="D383" s="54">
        <v>0.897552</v>
      </c>
      <c r="E383" s="54">
        <v>1.38351</v>
      </c>
      <c r="F383" s="54">
        <f t="shared" si="5"/>
        <v>98.8221428571429</v>
      </c>
      <c r="G383" s="54">
        <v>0.648749</v>
      </c>
    </row>
    <row r="384" spans="1:7">
      <c r="A384" s="52" t="s">
        <v>2030</v>
      </c>
      <c r="B384" s="52" t="s">
        <v>2033</v>
      </c>
      <c r="C384" s="58" t="s">
        <v>2681</v>
      </c>
      <c r="D384" s="54">
        <v>0.122858</v>
      </c>
      <c r="E384" s="54">
        <v>0.23314</v>
      </c>
      <c r="F384" s="54">
        <f t="shared" si="5"/>
        <v>16.6528571428571</v>
      </c>
      <c r="G384" s="54">
        <v>0.52697</v>
      </c>
    </row>
    <row r="385" spans="1:7">
      <c r="A385" s="52" t="s">
        <v>2030</v>
      </c>
      <c r="B385" s="52" t="s">
        <v>2033</v>
      </c>
      <c r="C385" s="58" t="s">
        <v>2682</v>
      </c>
      <c r="D385" s="54">
        <v>0.849334</v>
      </c>
      <c r="E385" s="54">
        <v>1.56303</v>
      </c>
      <c r="F385" s="54">
        <f t="shared" si="5"/>
        <v>111.645</v>
      </c>
      <c r="G385" s="54">
        <v>0.54339</v>
      </c>
    </row>
    <row r="386" spans="1:7">
      <c r="A386" s="52" t="s">
        <v>2030</v>
      </c>
      <c r="B386" s="52" t="s">
        <v>2033</v>
      </c>
      <c r="C386" s="58" t="s">
        <v>2683</v>
      </c>
      <c r="D386" s="54">
        <v>0.904768</v>
      </c>
      <c r="E386" s="54">
        <v>1.34961</v>
      </c>
      <c r="F386" s="54">
        <f t="shared" si="5"/>
        <v>96.4007142857143</v>
      </c>
      <c r="G386" s="54">
        <v>0.670394</v>
      </c>
    </row>
    <row r="387" spans="1:7">
      <c r="A387" s="52" t="s">
        <v>2030</v>
      </c>
      <c r="B387" s="52" t="s">
        <v>2033</v>
      </c>
      <c r="C387" s="58" t="s">
        <v>2684</v>
      </c>
      <c r="D387" s="54">
        <v>0.843751</v>
      </c>
      <c r="E387" s="54">
        <v>1.59038</v>
      </c>
      <c r="F387" s="54">
        <f t="shared" si="5"/>
        <v>113.598571428571</v>
      </c>
      <c r="G387" s="54">
        <v>0.530535</v>
      </c>
    </row>
    <row r="388" spans="1:7">
      <c r="A388" s="52" t="s">
        <v>2030</v>
      </c>
      <c r="B388" s="52" t="s">
        <v>2033</v>
      </c>
      <c r="C388" s="58" t="s">
        <v>2685</v>
      </c>
      <c r="D388" s="54">
        <v>0.849592</v>
      </c>
      <c r="E388" s="54">
        <v>1.53383</v>
      </c>
      <c r="F388" s="54">
        <f t="shared" si="5"/>
        <v>109.559285714286</v>
      </c>
      <c r="G388" s="54">
        <v>0.553904</v>
      </c>
    </row>
    <row r="389" spans="1:7">
      <c r="A389" s="52" t="s">
        <v>2030</v>
      </c>
      <c r="B389" s="52" t="s">
        <v>2033</v>
      </c>
      <c r="C389" s="58" t="s">
        <v>2686</v>
      </c>
      <c r="D389" s="54">
        <v>0.626474</v>
      </c>
      <c r="E389" s="54">
        <v>2.32052</v>
      </c>
      <c r="F389" s="54">
        <f t="shared" ref="F389:F452" si="6">E389/14*1000</f>
        <v>165.751428571429</v>
      </c>
      <c r="G389" s="54">
        <v>0.269972</v>
      </c>
    </row>
    <row r="390" spans="1:7">
      <c r="A390" s="52" t="s">
        <v>2030</v>
      </c>
      <c r="B390" s="52" t="s">
        <v>2033</v>
      </c>
      <c r="C390" s="58" t="s">
        <v>2687</v>
      </c>
      <c r="D390" s="54">
        <v>0.800385</v>
      </c>
      <c r="E390" s="54">
        <v>1.7451</v>
      </c>
      <c r="F390" s="54">
        <f t="shared" si="6"/>
        <v>124.65</v>
      </c>
      <c r="G390" s="54">
        <v>0.458647</v>
      </c>
    </row>
    <row r="391" spans="1:7">
      <c r="A391" s="52" t="s">
        <v>2030</v>
      </c>
      <c r="B391" s="52" t="s">
        <v>2033</v>
      </c>
      <c r="C391" s="58" t="s">
        <v>2688</v>
      </c>
      <c r="D391" s="54">
        <v>0.856156</v>
      </c>
      <c r="E391" s="54">
        <v>1.64895</v>
      </c>
      <c r="F391" s="54">
        <f t="shared" si="6"/>
        <v>117.782142857143</v>
      </c>
      <c r="G391" s="54">
        <v>0.519212</v>
      </c>
    </row>
    <row r="392" spans="1:7">
      <c r="A392" s="52" t="s">
        <v>2030</v>
      </c>
      <c r="B392" s="52" t="s">
        <v>2033</v>
      </c>
      <c r="C392" s="58" t="s">
        <v>2689</v>
      </c>
      <c r="D392" s="54">
        <v>0.879764</v>
      </c>
      <c r="E392" s="54">
        <v>1.41671</v>
      </c>
      <c r="F392" s="54">
        <f t="shared" si="6"/>
        <v>101.193571428571</v>
      </c>
      <c r="G392" s="54">
        <v>0.620992</v>
      </c>
    </row>
    <row r="393" spans="1:7">
      <c r="A393" s="52" t="s">
        <v>2030</v>
      </c>
      <c r="B393" s="52" t="s">
        <v>2033</v>
      </c>
      <c r="C393" s="58" t="s">
        <v>2690</v>
      </c>
      <c r="D393" s="54">
        <v>0.975333</v>
      </c>
      <c r="E393" s="54">
        <v>1.08581</v>
      </c>
      <c r="F393" s="54">
        <f t="shared" si="6"/>
        <v>77.5578571428571</v>
      </c>
      <c r="G393" s="54">
        <v>0.898252</v>
      </c>
    </row>
    <row r="394" spans="1:7">
      <c r="A394" s="52" t="s">
        <v>2030</v>
      </c>
      <c r="B394" s="52" t="s">
        <v>2033</v>
      </c>
      <c r="C394" s="58" t="s">
        <v>2691</v>
      </c>
      <c r="D394" s="54">
        <v>0.721416</v>
      </c>
      <c r="E394" s="54">
        <v>2.06302</v>
      </c>
      <c r="F394" s="54">
        <f t="shared" si="6"/>
        <v>147.358571428571</v>
      </c>
      <c r="G394" s="54">
        <v>0.349688</v>
      </c>
    </row>
    <row r="395" spans="1:7">
      <c r="A395" s="52" t="s">
        <v>2030</v>
      </c>
      <c r="B395" s="52" t="s">
        <v>2033</v>
      </c>
      <c r="C395" s="58" t="s">
        <v>2692</v>
      </c>
      <c r="D395" s="54">
        <v>0.287209</v>
      </c>
      <c r="E395" s="54">
        <v>0.357494</v>
      </c>
      <c r="F395" s="54">
        <f t="shared" si="6"/>
        <v>25.5352857142857</v>
      </c>
      <c r="G395" s="54">
        <v>0.803396</v>
      </c>
    </row>
    <row r="396" spans="1:7">
      <c r="A396" s="52" t="s">
        <v>2030</v>
      </c>
      <c r="B396" s="52" t="s">
        <v>2034</v>
      </c>
      <c r="C396" s="58" t="s">
        <v>2693</v>
      </c>
      <c r="D396" s="54">
        <v>0.912997</v>
      </c>
      <c r="E396" s="54">
        <v>1.21579</v>
      </c>
      <c r="F396" s="54">
        <f t="shared" si="6"/>
        <v>86.8421428571429</v>
      </c>
      <c r="G396" s="54">
        <v>0.750947</v>
      </c>
    </row>
    <row r="397" spans="1:7">
      <c r="A397" s="52" t="s">
        <v>2030</v>
      </c>
      <c r="B397" s="52" t="s">
        <v>2034</v>
      </c>
      <c r="C397" s="58" t="s">
        <v>2694</v>
      </c>
      <c r="D397" s="54">
        <v>0.92342</v>
      </c>
      <c r="E397" s="54">
        <v>1.26369</v>
      </c>
      <c r="F397" s="54">
        <f t="shared" si="6"/>
        <v>90.2635714285714</v>
      </c>
      <c r="G397" s="54">
        <v>0.730732</v>
      </c>
    </row>
    <row r="398" spans="1:7">
      <c r="A398" s="52" t="s">
        <v>2030</v>
      </c>
      <c r="B398" s="52" t="s">
        <v>2034</v>
      </c>
      <c r="C398" s="58" t="s">
        <v>2695</v>
      </c>
      <c r="D398" s="54">
        <v>0.872435</v>
      </c>
      <c r="E398" s="54">
        <v>1.42538</v>
      </c>
      <c r="F398" s="54">
        <f t="shared" si="6"/>
        <v>101.812857142857</v>
      </c>
      <c r="G398" s="54">
        <v>0.61207</v>
      </c>
    </row>
    <row r="399" spans="1:7">
      <c r="A399" s="52" t="s">
        <v>2030</v>
      </c>
      <c r="B399" s="52" t="s">
        <v>2034</v>
      </c>
      <c r="C399" s="58" t="s">
        <v>2696</v>
      </c>
      <c r="D399" s="54">
        <v>0.849932</v>
      </c>
      <c r="E399" s="54">
        <v>1.43041</v>
      </c>
      <c r="F399" s="54">
        <f t="shared" si="6"/>
        <v>102.172142857143</v>
      </c>
      <c r="G399" s="54">
        <v>0.594188</v>
      </c>
    </row>
    <row r="400" spans="1:7">
      <c r="A400" s="52" t="s">
        <v>2030</v>
      </c>
      <c r="B400" s="52" t="s">
        <v>2034</v>
      </c>
      <c r="C400" s="58" t="s">
        <v>2697</v>
      </c>
      <c r="D400" s="54">
        <v>0.808066</v>
      </c>
      <c r="E400" s="54">
        <v>1.52917</v>
      </c>
      <c r="F400" s="54">
        <f t="shared" si="6"/>
        <v>109.226428571429</v>
      </c>
      <c r="G400" s="54">
        <v>0.528434</v>
      </c>
    </row>
    <row r="401" spans="1:7">
      <c r="A401" s="52" t="s">
        <v>2030</v>
      </c>
      <c r="B401" s="52" t="s">
        <v>2034</v>
      </c>
      <c r="C401" s="58" t="s">
        <v>2698</v>
      </c>
      <c r="D401" s="54">
        <v>0.711179</v>
      </c>
      <c r="E401" s="54">
        <v>1.86284</v>
      </c>
      <c r="F401" s="54">
        <f t="shared" si="6"/>
        <v>133.06</v>
      </c>
      <c r="G401" s="54">
        <v>0.381772</v>
      </c>
    </row>
    <row r="402" spans="1:7">
      <c r="A402" s="52" t="s">
        <v>2030</v>
      </c>
      <c r="B402" s="52" t="s">
        <v>2034</v>
      </c>
      <c r="C402" s="58" t="s">
        <v>2699</v>
      </c>
      <c r="D402" s="54">
        <v>0.67236</v>
      </c>
      <c r="E402" s="54">
        <v>2.20297</v>
      </c>
      <c r="F402" s="54">
        <f t="shared" si="6"/>
        <v>157.355</v>
      </c>
      <c r="G402" s="54">
        <v>0.305206</v>
      </c>
    </row>
    <row r="403" spans="1:7">
      <c r="A403" s="52" t="s">
        <v>2030</v>
      </c>
      <c r="B403" s="52" t="s">
        <v>2034</v>
      </c>
      <c r="C403" s="58" t="s">
        <v>2700</v>
      </c>
      <c r="D403" s="54">
        <v>0.869268</v>
      </c>
      <c r="E403" s="54">
        <v>1.42748</v>
      </c>
      <c r="F403" s="54">
        <f t="shared" si="6"/>
        <v>101.962857142857</v>
      </c>
      <c r="G403" s="54">
        <v>0.608951</v>
      </c>
    </row>
    <row r="404" spans="1:7">
      <c r="A404" s="52" t="s">
        <v>2030</v>
      </c>
      <c r="B404" s="52" t="s">
        <v>2034</v>
      </c>
      <c r="C404" s="58" t="s">
        <v>2701</v>
      </c>
      <c r="D404" s="54">
        <v>0.821751</v>
      </c>
      <c r="E404" s="54">
        <v>1.48557</v>
      </c>
      <c r="F404" s="54">
        <f t="shared" si="6"/>
        <v>106.112142857143</v>
      </c>
      <c r="G404" s="54">
        <v>0.553155</v>
      </c>
    </row>
    <row r="405" spans="1:7">
      <c r="A405" s="52" t="s">
        <v>2030</v>
      </c>
      <c r="B405" s="52" t="s">
        <v>2034</v>
      </c>
      <c r="C405" s="58" t="s">
        <v>2702</v>
      </c>
      <c r="D405" s="54">
        <v>0.87302</v>
      </c>
      <c r="E405" s="54">
        <v>1.38462</v>
      </c>
      <c r="F405" s="54">
        <f t="shared" si="6"/>
        <v>98.9014285714286</v>
      </c>
      <c r="G405" s="54">
        <v>0.630513</v>
      </c>
    </row>
    <row r="406" spans="1:7">
      <c r="A406" s="52" t="s">
        <v>2030</v>
      </c>
      <c r="B406" s="52" t="s">
        <v>2034</v>
      </c>
      <c r="C406" s="58" t="s">
        <v>2703</v>
      </c>
      <c r="D406" s="54">
        <v>0.832634</v>
      </c>
      <c r="E406" s="54">
        <v>1.54097</v>
      </c>
      <c r="F406" s="54">
        <f t="shared" si="6"/>
        <v>110.069285714286</v>
      </c>
      <c r="G406" s="54">
        <v>0.540332</v>
      </c>
    </row>
    <row r="407" spans="1:7">
      <c r="A407" s="52" t="s">
        <v>2030</v>
      </c>
      <c r="B407" s="52" t="s">
        <v>2035</v>
      </c>
      <c r="C407" s="58" t="s">
        <v>2704</v>
      </c>
      <c r="D407" s="54">
        <v>0.00183436</v>
      </c>
      <c r="E407" s="59">
        <v>3.66872e-5</v>
      </c>
      <c r="F407" s="54">
        <f t="shared" si="6"/>
        <v>0.00262051428571429</v>
      </c>
      <c r="G407" s="54">
        <v>50</v>
      </c>
    </row>
    <row r="408" spans="1:7">
      <c r="A408" s="52" t="s">
        <v>2030</v>
      </c>
      <c r="B408" s="52" t="s">
        <v>2035</v>
      </c>
      <c r="C408" s="58" t="s">
        <v>2705</v>
      </c>
      <c r="D408" s="54">
        <v>0.0162666</v>
      </c>
      <c r="E408" s="54">
        <v>0.0200444</v>
      </c>
      <c r="F408" s="54">
        <f t="shared" si="6"/>
        <v>1.43174285714286</v>
      </c>
      <c r="G408" s="54">
        <v>0.811529</v>
      </c>
    </row>
    <row r="409" spans="1:7">
      <c r="A409" s="52" t="s">
        <v>2030</v>
      </c>
      <c r="B409" s="52" t="s">
        <v>2035</v>
      </c>
      <c r="C409" s="58" t="s">
        <v>2706</v>
      </c>
      <c r="D409" s="54">
        <v>0.071771</v>
      </c>
      <c r="E409" s="54">
        <v>0.140102</v>
      </c>
      <c r="F409" s="54">
        <f t="shared" si="6"/>
        <v>10.0072857142857</v>
      </c>
      <c r="G409" s="54">
        <v>0.512278</v>
      </c>
    </row>
    <row r="410" spans="1:7">
      <c r="A410" s="52" t="s">
        <v>2030</v>
      </c>
      <c r="B410" s="52" t="s">
        <v>2035</v>
      </c>
      <c r="C410" s="58" t="s">
        <v>2707</v>
      </c>
      <c r="D410" s="54">
        <v>0.858638</v>
      </c>
      <c r="E410" s="54">
        <v>1.51571</v>
      </c>
      <c r="F410" s="54">
        <f t="shared" si="6"/>
        <v>108.265</v>
      </c>
      <c r="G410" s="54">
        <v>0.56649</v>
      </c>
    </row>
    <row r="411" spans="1:7">
      <c r="A411" s="52" t="s">
        <v>2030</v>
      </c>
      <c r="B411" s="52" t="s">
        <v>2035</v>
      </c>
      <c r="C411" s="58" t="s">
        <v>2708</v>
      </c>
      <c r="D411" s="54" t="s">
        <v>5</v>
      </c>
      <c r="E411" s="54" t="s">
        <v>5</v>
      </c>
      <c r="F411" s="54" t="s">
        <v>5</v>
      </c>
      <c r="G411" s="54" t="s">
        <v>5</v>
      </c>
    </row>
    <row r="412" spans="1:7">
      <c r="A412" s="52" t="s">
        <v>2030</v>
      </c>
      <c r="B412" s="52" t="s">
        <v>2035</v>
      </c>
      <c r="C412" s="58" t="s">
        <v>2709</v>
      </c>
      <c r="D412" s="54">
        <v>0.921607</v>
      </c>
      <c r="E412" s="54">
        <v>1.2104</v>
      </c>
      <c r="F412" s="54">
        <f t="shared" si="6"/>
        <v>86.4571428571429</v>
      </c>
      <c r="G412" s="54">
        <v>0.761405</v>
      </c>
    </row>
    <row r="413" spans="1:7">
      <c r="A413" s="52" t="s">
        <v>2030</v>
      </c>
      <c r="B413" s="52" t="s">
        <v>2035</v>
      </c>
      <c r="C413" s="58" t="s">
        <v>2710</v>
      </c>
      <c r="D413" s="54">
        <v>0.921607</v>
      </c>
      <c r="E413" s="54">
        <v>1.2104</v>
      </c>
      <c r="F413" s="54">
        <f t="shared" si="6"/>
        <v>86.4571428571429</v>
      </c>
      <c r="G413" s="54">
        <v>0.761405</v>
      </c>
    </row>
    <row r="414" spans="1:7">
      <c r="A414" s="52" t="s">
        <v>2030</v>
      </c>
      <c r="B414" s="52" t="s">
        <v>2035</v>
      </c>
      <c r="C414" s="58" t="s">
        <v>2711</v>
      </c>
      <c r="D414" s="54">
        <v>0.921607</v>
      </c>
      <c r="E414" s="54">
        <v>1.2104</v>
      </c>
      <c r="F414" s="54">
        <f t="shared" si="6"/>
        <v>86.4571428571429</v>
      </c>
      <c r="G414" s="54">
        <v>0.761405</v>
      </c>
    </row>
    <row r="415" spans="1:7">
      <c r="A415" s="52" t="s">
        <v>2030</v>
      </c>
      <c r="B415" s="52" t="s">
        <v>2035</v>
      </c>
      <c r="C415" s="58" t="s">
        <v>2712</v>
      </c>
      <c r="D415" s="54">
        <v>0.00505453</v>
      </c>
      <c r="E415" s="54">
        <v>0.0166034</v>
      </c>
      <c r="F415" s="54">
        <f t="shared" si="6"/>
        <v>1.18595714285714</v>
      </c>
      <c r="G415" s="54">
        <v>0.304428</v>
      </c>
    </row>
    <row r="416" spans="1:7">
      <c r="A416" s="52" t="s">
        <v>2030</v>
      </c>
      <c r="B416" s="52" t="s">
        <v>2035</v>
      </c>
      <c r="C416" s="58" t="s">
        <v>2713</v>
      </c>
      <c r="D416" s="54">
        <v>0.028859</v>
      </c>
      <c r="E416" s="54">
        <v>0.0262566</v>
      </c>
      <c r="F416" s="54">
        <f t="shared" si="6"/>
        <v>1.87547142857143</v>
      </c>
      <c r="G416" s="54">
        <v>1.09911</v>
      </c>
    </row>
    <row r="417" spans="1:7">
      <c r="A417" s="52" t="s">
        <v>2030</v>
      </c>
      <c r="B417" s="52" t="s">
        <v>2036</v>
      </c>
      <c r="C417" s="58" t="s">
        <v>2714</v>
      </c>
      <c r="D417" s="54">
        <v>0.686396</v>
      </c>
      <c r="E417" s="54">
        <v>2.15351</v>
      </c>
      <c r="F417" s="54">
        <f t="shared" si="6"/>
        <v>153.822142857143</v>
      </c>
      <c r="G417" s="54">
        <v>0.318733</v>
      </c>
    </row>
    <row r="418" spans="1:7">
      <c r="A418" s="52" t="s">
        <v>2030</v>
      </c>
      <c r="B418" s="52" t="s">
        <v>2036</v>
      </c>
      <c r="C418" s="58" t="s">
        <v>2715</v>
      </c>
      <c r="D418" s="54">
        <v>0.829917</v>
      </c>
      <c r="E418" s="54">
        <v>1.54947</v>
      </c>
      <c r="F418" s="54">
        <f t="shared" si="6"/>
        <v>110.676428571429</v>
      </c>
      <c r="G418" s="54">
        <v>0.535614</v>
      </c>
    </row>
    <row r="419" spans="1:7">
      <c r="A419" s="52" t="s">
        <v>2030</v>
      </c>
      <c r="B419" s="52" t="s">
        <v>2036</v>
      </c>
      <c r="C419" s="58" t="s">
        <v>2716</v>
      </c>
      <c r="D419" s="54">
        <v>0.933491</v>
      </c>
      <c r="E419" s="54">
        <v>1.27034</v>
      </c>
      <c r="F419" s="54">
        <f t="shared" si="6"/>
        <v>90.7385714285714</v>
      </c>
      <c r="G419" s="54">
        <v>0.734837</v>
      </c>
    </row>
    <row r="420" spans="1:7">
      <c r="A420" s="52" t="s">
        <v>2030</v>
      </c>
      <c r="B420" s="52" t="s">
        <v>2036</v>
      </c>
      <c r="C420" s="58" t="s">
        <v>2717</v>
      </c>
      <c r="D420" s="54">
        <v>0.800053</v>
      </c>
      <c r="E420" s="54">
        <v>1.61958</v>
      </c>
      <c r="F420" s="54">
        <f t="shared" si="6"/>
        <v>115.684285714286</v>
      </c>
      <c r="G420" s="54">
        <v>0.493989</v>
      </c>
    </row>
    <row r="421" spans="1:7">
      <c r="A421" s="52" t="s">
        <v>2030</v>
      </c>
      <c r="B421" s="52" t="s">
        <v>2036</v>
      </c>
      <c r="C421" s="58" t="s">
        <v>2718</v>
      </c>
      <c r="D421" s="54">
        <v>0.825425</v>
      </c>
      <c r="E421" s="54">
        <v>1.58894</v>
      </c>
      <c r="F421" s="54">
        <f t="shared" si="6"/>
        <v>113.495714285714</v>
      </c>
      <c r="G421" s="54">
        <v>0.519481</v>
      </c>
    </row>
    <row r="422" spans="1:7">
      <c r="A422" s="52" t="s">
        <v>2030</v>
      </c>
      <c r="B422" s="52" t="s">
        <v>2036</v>
      </c>
      <c r="C422" s="58" t="s">
        <v>2719</v>
      </c>
      <c r="D422" s="54">
        <v>0.70729</v>
      </c>
      <c r="E422" s="54">
        <v>1.96193</v>
      </c>
      <c r="F422" s="54">
        <f t="shared" si="6"/>
        <v>140.137857142857</v>
      </c>
      <c r="G422" s="54">
        <v>0.360508</v>
      </c>
    </row>
    <row r="423" spans="1:7">
      <c r="A423" s="52" t="s">
        <v>2030</v>
      </c>
      <c r="B423" s="52" t="s">
        <v>2036</v>
      </c>
      <c r="C423" s="58" t="s">
        <v>2720</v>
      </c>
      <c r="D423" s="54">
        <v>0.825319</v>
      </c>
      <c r="E423" s="54">
        <v>1.56254</v>
      </c>
      <c r="F423" s="54">
        <f t="shared" si="6"/>
        <v>111.61</v>
      </c>
      <c r="G423" s="54">
        <v>0.528189</v>
      </c>
    </row>
    <row r="424" spans="1:7">
      <c r="A424" s="52" t="s">
        <v>2030</v>
      </c>
      <c r="B424" s="52" t="s">
        <v>2036</v>
      </c>
      <c r="C424" s="58" t="s">
        <v>2721</v>
      </c>
      <c r="D424" s="54">
        <v>0.844317</v>
      </c>
      <c r="E424" s="54">
        <v>1.54971</v>
      </c>
      <c r="F424" s="54">
        <f t="shared" si="6"/>
        <v>110.693571428571</v>
      </c>
      <c r="G424" s="54">
        <v>0.544822</v>
      </c>
    </row>
    <row r="425" spans="1:7">
      <c r="A425" s="52" t="s">
        <v>2030</v>
      </c>
      <c r="B425" s="52" t="s">
        <v>2036</v>
      </c>
      <c r="C425" s="58" t="s">
        <v>2722</v>
      </c>
      <c r="D425" s="54">
        <v>0.0443998</v>
      </c>
      <c r="E425" s="54">
        <v>0.0616839</v>
      </c>
      <c r="F425" s="54">
        <f t="shared" si="6"/>
        <v>4.40599285714286</v>
      </c>
      <c r="G425" s="54">
        <v>0.719796</v>
      </c>
    </row>
    <row r="426" spans="1:7">
      <c r="A426" s="52" t="s">
        <v>2030</v>
      </c>
      <c r="B426" s="52" t="s">
        <v>2036</v>
      </c>
      <c r="C426" s="58" t="s">
        <v>2723</v>
      </c>
      <c r="D426" s="54">
        <v>0.51977</v>
      </c>
      <c r="E426" s="54">
        <v>0.910941</v>
      </c>
      <c r="F426" s="54">
        <f t="shared" si="6"/>
        <v>65.0672142857143</v>
      </c>
      <c r="G426" s="54">
        <v>0.570586</v>
      </c>
    </row>
    <row r="427" spans="1:7">
      <c r="A427" s="52" t="s">
        <v>2030</v>
      </c>
      <c r="B427" s="52" t="s">
        <v>2036</v>
      </c>
      <c r="C427" s="58" t="s">
        <v>2724</v>
      </c>
      <c r="D427" s="54">
        <v>0.514921</v>
      </c>
      <c r="E427" s="54">
        <v>2.65402</v>
      </c>
      <c r="F427" s="54">
        <f t="shared" si="6"/>
        <v>189.572857142857</v>
      </c>
      <c r="G427" s="54">
        <v>0.194016</v>
      </c>
    </row>
    <row r="428" spans="1:7">
      <c r="A428" s="52" t="s">
        <v>2030</v>
      </c>
      <c r="B428" s="52" t="s">
        <v>2036</v>
      </c>
      <c r="C428" s="58" t="s">
        <v>2725</v>
      </c>
      <c r="D428" s="54">
        <v>0.729789</v>
      </c>
      <c r="E428" s="54">
        <v>1.88674</v>
      </c>
      <c r="F428" s="54">
        <f t="shared" si="6"/>
        <v>134.767142857143</v>
      </c>
      <c r="G428" s="54">
        <v>0.386799</v>
      </c>
    </row>
    <row r="429" spans="1:7">
      <c r="A429" s="52" t="s">
        <v>2030</v>
      </c>
      <c r="B429" s="52" t="s">
        <v>2036</v>
      </c>
      <c r="C429" s="58" t="s">
        <v>2726</v>
      </c>
      <c r="D429" s="54">
        <v>0.800915</v>
      </c>
      <c r="E429" s="54">
        <v>1.6377</v>
      </c>
      <c r="F429" s="54">
        <f t="shared" si="6"/>
        <v>116.978571428571</v>
      </c>
      <c r="G429" s="54">
        <v>0.48905</v>
      </c>
    </row>
    <row r="430" spans="1:7">
      <c r="A430" s="52" t="s">
        <v>2030</v>
      </c>
      <c r="B430" s="52" t="s">
        <v>2036</v>
      </c>
      <c r="C430" s="58" t="s">
        <v>2727</v>
      </c>
      <c r="D430" s="54">
        <v>0.766244</v>
      </c>
      <c r="E430" s="54">
        <v>1.73192</v>
      </c>
      <c r="F430" s="54">
        <f t="shared" si="6"/>
        <v>123.708571428571</v>
      </c>
      <c r="G430" s="54">
        <v>0.442426</v>
      </c>
    </row>
    <row r="431" spans="1:7">
      <c r="A431" s="52" t="s">
        <v>2030</v>
      </c>
      <c r="B431" s="52" t="s">
        <v>2036</v>
      </c>
      <c r="C431" s="58" t="s">
        <v>2728</v>
      </c>
      <c r="D431" s="54">
        <v>0.822158</v>
      </c>
      <c r="E431" s="54">
        <v>1.63887</v>
      </c>
      <c r="F431" s="54">
        <f t="shared" si="6"/>
        <v>117.062142857143</v>
      </c>
      <c r="G431" s="54">
        <v>0.501662</v>
      </c>
    </row>
    <row r="432" spans="1:7">
      <c r="A432" s="52" t="s">
        <v>2030</v>
      </c>
      <c r="B432" s="52" t="s">
        <v>2037</v>
      </c>
      <c r="C432" s="58" t="s">
        <v>2729</v>
      </c>
      <c r="D432" s="54">
        <v>0.490473</v>
      </c>
      <c r="E432" s="54">
        <v>1.01145</v>
      </c>
      <c r="F432" s="54">
        <f t="shared" si="6"/>
        <v>72.2464285714286</v>
      </c>
      <c r="G432" s="54">
        <v>0.484922</v>
      </c>
    </row>
    <row r="433" spans="1:7">
      <c r="A433" s="52" t="s">
        <v>2030</v>
      </c>
      <c r="B433" s="52" t="s">
        <v>2037</v>
      </c>
      <c r="C433" s="58" t="s">
        <v>2730</v>
      </c>
      <c r="D433" s="54">
        <v>0.619282</v>
      </c>
      <c r="E433" s="54">
        <v>1.12938</v>
      </c>
      <c r="F433" s="54">
        <f t="shared" si="6"/>
        <v>80.67</v>
      </c>
      <c r="G433" s="54">
        <v>0.548336</v>
      </c>
    </row>
    <row r="434" spans="1:7">
      <c r="A434" s="52" t="s">
        <v>2030</v>
      </c>
      <c r="B434" s="52" t="s">
        <v>2037</v>
      </c>
      <c r="C434" s="58" t="s">
        <v>2731</v>
      </c>
      <c r="D434" s="54">
        <v>0.920618</v>
      </c>
      <c r="E434" s="54">
        <v>1.29181</v>
      </c>
      <c r="F434" s="54">
        <f t="shared" si="6"/>
        <v>92.2721428571428</v>
      </c>
      <c r="G434" s="54">
        <v>0.712655</v>
      </c>
    </row>
    <row r="435" spans="1:7">
      <c r="A435" s="52" t="s">
        <v>2030</v>
      </c>
      <c r="B435" s="52" t="s">
        <v>2037</v>
      </c>
      <c r="C435" s="58" t="s">
        <v>2732</v>
      </c>
      <c r="D435" s="54">
        <v>0.763564</v>
      </c>
      <c r="E435" s="54">
        <v>1.80675</v>
      </c>
      <c r="F435" s="54">
        <f t="shared" si="6"/>
        <v>129.053571428571</v>
      </c>
      <c r="G435" s="54">
        <v>0.422618</v>
      </c>
    </row>
    <row r="436" spans="1:7">
      <c r="A436" s="52" t="s">
        <v>2030</v>
      </c>
      <c r="B436" s="52" t="s">
        <v>2037</v>
      </c>
      <c r="C436" s="58" t="s">
        <v>2733</v>
      </c>
      <c r="D436" s="54">
        <v>0.949999</v>
      </c>
      <c r="E436" s="54">
        <v>1.17386</v>
      </c>
      <c r="F436" s="54">
        <f t="shared" si="6"/>
        <v>83.8471428571429</v>
      </c>
      <c r="G436" s="54">
        <v>0.809294</v>
      </c>
    </row>
    <row r="437" spans="1:7">
      <c r="A437" s="52" t="s">
        <v>2030</v>
      </c>
      <c r="B437" s="52" t="s">
        <v>2037</v>
      </c>
      <c r="C437" s="58" t="s">
        <v>2734</v>
      </c>
      <c r="D437" s="54">
        <v>0.590125</v>
      </c>
      <c r="E437" s="54">
        <v>2.67548</v>
      </c>
      <c r="F437" s="54">
        <f t="shared" si="6"/>
        <v>191.105714285714</v>
      </c>
      <c r="G437" s="54">
        <v>0.220568</v>
      </c>
    </row>
    <row r="438" spans="1:7">
      <c r="A438" s="52" t="s">
        <v>2030</v>
      </c>
      <c r="B438" s="52" t="s">
        <v>2037</v>
      </c>
      <c r="C438" s="58" t="s">
        <v>2735</v>
      </c>
      <c r="D438" s="54">
        <v>0.883924</v>
      </c>
      <c r="E438" s="54">
        <v>1.40203</v>
      </c>
      <c r="F438" s="54">
        <f t="shared" si="6"/>
        <v>100.145</v>
      </c>
      <c r="G438" s="54">
        <v>0.630461</v>
      </c>
    </row>
    <row r="439" spans="1:7">
      <c r="A439" s="52" t="s">
        <v>2030</v>
      </c>
      <c r="B439" s="52" t="s">
        <v>2037</v>
      </c>
      <c r="C439" s="58" t="s">
        <v>2736</v>
      </c>
      <c r="D439" s="54">
        <v>0.817639</v>
      </c>
      <c r="E439" s="54">
        <v>1.72572</v>
      </c>
      <c r="F439" s="54">
        <f t="shared" si="6"/>
        <v>123.265714285714</v>
      </c>
      <c r="G439" s="54">
        <v>0.473797</v>
      </c>
    </row>
    <row r="440" spans="1:7">
      <c r="A440" s="52" t="s">
        <v>2030</v>
      </c>
      <c r="B440" s="52" t="s">
        <v>2037</v>
      </c>
      <c r="C440" s="58" t="s">
        <v>2737</v>
      </c>
      <c r="D440" s="54">
        <v>0.864491</v>
      </c>
      <c r="E440" s="54">
        <v>1.50998</v>
      </c>
      <c r="F440" s="54">
        <f t="shared" si="6"/>
        <v>107.855714285714</v>
      </c>
      <c r="G440" s="54">
        <v>0.572518</v>
      </c>
    </row>
    <row r="441" spans="1:7">
      <c r="A441" s="52" t="s">
        <v>2030</v>
      </c>
      <c r="B441" s="52" t="s">
        <v>2037</v>
      </c>
      <c r="C441" s="58" t="s">
        <v>2738</v>
      </c>
      <c r="D441" s="54">
        <v>0.72841</v>
      </c>
      <c r="E441" s="54">
        <v>2.06534</v>
      </c>
      <c r="F441" s="54">
        <f t="shared" si="6"/>
        <v>147.524285714286</v>
      </c>
      <c r="G441" s="54">
        <v>0.352682</v>
      </c>
    </row>
    <row r="442" spans="1:7">
      <c r="A442" s="52" t="s">
        <v>2030</v>
      </c>
      <c r="B442" s="52" t="s">
        <v>2037</v>
      </c>
      <c r="C442" s="58" t="s">
        <v>2739</v>
      </c>
      <c r="D442" s="54">
        <v>0.462799</v>
      </c>
      <c r="E442" s="54">
        <v>0.566998</v>
      </c>
      <c r="F442" s="54">
        <f t="shared" si="6"/>
        <v>40.4998571428571</v>
      </c>
      <c r="G442" s="54">
        <v>0.816227</v>
      </c>
    </row>
    <row r="443" spans="1:7">
      <c r="A443" s="52" t="s">
        <v>2030</v>
      </c>
      <c r="B443" s="52" t="s">
        <v>2037</v>
      </c>
      <c r="C443" s="58" t="s">
        <v>2740</v>
      </c>
      <c r="D443" s="54">
        <v>0.817197</v>
      </c>
      <c r="E443" s="54">
        <v>1.69135</v>
      </c>
      <c r="F443" s="54">
        <f t="shared" si="6"/>
        <v>120.810714285714</v>
      </c>
      <c r="G443" s="54">
        <v>0.483162</v>
      </c>
    </row>
    <row r="444" spans="1:7">
      <c r="A444" s="52" t="s">
        <v>2030</v>
      </c>
      <c r="B444" s="52" t="s">
        <v>2037</v>
      </c>
      <c r="C444" s="58" t="s">
        <v>2741</v>
      </c>
      <c r="D444" s="54">
        <v>0.865921</v>
      </c>
      <c r="E444" s="54">
        <v>1.50778</v>
      </c>
      <c r="F444" s="54">
        <f t="shared" si="6"/>
        <v>107.698571428571</v>
      </c>
      <c r="G444" s="54">
        <v>0.574301</v>
      </c>
    </row>
    <row r="445" spans="1:7">
      <c r="A445" s="52" t="s">
        <v>2030</v>
      </c>
      <c r="B445" s="52" t="s">
        <v>2037</v>
      </c>
      <c r="C445" s="58" t="s">
        <v>2742</v>
      </c>
      <c r="D445" s="54" t="s">
        <v>5</v>
      </c>
      <c r="E445" s="54" t="s">
        <v>5</v>
      </c>
      <c r="F445" s="54" t="s">
        <v>5</v>
      </c>
      <c r="G445" s="54" t="s">
        <v>5</v>
      </c>
    </row>
    <row r="446" spans="1:7">
      <c r="A446" s="52" t="s">
        <v>2030</v>
      </c>
      <c r="B446" s="52" t="s">
        <v>2037</v>
      </c>
      <c r="C446" s="58" t="s">
        <v>2743</v>
      </c>
      <c r="D446" s="54">
        <v>0.698127</v>
      </c>
      <c r="E446" s="54">
        <v>2.25518</v>
      </c>
      <c r="F446" s="54">
        <f t="shared" si="6"/>
        <v>161.084285714286</v>
      </c>
      <c r="G446" s="54">
        <v>0.309566</v>
      </c>
    </row>
    <row r="447" spans="1:7">
      <c r="A447" s="52" t="s">
        <v>2030</v>
      </c>
      <c r="B447" s="52" t="s">
        <v>2037</v>
      </c>
      <c r="C447" s="58" t="s">
        <v>2744</v>
      </c>
      <c r="D447" s="54">
        <v>0.622778</v>
      </c>
      <c r="E447" s="54">
        <v>0.934992</v>
      </c>
      <c r="F447" s="54">
        <f t="shared" si="6"/>
        <v>66.7851428571429</v>
      </c>
      <c r="G447" s="54">
        <v>0.666079</v>
      </c>
    </row>
    <row r="448" spans="1:7">
      <c r="A448" s="52" t="s">
        <v>2030</v>
      </c>
      <c r="B448" s="52" t="s">
        <v>2037</v>
      </c>
      <c r="C448" s="58" t="s">
        <v>2745</v>
      </c>
      <c r="D448" s="54">
        <v>0.505404</v>
      </c>
      <c r="E448" s="54">
        <v>0.976959</v>
      </c>
      <c r="F448" s="54">
        <f t="shared" si="6"/>
        <v>69.7827857142857</v>
      </c>
      <c r="G448" s="54">
        <v>0.517323</v>
      </c>
    </row>
    <row r="449" spans="1:7">
      <c r="A449" s="52" t="s">
        <v>2030</v>
      </c>
      <c r="B449" s="52" t="s">
        <v>2037</v>
      </c>
      <c r="C449" s="58" t="s">
        <v>2746</v>
      </c>
      <c r="D449" s="54">
        <v>0.89284</v>
      </c>
      <c r="E449" s="54">
        <v>1.3804</v>
      </c>
      <c r="F449" s="54">
        <f t="shared" si="6"/>
        <v>98.6</v>
      </c>
      <c r="G449" s="54">
        <v>0.646799</v>
      </c>
    </row>
    <row r="450" spans="1:7">
      <c r="A450" s="52" t="s">
        <v>2030</v>
      </c>
      <c r="B450" s="52" t="s">
        <v>2037</v>
      </c>
      <c r="C450" s="58" t="s">
        <v>2747</v>
      </c>
      <c r="D450" s="54">
        <v>0.821049</v>
      </c>
      <c r="E450" s="54">
        <v>1.7941</v>
      </c>
      <c r="F450" s="54">
        <f t="shared" si="6"/>
        <v>128.15</v>
      </c>
      <c r="G450" s="54">
        <v>0.45764</v>
      </c>
    </row>
    <row r="451" spans="1:7">
      <c r="A451" s="52" t="s">
        <v>2030</v>
      </c>
      <c r="B451" s="52" t="s">
        <v>2037</v>
      </c>
      <c r="C451" s="58" t="s">
        <v>2748</v>
      </c>
      <c r="D451" s="54">
        <v>0.908539</v>
      </c>
      <c r="E451" s="54">
        <v>1.30766</v>
      </c>
      <c r="F451" s="54">
        <f t="shared" si="6"/>
        <v>93.4042857142857</v>
      </c>
      <c r="G451" s="54">
        <v>0.694783</v>
      </c>
    </row>
    <row r="452" spans="1:7">
      <c r="A452" s="52" t="s">
        <v>2030</v>
      </c>
      <c r="B452" s="52" t="s">
        <v>2037</v>
      </c>
      <c r="C452" s="58" t="s">
        <v>2749</v>
      </c>
      <c r="D452" s="54">
        <v>0.873779</v>
      </c>
      <c r="E452" s="54">
        <v>1.43401</v>
      </c>
      <c r="F452" s="54">
        <f t="shared" si="6"/>
        <v>102.429285714286</v>
      </c>
      <c r="G452" s="54">
        <v>0.609325</v>
      </c>
    </row>
    <row r="453" spans="1:7">
      <c r="A453" s="52" t="s">
        <v>2030</v>
      </c>
      <c r="B453" s="52" t="s">
        <v>2037</v>
      </c>
      <c r="C453" s="58" t="s">
        <v>2750</v>
      </c>
      <c r="D453" s="54">
        <v>0.908544</v>
      </c>
      <c r="E453" s="54">
        <v>1.42249</v>
      </c>
      <c r="F453" s="54">
        <f t="shared" ref="F453:F516" si="7">E453/14*1000</f>
        <v>101.606428571429</v>
      </c>
      <c r="G453" s="54">
        <v>0.638699</v>
      </c>
    </row>
    <row r="454" spans="1:7">
      <c r="A454" s="52" t="s">
        <v>2030</v>
      </c>
      <c r="B454" s="52" t="s">
        <v>2037</v>
      </c>
      <c r="C454" s="58" t="s">
        <v>2751</v>
      </c>
      <c r="D454" s="54">
        <v>0.856728</v>
      </c>
      <c r="E454" s="54">
        <v>1.54059</v>
      </c>
      <c r="F454" s="54">
        <f t="shared" si="7"/>
        <v>110.042142857143</v>
      </c>
      <c r="G454" s="54">
        <v>0.556105</v>
      </c>
    </row>
    <row r="455" spans="1:7">
      <c r="A455" s="52" t="s">
        <v>2030</v>
      </c>
      <c r="B455" s="52" t="s">
        <v>2037</v>
      </c>
      <c r="C455" s="58" t="s">
        <v>2752</v>
      </c>
      <c r="D455" s="54">
        <v>0.833036</v>
      </c>
      <c r="E455" s="54">
        <v>1.58431</v>
      </c>
      <c r="F455" s="54">
        <f t="shared" si="7"/>
        <v>113.165</v>
      </c>
      <c r="G455" s="54">
        <v>0.525805</v>
      </c>
    </row>
    <row r="456" spans="1:7">
      <c r="A456" s="52" t="s">
        <v>2030</v>
      </c>
      <c r="B456" s="52" t="s">
        <v>2037</v>
      </c>
      <c r="C456" s="58" t="s">
        <v>2753</v>
      </c>
      <c r="D456" s="54">
        <v>0.832367</v>
      </c>
      <c r="E456" s="54">
        <v>1.53177</v>
      </c>
      <c r="F456" s="54">
        <f t="shared" si="7"/>
        <v>109.412142857143</v>
      </c>
      <c r="G456" s="54">
        <v>0.543401</v>
      </c>
    </row>
    <row r="457" spans="1:7">
      <c r="A457" s="52" t="s">
        <v>2030</v>
      </c>
      <c r="B457" s="52" t="s">
        <v>2037</v>
      </c>
      <c r="C457" s="58" t="s">
        <v>2754</v>
      </c>
      <c r="D457" s="54">
        <v>0.62132</v>
      </c>
      <c r="E457" s="54">
        <v>1.87875</v>
      </c>
      <c r="F457" s="54">
        <f t="shared" si="7"/>
        <v>134.196428571429</v>
      </c>
      <c r="G457" s="54">
        <v>0.33071</v>
      </c>
    </row>
    <row r="458" spans="1:7">
      <c r="A458" s="52" t="s">
        <v>2030</v>
      </c>
      <c r="B458" s="52" t="s">
        <v>2037</v>
      </c>
      <c r="C458" s="58" t="s">
        <v>2755</v>
      </c>
      <c r="D458" s="54">
        <v>0.22913</v>
      </c>
      <c r="E458" s="54">
        <v>0.818249</v>
      </c>
      <c r="F458" s="54">
        <f t="shared" si="7"/>
        <v>58.4463571428571</v>
      </c>
      <c r="G458" s="54">
        <v>0.280025</v>
      </c>
    </row>
    <row r="459" spans="1:7">
      <c r="A459" s="52" t="s">
        <v>2030</v>
      </c>
      <c r="B459" s="52" t="s">
        <v>2037</v>
      </c>
      <c r="C459" s="58" t="s">
        <v>2756</v>
      </c>
      <c r="D459" s="54" t="s">
        <v>5</v>
      </c>
      <c r="E459" s="54" t="s">
        <v>5</v>
      </c>
      <c r="F459" s="54" t="s">
        <v>5</v>
      </c>
      <c r="G459" s="54" t="s">
        <v>5</v>
      </c>
    </row>
    <row r="460" spans="1:7">
      <c r="A460" s="52" t="s">
        <v>2030</v>
      </c>
      <c r="B460" s="52" t="s">
        <v>2038</v>
      </c>
      <c r="C460" s="58" t="s">
        <v>2757</v>
      </c>
      <c r="D460" s="54">
        <v>0.863833</v>
      </c>
      <c r="E460" s="54">
        <v>1.50466</v>
      </c>
      <c r="F460" s="54">
        <f t="shared" si="7"/>
        <v>107.475714285714</v>
      </c>
      <c r="G460" s="54">
        <v>0.574107</v>
      </c>
    </row>
    <row r="461" spans="1:7">
      <c r="A461" s="52" t="s">
        <v>2030</v>
      </c>
      <c r="B461" s="52" t="s">
        <v>2038</v>
      </c>
      <c r="C461" s="58" t="s">
        <v>2758</v>
      </c>
      <c r="D461" s="54">
        <v>0.849725</v>
      </c>
      <c r="E461" s="54">
        <v>1.60272</v>
      </c>
      <c r="F461" s="54">
        <f t="shared" si="7"/>
        <v>114.48</v>
      </c>
      <c r="G461" s="54">
        <v>0.530178</v>
      </c>
    </row>
    <row r="462" spans="1:7">
      <c r="A462" s="52" t="s">
        <v>2030</v>
      </c>
      <c r="B462" s="52" t="s">
        <v>2038</v>
      </c>
      <c r="C462" s="58" t="s">
        <v>2759</v>
      </c>
      <c r="D462" s="54">
        <v>0.874477</v>
      </c>
      <c r="E462" s="54">
        <v>1.43738</v>
      </c>
      <c r="F462" s="54">
        <f t="shared" si="7"/>
        <v>102.67</v>
      </c>
      <c r="G462" s="54">
        <v>0.608381</v>
      </c>
    </row>
    <row r="463" spans="1:7">
      <c r="A463" s="52" t="s">
        <v>2030</v>
      </c>
      <c r="B463" s="52" t="s">
        <v>2039</v>
      </c>
      <c r="C463" s="58" t="s">
        <v>2760</v>
      </c>
      <c r="D463" s="54">
        <v>0.857077</v>
      </c>
      <c r="E463" s="54">
        <v>1.66702</v>
      </c>
      <c r="F463" s="54">
        <f t="shared" si="7"/>
        <v>119.072857142857</v>
      </c>
      <c r="G463" s="54">
        <v>0.514138</v>
      </c>
    </row>
    <row r="464" spans="1:7">
      <c r="A464" s="52" t="s">
        <v>2030</v>
      </c>
      <c r="B464" s="52" t="s">
        <v>2039</v>
      </c>
      <c r="C464" s="58" t="s">
        <v>2761</v>
      </c>
      <c r="D464" s="54" t="s">
        <v>5</v>
      </c>
      <c r="E464" s="54" t="s">
        <v>5</v>
      </c>
      <c r="F464" s="54" t="s">
        <v>5</v>
      </c>
      <c r="G464" s="54" t="s">
        <v>5</v>
      </c>
    </row>
    <row r="465" spans="1:7">
      <c r="A465" s="52" t="s">
        <v>2030</v>
      </c>
      <c r="B465" s="52" t="s">
        <v>2039</v>
      </c>
      <c r="C465" s="58" t="s">
        <v>2762</v>
      </c>
      <c r="D465" s="54">
        <v>0.896918</v>
      </c>
      <c r="E465" s="54">
        <v>1.36412</v>
      </c>
      <c r="F465" s="54">
        <f t="shared" si="7"/>
        <v>97.4371428571429</v>
      </c>
      <c r="G465" s="54">
        <v>0.657506</v>
      </c>
    </row>
    <row r="466" spans="1:7">
      <c r="A466" s="52" t="s">
        <v>2030</v>
      </c>
      <c r="B466" s="52" t="s">
        <v>2040</v>
      </c>
      <c r="C466" s="58" t="s">
        <v>2763</v>
      </c>
      <c r="D466" s="54">
        <v>0.87857</v>
      </c>
      <c r="E466" s="54">
        <v>1.4949</v>
      </c>
      <c r="F466" s="54">
        <f t="shared" si="7"/>
        <v>106.778571428571</v>
      </c>
      <c r="G466" s="54">
        <v>0.587713</v>
      </c>
    </row>
    <row r="467" spans="1:7">
      <c r="A467" s="52" t="s">
        <v>2030</v>
      </c>
      <c r="B467" s="52" t="s">
        <v>2040</v>
      </c>
      <c r="C467" s="58" t="s">
        <v>2764</v>
      </c>
      <c r="D467" s="54">
        <v>0.89468</v>
      </c>
      <c r="E467" s="54">
        <v>1.44359</v>
      </c>
      <c r="F467" s="54">
        <f t="shared" si="7"/>
        <v>103.113571428571</v>
      </c>
      <c r="G467" s="54">
        <v>0.619763</v>
      </c>
    </row>
    <row r="468" spans="1:7">
      <c r="A468" s="52" t="s">
        <v>2030</v>
      </c>
      <c r="B468" s="52" t="s">
        <v>2040</v>
      </c>
      <c r="C468" s="58" t="s">
        <v>2765</v>
      </c>
      <c r="D468" s="54">
        <v>0.868478</v>
      </c>
      <c r="E468" s="54">
        <v>1.54494</v>
      </c>
      <c r="F468" s="54">
        <f t="shared" si="7"/>
        <v>110.352857142857</v>
      </c>
      <c r="G468" s="54">
        <v>0.562144</v>
      </c>
    </row>
    <row r="469" spans="1:7">
      <c r="A469" s="52" t="s">
        <v>2030</v>
      </c>
      <c r="B469" s="52" t="s">
        <v>2040</v>
      </c>
      <c r="C469" s="58" t="s">
        <v>2766</v>
      </c>
      <c r="D469" s="54">
        <v>0.850589</v>
      </c>
      <c r="E469" s="54">
        <v>1.64508</v>
      </c>
      <c r="F469" s="54">
        <f t="shared" si="7"/>
        <v>117.505714285714</v>
      </c>
      <c r="G469" s="54">
        <v>0.517051</v>
      </c>
    </row>
    <row r="470" spans="1:7">
      <c r="A470" s="52" t="s">
        <v>2030</v>
      </c>
      <c r="B470" s="52" t="s">
        <v>2040</v>
      </c>
      <c r="C470" s="58" t="s">
        <v>2767</v>
      </c>
      <c r="D470" s="54">
        <v>0.0247079</v>
      </c>
      <c r="E470" s="54">
        <v>0.022491</v>
      </c>
      <c r="F470" s="54">
        <f t="shared" si="7"/>
        <v>1.6065</v>
      </c>
      <c r="G470" s="54">
        <v>1.09857</v>
      </c>
    </row>
    <row r="471" spans="1:7">
      <c r="A471" s="52" t="s">
        <v>2030</v>
      </c>
      <c r="B471" s="52" t="s">
        <v>2040</v>
      </c>
      <c r="C471" s="58" t="s">
        <v>2768</v>
      </c>
      <c r="D471" s="54">
        <v>0.162049</v>
      </c>
      <c r="E471" s="54">
        <v>0.175687</v>
      </c>
      <c r="F471" s="54">
        <f t="shared" si="7"/>
        <v>12.5490714285714</v>
      </c>
      <c r="G471" s="54">
        <v>0.92237</v>
      </c>
    </row>
    <row r="472" spans="1:7">
      <c r="A472" s="52" t="s">
        <v>2030</v>
      </c>
      <c r="B472" s="52" t="s">
        <v>2040</v>
      </c>
      <c r="C472" s="58" t="s">
        <v>2769</v>
      </c>
      <c r="D472" s="54">
        <v>0.248719</v>
      </c>
      <c r="E472" s="54">
        <v>0.479746</v>
      </c>
      <c r="F472" s="54">
        <f t="shared" si="7"/>
        <v>34.2675714285714</v>
      </c>
      <c r="G472" s="54">
        <v>0.518439</v>
      </c>
    </row>
    <row r="473" spans="1:7">
      <c r="A473" s="52" t="s">
        <v>2030</v>
      </c>
      <c r="B473" s="52" t="s">
        <v>2040</v>
      </c>
      <c r="C473" s="58" t="s">
        <v>2770</v>
      </c>
      <c r="D473" s="54" t="s">
        <v>5</v>
      </c>
      <c r="E473" s="54" t="s">
        <v>5</v>
      </c>
      <c r="F473" s="54" t="s">
        <v>5</v>
      </c>
      <c r="G473" s="54" t="s">
        <v>5</v>
      </c>
    </row>
    <row r="474" spans="1:7">
      <c r="A474" s="52" t="s">
        <v>2030</v>
      </c>
      <c r="B474" s="52" t="s">
        <v>2041</v>
      </c>
      <c r="C474" s="58" t="s">
        <v>2771</v>
      </c>
      <c r="D474" s="54">
        <v>0.890568</v>
      </c>
      <c r="E474" s="54">
        <v>1.36044</v>
      </c>
      <c r="F474" s="54">
        <f t="shared" si="7"/>
        <v>97.1742857142857</v>
      </c>
      <c r="G474" s="54">
        <v>0.654618</v>
      </c>
    </row>
    <row r="475" spans="1:7">
      <c r="A475" s="52" t="s">
        <v>2030</v>
      </c>
      <c r="B475" s="52" t="s">
        <v>2041</v>
      </c>
      <c r="C475" s="58" t="s">
        <v>2772</v>
      </c>
      <c r="D475" s="54">
        <v>0.853347</v>
      </c>
      <c r="E475" s="54">
        <v>1.43391</v>
      </c>
      <c r="F475" s="54">
        <f t="shared" si="7"/>
        <v>102.422142857143</v>
      </c>
      <c r="G475" s="54">
        <v>0.59512</v>
      </c>
    </row>
    <row r="476" spans="1:7">
      <c r="A476" s="52" t="s">
        <v>2030</v>
      </c>
      <c r="B476" s="52" t="s">
        <v>2041</v>
      </c>
      <c r="C476" s="58" t="s">
        <v>2773</v>
      </c>
      <c r="D476" s="54">
        <v>0.886987</v>
      </c>
      <c r="E476" s="54">
        <v>1.40749</v>
      </c>
      <c r="F476" s="54">
        <f t="shared" si="7"/>
        <v>100.535</v>
      </c>
      <c r="G476" s="54">
        <v>0.630189</v>
      </c>
    </row>
    <row r="477" spans="1:7">
      <c r="A477" s="52" t="s">
        <v>2030</v>
      </c>
      <c r="B477" s="52" t="s">
        <v>2041</v>
      </c>
      <c r="C477" s="58" t="s">
        <v>2774</v>
      </c>
      <c r="D477" s="54">
        <v>0.164158</v>
      </c>
      <c r="E477" s="54">
        <v>0.282204</v>
      </c>
      <c r="F477" s="54">
        <f t="shared" si="7"/>
        <v>20.1574285714286</v>
      </c>
      <c r="G477" s="54">
        <v>0.5817</v>
      </c>
    </row>
    <row r="478" spans="1:7">
      <c r="A478" s="52" t="s">
        <v>2030</v>
      </c>
      <c r="B478" s="52" t="s">
        <v>2041</v>
      </c>
      <c r="C478" s="58" t="s">
        <v>2775</v>
      </c>
      <c r="D478" s="54">
        <v>0.155489</v>
      </c>
      <c r="E478" s="54">
        <v>0.310989</v>
      </c>
      <c r="F478" s="54">
        <f t="shared" si="7"/>
        <v>22.2135</v>
      </c>
      <c r="G478" s="54">
        <v>0.499981</v>
      </c>
    </row>
    <row r="479" spans="1:7">
      <c r="A479" s="52" t="s">
        <v>2030</v>
      </c>
      <c r="B479" s="52" t="s">
        <v>2041</v>
      </c>
      <c r="C479" s="58" t="s">
        <v>2776</v>
      </c>
      <c r="D479" s="54">
        <v>0.204196</v>
      </c>
      <c r="E479" s="54">
        <v>0.36749</v>
      </c>
      <c r="F479" s="54">
        <f t="shared" si="7"/>
        <v>26.2492857142857</v>
      </c>
      <c r="G479" s="54">
        <v>0.55565</v>
      </c>
    </row>
    <row r="480" spans="1:7">
      <c r="A480" s="52" t="s">
        <v>2030</v>
      </c>
      <c r="B480" s="52" t="s">
        <v>2041</v>
      </c>
      <c r="C480" s="58" t="s">
        <v>2777</v>
      </c>
      <c r="D480" s="54">
        <v>0.767793</v>
      </c>
      <c r="E480" s="54">
        <v>1.63387</v>
      </c>
      <c r="F480" s="54">
        <f t="shared" si="7"/>
        <v>116.705</v>
      </c>
      <c r="G480" s="54">
        <v>0.469922</v>
      </c>
    </row>
    <row r="481" spans="1:7">
      <c r="A481" s="52" t="s">
        <v>2030</v>
      </c>
      <c r="B481" s="52" t="s">
        <v>2041</v>
      </c>
      <c r="C481" s="58" t="s">
        <v>2778</v>
      </c>
      <c r="D481" s="54">
        <v>0.900055</v>
      </c>
      <c r="E481" s="54">
        <v>1.29349</v>
      </c>
      <c r="F481" s="54">
        <f t="shared" si="7"/>
        <v>92.3921428571429</v>
      </c>
      <c r="G481" s="54">
        <v>0.695833</v>
      </c>
    </row>
    <row r="482" spans="1:7">
      <c r="A482" s="52" t="s">
        <v>2030</v>
      </c>
      <c r="B482" s="52" t="s">
        <v>2041</v>
      </c>
      <c r="C482" s="58" t="s">
        <v>2779</v>
      </c>
      <c r="D482" s="54">
        <v>0.798706</v>
      </c>
      <c r="E482" s="54">
        <v>1.74724</v>
      </c>
      <c r="F482" s="54">
        <f t="shared" si="7"/>
        <v>124.802857142857</v>
      </c>
      <c r="G482" s="54">
        <v>0.457124</v>
      </c>
    </row>
    <row r="483" spans="1:7">
      <c r="A483" s="52" t="s">
        <v>2030</v>
      </c>
      <c r="B483" s="52" t="s">
        <v>2041</v>
      </c>
      <c r="C483" s="58" t="s">
        <v>2780</v>
      </c>
      <c r="D483" s="54">
        <v>0.882166</v>
      </c>
      <c r="E483" s="54">
        <v>1.44186</v>
      </c>
      <c r="F483" s="54">
        <f t="shared" si="7"/>
        <v>102.99</v>
      </c>
      <c r="G483" s="54">
        <v>0.611825</v>
      </c>
    </row>
    <row r="484" spans="1:7">
      <c r="A484" s="52" t="s">
        <v>2030</v>
      </c>
      <c r="B484" s="52" t="s">
        <v>2041</v>
      </c>
      <c r="C484" s="58" t="s">
        <v>2781</v>
      </c>
      <c r="D484" s="54" t="s">
        <v>5</v>
      </c>
      <c r="E484" s="54" t="s">
        <v>5</v>
      </c>
      <c r="F484" s="54" t="s">
        <v>5</v>
      </c>
      <c r="G484" s="54" t="s">
        <v>5</v>
      </c>
    </row>
    <row r="485" spans="1:7">
      <c r="A485" s="52" t="s">
        <v>2030</v>
      </c>
      <c r="B485" s="52" t="s">
        <v>2041</v>
      </c>
      <c r="C485" s="58" t="s">
        <v>2782</v>
      </c>
      <c r="D485" s="54">
        <v>0.765265</v>
      </c>
      <c r="E485" s="54">
        <v>1.91526</v>
      </c>
      <c r="F485" s="54">
        <f t="shared" si="7"/>
        <v>136.804285714286</v>
      </c>
      <c r="G485" s="54">
        <v>0.399561</v>
      </c>
    </row>
    <row r="486" spans="1:7">
      <c r="A486" s="52" t="s">
        <v>2030</v>
      </c>
      <c r="B486" s="52" t="s">
        <v>2041</v>
      </c>
      <c r="C486" s="58" t="s">
        <v>2783</v>
      </c>
      <c r="D486" s="54">
        <v>0.845281</v>
      </c>
      <c r="E486" s="54">
        <v>1.64005</v>
      </c>
      <c r="F486" s="54">
        <f t="shared" si="7"/>
        <v>117.146428571429</v>
      </c>
      <c r="G486" s="54">
        <v>0.515399</v>
      </c>
    </row>
    <row r="487" spans="1:7">
      <c r="A487" s="52" t="s">
        <v>2030</v>
      </c>
      <c r="B487" s="52" t="s">
        <v>2042</v>
      </c>
      <c r="C487" s="58" t="s">
        <v>2784</v>
      </c>
      <c r="D487" s="54">
        <v>0.264816</v>
      </c>
      <c r="E487" s="54">
        <v>0.688388</v>
      </c>
      <c r="F487" s="54">
        <f t="shared" si="7"/>
        <v>49.1705714285714</v>
      </c>
      <c r="G487" s="54">
        <v>0.38469</v>
      </c>
    </row>
    <row r="488" spans="1:7">
      <c r="A488" s="52" t="s">
        <v>2030</v>
      </c>
      <c r="B488" s="52" t="s">
        <v>2042</v>
      </c>
      <c r="C488" s="58" t="s">
        <v>2785</v>
      </c>
      <c r="D488" s="54">
        <v>0.281418</v>
      </c>
      <c r="E488" s="54">
        <v>0.412402</v>
      </c>
      <c r="F488" s="54">
        <f t="shared" si="7"/>
        <v>29.4572857142857</v>
      </c>
      <c r="G488" s="54">
        <v>0.682386</v>
      </c>
    </row>
    <row r="489" spans="1:7">
      <c r="A489" s="52" t="s">
        <v>2030</v>
      </c>
      <c r="B489" s="52" t="s">
        <v>2042</v>
      </c>
      <c r="C489" s="58" t="s">
        <v>2786</v>
      </c>
      <c r="D489" s="54">
        <v>0.61987</v>
      </c>
      <c r="E489" s="54">
        <v>0.929626</v>
      </c>
      <c r="F489" s="54">
        <f t="shared" si="7"/>
        <v>66.4018571428571</v>
      </c>
      <c r="G489" s="54">
        <v>0.666794</v>
      </c>
    </row>
    <row r="490" spans="1:7">
      <c r="A490" s="52" t="s">
        <v>2030</v>
      </c>
      <c r="B490" s="52" t="s">
        <v>2042</v>
      </c>
      <c r="C490" s="58" t="s">
        <v>2787</v>
      </c>
      <c r="D490" s="54">
        <v>0.654246</v>
      </c>
      <c r="E490" s="54">
        <v>0.960946</v>
      </c>
      <c r="F490" s="54">
        <f t="shared" si="7"/>
        <v>68.639</v>
      </c>
      <c r="G490" s="54">
        <v>0.680835</v>
      </c>
    </row>
    <row r="491" spans="1:7">
      <c r="A491" s="52" t="s">
        <v>2030</v>
      </c>
      <c r="B491" s="52" t="s">
        <v>2042</v>
      </c>
      <c r="C491" s="58" t="s">
        <v>2788</v>
      </c>
      <c r="D491" s="54">
        <v>0.24061</v>
      </c>
      <c r="E491" s="54">
        <v>0.289884</v>
      </c>
      <c r="F491" s="54">
        <f t="shared" si="7"/>
        <v>20.706</v>
      </c>
      <c r="G491" s="54">
        <v>0.830022</v>
      </c>
    </row>
    <row r="492" spans="1:7">
      <c r="A492" s="52" t="s">
        <v>2030</v>
      </c>
      <c r="B492" s="52" t="s">
        <v>2042</v>
      </c>
      <c r="C492" s="58" t="s">
        <v>2789</v>
      </c>
      <c r="D492" s="54">
        <v>0.488887</v>
      </c>
      <c r="E492" s="54">
        <v>0.720063</v>
      </c>
      <c r="F492" s="54">
        <f t="shared" si="7"/>
        <v>51.4330714285714</v>
      </c>
      <c r="G492" s="54">
        <v>0.67895</v>
      </c>
    </row>
    <row r="493" spans="1:7">
      <c r="A493" s="52" t="s">
        <v>2030</v>
      </c>
      <c r="B493" s="52" t="s">
        <v>2042</v>
      </c>
      <c r="C493" s="58" t="s">
        <v>2790</v>
      </c>
      <c r="D493" s="54">
        <v>0.83878</v>
      </c>
      <c r="E493" s="54">
        <v>1.54546</v>
      </c>
      <c r="F493" s="54">
        <f t="shared" si="7"/>
        <v>110.39</v>
      </c>
      <c r="G493" s="54">
        <v>0.542738</v>
      </c>
    </row>
    <row r="494" spans="1:7">
      <c r="A494" s="52" t="s">
        <v>2030</v>
      </c>
      <c r="B494" s="52" t="s">
        <v>2042</v>
      </c>
      <c r="C494" s="58" t="s">
        <v>2791</v>
      </c>
      <c r="D494" s="54">
        <v>0.23958</v>
      </c>
      <c r="E494" s="54">
        <v>0.357226</v>
      </c>
      <c r="F494" s="54">
        <f t="shared" si="7"/>
        <v>25.5161428571429</v>
      </c>
      <c r="G494" s="54">
        <v>0.670668</v>
      </c>
    </row>
    <row r="495" spans="1:7">
      <c r="A495" s="52" t="s">
        <v>2030</v>
      </c>
      <c r="B495" s="52" t="s">
        <v>2042</v>
      </c>
      <c r="C495" s="58" t="s">
        <v>2792</v>
      </c>
      <c r="D495" s="54">
        <v>0.250417</v>
      </c>
      <c r="E495" s="54">
        <v>0.370326</v>
      </c>
      <c r="F495" s="54">
        <f t="shared" si="7"/>
        <v>26.4518571428571</v>
      </c>
      <c r="G495" s="54">
        <v>0.676207</v>
      </c>
    </row>
    <row r="496" spans="1:7">
      <c r="A496" s="52" t="s">
        <v>2030</v>
      </c>
      <c r="B496" s="52" t="s">
        <v>2043</v>
      </c>
      <c r="C496" s="58" t="s">
        <v>2793</v>
      </c>
      <c r="D496" s="54">
        <v>0.731639</v>
      </c>
      <c r="E496" s="54">
        <v>1.98332</v>
      </c>
      <c r="F496" s="54">
        <f t="shared" si="7"/>
        <v>141.665714285714</v>
      </c>
      <c r="G496" s="54">
        <v>0.368895</v>
      </c>
    </row>
    <row r="497" spans="1:7">
      <c r="A497" s="52" t="s">
        <v>2030</v>
      </c>
      <c r="B497" s="52" t="s">
        <v>2043</v>
      </c>
      <c r="C497" s="58" t="s">
        <v>2794</v>
      </c>
      <c r="D497" s="54">
        <v>0.907635</v>
      </c>
      <c r="E497" s="54">
        <v>1.35111</v>
      </c>
      <c r="F497" s="54">
        <f t="shared" si="7"/>
        <v>96.5078571428571</v>
      </c>
      <c r="G497" s="54">
        <v>0.67177</v>
      </c>
    </row>
    <row r="498" spans="1:7">
      <c r="A498" s="52" t="s">
        <v>2030</v>
      </c>
      <c r="B498" s="52" t="s">
        <v>2044</v>
      </c>
      <c r="C498" s="58" t="s">
        <v>2795</v>
      </c>
      <c r="D498" s="54" t="s">
        <v>5</v>
      </c>
      <c r="E498" s="54" t="s">
        <v>5</v>
      </c>
      <c r="F498" s="54" t="s">
        <v>5</v>
      </c>
      <c r="G498" s="54" t="s">
        <v>5</v>
      </c>
    </row>
    <row r="499" spans="1:7">
      <c r="A499" s="52" t="s">
        <v>2030</v>
      </c>
      <c r="B499" s="52" t="s">
        <v>2045</v>
      </c>
      <c r="C499" s="58" t="s">
        <v>2796</v>
      </c>
      <c r="D499" s="54">
        <v>0.87406</v>
      </c>
      <c r="E499" s="54">
        <v>1.48281</v>
      </c>
      <c r="F499" s="54">
        <f t="shared" si="7"/>
        <v>105.915</v>
      </c>
      <c r="G499" s="54">
        <v>0.58946</v>
      </c>
    </row>
    <row r="500" spans="1:7">
      <c r="A500" s="52" t="s">
        <v>2030</v>
      </c>
      <c r="B500" s="52" t="s">
        <v>2045</v>
      </c>
      <c r="C500" s="58" t="s">
        <v>2797</v>
      </c>
      <c r="D500" s="54">
        <v>0.882118</v>
      </c>
      <c r="E500" s="54">
        <v>1.45001</v>
      </c>
      <c r="F500" s="54">
        <f t="shared" si="7"/>
        <v>103.572142857143</v>
      </c>
      <c r="G500" s="54">
        <v>0.608353</v>
      </c>
    </row>
    <row r="501" spans="1:7">
      <c r="A501" s="52" t="s">
        <v>2030</v>
      </c>
      <c r="B501" s="52" t="s">
        <v>2045</v>
      </c>
      <c r="C501" s="58" t="s">
        <v>2798</v>
      </c>
      <c r="D501" s="54">
        <v>0.754146</v>
      </c>
      <c r="E501" s="54">
        <v>1.7823</v>
      </c>
      <c r="F501" s="54">
        <f t="shared" si="7"/>
        <v>127.307142857143</v>
      </c>
      <c r="G501" s="54">
        <v>0.42313</v>
      </c>
    </row>
    <row r="502" spans="1:7">
      <c r="A502" s="52" t="s">
        <v>2030</v>
      </c>
      <c r="B502" s="52" t="s">
        <v>2045</v>
      </c>
      <c r="C502" s="58" t="s">
        <v>2799</v>
      </c>
      <c r="D502" s="54">
        <v>0.128977</v>
      </c>
      <c r="E502" s="54">
        <v>0.109104</v>
      </c>
      <c r="F502" s="54">
        <f t="shared" si="7"/>
        <v>7.79314285714286</v>
      </c>
      <c r="G502" s="54">
        <v>1.18215</v>
      </c>
    </row>
    <row r="503" spans="1:7">
      <c r="A503" s="52" t="s">
        <v>2030</v>
      </c>
      <c r="B503" s="52" t="s">
        <v>2045</v>
      </c>
      <c r="C503" s="58" t="s">
        <v>2800</v>
      </c>
      <c r="D503" s="54">
        <v>0.86448</v>
      </c>
      <c r="E503" s="54">
        <v>1.51265</v>
      </c>
      <c r="F503" s="54">
        <f t="shared" si="7"/>
        <v>108.046428571429</v>
      </c>
      <c r="G503" s="54">
        <v>0.5715</v>
      </c>
    </row>
    <row r="504" spans="1:7">
      <c r="A504" s="52" t="s">
        <v>2030</v>
      </c>
      <c r="B504" s="52" t="s">
        <v>2045</v>
      </c>
      <c r="C504" s="58" t="s">
        <v>2801</v>
      </c>
      <c r="D504" s="54">
        <v>0.920132</v>
      </c>
      <c r="E504" s="54">
        <v>1.38772</v>
      </c>
      <c r="F504" s="54">
        <f t="shared" si="7"/>
        <v>99.1228571428572</v>
      </c>
      <c r="G504" s="54">
        <v>0.663051</v>
      </c>
    </row>
    <row r="505" spans="1:7">
      <c r="A505" s="52" t="s">
        <v>2030</v>
      </c>
      <c r="B505" s="52" t="s">
        <v>2045</v>
      </c>
      <c r="C505" s="58" t="s">
        <v>2802</v>
      </c>
      <c r="D505" s="54">
        <v>0.862958</v>
      </c>
      <c r="E505" s="54">
        <v>1.51296</v>
      </c>
      <c r="F505" s="54">
        <f t="shared" si="7"/>
        <v>108.068571428571</v>
      </c>
      <c r="G505" s="54">
        <v>0.570377</v>
      </c>
    </row>
    <row r="506" spans="1:7">
      <c r="A506" s="52" t="s">
        <v>2030</v>
      </c>
      <c r="B506" s="52" t="s">
        <v>2045</v>
      </c>
      <c r="C506" s="58" t="s">
        <v>2803</v>
      </c>
      <c r="D506" s="54" t="s">
        <v>5</v>
      </c>
      <c r="E506" s="54" t="s">
        <v>5</v>
      </c>
      <c r="F506" s="54" t="s">
        <v>5</v>
      </c>
      <c r="G506" s="54" t="s">
        <v>5</v>
      </c>
    </row>
    <row r="507" spans="1:7">
      <c r="A507" s="52" t="s">
        <v>2030</v>
      </c>
      <c r="B507" s="52" t="s">
        <v>2045</v>
      </c>
      <c r="C507" s="58" t="s">
        <v>2804</v>
      </c>
      <c r="D507" s="54">
        <v>0.846256</v>
      </c>
      <c r="E507" s="54">
        <v>1.59681</v>
      </c>
      <c r="F507" s="54">
        <f t="shared" si="7"/>
        <v>114.057857142857</v>
      </c>
      <c r="G507" s="54">
        <v>0.529968</v>
      </c>
    </row>
    <row r="508" spans="1:7">
      <c r="A508" s="52" t="s">
        <v>2030</v>
      </c>
      <c r="B508" s="52" t="s">
        <v>2045</v>
      </c>
      <c r="C508" s="58" t="s">
        <v>2805</v>
      </c>
      <c r="D508" s="54">
        <v>0.913666</v>
      </c>
      <c r="E508" s="54">
        <v>1.3352</v>
      </c>
      <c r="F508" s="54">
        <f t="shared" si="7"/>
        <v>95.3714285714286</v>
      </c>
      <c r="G508" s="54">
        <v>0.684294</v>
      </c>
    </row>
    <row r="509" spans="1:7">
      <c r="A509" s="52" t="s">
        <v>2030</v>
      </c>
      <c r="B509" s="52" t="s">
        <v>2045</v>
      </c>
      <c r="C509" s="58" t="s">
        <v>2806</v>
      </c>
      <c r="D509" s="54">
        <v>0.885738</v>
      </c>
      <c r="E509" s="54">
        <v>1.52676</v>
      </c>
      <c r="F509" s="54">
        <f t="shared" si="7"/>
        <v>109.054285714286</v>
      </c>
      <c r="G509" s="54">
        <v>0.580141</v>
      </c>
    </row>
    <row r="510" spans="1:7">
      <c r="A510" s="52" t="s">
        <v>2030</v>
      </c>
      <c r="B510" s="52" t="s">
        <v>2045</v>
      </c>
      <c r="C510" s="58" t="s">
        <v>2807</v>
      </c>
      <c r="D510" s="54">
        <v>0.7824</v>
      </c>
      <c r="E510" s="54">
        <v>1.84231</v>
      </c>
      <c r="F510" s="54">
        <f t="shared" si="7"/>
        <v>131.593571428571</v>
      </c>
      <c r="G510" s="54">
        <v>0.424683</v>
      </c>
    </row>
    <row r="511" spans="1:7">
      <c r="A511" s="52" t="s">
        <v>2030</v>
      </c>
      <c r="B511" s="52" t="s">
        <v>2046</v>
      </c>
      <c r="C511" s="58" t="s">
        <v>2808</v>
      </c>
      <c r="D511" s="54">
        <v>0.0530623</v>
      </c>
      <c r="E511" s="54">
        <v>0.0595172</v>
      </c>
      <c r="F511" s="54">
        <f t="shared" si="7"/>
        <v>4.25122857142857</v>
      </c>
      <c r="G511" s="54">
        <v>0.891545</v>
      </c>
    </row>
    <row r="512" spans="1:7">
      <c r="A512" s="52" t="s">
        <v>2030</v>
      </c>
      <c r="B512" s="52" t="s">
        <v>2046</v>
      </c>
      <c r="C512" s="58" t="s">
        <v>2809</v>
      </c>
      <c r="D512" s="54">
        <v>0.0047553</v>
      </c>
      <c r="E512" s="54">
        <v>0.0184217</v>
      </c>
      <c r="F512" s="54">
        <f t="shared" si="7"/>
        <v>1.31583571428571</v>
      </c>
      <c r="G512" s="54">
        <v>0.258136</v>
      </c>
    </row>
    <row r="513" spans="1:7">
      <c r="A513" s="52" t="s">
        <v>2030</v>
      </c>
      <c r="B513" s="52" t="s">
        <v>2046</v>
      </c>
      <c r="C513" s="58" t="s">
        <v>2810</v>
      </c>
      <c r="D513" s="54">
        <v>0.869618</v>
      </c>
      <c r="E513" s="54">
        <v>1.53386</v>
      </c>
      <c r="F513" s="54">
        <f t="shared" si="7"/>
        <v>109.561428571429</v>
      </c>
      <c r="G513" s="54">
        <v>0.566946</v>
      </c>
    </row>
    <row r="514" spans="1:7">
      <c r="A514" s="52" t="s">
        <v>2030</v>
      </c>
      <c r="B514" s="52" t="s">
        <v>2046</v>
      </c>
      <c r="C514" s="58" t="s">
        <v>2811</v>
      </c>
      <c r="D514" s="54">
        <v>0.808765</v>
      </c>
      <c r="E514" s="54">
        <v>1.63322</v>
      </c>
      <c r="F514" s="54">
        <f t="shared" si="7"/>
        <v>116.658571428571</v>
      </c>
      <c r="G514" s="54">
        <v>0.495196</v>
      </c>
    </row>
    <row r="515" spans="1:7">
      <c r="A515" s="52" t="s">
        <v>2030</v>
      </c>
      <c r="B515" s="52" t="s">
        <v>2046</v>
      </c>
      <c r="C515" s="58" t="s">
        <v>2812</v>
      </c>
      <c r="D515" s="54">
        <v>0.909119</v>
      </c>
      <c r="E515" s="54">
        <v>1.30236</v>
      </c>
      <c r="F515" s="54">
        <f t="shared" si="7"/>
        <v>93.0257142857143</v>
      </c>
      <c r="G515" s="54">
        <v>0.698053</v>
      </c>
    </row>
    <row r="516" spans="1:7">
      <c r="A516" s="52" t="s">
        <v>2030</v>
      </c>
      <c r="B516" s="52" t="s">
        <v>2047</v>
      </c>
      <c r="C516" s="58" t="s">
        <v>2813</v>
      </c>
      <c r="D516" s="54">
        <v>0.135392</v>
      </c>
      <c r="E516" s="54">
        <v>0.455106</v>
      </c>
      <c r="F516" s="54">
        <f t="shared" si="7"/>
        <v>32.5075714285714</v>
      </c>
      <c r="G516" s="54">
        <v>0.297495</v>
      </c>
    </row>
    <row r="517" spans="1:7">
      <c r="A517" s="52" t="s">
        <v>2030</v>
      </c>
      <c r="B517" s="52" t="s">
        <v>2047</v>
      </c>
      <c r="C517" s="58" t="s">
        <v>2814</v>
      </c>
      <c r="D517" s="54">
        <v>0.249891</v>
      </c>
      <c r="E517" s="54">
        <v>0.304537</v>
      </c>
      <c r="F517" s="54">
        <f t="shared" ref="F517:F580" si="8">E517/14*1000</f>
        <v>21.7526428571429</v>
      </c>
      <c r="G517" s="54">
        <v>0.82056</v>
      </c>
    </row>
    <row r="518" spans="1:7">
      <c r="A518" s="52" t="s">
        <v>2030</v>
      </c>
      <c r="B518" s="52" t="s">
        <v>2047</v>
      </c>
      <c r="C518" s="58" t="s">
        <v>2815</v>
      </c>
      <c r="D518" s="54">
        <v>0.233093</v>
      </c>
      <c r="E518" s="54">
        <v>0.216833</v>
      </c>
      <c r="F518" s="54">
        <f t="shared" si="8"/>
        <v>15.4880714285714</v>
      </c>
      <c r="G518" s="54">
        <v>1.07499</v>
      </c>
    </row>
    <row r="519" spans="1:7">
      <c r="A519" s="52" t="s">
        <v>2030</v>
      </c>
      <c r="B519" s="52" t="s">
        <v>2047</v>
      </c>
      <c r="C519" s="58" t="s">
        <v>2816</v>
      </c>
      <c r="D519" s="54">
        <v>0.334724</v>
      </c>
      <c r="E519" s="54">
        <v>0.427848</v>
      </c>
      <c r="F519" s="54">
        <f t="shared" si="8"/>
        <v>30.5605714285714</v>
      </c>
      <c r="G519" s="54">
        <v>0.782345</v>
      </c>
    </row>
    <row r="520" spans="1:7">
      <c r="A520" s="52" t="s">
        <v>2030</v>
      </c>
      <c r="B520" s="52" t="s">
        <v>2047</v>
      </c>
      <c r="C520" s="58" t="s">
        <v>2817</v>
      </c>
      <c r="D520" s="54">
        <v>0.450369</v>
      </c>
      <c r="E520" s="54">
        <v>0.607496</v>
      </c>
      <c r="F520" s="54">
        <f t="shared" si="8"/>
        <v>43.3925714285714</v>
      </c>
      <c r="G520" s="54">
        <v>0.741352</v>
      </c>
    </row>
    <row r="521" spans="1:7">
      <c r="A521" s="52" t="s">
        <v>2030</v>
      </c>
      <c r="B521" s="52" t="s">
        <v>2047</v>
      </c>
      <c r="C521" s="58" t="s">
        <v>2818</v>
      </c>
      <c r="D521" s="54">
        <v>0.795828</v>
      </c>
      <c r="E521" s="54">
        <v>1.66327</v>
      </c>
      <c r="F521" s="54">
        <f t="shared" si="8"/>
        <v>118.805</v>
      </c>
      <c r="G521" s="54">
        <v>0.478471</v>
      </c>
    </row>
    <row r="522" spans="1:7">
      <c r="A522" s="52" t="s">
        <v>2030</v>
      </c>
      <c r="B522" s="52" t="s">
        <v>2047</v>
      </c>
      <c r="C522" s="58" t="s">
        <v>2819</v>
      </c>
      <c r="D522" s="54">
        <v>0.377841</v>
      </c>
      <c r="E522" s="54">
        <v>1.0777</v>
      </c>
      <c r="F522" s="54">
        <f t="shared" si="8"/>
        <v>76.9785714285714</v>
      </c>
      <c r="G522" s="54">
        <v>0.350598</v>
      </c>
    </row>
    <row r="523" spans="1:7">
      <c r="A523" s="52" t="s">
        <v>2030</v>
      </c>
      <c r="B523" s="52" t="s">
        <v>2047</v>
      </c>
      <c r="C523" s="58" t="s">
        <v>2820</v>
      </c>
      <c r="D523" s="54">
        <v>0.343195</v>
      </c>
      <c r="E523" s="54">
        <v>0.827987</v>
      </c>
      <c r="F523" s="54">
        <f t="shared" si="8"/>
        <v>59.1419285714286</v>
      </c>
      <c r="G523" s="54">
        <v>0.414493</v>
      </c>
    </row>
    <row r="524" spans="1:7">
      <c r="A524" s="52" t="s">
        <v>2030</v>
      </c>
      <c r="B524" s="52" t="s">
        <v>2047</v>
      </c>
      <c r="C524" s="58" t="s">
        <v>2821</v>
      </c>
      <c r="D524" s="54">
        <v>0.504838</v>
      </c>
      <c r="E524" s="54">
        <v>0.593723</v>
      </c>
      <c r="F524" s="54">
        <f t="shared" si="8"/>
        <v>42.4087857142857</v>
      </c>
      <c r="G524" s="54">
        <v>0.850293</v>
      </c>
    </row>
    <row r="525" spans="1:7">
      <c r="A525" s="52" t="s">
        <v>2030</v>
      </c>
      <c r="B525" s="52" t="s">
        <v>2047</v>
      </c>
      <c r="C525" s="58" t="s">
        <v>2822</v>
      </c>
      <c r="D525" s="54">
        <v>0.325395</v>
      </c>
      <c r="E525" s="54">
        <v>0.514926</v>
      </c>
      <c r="F525" s="54">
        <f t="shared" si="8"/>
        <v>36.7804285714286</v>
      </c>
      <c r="G525" s="54">
        <v>0.631927</v>
      </c>
    </row>
    <row r="526" spans="1:7">
      <c r="A526" s="52" t="s">
        <v>2030</v>
      </c>
      <c r="B526" s="52" t="s">
        <v>2047</v>
      </c>
      <c r="C526" s="58" t="s">
        <v>2823</v>
      </c>
      <c r="D526" s="54">
        <v>0.958932</v>
      </c>
      <c r="E526" s="54">
        <v>1.125</v>
      </c>
      <c r="F526" s="54">
        <f t="shared" si="8"/>
        <v>80.3571428571429</v>
      </c>
      <c r="G526" s="54">
        <v>0.852387</v>
      </c>
    </row>
    <row r="527" spans="1:7">
      <c r="A527" s="52" t="s">
        <v>2030</v>
      </c>
      <c r="B527" s="52" t="s">
        <v>2047</v>
      </c>
      <c r="C527" s="58" t="s">
        <v>2824</v>
      </c>
      <c r="D527" s="54">
        <v>0.32092</v>
      </c>
      <c r="E527" s="54">
        <v>0.846608</v>
      </c>
      <c r="F527" s="54">
        <f t="shared" si="8"/>
        <v>60.472</v>
      </c>
      <c r="G527" s="54">
        <v>0.379066</v>
      </c>
    </row>
    <row r="528" spans="1:7">
      <c r="A528" s="52" t="s">
        <v>2030</v>
      </c>
      <c r="B528" s="52" t="s">
        <v>2047</v>
      </c>
      <c r="C528" s="58" t="s">
        <v>2825</v>
      </c>
      <c r="D528" s="54">
        <v>0.365144</v>
      </c>
      <c r="E528" s="54">
        <v>0.815487</v>
      </c>
      <c r="F528" s="54">
        <f t="shared" si="8"/>
        <v>58.2490714285714</v>
      </c>
      <c r="G528" s="54">
        <v>0.447762</v>
      </c>
    </row>
    <row r="529" spans="1:7">
      <c r="A529" s="52" t="s">
        <v>2030</v>
      </c>
      <c r="B529" s="52" t="s">
        <v>2047</v>
      </c>
      <c r="C529" s="58" t="s">
        <v>2826</v>
      </c>
      <c r="D529" s="54">
        <v>0.348465</v>
      </c>
      <c r="E529" s="54">
        <v>0.549408</v>
      </c>
      <c r="F529" s="54">
        <f t="shared" si="8"/>
        <v>39.2434285714286</v>
      </c>
      <c r="G529" s="54">
        <v>0.634256</v>
      </c>
    </row>
    <row r="530" spans="1:7">
      <c r="A530" s="52" t="s">
        <v>2030</v>
      </c>
      <c r="B530" s="52" t="s">
        <v>2047</v>
      </c>
      <c r="C530" s="58" t="s">
        <v>2827</v>
      </c>
      <c r="D530" s="54">
        <v>0.290868</v>
      </c>
      <c r="E530" s="54">
        <v>0.592256</v>
      </c>
      <c r="F530" s="54">
        <f t="shared" si="8"/>
        <v>42.304</v>
      </c>
      <c r="G530" s="54">
        <v>0.491118</v>
      </c>
    </row>
    <row r="531" spans="1:7">
      <c r="A531" s="52" t="s">
        <v>2030</v>
      </c>
      <c r="B531" s="52" t="s">
        <v>2047</v>
      </c>
      <c r="C531" s="58" t="s">
        <v>2828</v>
      </c>
      <c r="D531" s="54">
        <v>0.272168</v>
      </c>
      <c r="E531" s="54">
        <v>0.54827</v>
      </c>
      <c r="F531" s="54">
        <f t="shared" si="8"/>
        <v>39.1621428571429</v>
      </c>
      <c r="G531" s="54">
        <v>0.496411</v>
      </c>
    </row>
    <row r="532" spans="1:7">
      <c r="A532" s="52" t="s">
        <v>2030</v>
      </c>
      <c r="B532" s="52" t="s">
        <v>2048</v>
      </c>
      <c r="C532" s="58" t="s">
        <v>2829</v>
      </c>
      <c r="D532" s="54">
        <v>0.0408817</v>
      </c>
      <c r="E532" s="54">
        <v>0.0464192</v>
      </c>
      <c r="F532" s="54">
        <f t="shared" si="8"/>
        <v>3.31565714285714</v>
      </c>
      <c r="G532" s="54">
        <v>0.880707</v>
      </c>
    </row>
    <row r="533" spans="1:7">
      <c r="A533" s="52" t="s">
        <v>2030</v>
      </c>
      <c r="B533" s="52" t="s">
        <v>2048</v>
      </c>
      <c r="C533" s="58" t="s">
        <v>2830</v>
      </c>
      <c r="D533" s="54">
        <v>0.0133317</v>
      </c>
      <c r="E533" s="54">
        <v>0.00805224</v>
      </c>
      <c r="F533" s="54">
        <f t="shared" si="8"/>
        <v>0.57516</v>
      </c>
      <c r="G533" s="54">
        <v>1.65566</v>
      </c>
    </row>
    <row r="534" spans="1:7">
      <c r="A534" s="52" t="s">
        <v>2030</v>
      </c>
      <c r="B534" s="52" t="s">
        <v>2050</v>
      </c>
      <c r="C534" s="58" t="s">
        <v>2831</v>
      </c>
      <c r="D534" s="54">
        <v>0.776466</v>
      </c>
      <c r="E534" s="54">
        <v>1.70161</v>
      </c>
      <c r="F534" s="54">
        <f t="shared" si="8"/>
        <v>121.543571428571</v>
      </c>
      <c r="G534" s="54">
        <v>0.456313</v>
      </c>
    </row>
    <row r="535" spans="1:7">
      <c r="A535" s="52" t="s">
        <v>2030</v>
      </c>
      <c r="B535" s="52" t="s">
        <v>2050</v>
      </c>
      <c r="C535" s="58" t="s">
        <v>2832</v>
      </c>
      <c r="D535" s="54">
        <v>0.80595</v>
      </c>
      <c r="E535" s="54">
        <v>1.71006</v>
      </c>
      <c r="F535" s="54">
        <f t="shared" si="8"/>
        <v>122.147142857143</v>
      </c>
      <c r="G535" s="54">
        <v>0.471299</v>
      </c>
    </row>
    <row r="536" spans="1:7">
      <c r="A536" s="52" t="s">
        <v>2030</v>
      </c>
      <c r="B536" s="52" t="s">
        <v>2050</v>
      </c>
      <c r="C536" s="58" t="s">
        <v>2833</v>
      </c>
      <c r="D536" s="54">
        <v>0.0323511</v>
      </c>
      <c r="E536" s="54">
        <v>0.051024</v>
      </c>
      <c r="F536" s="54">
        <f t="shared" si="8"/>
        <v>3.64457142857143</v>
      </c>
      <c r="G536" s="54">
        <v>0.634037</v>
      </c>
    </row>
    <row r="537" spans="1:7">
      <c r="A537" s="52" t="s">
        <v>2030</v>
      </c>
      <c r="B537" s="52" t="s">
        <v>2050</v>
      </c>
      <c r="C537" s="58" t="s">
        <v>2834</v>
      </c>
      <c r="D537" s="54">
        <v>0.0109053</v>
      </c>
      <c r="E537" s="54">
        <v>0.00023338</v>
      </c>
      <c r="F537" s="54">
        <f t="shared" si="8"/>
        <v>0.01667</v>
      </c>
      <c r="G537" s="54">
        <v>46.7274</v>
      </c>
    </row>
    <row r="538" spans="1:7">
      <c r="A538" s="52" t="s">
        <v>2030</v>
      </c>
      <c r="B538" s="52" t="s">
        <v>2050</v>
      </c>
      <c r="C538" s="58" t="s">
        <v>2835</v>
      </c>
      <c r="D538" s="54">
        <v>0.770422</v>
      </c>
      <c r="E538" s="54">
        <v>1.82288</v>
      </c>
      <c r="F538" s="54">
        <f t="shared" si="8"/>
        <v>130.205714285714</v>
      </c>
      <c r="G538" s="54">
        <v>0.42264</v>
      </c>
    </row>
    <row r="539" spans="1:7">
      <c r="A539" s="52" t="s">
        <v>2030</v>
      </c>
      <c r="B539" s="52" t="s">
        <v>2050</v>
      </c>
      <c r="C539" s="58" t="s">
        <v>2836</v>
      </c>
      <c r="D539" s="54">
        <v>0.805134</v>
      </c>
      <c r="E539" s="54">
        <v>1.70712</v>
      </c>
      <c r="F539" s="54">
        <f t="shared" si="8"/>
        <v>121.937142857143</v>
      </c>
      <c r="G539" s="54">
        <v>0.471634</v>
      </c>
    </row>
    <row r="540" spans="1:7">
      <c r="A540" s="52" t="s">
        <v>2030</v>
      </c>
      <c r="B540" s="52" t="s">
        <v>2050</v>
      </c>
      <c r="C540" s="58" t="s">
        <v>2837</v>
      </c>
      <c r="D540" s="54">
        <v>0.790787</v>
      </c>
      <c r="E540" s="54">
        <v>1.91974</v>
      </c>
      <c r="F540" s="54">
        <f t="shared" si="8"/>
        <v>137.124285714286</v>
      </c>
      <c r="G540" s="54">
        <v>0.411924</v>
      </c>
    </row>
    <row r="541" spans="1:7">
      <c r="A541" s="52" t="s">
        <v>2030</v>
      </c>
      <c r="B541" s="52" t="s">
        <v>2050</v>
      </c>
      <c r="C541" s="58" t="s">
        <v>2838</v>
      </c>
      <c r="D541" s="54">
        <v>0.936129</v>
      </c>
      <c r="E541" s="54">
        <v>1.25169</v>
      </c>
      <c r="F541" s="54">
        <f t="shared" si="8"/>
        <v>89.4064285714286</v>
      </c>
      <c r="G541" s="54">
        <v>0.747894</v>
      </c>
    </row>
    <row r="542" spans="1:7">
      <c r="A542" s="52" t="s">
        <v>2030</v>
      </c>
      <c r="B542" s="52" t="s">
        <v>2050</v>
      </c>
      <c r="C542" s="58" t="s">
        <v>2839</v>
      </c>
      <c r="D542" s="54">
        <v>0.851967</v>
      </c>
      <c r="E542" s="54">
        <v>1.5398</v>
      </c>
      <c r="F542" s="54">
        <f t="shared" si="8"/>
        <v>109.985714285714</v>
      </c>
      <c r="G542" s="54">
        <v>0.553297</v>
      </c>
    </row>
    <row r="543" spans="1:7">
      <c r="A543" s="52" t="s">
        <v>2030</v>
      </c>
      <c r="B543" s="52" t="s">
        <v>2050</v>
      </c>
      <c r="C543" s="58" t="s">
        <v>2840</v>
      </c>
      <c r="D543" s="54">
        <v>0.903845</v>
      </c>
      <c r="E543" s="54">
        <v>1.33971</v>
      </c>
      <c r="F543" s="54">
        <f t="shared" si="8"/>
        <v>95.6935714285714</v>
      </c>
      <c r="G543" s="54">
        <v>0.674658</v>
      </c>
    </row>
    <row r="544" spans="1:7">
      <c r="A544" s="52" t="s">
        <v>2030</v>
      </c>
      <c r="B544" s="52" t="s">
        <v>2051</v>
      </c>
      <c r="C544" s="58" t="s">
        <v>2841</v>
      </c>
      <c r="D544" s="54">
        <v>0.873729</v>
      </c>
      <c r="E544" s="54">
        <v>1.33484</v>
      </c>
      <c r="F544" s="54">
        <f t="shared" si="8"/>
        <v>95.3457142857143</v>
      </c>
      <c r="G544" s="54">
        <v>0.654558</v>
      </c>
    </row>
    <row r="545" spans="1:7">
      <c r="A545" s="52" t="s">
        <v>2030</v>
      </c>
      <c r="B545" s="52" t="s">
        <v>2052</v>
      </c>
      <c r="C545" s="58" t="s">
        <v>2842</v>
      </c>
      <c r="D545" s="54" t="s">
        <v>5</v>
      </c>
      <c r="E545" s="54" t="s">
        <v>5</v>
      </c>
      <c r="F545" s="54" t="s">
        <v>5</v>
      </c>
      <c r="G545" s="54" t="s">
        <v>5</v>
      </c>
    </row>
    <row r="546" spans="1:7">
      <c r="A546" s="52" t="s">
        <v>2030</v>
      </c>
      <c r="B546" s="52" t="s">
        <v>2053</v>
      </c>
      <c r="C546" s="58" t="s">
        <v>2843</v>
      </c>
      <c r="D546" s="54">
        <v>0.769186</v>
      </c>
      <c r="E546" s="54">
        <v>1.9114</v>
      </c>
      <c r="F546" s="54">
        <f t="shared" si="8"/>
        <v>136.528571428571</v>
      </c>
      <c r="G546" s="54">
        <v>0.40242</v>
      </c>
    </row>
    <row r="547" spans="1:7">
      <c r="A547" s="52" t="s">
        <v>2030</v>
      </c>
      <c r="B547" s="52" t="s">
        <v>2053</v>
      </c>
      <c r="C547" s="58" t="s">
        <v>2844</v>
      </c>
      <c r="D547" s="54">
        <v>0.850613</v>
      </c>
      <c r="E547" s="54">
        <v>1.58503</v>
      </c>
      <c r="F547" s="54">
        <f t="shared" si="8"/>
        <v>113.216428571429</v>
      </c>
      <c r="G547" s="54">
        <v>0.536655</v>
      </c>
    </row>
    <row r="548" spans="1:7">
      <c r="A548" s="52" t="s">
        <v>2030</v>
      </c>
      <c r="B548" s="52" t="s">
        <v>2053</v>
      </c>
      <c r="C548" s="58" t="s">
        <v>2845</v>
      </c>
      <c r="D548" s="54">
        <v>0.897834</v>
      </c>
      <c r="E548" s="54">
        <v>1.41116</v>
      </c>
      <c r="F548" s="54">
        <f t="shared" si="8"/>
        <v>100.797142857143</v>
      </c>
      <c r="G548" s="54">
        <v>0.636238</v>
      </c>
    </row>
    <row r="549" spans="1:7">
      <c r="A549" s="52" t="s">
        <v>2030</v>
      </c>
      <c r="B549" s="52" t="s">
        <v>2053</v>
      </c>
      <c r="C549" s="58" t="s">
        <v>2846</v>
      </c>
      <c r="D549" s="54">
        <v>0.99075</v>
      </c>
      <c r="E549" s="54">
        <v>1.03584</v>
      </c>
      <c r="F549" s="54">
        <f t="shared" si="8"/>
        <v>73.9885714285714</v>
      </c>
      <c r="G549" s="54">
        <v>0.956466</v>
      </c>
    </row>
    <row r="550" spans="1:7">
      <c r="A550" s="52" t="s">
        <v>2030</v>
      </c>
      <c r="B550" s="52" t="s">
        <v>2053</v>
      </c>
      <c r="C550" s="58" t="s">
        <v>2847</v>
      </c>
      <c r="D550" s="54">
        <v>0.799092</v>
      </c>
      <c r="E550" s="54">
        <v>1.78574</v>
      </c>
      <c r="F550" s="54">
        <f t="shared" si="8"/>
        <v>127.552857142857</v>
      </c>
      <c r="G550" s="54">
        <v>0.447484</v>
      </c>
    </row>
    <row r="551" spans="1:7">
      <c r="A551" s="52" t="s">
        <v>2030</v>
      </c>
      <c r="B551" s="52" t="s">
        <v>2053</v>
      </c>
      <c r="C551" s="58" t="s">
        <v>2848</v>
      </c>
      <c r="D551" s="54">
        <v>0.88084</v>
      </c>
      <c r="E551" s="54">
        <v>1.43994</v>
      </c>
      <c r="F551" s="54">
        <f t="shared" si="8"/>
        <v>102.852857142857</v>
      </c>
      <c r="G551" s="54">
        <v>0.611719</v>
      </c>
    </row>
    <row r="552" spans="1:7">
      <c r="A552" s="52" t="s">
        <v>2030</v>
      </c>
      <c r="B552" s="52" t="s">
        <v>2053</v>
      </c>
      <c r="C552" s="58" t="s">
        <v>2849</v>
      </c>
      <c r="D552" s="54">
        <v>0.852719</v>
      </c>
      <c r="E552" s="54">
        <v>1.56333</v>
      </c>
      <c r="F552" s="54">
        <f t="shared" si="8"/>
        <v>111.666428571429</v>
      </c>
      <c r="G552" s="54">
        <v>0.545451</v>
      </c>
    </row>
    <row r="553" spans="1:7">
      <c r="A553" s="52" t="s">
        <v>2030</v>
      </c>
      <c r="B553" s="52" t="s">
        <v>2054</v>
      </c>
      <c r="C553" s="58" t="s">
        <v>2850</v>
      </c>
      <c r="D553" s="54">
        <v>0.0359986</v>
      </c>
      <c r="E553" s="54">
        <v>0.0486593</v>
      </c>
      <c r="F553" s="54">
        <f t="shared" si="8"/>
        <v>3.47566428571429</v>
      </c>
      <c r="G553" s="54">
        <v>0.739809</v>
      </c>
    </row>
    <row r="554" spans="1:7">
      <c r="A554" s="52" t="s">
        <v>2030</v>
      </c>
      <c r="B554" s="52" t="s">
        <v>2054</v>
      </c>
      <c r="C554" s="58" t="s">
        <v>2851</v>
      </c>
      <c r="D554" s="54">
        <v>0.979278</v>
      </c>
      <c r="E554" s="54">
        <v>1.08523</v>
      </c>
      <c r="F554" s="54">
        <f t="shared" si="8"/>
        <v>77.5164285714286</v>
      </c>
      <c r="G554" s="54">
        <v>0.902367</v>
      </c>
    </row>
    <row r="555" spans="1:7">
      <c r="A555" s="52" t="s">
        <v>2030</v>
      </c>
      <c r="B555" s="52" t="s">
        <v>2054</v>
      </c>
      <c r="C555" s="58" t="s">
        <v>2852</v>
      </c>
      <c r="D555" s="54">
        <v>0.824716</v>
      </c>
      <c r="E555" s="54">
        <v>1.69747</v>
      </c>
      <c r="F555" s="54">
        <f t="shared" si="8"/>
        <v>121.247857142857</v>
      </c>
      <c r="G555" s="54">
        <v>0.48585</v>
      </c>
    </row>
    <row r="556" spans="1:7">
      <c r="A556" s="52" t="s">
        <v>2030</v>
      </c>
      <c r="B556" s="52" t="s">
        <v>2055</v>
      </c>
      <c r="C556" s="58" t="s">
        <v>2853</v>
      </c>
      <c r="D556" s="54">
        <v>0.897973</v>
      </c>
      <c r="E556" s="54">
        <v>1.35614</v>
      </c>
      <c r="F556" s="54">
        <f t="shared" si="8"/>
        <v>96.8671428571429</v>
      </c>
      <c r="G556" s="54">
        <v>0.662153</v>
      </c>
    </row>
    <row r="557" spans="1:7">
      <c r="A557" s="52" t="s">
        <v>2030</v>
      </c>
      <c r="B557" s="52" t="s">
        <v>2055</v>
      </c>
      <c r="C557" s="58" t="s">
        <v>2854</v>
      </c>
      <c r="D557" s="54">
        <v>0.818244</v>
      </c>
      <c r="E557" s="54">
        <v>1.61061</v>
      </c>
      <c r="F557" s="54">
        <f t="shared" si="8"/>
        <v>115.043571428571</v>
      </c>
      <c r="G557" s="54">
        <v>0.508033</v>
      </c>
    </row>
    <row r="558" spans="1:7">
      <c r="A558" s="52" t="s">
        <v>2030</v>
      </c>
      <c r="B558" s="52" t="s">
        <v>2055</v>
      </c>
      <c r="C558" s="58" t="s">
        <v>2855</v>
      </c>
      <c r="D558" s="54">
        <v>0.842268</v>
      </c>
      <c r="E558" s="54">
        <v>1.50443</v>
      </c>
      <c r="F558" s="54">
        <f t="shared" si="8"/>
        <v>107.459285714286</v>
      </c>
      <c r="G558" s="54">
        <v>0.55986</v>
      </c>
    </row>
    <row r="559" spans="1:7">
      <c r="A559" s="52" t="s">
        <v>2030</v>
      </c>
      <c r="B559" s="52" t="s">
        <v>2055</v>
      </c>
      <c r="C559" s="58" t="s">
        <v>2856</v>
      </c>
      <c r="D559" s="54">
        <v>0.939207</v>
      </c>
      <c r="E559" s="54">
        <v>1.24007</v>
      </c>
      <c r="F559" s="54">
        <f t="shared" si="8"/>
        <v>88.5764285714286</v>
      </c>
      <c r="G559" s="54">
        <v>0.757381</v>
      </c>
    </row>
    <row r="560" spans="1:7">
      <c r="A560" s="52" t="s">
        <v>2030</v>
      </c>
      <c r="B560" s="52" t="s">
        <v>2055</v>
      </c>
      <c r="C560" s="58" t="s">
        <v>2857</v>
      </c>
      <c r="D560" s="54">
        <v>0.925816</v>
      </c>
      <c r="E560" s="54">
        <v>1.26948</v>
      </c>
      <c r="F560" s="54">
        <f t="shared" si="8"/>
        <v>90.6771428571429</v>
      </c>
      <c r="G560" s="54">
        <v>0.729289</v>
      </c>
    </row>
    <row r="561" spans="1:7">
      <c r="A561" s="52" t="s">
        <v>2030</v>
      </c>
      <c r="B561" s="52" t="s">
        <v>2056</v>
      </c>
      <c r="C561" s="58" t="s">
        <v>2858</v>
      </c>
      <c r="D561" s="54">
        <v>0.248431</v>
      </c>
      <c r="E561" s="54">
        <v>0.694416</v>
      </c>
      <c r="F561" s="54">
        <f t="shared" si="8"/>
        <v>49.6011428571429</v>
      </c>
      <c r="G561" s="54">
        <v>0.357755</v>
      </c>
    </row>
    <row r="562" spans="1:7">
      <c r="A562" s="52" t="s">
        <v>2030</v>
      </c>
      <c r="B562" s="52" t="s">
        <v>2056</v>
      </c>
      <c r="C562" s="58" t="s">
        <v>2859</v>
      </c>
      <c r="D562" s="54">
        <v>0.242958</v>
      </c>
      <c r="E562" s="54">
        <v>0.468577</v>
      </c>
      <c r="F562" s="54">
        <f t="shared" si="8"/>
        <v>33.4697857142857</v>
      </c>
      <c r="G562" s="54">
        <v>0.518503</v>
      </c>
    </row>
    <row r="563" spans="1:7">
      <c r="A563" s="52" t="s">
        <v>2030</v>
      </c>
      <c r="B563" s="52" t="s">
        <v>2056</v>
      </c>
      <c r="C563" s="58" t="s">
        <v>2860</v>
      </c>
      <c r="D563" s="54">
        <v>0.296632</v>
      </c>
      <c r="E563" s="54">
        <v>0.517565</v>
      </c>
      <c r="F563" s="54">
        <f t="shared" si="8"/>
        <v>36.9689285714286</v>
      </c>
      <c r="G563" s="54">
        <v>0.57313</v>
      </c>
    </row>
    <row r="564" spans="1:7">
      <c r="A564" s="52" t="s">
        <v>2030</v>
      </c>
      <c r="B564" s="52" t="s">
        <v>2056</v>
      </c>
      <c r="C564" s="58" t="s">
        <v>2861</v>
      </c>
      <c r="D564" s="54">
        <v>0.0534896</v>
      </c>
      <c r="E564" s="54">
        <v>0.0872627</v>
      </c>
      <c r="F564" s="54">
        <f t="shared" si="8"/>
        <v>6.23305</v>
      </c>
      <c r="G564" s="54">
        <v>0.612973</v>
      </c>
    </row>
    <row r="565" spans="1:7">
      <c r="A565" s="52" t="s">
        <v>2030</v>
      </c>
      <c r="B565" s="52" t="s">
        <v>2056</v>
      </c>
      <c r="C565" s="58" t="s">
        <v>2862</v>
      </c>
      <c r="D565" s="54">
        <v>0.63331</v>
      </c>
      <c r="E565" s="54">
        <v>1.42063</v>
      </c>
      <c r="F565" s="54">
        <f t="shared" si="8"/>
        <v>101.473571428571</v>
      </c>
      <c r="G565" s="54">
        <v>0.445795</v>
      </c>
    </row>
    <row r="566" spans="1:7">
      <c r="A566" s="52" t="s">
        <v>2030</v>
      </c>
      <c r="B566" s="52" t="s">
        <v>2057</v>
      </c>
      <c r="C566" s="58" t="s">
        <v>2863</v>
      </c>
      <c r="D566" s="54">
        <v>0.87554</v>
      </c>
      <c r="E566" s="54">
        <v>1.3832</v>
      </c>
      <c r="F566" s="54">
        <f t="shared" si="8"/>
        <v>98.8</v>
      </c>
      <c r="G566" s="54">
        <v>0.632982</v>
      </c>
    </row>
    <row r="567" spans="1:7">
      <c r="A567" s="52" t="s">
        <v>2030</v>
      </c>
      <c r="B567" s="52" t="s">
        <v>2057</v>
      </c>
      <c r="C567" s="58" t="s">
        <v>2864</v>
      </c>
      <c r="D567" s="54">
        <v>0.831473</v>
      </c>
      <c r="E567" s="54">
        <v>1.55024</v>
      </c>
      <c r="F567" s="54">
        <f t="shared" si="8"/>
        <v>110.731428571429</v>
      </c>
      <c r="G567" s="54">
        <v>0.536353</v>
      </c>
    </row>
    <row r="568" spans="1:7">
      <c r="A568" s="52" t="s">
        <v>2030</v>
      </c>
      <c r="B568" s="52" t="s">
        <v>2057</v>
      </c>
      <c r="C568" s="58" t="s">
        <v>2865</v>
      </c>
      <c r="D568" s="54">
        <v>0.168363</v>
      </c>
      <c r="E568" s="54">
        <v>0.212538</v>
      </c>
      <c r="F568" s="54">
        <f t="shared" si="8"/>
        <v>15.1812857142857</v>
      </c>
      <c r="G568" s="54">
        <v>0.792156</v>
      </c>
    </row>
    <row r="569" spans="1:7">
      <c r="A569" s="52" t="s">
        <v>2030</v>
      </c>
      <c r="B569" s="52" t="s">
        <v>2057</v>
      </c>
      <c r="C569" s="58" t="s">
        <v>2866</v>
      </c>
      <c r="D569" s="54">
        <v>0.879686</v>
      </c>
      <c r="E569" s="54">
        <v>1.33278</v>
      </c>
      <c r="F569" s="54">
        <f t="shared" si="8"/>
        <v>95.1985714285714</v>
      </c>
      <c r="G569" s="54">
        <v>0.660041</v>
      </c>
    </row>
    <row r="570" spans="1:7">
      <c r="A570" s="52" t="s">
        <v>2030</v>
      </c>
      <c r="B570" s="52" t="s">
        <v>2057</v>
      </c>
      <c r="C570" s="58" t="s">
        <v>2867</v>
      </c>
      <c r="D570" s="54">
        <v>0.0636899</v>
      </c>
      <c r="E570" s="54">
        <v>0.177585</v>
      </c>
      <c r="F570" s="54">
        <f t="shared" si="8"/>
        <v>12.6846428571429</v>
      </c>
      <c r="G570" s="54">
        <v>0.358644</v>
      </c>
    </row>
    <row r="571" spans="1:7">
      <c r="A571" s="52" t="s">
        <v>2030</v>
      </c>
      <c r="B571" s="52" t="s">
        <v>2058</v>
      </c>
      <c r="C571" s="58" t="s">
        <v>2868</v>
      </c>
      <c r="D571" s="54">
        <v>0.896482</v>
      </c>
      <c r="E571" s="54">
        <v>1.3729</v>
      </c>
      <c r="F571" s="54">
        <f t="shared" si="8"/>
        <v>98.0642857142857</v>
      </c>
      <c r="G571" s="54">
        <v>0.652982</v>
      </c>
    </row>
    <row r="572" spans="1:7">
      <c r="A572" s="52" t="s">
        <v>2030</v>
      </c>
      <c r="B572" s="52" t="s">
        <v>2058</v>
      </c>
      <c r="C572" s="58" t="s">
        <v>2869</v>
      </c>
      <c r="D572" s="54" t="s">
        <v>5</v>
      </c>
      <c r="E572" s="54" t="s">
        <v>5</v>
      </c>
      <c r="F572" s="54" t="s">
        <v>5</v>
      </c>
      <c r="G572" s="54" t="s">
        <v>5</v>
      </c>
    </row>
    <row r="573" spans="1:7">
      <c r="A573" s="52" t="s">
        <v>2030</v>
      </c>
      <c r="B573" s="52" t="s">
        <v>2058</v>
      </c>
      <c r="C573" s="58" t="s">
        <v>2870</v>
      </c>
      <c r="D573" s="54">
        <v>0.834479</v>
      </c>
      <c r="E573" s="54">
        <v>1.60512</v>
      </c>
      <c r="F573" s="54">
        <f t="shared" si="8"/>
        <v>114.651428571429</v>
      </c>
      <c r="G573" s="54">
        <v>0.519885</v>
      </c>
    </row>
    <row r="574" spans="1:7">
      <c r="A574" s="52" t="s">
        <v>2030</v>
      </c>
      <c r="B574" s="52" t="s">
        <v>2058</v>
      </c>
      <c r="C574" s="58" t="s">
        <v>2871</v>
      </c>
      <c r="D574" s="54">
        <v>0.385569</v>
      </c>
      <c r="E574" s="54">
        <v>0.780022</v>
      </c>
      <c r="F574" s="54">
        <f t="shared" si="8"/>
        <v>55.7158571428571</v>
      </c>
      <c r="G574" s="54">
        <v>0.494305</v>
      </c>
    </row>
    <row r="575" spans="1:7">
      <c r="A575" s="52" t="s">
        <v>2030</v>
      </c>
      <c r="B575" s="52" t="s">
        <v>2058</v>
      </c>
      <c r="C575" s="58" t="s">
        <v>2872</v>
      </c>
      <c r="D575" s="54">
        <v>0.849425</v>
      </c>
      <c r="E575" s="54">
        <v>1.50906</v>
      </c>
      <c r="F575" s="54">
        <f t="shared" si="8"/>
        <v>107.79</v>
      </c>
      <c r="G575" s="54">
        <v>0.562884</v>
      </c>
    </row>
    <row r="576" spans="1:7">
      <c r="A576" s="52" t="s">
        <v>2030</v>
      </c>
      <c r="B576" s="52" t="s">
        <v>2058</v>
      </c>
      <c r="C576" s="58" t="s">
        <v>2873</v>
      </c>
      <c r="D576" s="54">
        <v>0.0415223</v>
      </c>
      <c r="E576" s="54">
        <v>0.141598</v>
      </c>
      <c r="F576" s="54">
        <f t="shared" si="8"/>
        <v>10.1141428571429</v>
      </c>
      <c r="G576" s="54">
        <v>0.29324</v>
      </c>
    </row>
    <row r="577" spans="1:7">
      <c r="A577" s="52" t="s">
        <v>2030</v>
      </c>
      <c r="B577" s="52" t="s">
        <v>2058</v>
      </c>
      <c r="C577" s="58" t="s">
        <v>2874</v>
      </c>
      <c r="D577" s="54">
        <v>0.123253</v>
      </c>
      <c r="E577" s="54">
        <v>0.414362</v>
      </c>
      <c r="F577" s="54">
        <f t="shared" si="8"/>
        <v>29.5972857142857</v>
      </c>
      <c r="G577" s="54">
        <v>0.297452</v>
      </c>
    </row>
    <row r="578" spans="1:7">
      <c r="A578" s="52" t="s">
        <v>2030</v>
      </c>
      <c r="B578" s="52" t="s">
        <v>2058</v>
      </c>
      <c r="C578" s="58" t="s">
        <v>2875</v>
      </c>
      <c r="D578" s="54">
        <v>0.0872972</v>
      </c>
      <c r="E578" s="54">
        <v>0.32594</v>
      </c>
      <c r="F578" s="54">
        <f t="shared" si="8"/>
        <v>23.2814285714286</v>
      </c>
      <c r="G578" s="54">
        <v>0.267832</v>
      </c>
    </row>
    <row r="579" spans="1:7">
      <c r="A579" s="52" t="s">
        <v>2030</v>
      </c>
      <c r="B579" s="52" t="s">
        <v>2058</v>
      </c>
      <c r="C579" s="58" t="s">
        <v>2876</v>
      </c>
      <c r="D579" s="54">
        <v>0.121248</v>
      </c>
      <c r="E579" s="54">
        <v>0.437871</v>
      </c>
      <c r="F579" s="54">
        <f t="shared" si="8"/>
        <v>31.2765</v>
      </c>
      <c r="G579" s="54">
        <v>0.276903</v>
      </c>
    </row>
    <row r="580" spans="1:7">
      <c r="A580" s="52" t="s">
        <v>2030</v>
      </c>
      <c r="B580" s="52" t="s">
        <v>2058</v>
      </c>
      <c r="C580" s="58" t="s">
        <v>2877</v>
      </c>
      <c r="D580" s="54">
        <v>0.109563</v>
      </c>
      <c r="E580" s="54">
        <v>0.361853</v>
      </c>
      <c r="F580" s="54">
        <f t="shared" si="8"/>
        <v>25.8466428571429</v>
      </c>
      <c r="G580" s="54">
        <v>0.302783</v>
      </c>
    </row>
    <row r="581" spans="1:7">
      <c r="A581" s="52" t="s">
        <v>2030</v>
      </c>
      <c r="B581" s="52" t="s">
        <v>2058</v>
      </c>
      <c r="C581" s="58" t="s">
        <v>2878</v>
      </c>
      <c r="D581" s="54">
        <v>0.0531316</v>
      </c>
      <c r="E581" s="54">
        <v>0.330919</v>
      </c>
      <c r="F581" s="54">
        <f t="shared" ref="F581:F644" si="9">E581/14*1000</f>
        <v>23.6370714285714</v>
      </c>
      <c r="G581" s="54">
        <v>0.160558</v>
      </c>
    </row>
    <row r="582" spans="1:7">
      <c r="A582" s="52" t="s">
        <v>2030</v>
      </c>
      <c r="B582" s="52" t="s">
        <v>2059</v>
      </c>
      <c r="C582" s="58" t="s">
        <v>2879</v>
      </c>
      <c r="D582" s="54">
        <v>0.321409</v>
      </c>
      <c r="E582" s="54">
        <v>0.553899</v>
      </c>
      <c r="F582" s="54">
        <f t="shared" si="9"/>
        <v>39.5642142857143</v>
      </c>
      <c r="G582" s="54">
        <v>0.580268</v>
      </c>
    </row>
    <row r="583" spans="1:7">
      <c r="A583" s="52" t="s">
        <v>2030</v>
      </c>
      <c r="B583" s="52" t="s">
        <v>2059</v>
      </c>
      <c r="C583" s="58" t="s">
        <v>2880</v>
      </c>
      <c r="D583" s="54">
        <v>0.414568</v>
      </c>
      <c r="E583" s="54">
        <v>0.546107</v>
      </c>
      <c r="F583" s="54">
        <f t="shared" si="9"/>
        <v>39.0076428571429</v>
      </c>
      <c r="G583" s="54">
        <v>0.759133</v>
      </c>
    </row>
    <row r="584" spans="1:7">
      <c r="A584" s="52" t="s">
        <v>2030</v>
      </c>
      <c r="B584" s="52" t="s">
        <v>2059</v>
      </c>
      <c r="C584" s="58" t="s">
        <v>2881</v>
      </c>
      <c r="D584" s="54">
        <v>0.0578004</v>
      </c>
      <c r="E584" s="54">
        <v>0.143387</v>
      </c>
      <c r="F584" s="54">
        <f t="shared" si="9"/>
        <v>10.2419285714286</v>
      </c>
      <c r="G584" s="54">
        <v>0.403108</v>
      </c>
    </row>
    <row r="585" spans="1:7">
      <c r="A585" s="52" t="s">
        <v>2030</v>
      </c>
      <c r="B585" s="52" t="s">
        <v>2059</v>
      </c>
      <c r="C585" s="58" t="s">
        <v>2882</v>
      </c>
      <c r="D585" s="54">
        <v>0.0578004</v>
      </c>
      <c r="E585" s="54">
        <v>0.143387</v>
      </c>
      <c r="F585" s="54">
        <f t="shared" si="9"/>
        <v>10.2419285714286</v>
      </c>
      <c r="G585" s="54">
        <v>0.403108</v>
      </c>
    </row>
    <row r="586" spans="1:7">
      <c r="A586" s="52" t="s">
        <v>2030</v>
      </c>
      <c r="B586" s="52" t="s">
        <v>2059</v>
      </c>
      <c r="C586" s="58" t="s">
        <v>2883</v>
      </c>
      <c r="D586" s="54">
        <v>0.127645</v>
      </c>
      <c r="E586" s="54">
        <v>0.1504</v>
      </c>
      <c r="F586" s="54">
        <f t="shared" si="9"/>
        <v>10.7428571428571</v>
      </c>
      <c r="G586" s="54">
        <v>0.848698</v>
      </c>
    </row>
    <row r="587" spans="1:7">
      <c r="A587" s="52" t="s">
        <v>2030</v>
      </c>
      <c r="B587" s="52" t="s">
        <v>2060</v>
      </c>
      <c r="C587" s="58" t="s">
        <v>2884</v>
      </c>
      <c r="D587" s="54">
        <v>0.789007</v>
      </c>
      <c r="E587" s="54">
        <v>1.99205</v>
      </c>
      <c r="F587" s="54">
        <f t="shared" si="9"/>
        <v>142.289285714286</v>
      </c>
      <c r="G587" s="54">
        <v>0.396078</v>
      </c>
    </row>
    <row r="588" spans="1:7">
      <c r="A588" s="52" t="s">
        <v>2030</v>
      </c>
      <c r="B588" s="52" t="s">
        <v>2062</v>
      </c>
      <c r="C588" s="58" t="s">
        <v>2885</v>
      </c>
      <c r="D588" s="54">
        <v>0.777773</v>
      </c>
      <c r="E588" s="54">
        <v>1.65856</v>
      </c>
      <c r="F588" s="54">
        <f t="shared" si="9"/>
        <v>118.468571428571</v>
      </c>
      <c r="G588" s="54">
        <v>0.468945</v>
      </c>
    </row>
    <row r="589" spans="1:7">
      <c r="A589" s="52" t="s">
        <v>2030</v>
      </c>
      <c r="B589" s="52" t="s">
        <v>2062</v>
      </c>
      <c r="C589" s="58" t="s">
        <v>2886</v>
      </c>
      <c r="D589" s="54">
        <v>0.773977</v>
      </c>
      <c r="E589" s="54">
        <v>1.6114</v>
      </c>
      <c r="F589" s="54">
        <f t="shared" si="9"/>
        <v>115.1</v>
      </c>
      <c r="G589" s="54">
        <v>0.480314</v>
      </c>
    </row>
    <row r="590" spans="1:7">
      <c r="A590" s="52" t="s">
        <v>2030</v>
      </c>
      <c r="B590" s="52" t="s">
        <v>2062</v>
      </c>
      <c r="C590" s="58" t="s">
        <v>2887</v>
      </c>
      <c r="D590" s="54">
        <v>0.756684</v>
      </c>
      <c r="E590" s="54">
        <v>1.69643</v>
      </c>
      <c r="F590" s="54">
        <f t="shared" si="9"/>
        <v>121.173571428571</v>
      </c>
      <c r="G590" s="54">
        <v>0.446044</v>
      </c>
    </row>
    <row r="591" spans="1:7">
      <c r="A591" s="52" t="s">
        <v>2030</v>
      </c>
      <c r="B591" s="52" t="s">
        <v>2062</v>
      </c>
      <c r="C591" s="58" t="s">
        <v>2888</v>
      </c>
      <c r="D591" s="54">
        <v>0.746671</v>
      </c>
      <c r="E591" s="54">
        <v>1.80157</v>
      </c>
      <c r="F591" s="54">
        <f t="shared" si="9"/>
        <v>128.683571428571</v>
      </c>
      <c r="G591" s="54">
        <v>0.414456</v>
      </c>
    </row>
    <row r="592" spans="1:7">
      <c r="A592" s="52" t="s">
        <v>2030</v>
      </c>
      <c r="B592" s="52" t="s">
        <v>2062</v>
      </c>
      <c r="C592" s="58" t="s">
        <v>2889</v>
      </c>
      <c r="D592" s="54">
        <v>0.860031</v>
      </c>
      <c r="E592" s="54">
        <v>1.42067</v>
      </c>
      <c r="F592" s="54">
        <f t="shared" si="9"/>
        <v>101.476428571429</v>
      </c>
      <c r="G592" s="54">
        <v>0.605369</v>
      </c>
    </row>
    <row r="593" spans="1:7">
      <c r="A593" s="52" t="s">
        <v>2030</v>
      </c>
      <c r="B593" s="52" t="s">
        <v>2062</v>
      </c>
      <c r="C593" s="58" t="s">
        <v>2890</v>
      </c>
      <c r="D593" s="54" t="s">
        <v>5</v>
      </c>
      <c r="E593" s="54" t="s">
        <v>5</v>
      </c>
      <c r="F593" s="54" t="s">
        <v>5</v>
      </c>
      <c r="G593" s="54" t="s">
        <v>5</v>
      </c>
    </row>
    <row r="594" spans="1:7">
      <c r="A594" s="52" t="s">
        <v>2030</v>
      </c>
      <c r="B594" s="52" t="s">
        <v>2063</v>
      </c>
      <c r="C594" s="58" t="s">
        <v>2891</v>
      </c>
      <c r="D594" s="54">
        <v>0.185656</v>
      </c>
      <c r="E594" s="54">
        <v>0.213788</v>
      </c>
      <c r="F594" s="54">
        <f t="shared" si="9"/>
        <v>15.2705714285714</v>
      </c>
      <c r="G594" s="54">
        <v>0.868411</v>
      </c>
    </row>
    <row r="595" spans="1:7">
      <c r="A595" s="52" t="s">
        <v>2030</v>
      </c>
      <c r="B595" s="52" t="s">
        <v>2064</v>
      </c>
      <c r="C595" s="58" t="s">
        <v>2892</v>
      </c>
      <c r="D595" s="54">
        <v>0.760506</v>
      </c>
      <c r="E595" s="54">
        <v>1.92277</v>
      </c>
      <c r="F595" s="54">
        <f t="shared" si="9"/>
        <v>137.340714285714</v>
      </c>
      <c r="G595" s="54">
        <v>0.395527</v>
      </c>
    </row>
    <row r="596" spans="1:7">
      <c r="A596" s="52" t="s">
        <v>2030</v>
      </c>
      <c r="B596" s="52" t="s">
        <v>2064</v>
      </c>
      <c r="C596" s="58" t="s">
        <v>2893</v>
      </c>
      <c r="D596" s="54">
        <v>0.75701</v>
      </c>
      <c r="E596" s="54">
        <v>2.16291</v>
      </c>
      <c r="F596" s="54">
        <f t="shared" si="9"/>
        <v>154.493571428571</v>
      </c>
      <c r="G596" s="54">
        <v>0.349997</v>
      </c>
    </row>
    <row r="597" spans="1:7">
      <c r="A597" s="52" t="s">
        <v>2030</v>
      </c>
      <c r="B597" s="52" t="s">
        <v>2064</v>
      </c>
      <c r="C597" s="58" t="s">
        <v>2894</v>
      </c>
      <c r="D597" s="54">
        <v>0.0618424</v>
      </c>
      <c r="E597" s="54">
        <v>0.115761</v>
      </c>
      <c r="F597" s="54">
        <f t="shared" si="9"/>
        <v>8.26864285714286</v>
      </c>
      <c r="G597" s="54">
        <v>0.534223</v>
      </c>
    </row>
    <row r="598" spans="1:7">
      <c r="A598" s="52" t="s">
        <v>2030</v>
      </c>
      <c r="B598" s="52" t="s">
        <v>2065</v>
      </c>
      <c r="C598" s="58" t="s">
        <v>2895</v>
      </c>
      <c r="D598" s="54">
        <v>0.00348775</v>
      </c>
      <c r="E598" s="54">
        <v>0.00761398</v>
      </c>
      <c r="F598" s="54">
        <f t="shared" si="9"/>
        <v>0.543855714285714</v>
      </c>
      <c r="G598" s="54">
        <v>0.458072</v>
      </c>
    </row>
    <row r="599" spans="1:7">
      <c r="A599" s="52" t="s">
        <v>2030</v>
      </c>
      <c r="B599" s="52" t="s">
        <v>2066</v>
      </c>
      <c r="C599" s="58" t="s">
        <v>2896</v>
      </c>
      <c r="D599" s="54">
        <v>0.146799</v>
      </c>
      <c r="E599" s="54">
        <v>0.0937611</v>
      </c>
      <c r="F599" s="54">
        <f t="shared" si="9"/>
        <v>6.69722142857143</v>
      </c>
      <c r="G599" s="54">
        <v>1.56567</v>
      </c>
    </row>
    <row r="600" spans="1:7">
      <c r="A600" s="52" t="s">
        <v>2030</v>
      </c>
      <c r="B600" s="52" t="s">
        <v>2066</v>
      </c>
      <c r="C600" s="58" t="s">
        <v>2897</v>
      </c>
      <c r="D600" s="54">
        <v>0.202678</v>
      </c>
      <c r="E600" s="54">
        <v>0.203134</v>
      </c>
      <c r="F600" s="54">
        <f t="shared" si="9"/>
        <v>14.5095714285714</v>
      </c>
      <c r="G600" s="54">
        <v>0.997757</v>
      </c>
    </row>
    <row r="601" spans="1:7">
      <c r="A601" s="52" t="s">
        <v>2030</v>
      </c>
      <c r="B601" s="52" t="s">
        <v>2066</v>
      </c>
      <c r="C601" s="58" t="s">
        <v>2898</v>
      </c>
      <c r="D601" s="54">
        <v>0.238195</v>
      </c>
      <c r="E601" s="54">
        <v>0.214201</v>
      </c>
      <c r="F601" s="54">
        <f t="shared" si="9"/>
        <v>15.3000714285714</v>
      </c>
      <c r="G601" s="54">
        <v>1.11201</v>
      </c>
    </row>
    <row r="602" spans="1:7">
      <c r="A602" s="52" t="s">
        <v>2030</v>
      </c>
      <c r="B602" s="52" t="s">
        <v>2066</v>
      </c>
      <c r="C602" s="58" t="s">
        <v>2899</v>
      </c>
      <c r="D602" s="54">
        <v>0.396163</v>
      </c>
      <c r="E602" s="54">
        <v>0.43617</v>
      </c>
      <c r="F602" s="54">
        <f t="shared" si="9"/>
        <v>31.155</v>
      </c>
      <c r="G602" s="54">
        <v>0.908276</v>
      </c>
    </row>
    <row r="603" spans="1:7">
      <c r="A603" s="52" t="s">
        <v>2030</v>
      </c>
      <c r="B603" s="52" t="s">
        <v>2066</v>
      </c>
      <c r="C603" s="58" t="s">
        <v>2900</v>
      </c>
      <c r="D603" s="54">
        <v>0.571123</v>
      </c>
      <c r="E603" s="54">
        <v>0.631079</v>
      </c>
      <c r="F603" s="54">
        <f t="shared" si="9"/>
        <v>45.0770714285714</v>
      </c>
      <c r="G603" s="54">
        <v>0.904995</v>
      </c>
    </row>
    <row r="604" spans="1:7">
      <c r="A604" s="52" t="s">
        <v>2030</v>
      </c>
      <c r="B604" s="52" t="s">
        <v>2066</v>
      </c>
      <c r="C604" s="58" t="s">
        <v>2901</v>
      </c>
      <c r="D604" s="54">
        <v>0.192394</v>
      </c>
      <c r="E604" s="54">
        <v>0.116831</v>
      </c>
      <c r="F604" s="54">
        <f t="shared" si="9"/>
        <v>8.34507142857143</v>
      </c>
      <c r="G604" s="54">
        <v>1.64677</v>
      </c>
    </row>
    <row r="605" spans="1:7">
      <c r="A605" s="52" t="s">
        <v>2030</v>
      </c>
      <c r="B605" s="52" t="s">
        <v>2066</v>
      </c>
      <c r="C605" s="58" t="s">
        <v>2902</v>
      </c>
      <c r="D605" s="54">
        <v>0.342497</v>
      </c>
      <c r="E605" s="54">
        <v>0.318086</v>
      </c>
      <c r="F605" s="54">
        <f t="shared" si="9"/>
        <v>22.7204285714286</v>
      </c>
      <c r="G605" s="54">
        <v>1.07674</v>
      </c>
    </row>
    <row r="606" spans="1:7">
      <c r="A606" s="52" t="s">
        <v>2030</v>
      </c>
      <c r="B606" s="52" t="s">
        <v>2066</v>
      </c>
      <c r="C606" s="58" t="s">
        <v>2903</v>
      </c>
      <c r="D606" s="54">
        <v>0.363214</v>
      </c>
      <c r="E606" s="54">
        <v>0.392447</v>
      </c>
      <c r="F606" s="54">
        <f t="shared" si="9"/>
        <v>28.0319285714286</v>
      </c>
      <c r="G606" s="54">
        <v>0.925512</v>
      </c>
    </row>
    <row r="607" spans="1:7">
      <c r="A607" s="52" t="s">
        <v>2030</v>
      </c>
      <c r="B607" s="52" t="s">
        <v>2066</v>
      </c>
      <c r="C607" s="58" t="s">
        <v>2904</v>
      </c>
      <c r="D607" s="54">
        <v>0.571123</v>
      </c>
      <c r="E607" s="54">
        <v>0.631079</v>
      </c>
      <c r="F607" s="54">
        <f t="shared" si="9"/>
        <v>45.0770714285714</v>
      </c>
      <c r="G607" s="54">
        <v>0.904995</v>
      </c>
    </row>
    <row r="608" spans="1:7">
      <c r="A608" s="52" t="s">
        <v>2030</v>
      </c>
      <c r="B608" s="52" t="s">
        <v>2066</v>
      </c>
      <c r="C608" s="58" t="s">
        <v>2905</v>
      </c>
      <c r="D608" s="54">
        <v>0.182517</v>
      </c>
      <c r="E608" s="54">
        <v>0.154818</v>
      </c>
      <c r="F608" s="54">
        <f t="shared" si="9"/>
        <v>11.0584285714286</v>
      </c>
      <c r="G608" s="54">
        <v>1.17891</v>
      </c>
    </row>
    <row r="609" spans="1:7">
      <c r="A609" s="52" t="s">
        <v>2030</v>
      </c>
      <c r="B609" s="52" t="s">
        <v>2066</v>
      </c>
      <c r="C609" s="58" t="s">
        <v>2906</v>
      </c>
      <c r="D609" s="54">
        <v>0.193161</v>
      </c>
      <c r="E609" s="54">
        <v>0.132151</v>
      </c>
      <c r="F609" s="54">
        <f t="shared" si="9"/>
        <v>9.43935714285714</v>
      </c>
      <c r="G609" s="54">
        <v>1.46167</v>
      </c>
    </row>
    <row r="610" spans="1:7">
      <c r="A610" s="52" t="s">
        <v>2030</v>
      </c>
      <c r="B610" s="52" t="s">
        <v>2066</v>
      </c>
      <c r="C610" s="58" t="s">
        <v>2907</v>
      </c>
      <c r="D610" s="54">
        <v>0.000981009</v>
      </c>
      <c r="E610" s="59">
        <v>1.96202e-5</v>
      </c>
      <c r="F610" s="54">
        <f t="shared" si="9"/>
        <v>0.00140144285714286</v>
      </c>
      <c r="G610" s="54">
        <v>50</v>
      </c>
    </row>
    <row r="611" spans="1:7">
      <c r="A611" s="52" t="s">
        <v>2030</v>
      </c>
      <c r="B611" s="52" t="s">
        <v>2067</v>
      </c>
      <c r="C611" s="58" t="s">
        <v>2908</v>
      </c>
      <c r="D611" s="54">
        <v>0.0396772</v>
      </c>
      <c r="E611" s="54">
        <v>0.0819162</v>
      </c>
      <c r="F611" s="54">
        <f t="shared" si="9"/>
        <v>5.85115714285714</v>
      </c>
      <c r="G611" s="54">
        <v>0.484364</v>
      </c>
    </row>
    <row r="612" spans="1:7">
      <c r="A612" s="52" t="s">
        <v>2030</v>
      </c>
      <c r="B612" s="52" t="s">
        <v>2067</v>
      </c>
      <c r="C612" s="58" t="s">
        <v>2909</v>
      </c>
      <c r="D612" s="54">
        <v>0.857706</v>
      </c>
      <c r="E612" s="54">
        <v>1.48042</v>
      </c>
      <c r="F612" s="54">
        <f t="shared" si="9"/>
        <v>105.744285714286</v>
      </c>
      <c r="G612" s="54">
        <v>0.579366</v>
      </c>
    </row>
    <row r="613" spans="1:7">
      <c r="A613" s="52" t="s">
        <v>2030</v>
      </c>
      <c r="B613" s="52" t="s">
        <v>2067</v>
      </c>
      <c r="C613" s="58" t="s">
        <v>2910</v>
      </c>
      <c r="D613" s="54">
        <v>0.0185707</v>
      </c>
      <c r="E613" s="54">
        <v>0.0790892</v>
      </c>
      <c r="F613" s="54">
        <f t="shared" si="9"/>
        <v>5.64922857142857</v>
      </c>
      <c r="G613" s="54">
        <v>0.234807</v>
      </c>
    </row>
    <row r="614" spans="1:7">
      <c r="A614" s="52" t="s">
        <v>2030</v>
      </c>
      <c r="B614" s="52" t="s">
        <v>2067</v>
      </c>
      <c r="C614" s="58" t="s">
        <v>2911</v>
      </c>
      <c r="D614" s="54">
        <v>0.0138065</v>
      </c>
      <c r="E614" s="54">
        <v>0.0511919</v>
      </c>
      <c r="F614" s="54">
        <f t="shared" si="9"/>
        <v>3.65656428571429</v>
      </c>
      <c r="G614" s="54">
        <v>0.2697</v>
      </c>
    </row>
    <row r="615" spans="1:7">
      <c r="A615" s="52" t="s">
        <v>2030</v>
      </c>
      <c r="B615" s="52" t="s">
        <v>2067</v>
      </c>
      <c r="C615" s="58" t="s">
        <v>2912</v>
      </c>
      <c r="D615" s="54">
        <v>0.0040933</v>
      </c>
      <c r="E615" s="54">
        <v>0.00729523</v>
      </c>
      <c r="F615" s="54">
        <f t="shared" si="9"/>
        <v>0.521087857142857</v>
      </c>
      <c r="G615" s="54">
        <v>0.561093</v>
      </c>
    </row>
    <row r="616" spans="1:7">
      <c r="A616" s="52" t="s">
        <v>2030</v>
      </c>
      <c r="B616" s="52" t="s">
        <v>2067</v>
      </c>
      <c r="C616" s="58" t="s">
        <v>2913</v>
      </c>
      <c r="D616" s="54">
        <v>0.792101</v>
      </c>
      <c r="E616" s="54">
        <v>1.78578</v>
      </c>
      <c r="F616" s="54">
        <f t="shared" si="9"/>
        <v>127.555714285714</v>
      </c>
      <c r="G616" s="54">
        <v>0.443561</v>
      </c>
    </row>
    <row r="617" spans="1:7">
      <c r="A617" s="52" t="s">
        <v>2030</v>
      </c>
      <c r="B617" s="52" t="s">
        <v>2067</v>
      </c>
      <c r="C617" s="58" t="s">
        <v>2914</v>
      </c>
      <c r="D617" s="54">
        <v>0.280181</v>
      </c>
      <c r="E617" s="54">
        <v>0.373027</v>
      </c>
      <c r="F617" s="54">
        <f t="shared" si="9"/>
        <v>26.6447857142857</v>
      </c>
      <c r="G617" s="54">
        <v>0.751102</v>
      </c>
    </row>
    <row r="618" spans="1:7">
      <c r="A618" s="52" t="s">
        <v>2030</v>
      </c>
      <c r="B618" s="52" t="s">
        <v>2068</v>
      </c>
      <c r="C618" s="58" t="s">
        <v>2915</v>
      </c>
      <c r="D618" s="54">
        <v>0.0612614</v>
      </c>
      <c r="E618" s="54">
        <v>0.0612997</v>
      </c>
      <c r="F618" s="54">
        <f t="shared" si="9"/>
        <v>4.37855</v>
      </c>
      <c r="G618" s="54">
        <v>0.999376</v>
      </c>
    </row>
    <row r="619" spans="1:7">
      <c r="A619" s="52" t="s">
        <v>2030</v>
      </c>
      <c r="B619" s="52" t="s">
        <v>2068</v>
      </c>
      <c r="C619" s="58" t="s">
        <v>2916</v>
      </c>
      <c r="D619" s="54">
        <v>0.0508232</v>
      </c>
      <c r="E619" s="54">
        <v>0.108956</v>
      </c>
      <c r="F619" s="54">
        <f t="shared" si="9"/>
        <v>7.78257142857143</v>
      </c>
      <c r="G619" s="54">
        <v>0.466455</v>
      </c>
    </row>
    <row r="620" spans="1:7">
      <c r="A620" s="52" t="s">
        <v>2030</v>
      </c>
      <c r="B620" s="52" t="s">
        <v>2068</v>
      </c>
      <c r="C620" s="58" t="s">
        <v>2917</v>
      </c>
      <c r="D620" s="54">
        <v>0.0376338</v>
      </c>
      <c r="E620" s="54">
        <v>0.0713504</v>
      </c>
      <c r="F620" s="54">
        <f t="shared" si="9"/>
        <v>5.09645714285714</v>
      </c>
      <c r="G620" s="54">
        <v>0.52745</v>
      </c>
    </row>
    <row r="621" spans="1:7">
      <c r="A621" s="52" t="s">
        <v>2030</v>
      </c>
      <c r="B621" s="52" t="s">
        <v>2068</v>
      </c>
      <c r="C621" s="58" t="s">
        <v>2918</v>
      </c>
      <c r="D621" s="54">
        <v>0.00397246</v>
      </c>
      <c r="E621" s="54">
        <v>0.0535105</v>
      </c>
      <c r="F621" s="54">
        <f t="shared" si="9"/>
        <v>3.82217857142857</v>
      </c>
      <c r="G621" s="54">
        <v>0.0742369</v>
      </c>
    </row>
    <row r="622" spans="1:7">
      <c r="A622" s="52" t="s">
        <v>2030</v>
      </c>
      <c r="B622" s="52" t="s">
        <v>2068</v>
      </c>
      <c r="C622" s="58" t="s">
        <v>2919</v>
      </c>
      <c r="D622" s="54">
        <v>0.10621</v>
      </c>
      <c r="E622" s="54">
        <v>0.163912</v>
      </c>
      <c r="F622" s="54">
        <f t="shared" si="9"/>
        <v>11.708</v>
      </c>
      <c r="G622" s="54">
        <v>0.647971</v>
      </c>
    </row>
    <row r="623" spans="1:7">
      <c r="A623" s="52" t="s">
        <v>2030</v>
      </c>
      <c r="B623" s="52" t="s">
        <v>2068</v>
      </c>
      <c r="C623" s="58" t="s">
        <v>2920</v>
      </c>
      <c r="D623" s="54">
        <v>0.122235</v>
      </c>
      <c r="E623" s="54">
        <v>0.169831</v>
      </c>
      <c r="F623" s="54">
        <f t="shared" si="9"/>
        <v>12.1307857142857</v>
      </c>
      <c r="G623" s="54">
        <v>0.719746</v>
      </c>
    </row>
    <row r="624" spans="1:7">
      <c r="A624" s="52" t="s">
        <v>2030</v>
      </c>
      <c r="B624" s="52" t="s">
        <v>2068</v>
      </c>
      <c r="C624" s="58" t="s">
        <v>2921</v>
      </c>
      <c r="D624" s="54">
        <v>0.0428513</v>
      </c>
      <c r="E624" s="54">
        <v>0.0406219</v>
      </c>
      <c r="F624" s="54">
        <f t="shared" si="9"/>
        <v>2.90156428571429</v>
      </c>
      <c r="G624" s="54">
        <v>1.05488</v>
      </c>
    </row>
    <row r="625" spans="1:7">
      <c r="A625" s="52" t="s">
        <v>2030</v>
      </c>
      <c r="B625" s="52" t="s">
        <v>2068</v>
      </c>
      <c r="C625" s="58" t="s">
        <v>2922</v>
      </c>
      <c r="D625" s="54">
        <v>0.0332624</v>
      </c>
      <c r="E625" s="54">
        <v>0.0197284</v>
      </c>
      <c r="F625" s="54">
        <f t="shared" si="9"/>
        <v>1.40917142857143</v>
      </c>
      <c r="G625" s="54">
        <v>1.68602</v>
      </c>
    </row>
    <row r="626" spans="1:7">
      <c r="A626" s="52" t="s">
        <v>2030</v>
      </c>
      <c r="B626" s="52" t="s">
        <v>2068</v>
      </c>
      <c r="C626" s="58" t="s">
        <v>2923</v>
      </c>
      <c r="D626" s="54">
        <v>0.0682993</v>
      </c>
      <c r="E626" s="54">
        <v>0.0521368</v>
      </c>
      <c r="F626" s="54">
        <f t="shared" si="9"/>
        <v>3.72405714285714</v>
      </c>
      <c r="G626" s="54">
        <v>1.31</v>
      </c>
    </row>
    <row r="627" spans="1:7">
      <c r="A627" s="52" t="s">
        <v>2030</v>
      </c>
      <c r="B627" s="52" t="s">
        <v>2068</v>
      </c>
      <c r="C627" s="58" t="s">
        <v>2924</v>
      </c>
      <c r="D627" s="54">
        <v>0.0361693</v>
      </c>
      <c r="E627" s="54">
        <v>0.0113469</v>
      </c>
      <c r="F627" s="54">
        <f t="shared" si="9"/>
        <v>0.810492857142857</v>
      </c>
      <c r="G627" s="54">
        <v>3.18759</v>
      </c>
    </row>
    <row r="628" spans="1:7">
      <c r="A628" s="52" t="s">
        <v>2030</v>
      </c>
      <c r="B628" s="52" t="s">
        <v>2068</v>
      </c>
      <c r="C628" s="58" t="s">
        <v>2925</v>
      </c>
      <c r="D628" s="54">
        <v>0.020845</v>
      </c>
      <c r="E628" s="54">
        <v>0.0112517</v>
      </c>
      <c r="F628" s="54">
        <f t="shared" si="9"/>
        <v>0.803692857142857</v>
      </c>
      <c r="G628" s="54">
        <v>1.85261</v>
      </c>
    </row>
    <row r="629" spans="1:7">
      <c r="A629" s="52" t="s">
        <v>2030</v>
      </c>
      <c r="B629" s="52" t="s">
        <v>2068</v>
      </c>
      <c r="C629" s="58" t="s">
        <v>2926</v>
      </c>
      <c r="D629" s="54">
        <v>0.00568373</v>
      </c>
      <c r="E629" s="54">
        <v>0.011999</v>
      </c>
      <c r="F629" s="54">
        <f t="shared" si="9"/>
        <v>0.857071428571428</v>
      </c>
      <c r="G629" s="54">
        <v>0.473684</v>
      </c>
    </row>
    <row r="630" spans="1:7">
      <c r="A630" s="52" t="s">
        <v>2030</v>
      </c>
      <c r="B630" s="52" t="s">
        <v>2068</v>
      </c>
      <c r="C630" s="58" t="s">
        <v>2927</v>
      </c>
      <c r="D630" s="54" t="s">
        <v>5</v>
      </c>
      <c r="E630" s="54" t="s">
        <v>5</v>
      </c>
      <c r="F630" s="54" t="s">
        <v>5</v>
      </c>
      <c r="G630" s="54" t="s">
        <v>5</v>
      </c>
    </row>
    <row r="631" spans="1:7">
      <c r="A631" s="52" t="s">
        <v>2030</v>
      </c>
      <c r="B631" s="52" t="s">
        <v>2068</v>
      </c>
      <c r="C631" s="58" t="s">
        <v>2928</v>
      </c>
      <c r="D631" s="54">
        <v>0.0207057</v>
      </c>
      <c r="E631" s="54">
        <v>0.0113747</v>
      </c>
      <c r="F631" s="54">
        <f t="shared" si="9"/>
        <v>0.812478571428571</v>
      </c>
      <c r="G631" s="54">
        <v>1.82034</v>
      </c>
    </row>
    <row r="632" spans="1:7">
      <c r="A632" s="52" t="s">
        <v>2030</v>
      </c>
      <c r="B632" s="52" t="s">
        <v>2068</v>
      </c>
      <c r="C632" s="58" t="s">
        <v>2929</v>
      </c>
      <c r="D632" s="54">
        <v>0.0262131</v>
      </c>
      <c r="E632" s="54">
        <v>0.0106299</v>
      </c>
      <c r="F632" s="54">
        <f t="shared" si="9"/>
        <v>0.759278571428571</v>
      </c>
      <c r="G632" s="54">
        <v>2.46597</v>
      </c>
    </row>
    <row r="633" spans="1:7">
      <c r="A633" s="52" t="s">
        <v>2030</v>
      </c>
      <c r="B633" s="52" t="s">
        <v>2068</v>
      </c>
      <c r="C633" s="58" t="s">
        <v>2930</v>
      </c>
      <c r="D633" s="54">
        <v>0.018838</v>
      </c>
      <c r="E633" s="54">
        <v>0.0157485</v>
      </c>
      <c r="F633" s="54">
        <f t="shared" si="9"/>
        <v>1.12489285714286</v>
      </c>
      <c r="G633" s="54">
        <v>1.19617</v>
      </c>
    </row>
    <row r="634" spans="1:7">
      <c r="A634" s="52" t="s">
        <v>2030</v>
      </c>
      <c r="B634" s="52" t="s">
        <v>2068</v>
      </c>
      <c r="C634" s="58" t="s">
        <v>2931</v>
      </c>
      <c r="D634" s="54">
        <v>0.0176977</v>
      </c>
      <c r="E634" s="54">
        <v>0.0374366</v>
      </c>
      <c r="F634" s="54">
        <f t="shared" si="9"/>
        <v>2.67404285714286</v>
      </c>
      <c r="G634" s="54">
        <v>0.472738</v>
      </c>
    </row>
    <row r="635" spans="1:7">
      <c r="A635" s="52" t="s">
        <v>2030</v>
      </c>
      <c r="B635" s="52" t="s">
        <v>2068</v>
      </c>
      <c r="C635" s="58" t="s">
        <v>2932</v>
      </c>
      <c r="D635" s="54">
        <v>0.0198272</v>
      </c>
      <c r="E635" s="54">
        <v>0.0114466</v>
      </c>
      <c r="F635" s="54">
        <f t="shared" si="9"/>
        <v>0.817614285714286</v>
      </c>
      <c r="G635" s="54">
        <v>1.73215</v>
      </c>
    </row>
    <row r="636" spans="1:7">
      <c r="A636" s="52" t="s">
        <v>2030</v>
      </c>
      <c r="B636" s="52" t="s">
        <v>2068</v>
      </c>
      <c r="C636" s="58" t="s">
        <v>2933</v>
      </c>
      <c r="D636" s="54">
        <v>0.0425105</v>
      </c>
      <c r="E636" s="54">
        <v>0.0536928</v>
      </c>
      <c r="F636" s="54">
        <f t="shared" si="9"/>
        <v>3.8352</v>
      </c>
      <c r="G636" s="54">
        <v>0.791734</v>
      </c>
    </row>
    <row r="637" spans="1:7">
      <c r="A637" s="52" t="s">
        <v>2030</v>
      </c>
      <c r="B637" s="52" t="s">
        <v>2068</v>
      </c>
      <c r="C637" s="58" t="s">
        <v>2934</v>
      </c>
      <c r="D637" s="54">
        <v>0.0437079</v>
      </c>
      <c r="E637" s="54">
        <v>0.0299645</v>
      </c>
      <c r="F637" s="54">
        <f t="shared" si="9"/>
        <v>2.14032142857143</v>
      </c>
      <c r="G637" s="54">
        <v>1.45865</v>
      </c>
    </row>
    <row r="638" spans="1:7">
      <c r="A638" s="52" t="s">
        <v>2030</v>
      </c>
      <c r="B638" s="52" t="s">
        <v>2069</v>
      </c>
      <c r="C638" s="58" t="s">
        <v>2935</v>
      </c>
      <c r="D638" s="54">
        <v>0.851441</v>
      </c>
      <c r="E638" s="54">
        <v>1.47448</v>
      </c>
      <c r="F638" s="54">
        <f t="shared" si="9"/>
        <v>105.32</v>
      </c>
      <c r="G638" s="54">
        <v>0.577452</v>
      </c>
    </row>
    <row r="639" spans="1:7">
      <c r="A639" s="52" t="s">
        <v>2030</v>
      </c>
      <c r="B639" s="52" t="s">
        <v>2069</v>
      </c>
      <c r="C639" s="58" t="s">
        <v>2936</v>
      </c>
      <c r="D639" s="54">
        <v>0.0289735</v>
      </c>
      <c r="E639" s="54">
        <v>0.0827162</v>
      </c>
      <c r="F639" s="54">
        <f t="shared" si="9"/>
        <v>5.9083</v>
      </c>
      <c r="G639" s="54">
        <v>0.350276</v>
      </c>
    </row>
    <row r="640" spans="1:7">
      <c r="A640" s="52" t="s">
        <v>2030</v>
      </c>
      <c r="B640" s="52" t="s">
        <v>2070</v>
      </c>
      <c r="C640" s="58" t="s">
        <v>2937</v>
      </c>
      <c r="D640" s="54">
        <v>0.0835961</v>
      </c>
      <c r="E640" s="54">
        <v>0.183212</v>
      </c>
      <c r="F640" s="54">
        <f t="shared" si="9"/>
        <v>13.0865714285714</v>
      </c>
      <c r="G640" s="54">
        <v>0.45628</v>
      </c>
    </row>
    <row r="641" spans="1:7">
      <c r="A641" s="52" t="s">
        <v>2030</v>
      </c>
      <c r="B641" s="52" t="s">
        <v>2070</v>
      </c>
      <c r="C641" s="58" t="s">
        <v>2938</v>
      </c>
      <c r="D641" s="54">
        <v>0.886815</v>
      </c>
      <c r="E641" s="54">
        <v>1.38282</v>
      </c>
      <c r="F641" s="54">
        <f t="shared" si="9"/>
        <v>98.7728571428571</v>
      </c>
      <c r="G641" s="54">
        <v>0.64131</v>
      </c>
    </row>
    <row r="642" spans="1:7">
      <c r="A642" s="52" t="s">
        <v>2030</v>
      </c>
      <c r="B642" s="52" t="s">
        <v>2070</v>
      </c>
      <c r="C642" s="58" t="s">
        <v>2939</v>
      </c>
      <c r="D642" s="54">
        <v>0.670077</v>
      </c>
      <c r="E642" s="54">
        <v>2.17871</v>
      </c>
      <c r="F642" s="54">
        <f t="shared" si="9"/>
        <v>155.622142857143</v>
      </c>
      <c r="G642" s="54">
        <v>0.307557</v>
      </c>
    </row>
    <row r="643" spans="1:7">
      <c r="A643" s="52" t="s">
        <v>2030</v>
      </c>
      <c r="B643" s="52" t="s">
        <v>2071</v>
      </c>
      <c r="C643" s="58" t="s">
        <v>2940</v>
      </c>
      <c r="D643" s="54">
        <v>0.752133</v>
      </c>
      <c r="E643" s="54">
        <v>1.98636</v>
      </c>
      <c r="F643" s="54">
        <f t="shared" si="9"/>
        <v>141.882857142857</v>
      </c>
      <c r="G643" s="54">
        <v>0.378649</v>
      </c>
    </row>
    <row r="644" spans="1:7">
      <c r="A644" s="52" t="s">
        <v>2030</v>
      </c>
      <c r="B644" s="52" t="s">
        <v>2071</v>
      </c>
      <c r="C644" s="58" t="s">
        <v>2941</v>
      </c>
      <c r="D644" s="54">
        <v>0.783146</v>
      </c>
      <c r="E644" s="54">
        <v>2.10166</v>
      </c>
      <c r="F644" s="54">
        <f t="shared" si="9"/>
        <v>150.118571428571</v>
      </c>
      <c r="G644" s="54">
        <v>0.372631</v>
      </c>
    </row>
    <row r="645" spans="1:7">
      <c r="A645" s="52" t="s">
        <v>2030</v>
      </c>
      <c r="B645" s="52" t="s">
        <v>2071</v>
      </c>
      <c r="C645" s="58" t="s">
        <v>2942</v>
      </c>
      <c r="D645" s="54">
        <v>0.758186</v>
      </c>
      <c r="E645" s="54">
        <v>2.13016</v>
      </c>
      <c r="F645" s="54">
        <f t="shared" ref="F645:F708" si="10">E645/14*1000</f>
        <v>152.154285714286</v>
      </c>
      <c r="G645" s="54">
        <v>0.35593</v>
      </c>
    </row>
    <row r="646" spans="1:7">
      <c r="A646" s="52" t="s">
        <v>2030</v>
      </c>
      <c r="B646" s="52" t="s">
        <v>2072</v>
      </c>
      <c r="C646" s="58" t="s">
        <v>2943</v>
      </c>
      <c r="D646" s="54">
        <v>0.191916</v>
      </c>
      <c r="E646" s="54">
        <v>0.319072</v>
      </c>
      <c r="F646" s="54">
        <f t="shared" si="10"/>
        <v>22.7908571428571</v>
      </c>
      <c r="G646" s="54">
        <v>0.601482</v>
      </c>
    </row>
    <row r="647" spans="1:7">
      <c r="A647" s="52" t="s">
        <v>2030</v>
      </c>
      <c r="B647" s="52" t="s">
        <v>2072</v>
      </c>
      <c r="C647" s="58" t="s">
        <v>2944</v>
      </c>
      <c r="D647" s="54">
        <v>0.113494</v>
      </c>
      <c r="E647" s="54">
        <v>0.220168</v>
      </c>
      <c r="F647" s="54">
        <f t="shared" si="10"/>
        <v>15.7262857142857</v>
      </c>
      <c r="G647" s="54">
        <v>0.51549</v>
      </c>
    </row>
    <row r="648" spans="1:7">
      <c r="A648" s="52" t="s">
        <v>2030</v>
      </c>
      <c r="B648" s="52" t="s">
        <v>2072</v>
      </c>
      <c r="C648" s="58" t="s">
        <v>2945</v>
      </c>
      <c r="D648" s="54">
        <v>0.151849</v>
      </c>
      <c r="E648" s="54">
        <v>0.306925</v>
      </c>
      <c r="F648" s="54">
        <f t="shared" si="10"/>
        <v>21.9232142857143</v>
      </c>
      <c r="G648" s="54">
        <v>0.494742</v>
      </c>
    </row>
    <row r="649" spans="1:7">
      <c r="A649" s="52" t="s">
        <v>2030</v>
      </c>
      <c r="B649" s="52" t="s">
        <v>2072</v>
      </c>
      <c r="C649" s="58" t="s">
        <v>2946</v>
      </c>
      <c r="D649" s="54">
        <v>0.0456636</v>
      </c>
      <c r="E649" s="54">
        <v>0.125462</v>
      </c>
      <c r="F649" s="54">
        <f t="shared" si="10"/>
        <v>8.96157142857143</v>
      </c>
      <c r="G649" s="54">
        <v>0.363963</v>
      </c>
    </row>
    <row r="650" spans="1:7">
      <c r="A650" s="52" t="s">
        <v>2030</v>
      </c>
      <c r="B650" s="52" t="s">
        <v>2072</v>
      </c>
      <c r="C650" s="58" t="s">
        <v>2947</v>
      </c>
      <c r="D650" s="54">
        <v>0.0612089</v>
      </c>
      <c r="E650" s="54">
        <v>0.0772644</v>
      </c>
      <c r="F650" s="54">
        <f t="shared" si="10"/>
        <v>5.51888571428571</v>
      </c>
      <c r="G650" s="54">
        <v>0.7922</v>
      </c>
    </row>
    <row r="651" spans="1:7">
      <c r="A651" s="52" t="s">
        <v>2030</v>
      </c>
      <c r="B651" s="52" t="s">
        <v>2072</v>
      </c>
      <c r="C651" s="58" t="s">
        <v>2948</v>
      </c>
      <c r="D651" s="54">
        <v>0.0631872</v>
      </c>
      <c r="E651" s="54">
        <v>0.0435992</v>
      </c>
      <c r="F651" s="54">
        <f t="shared" si="10"/>
        <v>3.11422857142857</v>
      </c>
      <c r="G651" s="54">
        <v>1.44927</v>
      </c>
    </row>
    <row r="652" spans="1:7">
      <c r="A652" s="52" t="s">
        <v>2030</v>
      </c>
      <c r="B652" s="52" t="s">
        <v>2072</v>
      </c>
      <c r="C652" s="58" t="s">
        <v>2949</v>
      </c>
      <c r="D652" s="54">
        <v>0.725797</v>
      </c>
      <c r="E652" s="54">
        <v>2.26086</v>
      </c>
      <c r="F652" s="54">
        <f t="shared" si="10"/>
        <v>161.49</v>
      </c>
      <c r="G652" s="54">
        <v>0.321027</v>
      </c>
    </row>
    <row r="653" spans="1:7">
      <c r="A653" s="52" t="s">
        <v>2030</v>
      </c>
      <c r="B653" s="52" t="s">
        <v>2072</v>
      </c>
      <c r="C653" s="58" t="s">
        <v>2950</v>
      </c>
      <c r="D653" s="54">
        <v>0.016071</v>
      </c>
      <c r="E653" s="54">
        <v>0.0281267</v>
      </c>
      <c r="F653" s="54">
        <f t="shared" si="10"/>
        <v>2.00905</v>
      </c>
      <c r="G653" s="54">
        <v>0.571378</v>
      </c>
    </row>
    <row r="654" spans="1:7">
      <c r="A654" s="52" t="s">
        <v>2030</v>
      </c>
      <c r="B654" s="52" t="s">
        <v>2072</v>
      </c>
      <c r="C654" s="58" t="s">
        <v>2951</v>
      </c>
      <c r="D654" s="54">
        <v>0.132303</v>
      </c>
      <c r="E654" s="54">
        <v>0.265511</v>
      </c>
      <c r="F654" s="54">
        <f t="shared" si="10"/>
        <v>18.9650714285714</v>
      </c>
      <c r="G654" s="54">
        <v>0.498294</v>
      </c>
    </row>
    <row r="655" spans="1:7">
      <c r="A655" s="52" t="s">
        <v>2030</v>
      </c>
      <c r="B655" s="52" t="s">
        <v>2073</v>
      </c>
      <c r="C655" s="58" t="s">
        <v>2952</v>
      </c>
      <c r="D655" s="54">
        <v>0.078832</v>
      </c>
      <c r="E655" s="54">
        <v>0.131993</v>
      </c>
      <c r="F655" s="54">
        <f t="shared" si="10"/>
        <v>9.42807142857143</v>
      </c>
      <c r="G655" s="54">
        <v>0.597242</v>
      </c>
    </row>
    <row r="656" spans="1:7">
      <c r="A656" s="52" t="s">
        <v>2030</v>
      </c>
      <c r="B656" s="52" t="s">
        <v>2073</v>
      </c>
      <c r="C656" s="58" t="s">
        <v>2953</v>
      </c>
      <c r="D656" s="54">
        <v>0.720559</v>
      </c>
      <c r="E656" s="54">
        <v>2.16089</v>
      </c>
      <c r="F656" s="54">
        <f t="shared" si="10"/>
        <v>154.349285714286</v>
      </c>
      <c r="G656" s="54">
        <v>0.333455</v>
      </c>
    </row>
    <row r="657" spans="1:7">
      <c r="A657" s="52" t="s">
        <v>2030</v>
      </c>
      <c r="B657" s="52" t="s">
        <v>2073</v>
      </c>
      <c r="C657" s="58" t="s">
        <v>2954</v>
      </c>
      <c r="D657" s="54">
        <v>0.804898</v>
      </c>
      <c r="E657" s="54">
        <v>1.87744</v>
      </c>
      <c r="F657" s="54">
        <f t="shared" si="10"/>
        <v>134.102857142857</v>
      </c>
      <c r="G657" s="54">
        <v>0.428721</v>
      </c>
    </row>
    <row r="658" spans="1:7">
      <c r="A658" s="52" t="s">
        <v>2030</v>
      </c>
      <c r="B658" s="52" t="s">
        <v>2073</v>
      </c>
      <c r="C658" s="58" t="s">
        <v>2955</v>
      </c>
      <c r="D658" s="54">
        <v>0.840203</v>
      </c>
      <c r="E658" s="54">
        <v>1.63709</v>
      </c>
      <c r="F658" s="54">
        <f t="shared" si="10"/>
        <v>116.935</v>
      </c>
      <c r="G658" s="54">
        <v>0.51323</v>
      </c>
    </row>
    <row r="659" spans="1:7">
      <c r="A659" s="52" t="s">
        <v>2030</v>
      </c>
      <c r="B659" s="52" t="s">
        <v>2073</v>
      </c>
      <c r="C659" s="58" t="s">
        <v>2956</v>
      </c>
      <c r="D659" s="54">
        <v>0.802703</v>
      </c>
      <c r="E659" s="54">
        <v>1.79463</v>
      </c>
      <c r="F659" s="54">
        <f t="shared" si="10"/>
        <v>128.187857142857</v>
      </c>
      <c r="G659" s="54">
        <v>0.44728</v>
      </c>
    </row>
    <row r="660" spans="1:7">
      <c r="A660" s="52" t="s">
        <v>2030</v>
      </c>
      <c r="B660" s="52" t="s">
        <v>2074</v>
      </c>
      <c r="C660" s="58" t="s">
        <v>2957</v>
      </c>
      <c r="D660" s="54">
        <v>0.0123844</v>
      </c>
      <c r="E660" s="54">
        <v>0.000248225</v>
      </c>
      <c r="F660" s="54">
        <f t="shared" si="10"/>
        <v>0.0177303571428571</v>
      </c>
      <c r="G660" s="54">
        <v>49.8916</v>
      </c>
    </row>
    <row r="661" spans="1:7">
      <c r="A661" s="52" t="s">
        <v>2030</v>
      </c>
      <c r="B661" s="52" t="s">
        <v>2074</v>
      </c>
      <c r="C661" s="58" t="s">
        <v>2958</v>
      </c>
      <c r="D661" s="54">
        <v>0.26545</v>
      </c>
      <c r="E661" s="54">
        <v>0.458311</v>
      </c>
      <c r="F661" s="54">
        <f t="shared" si="10"/>
        <v>32.7365</v>
      </c>
      <c r="G661" s="54">
        <v>0.579192</v>
      </c>
    </row>
    <row r="662" spans="1:7">
      <c r="A662" s="52" t="s">
        <v>2030</v>
      </c>
      <c r="B662" s="52" t="s">
        <v>2074</v>
      </c>
      <c r="C662" s="58" t="s">
        <v>2959</v>
      </c>
      <c r="D662" s="54">
        <v>0.531245</v>
      </c>
      <c r="E662" s="54">
        <v>2.42483</v>
      </c>
      <c r="F662" s="54">
        <f t="shared" si="10"/>
        <v>173.202142857143</v>
      </c>
      <c r="G662" s="54">
        <v>0.219085</v>
      </c>
    </row>
    <row r="663" spans="1:7">
      <c r="A663" s="52" t="s">
        <v>2030</v>
      </c>
      <c r="B663" s="52" t="s">
        <v>2077</v>
      </c>
      <c r="C663" s="58" t="s">
        <v>2960</v>
      </c>
      <c r="D663" s="54">
        <v>0.160507</v>
      </c>
      <c r="E663" s="54">
        <v>0.257122</v>
      </c>
      <c r="F663" s="54">
        <f t="shared" si="10"/>
        <v>18.3658571428571</v>
      </c>
      <c r="G663" s="54">
        <v>0.624243</v>
      </c>
    </row>
    <row r="664" spans="1:7">
      <c r="A664" s="52" t="s">
        <v>2030</v>
      </c>
      <c r="B664" s="52" t="s">
        <v>2077</v>
      </c>
      <c r="C664" s="58" t="s">
        <v>2961</v>
      </c>
      <c r="D664" s="54">
        <v>0.181355</v>
      </c>
      <c r="E664" s="54">
        <v>0.22999</v>
      </c>
      <c r="F664" s="54">
        <f t="shared" si="10"/>
        <v>16.4278571428571</v>
      </c>
      <c r="G664" s="54">
        <v>0.788538</v>
      </c>
    </row>
    <row r="665" spans="1:7">
      <c r="A665" s="52" t="s">
        <v>2030</v>
      </c>
      <c r="B665" s="52" t="s">
        <v>2078</v>
      </c>
      <c r="C665" s="58" t="s">
        <v>2962</v>
      </c>
      <c r="D665" s="54">
        <v>0.862918</v>
      </c>
      <c r="E665" s="54">
        <v>1.45584</v>
      </c>
      <c r="F665" s="54">
        <f t="shared" si="10"/>
        <v>103.988571428571</v>
      </c>
      <c r="G665" s="54">
        <v>0.592729</v>
      </c>
    </row>
    <row r="666" spans="1:7">
      <c r="A666" s="52" t="s">
        <v>2030</v>
      </c>
      <c r="B666" s="52" t="s">
        <v>2078</v>
      </c>
      <c r="C666" s="58" t="s">
        <v>2963</v>
      </c>
      <c r="D666" s="54">
        <v>0.248089</v>
      </c>
      <c r="E666" s="54">
        <v>0.362614</v>
      </c>
      <c r="F666" s="54">
        <f t="shared" si="10"/>
        <v>25.901</v>
      </c>
      <c r="G666" s="54">
        <v>0.684169</v>
      </c>
    </row>
    <row r="667" spans="1:7">
      <c r="A667" s="52" t="s">
        <v>2030</v>
      </c>
      <c r="B667" s="52" t="s">
        <v>2078</v>
      </c>
      <c r="C667" s="58" t="s">
        <v>2964</v>
      </c>
      <c r="D667" s="54">
        <v>0.250098</v>
      </c>
      <c r="E667" s="54">
        <v>0.42215</v>
      </c>
      <c r="F667" s="54">
        <f t="shared" si="10"/>
        <v>30.1535714285714</v>
      </c>
      <c r="G667" s="54">
        <v>0.59244</v>
      </c>
    </row>
    <row r="668" spans="1:7">
      <c r="A668" s="52" t="s">
        <v>2030</v>
      </c>
      <c r="B668" s="52" t="s">
        <v>2078</v>
      </c>
      <c r="C668" s="58" t="s">
        <v>2965</v>
      </c>
      <c r="D668" s="54">
        <v>0.760261</v>
      </c>
      <c r="E668" s="54">
        <v>1.99242</v>
      </c>
      <c r="F668" s="54">
        <f t="shared" si="10"/>
        <v>142.315714285714</v>
      </c>
      <c r="G668" s="54">
        <v>0.381576</v>
      </c>
    </row>
    <row r="669" spans="1:7">
      <c r="A669" s="52" t="s">
        <v>2030</v>
      </c>
      <c r="B669" s="52" t="s">
        <v>2078</v>
      </c>
      <c r="C669" s="58" t="s">
        <v>2966</v>
      </c>
      <c r="D669" s="54">
        <v>0.808688</v>
      </c>
      <c r="E669" s="54">
        <v>1.78679</v>
      </c>
      <c r="F669" s="54">
        <f t="shared" si="10"/>
        <v>127.627857142857</v>
      </c>
      <c r="G669" s="54">
        <v>0.452593</v>
      </c>
    </row>
    <row r="670" spans="1:7">
      <c r="A670" s="52" t="s">
        <v>2030</v>
      </c>
      <c r="B670" s="52" t="s">
        <v>2078</v>
      </c>
      <c r="C670" s="58" t="s">
        <v>2967</v>
      </c>
      <c r="D670" s="54">
        <v>0.861866</v>
      </c>
      <c r="E670" s="54">
        <v>1.38172</v>
      </c>
      <c r="F670" s="54">
        <f t="shared" si="10"/>
        <v>98.6942857142857</v>
      </c>
      <c r="G670" s="54">
        <v>0.623762</v>
      </c>
    </row>
    <row r="671" spans="1:7">
      <c r="A671" s="52" t="s">
        <v>2030</v>
      </c>
      <c r="B671" s="52" t="s">
        <v>2078</v>
      </c>
      <c r="C671" s="58" t="s">
        <v>2968</v>
      </c>
      <c r="D671" s="54">
        <v>0.862765</v>
      </c>
      <c r="E671" s="54">
        <v>1.37278</v>
      </c>
      <c r="F671" s="54">
        <f t="shared" si="10"/>
        <v>98.0557142857143</v>
      </c>
      <c r="G671" s="54">
        <v>0.628481</v>
      </c>
    </row>
    <row r="672" spans="1:7">
      <c r="A672" s="52" t="s">
        <v>2030</v>
      </c>
      <c r="B672" s="52" t="s">
        <v>2078</v>
      </c>
      <c r="C672" s="58" t="s">
        <v>2969</v>
      </c>
      <c r="D672" s="54">
        <v>0.21261</v>
      </c>
      <c r="E672" s="54">
        <v>0.441574</v>
      </c>
      <c r="F672" s="54">
        <f t="shared" si="10"/>
        <v>31.541</v>
      </c>
      <c r="G672" s="54">
        <v>0.481483</v>
      </c>
    </row>
    <row r="673" spans="1:7">
      <c r="A673" s="52" t="s">
        <v>2030</v>
      </c>
      <c r="B673" s="52" t="s">
        <v>2078</v>
      </c>
      <c r="C673" s="58" t="s">
        <v>2970</v>
      </c>
      <c r="D673" s="54">
        <v>0.363096</v>
      </c>
      <c r="E673" s="54">
        <v>0.330543</v>
      </c>
      <c r="F673" s="54">
        <f t="shared" si="10"/>
        <v>23.6102142857143</v>
      </c>
      <c r="G673" s="54">
        <v>1.09848</v>
      </c>
    </row>
    <row r="674" spans="1:7">
      <c r="A674" s="52" t="s">
        <v>2030</v>
      </c>
      <c r="B674" s="52" t="s">
        <v>2078</v>
      </c>
      <c r="C674" s="58" t="s">
        <v>2971</v>
      </c>
      <c r="D674" s="54">
        <v>0.757163</v>
      </c>
      <c r="E674" s="54">
        <v>1.78771</v>
      </c>
      <c r="F674" s="54">
        <f t="shared" si="10"/>
        <v>127.693571428571</v>
      </c>
      <c r="G674" s="54">
        <v>0.423539</v>
      </c>
    </row>
    <row r="675" spans="1:7">
      <c r="A675" s="52" t="s">
        <v>2030</v>
      </c>
      <c r="B675" s="52" t="s">
        <v>2079</v>
      </c>
      <c r="C675" s="58" t="s">
        <v>2972</v>
      </c>
      <c r="D675" s="54">
        <v>0.279625</v>
      </c>
      <c r="E675" s="54">
        <v>0.720241</v>
      </c>
      <c r="F675" s="54">
        <f t="shared" si="10"/>
        <v>51.4457857142857</v>
      </c>
      <c r="G675" s="54">
        <v>0.388238</v>
      </c>
    </row>
    <row r="676" spans="1:7">
      <c r="A676" s="52" t="s">
        <v>2030</v>
      </c>
      <c r="B676" s="52" t="s">
        <v>2079</v>
      </c>
      <c r="C676" s="58" t="s">
        <v>2973</v>
      </c>
      <c r="D676" s="54">
        <v>0.293883</v>
      </c>
      <c r="E676" s="54">
        <v>1.07488</v>
      </c>
      <c r="F676" s="54">
        <f t="shared" si="10"/>
        <v>76.7771428571429</v>
      </c>
      <c r="G676" s="54">
        <v>0.273411</v>
      </c>
    </row>
    <row r="677" spans="1:7">
      <c r="A677" s="52" t="s">
        <v>2030</v>
      </c>
      <c r="B677" s="52" t="s">
        <v>2079</v>
      </c>
      <c r="C677" s="58" t="s">
        <v>2974</v>
      </c>
      <c r="D677" s="54">
        <v>0.271648</v>
      </c>
      <c r="E677" s="54">
        <v>0.750404</v>
      </c>
      <c r="F677" s="54">
        <f t="shared" si="10"/>
        <v>53.6002857142857</v>
      </c>
      <c r="G677" s="54">
        <v>0.362002</v>
      </c>
    </row>
    <row r="678" spans="1:7">
      <c r="A678" s="52" t="s">
        <v>2030</v>
      </c>
      <c r="B678" s="52" t="s">
        <v>2079</v>
      </c>
      <c r="C678" s="58" t="s">
        <v>2975</v>
      </c>
      <c r="D678" s="54">
        <v>0.0797591</v>
      </c>
      <c r="E678" s="54">
        <v>0.23504</v>
      </c>
      <c r="F678" s="54">
        <f t="shared" si="10"/>
        <v>16.7885714285714</v>
      </c>
      <c r="G678" s="54">
        <v>0.339342</v>
      </c>
    </row>
    <row r="679" spans="1:7">
      <c r="A679" s="52" t="s">
        <v>2030</v>
      </c>
      <c r="B679" s="52" t="s">
        <v>2079</v>
      </c>
      <c r="C679" s="58" t="s">
        <v>2976</v>
      </c>
      <c r="D679" s="54">
        <v>0.0618368</v>
      </c>
      <c r="E679" s="54">
        <v>0.203794</v>
      </c>
      <c r="F679" s="54">
        <f t="shared" si="10"/>
        <v>14.5567142857143</v>
      </c>
      <c r="G679" s="54">
        <v>0.303427</v>
      </c>
    </row>
    <row r="680" spans="1:7">
      <c r="A680" s="52" t="s">
        <v>2030</v>
      </c>
      <c r="B680" s="52" t="s">
        <v>2079</v>
      </c>
      <c r="C680" s="58" t="s">
        <v>2977</v>
      </c>
      <c r="D680" s="54">
        <v>0.314</v>
      </c>
      <c r="E680" s="54">
        <v>0.982589</v>
      </c>
      <c r="F680" s="54">
        <f t="shared" si="10"/>
        <v>70.1849285714286</v>
      </c>
      <c r="G680" s="54">
        <v>0.319564</v>
      </c>
    </row>
    <row r="681" spans="1:7">
      <c r="A681" s="52" t="s">
        <v>2030</v>
      </c>
      <c r="B681" s="52" t="s">
        <v>2079</v>
      </c>
      <c r="C681" s="58" t="s">
        <v>2978</v>
      </c>
      <c r="D681" s="54">
        <v>0.0512717</v>
      </c>
      <c r="E681" s="54">
        <v>0.10985</v>
      </c>
      <c r="F681" s="54">
        <f t="shared" si="10"/>
        <v>7.84642857142857</v>
      </c>
      <c r="G681" s="54">
        <v>0.466742</v>
      </c>
    </row>
    <row r="682" spans="1:7">
      <c r="A682" s="52" t="s">
        <v>2030</v>
      </c>
      <c r="B682" s="52" t="s">
        <v>2082</v>
      </c>
      <c r="C682" s="58" t="s">
        <v>2979</v>
      </c>
      <c r="D682" s="54">
        <v>0.117588</v>
      </c>
      <c r="E682" s="54">
        <v>0.160829</v>
      </c>
      <c r="F682" s="54">
        <f t="shared" si="10"/>
        <v>11.4877857142857</v>
      </c>
      <c r="G682" s="54">
        <v>0.731136</v>
      </c>
    </row>
    <row r="683" spans="1:7">
      <c r="A683" s="52" t="s">
        <v>2030</v>
      </c>
      <c r="B683" s="52" t="s">
        <v>2082</v>
      </c>
      <c r="C683" s="58" t="s">
        <v>2980</v>
      </c>
      <c r="D683" s="54">
        <v>0.250842</v>
      </c>
      <c r="E683" s="54">
        <v>0.411196</v>
      </c>
      <c r="F683" s="54">
        <f t="shared" si="10"/>
        <v>29.3711428571429</v>
      </c>
      <c r="G683" s="54">
        <v>0.610029</v>
      </c>
    </row>
    <row r="684" spans="1:7">
      <c r="A684" s="52" t="s">
        <v>2030</v>
      </c>
      <c r="B684" s="52" t="s">
        <v>2082</v>
      </c>
      <c r="C684" s="58" t="s">
        <v>2981</v>
      </c>
      <c r="D684" s="54">
        <v>0.894713</v>
      </c>
      <c r="E684" s="54">
        <v>1.44043</v>
      </c>
      <c r="F684" s="54">
        <f t="shared" si="10"/>
        <v>102.887857142857</v>
      </c>
      <c r="G684" s="54">
        <v>0.621145</v>
      </c>
    </row>
    <row r="685" spans="1:7">
      <c r="A685" s="52" t="s">
        <v>2030</v>
      </c>
      <c r="B685" s="52" t="s">
        <v>2082</v>
      </c>
      <c r="C685" s="58" t="s">
        <v>2982</v>
      </c>
      <c r="D685" s="54" t="s">
        <v>5</v>
      </c>
      <c r="E685" s="54" t="s">
        <v>5</v>
      </c>
      <c r="F685" s="54" t="s">
        <v>5</v>
      </c>
      <c r="G685" s="54" t="s">
        <v>5</v>
      </c>
    </row>
    <row r="686" spans="1:7">
      <c r="A686" s="52" t="s">
        <v>2030</v>
      </c>
      <c r="B686" s="52" t="s">
        <v>2083</v>
      </c>
      <c r="C686" s="58" t="s">
        <v>2983</v>
      </c>
      <c r="D686" s="54">
        <v>0.87465</v>
      </c>
      <c r="E686" s="54">
        <v>1.42179</v>
      </c>
      <c r="F686" s="54">
        <f t="shared" si="10"/>
        <v>101.556428571429</v>
      </c>
      <c r="G686" s="54">
        <v>0.615176</v>
      </c>
    </row>
    <row r="687" spans="1:7">
      <c r="A687" s="52" t="s">
        <v>2030</v>
      </c>
      <c r="B687" s="52" t="s">
        <v>2084</v>
      </c>
      <c r="C687" s="58" t="s">
        <v>2984</v>
      </c>
      <c r="D687" s="54">
        <v>0.821275</v>
      </c>
      <c r="E687" s="54">
        <v>1.60027</v>
      </c>
      <c r="F687" s="54">
        <f t="shared" si="10"/>
        <v>114.305</v>
      </c>
      <c r="G687" s="54">
        <v>0.51321</v>
      </c>
    </row>
    <row r="688" spans="1:7">
      <c r="A688" s="52" t="s">
        <v>2030</v>
      </c>
      <c r="B688" s="52" t="s">
        <v>2084</v>
      </c>
      <c r="C688" s="58" t="s">
        <v>2985</v>
      </c>
      <c r="D688" s="54">
        <v>0.966188</v>
      </c>
      <c r="E688" s="54">
        <v>1.13258</v>
      </c>
      <c r="F688" s="54">
        <f t="shared" si="10"/>
        <v>80.8985714285714</v>
      </c>
      <c r="G688" s="54">
        <v>0.853089</v>
      </c>
    </row>
    <row r="689" spans="1:7">
      <c r="A689" s="52" t="s">
        <v>2030</v>
      </c>
      <c r="B689" s="52" t="s">
        <v>2084</v>
      </c>
      <c r="C689" s="58" t="s">
        <v>2986</v>
      </c>
      <c r="D689" s="54">
        <v>0.912985</v>
      </c>
      <c r="E689" s="54">
        <v>1.36421</v>
      </c>
      <c r="F689" s="54">
        <f t="shared" si="10"/>
        <v>97.4435714285714</v>
      </c>
      <c r="G689" s="54">
        <v>0.669243</v>
      </c>
    </row>
    <row r="690" spans="1:7">
      <c r="A690" s="52" t="s">
        <v>2030</v>
      </c>
      <c r="B690" s="52" t="s">
        <v>2084</v>
      </c>
      <c r="C690" s="58" t="s">
        <v>2987</v>
      </c>
      <c r="D690" s="54">
        <v>0.945057</v>
      </c>
      <c r="E690" s="54">
        <v>1.19388</v>
      </c>
      <c r="F690" s="54">
        <f t="shared" si="10"/>
        <v>85.2771428571429</v>
      </c>
      <c r="G690" s="54">
        <v>0.791588</v>
      </c>
    </row>
    <row r="691" spans="1:7">
      <c r="A691" s="52" t="s">
        <v>2030</v>
      </c>
      <c r="B691" s="52" t="s">
        <v>2084</v>
      </c>
      <c r="C691" s="58" t="s">
        <v>2988</v>
      </c>
      <c r="D691" s="54">
        <v>0.736001</v>
      </c>
      <c r="E691" s="54">
        <v>1.9868</v>
      </c>
      <c r="F691" s="54">
        <f t="shared" si="10"/>
        <v>141.914285714286</v>
      </c>
      <c r="G691" s="54">
        <v>0.370445</v>
      </c>
    </row>
    <row r="692" spans="1:7">
      <c r="A692" s="52" t="s">
        <v>2030</v>
      </c>
      <c r="B692" s="52" t="s">
        <v>2084</v>
      </c>
      <c r="C692" s="58" t="s">
        <v>2989</v>
      </c>
      <c r="D692" s="54">
        <v>0.944956</v>
      </c>
      <c r="E692" s="54">
        <v>1.19209</v>
      </c>
      <c r="F692" s="54">
        <f t="shared" si="10"/>
        <v>85.1492857142857</v>
      </c>
      <c r="G692" s="54">
        <v>0.792688</v>
      </c>
    </row>
    <row r="693" spans="1:7">
      <c r="A693" s="52" t="s">
        <v>2030</v>
      </c>
      <c r="B693" s="52" t="s">
        <v>2084</v>
      </c>
      <c r="C693" s="58" t="s">
        <v>2990</v>
      </c>
      <c r="D693" s="54">
        <v>0.863688</v>
      </c>
      <c r="E693" s="54">
        <v>1.47064</v>
      </c>
      <c r="F693" s="54">
        <f t="shared" si="10"/>
        <v>105.045714285714</v>
      </c>
      <c r="G693" s="54">
        <v>0.587285</v>
      </c>
    </row>
    <row r="694" spans="1:7">
      <c r="A694" s="52" t="s">
        <v>2030</v>
      </c>
      <c r="B694" s="52" t="s">
        <v>2085</v>
      </c>
      <c r="C694" s="58" t="s">
        <v>2991</v>
      </c>
      <c r="D694" s="54">
        <v>0.720191</v>
      </c>
      <c r="E694" s="54">
        <v>1.9513</v>
      </c>
      <c r="F694" s="54">
        <f t="shared" si="10"/>
        <v>139.378571428571</v>
      </c>
      <c r="G694" s="54">
        <v>0.369082</v>
      </c>
    </row>
    <row r="695" spans="1:7">
      <c r="A695" s="52" t="s">
        <v>2030</v>
      </c>
      <c r="B695" s="52" t="s">
        <v>2085</v>
      </c>
      <c r="C695" s="58" t="s">
        <v>2992</v>
      </c>
      <c r="D695" s="54">
        <v>0.894009</v>
      </c>
      <c r="E695" s="54">
        <v>1.37594</v>
      </c>
      <c r="F695" s="54">
        <f t="shared" si="10"/>
        <v>98.2814285714286</v>
      </c>
      <c r="G695" s="54">
        <v>0.649744</v>
      </c>
    </row>
    <row r="696" spans="1:7">
      <c r="A696" s="52" t="s">
        <v>2030</v>
      </c>
      <c r="B696" s="52" t="s">
        <v>2085</v>
      </c>
      <c r="C696" s="58" t="s">
        <v>2993</v>
      </c>
      <c r="D696" s="54">
        <v>0.580351</v>
      </c>
      <c r="E696" s="54">
        <v>2.55788</v>
      </c>
      <c r="F696" s="54">
        <f t="shared" si="10"/>
        <v>182.705714285714</v>
      </c>
      <c r="G696" s="54">
        <v>0.226888</v>
      </c>
    </row>
    <row r="697" spans="1:7">
      <c r="A697" s="52" t="s">
        <v>2030</v>
      </c>
      <c r="B697" s="52" t="s">
        <v>2086</v>
      </c>
      <c r="C697" s="58" t="s">
        <v>2994</v>
      </c>
      <c r="D697" s="54">
        <v>0.337015</v>
      </c>
      <c r="E697" s="54">
        <v>0.549384</v>
      </c>
      <c r="F697" s="54">
        <f t="shared" si="10"/>
        <v>39.2417142857143</v>
      </c>
      <c r="G697" s="54">
        <v>0.613442</v>
      </c>
    </row>
    <row r="698" spans="1:7">
      <c r="A698" s="52" t="s">
        <v>2030</v>
      </c>
      <c r="B698" s="52" t="s">
        <v>2086</v>
      </c>
      <c r="C698" s="58" t="s">
        <v>2995</v>
      </c>
      <c r="D698" s="54" t="s">
        <v>5</v>
      </c>
      <c r="E698" s="54" t="s">
        <v>5</v>
      </c>
      <c r="F698" s="54" t="s">
        <v>5</v>
      </c>
      <c r="G698" s="54" t="s">
        <v>5</v>
      </c>
    </row>
    <row r="699" spans="1:7">
      <c r="A699" s="52" t="s">
        <v>2030</v>
      </c>
      <c r="B699" s="52" t="s">
        <v>2086</v>
      </c>
      <c r="C699" s="58" t="s">
        <v>2996</v>
      </c>
      <c r="D699" s="54" t="s">
        <v>5</v>
      </c>
      <c r="E699" s="54" t="s">
        <v>5</v>
      </c>
      <c r="F699" s="54" t="s">
        <v>5</v>
      </c>
      <c r="G699" s="54" t="s">
        <v>5</v>
      </c>
    </row>
    <row r="700" spans="1:7">
      <c r="A700" s="52" t="s">
        <v>2030</v>
      </c>
      <c r="B700" s="52" t="s">
        <v>2087</v>
      </c>
      <c r="C700" s="58" t="s">
        <v>2997</v>
      </c>
      <c r="D700" s="54">
        <v>0.835811</v>
      </c>
      <c r="E700" s="54">
        <v>1.6466</v>
      </c>
      <c r="F700" s="54">
        <f t="shared" si="10"/>
        <v>117.614285714286</v>
      </c>
      <c r="G700" s="54">
        <v>0.507599</v>
      </c>
    </row>
    <row r="701" spans="1:7">
      <c r="A701" s="52" t="s">
        <v>2030</v>
      </c>
      <c r="B701" s="52" t="s">
        <v>2087</v>
      </c>
      <c r="C701" s="58" t="s">
        <v>2998</v>
      </c>
      <c r="D701" s="54" t="s">
        <v>5</v>
      </c>
      <c r="E701" s="54" t="s">
        <v>5</v>
      </c>
      <c r="F701" s="54" t="s">
        <v>5</v>
      </c>
      <c r="G701" s="54" t="s">
        <v>5</v>
      </c>
    </row>
    <row r="702" spans="1:7">
      <c r="A702" s="52" t="s">
        <v>2030</v>
      </c>
      <c r="B702" s="52" t="s">
        <v>2089</v>
      </c>
      <c r="C702" s="58" t="s">
        <v>2999</v>
      </c>
      <c r="D702" s="54">
        <v>0.144273</v>
      </c>
      <c r="E702" s="54">
        <v>0.195527</v>
      </c>
      <c r="F702" s="54">
        <f t="shared" si="10"/>
        <v>13.9662142857143</v>
      </c>
      <c r="G702" s="54">
        <v>0.737864</v>
      </c>
    </row>
    <row r="703" spans="1:7">
      <c r="A703" s="52" t="s">
        <v>2030</v>
      </c>
      <c r="B703" s="52" t="s">
        <v>2089</v>
      </c>
      <c r="C703" s="58" t="s">
        <v>3000</v>
      </c>
      <c r="D703" s="54">
        <v>0.00784024</v>
      </c>
      <c r="E703" s="54">
        <v>0.0158658</v>
      </c>
      <c r="F703" s="54">
        <f t="shared" si="10"/>
        <v>1.13327142857143</v>
      </c>
      <c r="G703" s="54">
        <v>0.494159</v>
      </c>
    </row>
    <row r="704" spans="1:7">
      <c r="A704" s="52" t="s">
        <v>2030</v>
      </c>
      <c r="B704" s="52" t="s">
        <v>2089</v>
      </c>
      <c r="C704" s="58" t="s">
        <v>3001</v>
      </c>
      <c r="D704" s="54">
        <v>0.00185728</v>
      </c>
      <c r="E704" s="59">
        <v>3.73629e-5</v>
      </c>
      <c r="F704" s="54">
        <f t="shared" si="10"/>
        <v>0.00266877857142857</v>
      </c>
      <c r="G704" s="54">
        <v>49.7092</v>
      </c>
    </row>
    <row r="705" spans="1:7">
      <c r="A705" s="52" t="s">
        <v>2030</v>
      </c>
      <c r="B705" s="52" t="s">
        <v>2089</v>
      </c>
      <c r="C705" s="58" t="s">
        <v>3002</v>
      </c>
      <c r="D705" s="54">
        <v>0.00185728</v>
      </c>
      <c r="E705" s="59">
        <v>3.73629e-5</v>
      </c>
      <c r="F705" s="54">
        <f t="shared" si="10"/>
        <v>0.00266877857142857</v>
      </c>
      <c r="G705" s="54">
        <v>49.7092</v>
      </c>
    </row>
    <row r="706" spans="1:7">
      <c r="A706" s="52" t="s">
        <v>2030</v>
      </c>
      <c r="B706" s="52" t="s">
        <v>2089</v>
      </c>
      <c r="C706" s="58" t="s">
        <v>3003</v>
      </c>
      <c r="D706" s="54">
        <v>0.00592884</v>
      </c>
      <c r="E706" s="54">
        <v>0.0158895</v>
      </c>
      <c r="F706" s="54">
        <f t="shared" si="10"/>
        <v>1.13496428571429</v>
      </c>
      <c r="G706" s="54">
        <v>0.373131</v>
      </c>
    </row>
    <row r="707" spans="1:7">
      <c r="A707" s="52" t="s">
        <v>2030</v>
      </c>
      <c r="B707" s="52" t="s">
        <v>2089</v>
      </c>
      <c r="C707" s="58" t="s">
        <v>3004</v>
      </c>
      <c r="D707" s="54" t="s">
        <v>5</v>
      </c>
      <c r="E707" s="54" t="s">
        <v>5</v>
      </c>
      <c r="F707" s="54" t="s">
        <v>5</v>
      </c>
      <c r="G707" s="54" t="s">
        <v>5</v>
      </c>
    </row>
    <row r="708" spans="1:7">
      <c r="A708" s="52" t="s">
        <v>2030</v>
      </c>
      <c r="B708" s="52" t="s">
        <v>2089</v>
      </c>
      <c r="C708" s="58" t="s">
        <v>3005</v>
      </c>
      <c r="D708" s="54">
        <v>0.1197</v>
      </c>
      <c r="E708" s="54">
        <v>0.373413</v>
      </c>
      <c r="F708" s="54">
        <f t="shared" si="10"/>
        <v>26.6723571428571</v>
      </c>
      <c r="G708" s="54">
        <v>0.320555</v>
      </c>
    </row>
    <row r="709" spans="1:7">
      <c r="A709" s="52" t="s">
        <v>2030</v>
      </c>
      <c r="B709" s="52" t="s">
        <v>2089</v>
      </c>
      <c r="C709" s="58" t="s">
        <v>3006</v>
      </c>
      <c r="D709" s="54">
        <v>0.119701</v>
      </c>
      <c r="E709" s="54">
        <v>0.29262</v>
      </c>
      <c r="F709" s="54">
        <f t="shared" ref="F709:F772" si="11">E709/14*1000</f>
        <v>20.9014285714286</v>
      </c>
      <c r="G709" s="54">
        <v>0.409065</v>
      </c>
    </row>
    <row r="710" spans="1:7">
      <c r="A710" s="52" t="s">
        <v>2030</v>
      </c>
      <c r="B710" s="52" t="s">
        <v>2089</v>
      </c>
      <c r="C710" s="58" t="s">
        <v>3007</v>
      </c>
      <c r="D710" s="54">
        <v>0.238904</v>
      </c>
      <c r="E710" s="54">
        <v>0.19576</v>
      </c>
      <c r="F710" s="54">
        <f t="shared" si="11"/>
        <v>13.9828571428571</v>
      </c>
      <c r="G710" s="54">
        <v>1.22039</v>
      </c>
    </row>
    <row r="711" spans="1:7">
      <c r="A711" s="52" t="s">
        <v>2030</v>
      </c>
      <c r="B711" s="52" t="s">
        <v>2090</v>
      </c>
      <c r="C711" s="58" t="s">
        <v>3008</v>
      </c>
      <c r="D711" s="54">
        <v>0.0222444</v>
      </c>
      <c r="E711" s="54">
        <v>0.0262067</v>
      </c>
      <c r="F711" s="54">
        <f t="shared" si="11"/>
        <v>1.87190714285714</v>
      </c>
      <c r="G711" s="54">
        <v>0.848803</v>
      </c>
    </row>
    <row r="712" spans="1:7">
      <c r="A712" s="52" t="s">
        <v>2030</v>
      </c>
      <c r="B712" s="52" t="s">
        <v>2090</v>
      </c>
      <c r="C712" s="58" t="s">
        <v>3009</v>
      </c>
      <c r="D712" s="54">
        <v>0.276577</v>
      </c>
      <c r="E712" s="54">
        <v>0.484098</v>
      </c>
      <c r="F712" s="54">
        <f t="shared" si="11"/>
        <v>34.5784285714286</v>
      </c>
      <c r="G712" s="54">
        <v>0.571324</v>
      </c>
    </row>
    <row r="713" spans="1:7">
      <c r="A713" s="52" t="s">
        <v>2030</v>
      </c>
      <c r="B713" s="52" t="s">
        <v>2090</v>
      </c>
      <c r="C713" s="58" t="s">
        <v>3010</v>
      </c>
      <c r="D713" s="54">
        <v>0.831278</v>
      </c>
      <c r="E713" s="54">
        <v>1.56152</v>
      </c>
      <c r="F713" s="54">
        <f t="shared" si="11"/>
        <v>111.537142857143</v>
      </c>
      <c r="G713" s="54">
        <v>0.532351</v>
      </c>
    </row>
    <row r="714" spans="1:7">
      <c r="A714" s="52" t="s">
        <v>2030</v>
      </c>
      <c r="B714" s="52" t="s">
        <v>2090</v>
      </c>
      <c r="C714" s="58" t="s">
        <v>3011</v>
      </c>
      <c r="D714" s="54" t="s">
        <v>5</v>
      </c>
      <c r="E714" s="54" t="s">
        <v>5</v>
      </c>
      <c r="F714" s="54" t="s">
        <v>5</v>
      </c>
      <c r="G714" s="54" t="s">
        <v>5</v>
      </c>
    </row>
    <row r="715" spans="1:7">
      <c r="A715" s="52" t="s">
        <v>2030</v>
      </c>
      <c r="B715" s="52" t="s">
        <v>2090</v>
      </c>
      <c r="C715" s="58" t="s">
        <v>3012</v>
      </c>
      <c r="D715" s="54">
        <v>0.437417</v>
      </c>
      <c r="E715" s="54">
        <v>0.648804</v>
      </c>
      <c r="F715" s="54">
        <f t="shared" si="11"/>
        <v>46.3431428571429</v>
      </c>
      <c r="G715" s="54">
        <v>0.674189</v>
      </c>
    </row>
    <row r="716" spans="1:7">
      <c r="A716" s="52" t="s">
        <v>2030</v>
      </c>
      <c r="B716" s="52" t="s">
        <v>2090</v>
      </c>
      <c r="C716" s="58" t="s">
        <v>3013</v>
      </c>
      <c r="D716" s="54">
        <v>0.363681</v>
      </c>
      <c r="E716" s="54">
        <v>0.74315</v>
      </c>
      <c r="F716" s="54">
        <f t="shared" si="11"/>
        <v>53.0821428571429</v>
      </c>
      <c r="G716" s="54">
        <v>0.489378</v>
      </c>
    </row>
    <row r="717" spans="1:7">
      <c r="A717" s="52" t="s">
        <v>2030</v>
      </c>
      <c r="B717" s="52" t="s">
        <v>2091</v>
      </c>
      <c r="C717" s="58" t="s">
        <v>3014</v>
      </c>
      <c r="D717" s="54" t="s">
        <v>5</v>
      </c>
      <c r="E717" s="54" t="s">
        <v>5</v>
      </c>
      <c r="F717" s="54" t="s">
        <v>5</v>
      </c>
      <c r="G717" s="54" t="s">
        <v>5</v>
      </c>
    </row>
    <row r="718" spans="1:7">
      <c r="A718" s="52" t="s">
        <v>2030</v>
      </c>
      <c r="B718" s="52" t="s">
        <v>2092</v>
      </c>
      <c r="C718" s="58" t="s">
        <v>3015</v>
      </c>
      <c r="D718" s="54">
        <v>0.793386</v>
      </c>
      <c r="E718" s="54">
        <v>1.73145</v>
      </c>
      <c r="F718" s="54">
        <f t="shared" si="11"/>
        <v>123.675</v>
      </c>
      <c r="G718" s="54">
        <v>0.45822</v>
      </c>
    </row>
    <row r="719" spans="1:7">
      <c r="A719" s="52" t="s">
        <v>2030</v>
      </c>
      <c r="B719" s="52" t="s">
        <v>2094</v>
      </c>
      <c r="C719" s="58" t="s">
        <v>3016</v>
      </c>
      <c r="D719" s="54">
        <v>0.116985</v>
      </c>
      <c r="E719" s="54">
        <v>0.20249</v>
      </c>
      <c r="F719" s="54">
        <f t="shared" si="11"/>
        <v>14.4635714285714</v>
      </c>
      <c r="G719" s="54">
        <v>0.577733</v>
      </c>
    </row>
    <row r="720" spans="1:7">
      <c r="A720" s="52" t="s">
        <v>2030</v>
      </c>
      <c r="B720" s="52" t="s">
        <v>2094</v>
      </c>
      <c r="C720" s="58" t="s">
        <v>3017</v>
      </c>
      <c r="D720" s="54">
        <v>0.127752</v>
      </c>
      <c r="E720" s="54">
        <v>0.1435</v>
      </c>
      <c r="F720" s="54">
        <f t="shared" si="11"/>
        <v>10.25</v>
      </c>
      <c r="G720" s="54">
        <v>0.89026</v>
      </c>
    </row>
    <row r="721" spans="1:7">
      <c r="A721" s="52" t="s">
        <v>2030</v>
      </c>
      <c r="B721" s="52" t="s">
        <v>2094</v>
      </c>
      <c r="C721" s="58" t="s">
        <v>3018</v>
      </c>
      <c r="D721" s="54">
        <v>0.0679287</v>
      </c>
      <c r="E721" s="54">
        <v>0.101423</v>
      </c>
      <c r="F721" s="54">
        <f t="shared" si="11"/>
        <v>7.2445</v>
      </c>
      <c r="G721" s="54">
        <v>0.669757</v>
      </c>
    </row>
    <row r="722" spans="1:7">
      <c r="A722" s="52" t="s">
        <v>2030</v>
      </c>
      <c r="B722" s="52" t="s">
        <v>2094</v>
      </c>
      <c r="C722" s="58" t="s">
        <v>3019</v>
      </c>
      <c r="D722" s="54">
        <v>0.157225</v>
      </c>
      <c r="E722" s="54">
        <v>0.23323</v>
      </c>
      <c r="F722" s="54">
        <f t="shared" si="11"/>
        <v>16.6592857142857</v>
      </c>
      <c r="G722" s="54">
        <v>0.67412</v>
      </c>
    </row>
    <row r="723" spans="1:7">
      <c r="A723" s="52" t="s">
        <v>2030</v>
      </c>
      <c r="B723" s="52" t="s">
        <v>2095</v>
      </c>
      <c r="C723" s="58" t="s">
        <v>3020</v>
      </c>
      <c r="D723" s="54">
        <v>0.225251</v>
      </c>
      <c r="E723" s="54">
        <v>0.659285</v>
      </c>
      <c r="F723" s="54">
        <f t="shared" si="11"/>
        <v>47.0917857142857</v>
      </c>
      <c r="G723" s="54">
        <v>0.34166</v>
      </c>
    </row>
    <row r="724" spans="1:7">
      <c r="A724" s="52" t="s">
        <v>2030</v>
      </c>
      <c r="B724" s="52" t="s">
        <v>2095</v>
      </c>
      <c r="C724" s="58" t="s">
        <v>3021</v>
      </c>
      <c r="D724" s="54">
        <v>0.245465</v>
      </c>
      <c r="E724" s="54">
        <v>0.705379</v>
      </c>
      <c r="F724" s="54">
        <f t="shared" si="11"/>
        <v>50.3842142857143</v>
      </c>
      <c r="G724" s="54">
        <v>0.34799</v>
      </c>
    </row>
    <row r="725" spans="1:7">
      <c r="A725" s="52" t="s">
        <v>2030</v>
      </c>
      <c r="B725" s="52" t="s">
        <v>2095</v>
      </c>
      <c r="C725" s="58" t="s">
        <v>3022</v>
      </c>
      <c r="D725" s="54">
        <v>0.225251</v>
      </c>
      <c r="E725" s="54">
        <v>0.659285</v>
      </c>
      <c r="F725" s="54">
        <f t="shared" si="11"/>
        <v>47.0917857142857</v>
      </c>
      <c r="G725" s="54">
        <v>0.34166</v>
      </c>
    </row>
    <row r="726" spans="1:7">
      <c r="A726" s="52" t="s">
        <v>2030</v>
      </c>
      <c r="B726" s="52" t="s">
        <v>2095</v>
      </c>
      <c r="C726" s="58" t="s">
        <v>3023</v>
      </c>
      <c r="D726" s="54">
        <v>0.225251</v>
      </c>
      <c r="E726" s="54">
        <v>0.659285</v>
      </c>
      <c r="F726" s="54">
        <f t="shared" si="11"/>
        <v>47.0917857142857</v>
      </c>
      <c r="G726" s="54">
        <v>0.34166</v>
      </c>
    </row>
    <row r="727" spans="1:7">
      <c r="A727" s="52" t="s">
        <v>2030</v>
      </c>
      <c r="B727" s="52" t="s">
        <v>2096</v>
      </c>
      <c r="C727" s="58" t="s">
        <v>3024</v>
      </c>
      <c r="D727" s="54">
        <v>0.493418</v>
      </c>
      <c r="E727" s="54">
        <v>1.79159</v>
      </c>
      <c r="F727" s="54">
        <f t="shared" si="11"/>
        <v>127.970714285714</v>
      </c>
      <c r="G727" s="54">
        <v>0.275408</v>
      </c>
    </row>
    <row r="728" spans="1:7">
      <c r="A728" s="52" t="s">
        <v>2030</v>
      </c>
      <c r="B728" s="52" t="s">
        <v>2096</v>
      </c>
      <c r="C728" s="58" t="s">
        <v>3025</v>
      </c>
      <c r="D728" s="54">
        <v>0.218644</v>
      </c>
      <c r="E728" s="54">
        <v>0.285744</v>
      </c>
      <c r="F728" s="54">
        <f t="shared" si="11"/>
        <v>20.4102857142857</v>
      </c>
      <c r="G728" s="54">
        <v>0.765172</v>
      </c>
    </row>
    <row r="729" spans="1:7">
      <c r="A729" s="52" t="s">
        <v>2030</v>
      </c>
      <c r="B729" s="52" t="s">
        <v>2097</v>
      </c>
      <c r="C729" s="58" t="s">
        <v>3026</v>
      </c>
      <c r="D729" s="54" t="s">
        <v>5</v>
      </c>
      <c r="E729" s="54" t="s">
        <v>5</v>
      </c>
      <c r="F729" s="54" t="s">
        <v>5</v>
      </c>
      <c r="G729" s="54" t="s">
        <v>5</v>
      </c>
    </row>
    <row r="730" spans="1:7">
      <c r="A730" s="52" t="s">
        <v>2030</v>
      </c>
      <c r="B730" s="52" t="s">
        <v>2097</v>
      </c>
      <c r="C730" s="58" t="s">
        <v>3027</v>
      </c>
      <c r="D730" s="54" t="s">
        <v>5</v>
      </c>
      <c r="E730" s="54" t="s">
        <v>5</v>
      </c>
      <c r="F730" s="54" t="s">
        <v>5</v>
      </c>
      <c r="G730" s="54" t="s">
        <v>5</v>
      </c>
    </row>
    <row r="731" spans="1:7">
      <c r="A731" s="52" t="s">
        <v>2030</v>
      </c>
      <c r="B731" s="52" t="s">
        <v>2097</v>
      </c>
      <c r="C731" s="58" t="s">
        <v>3028</v>
      </c>
      <c r="D731" s="54" t="s">
        <v>5</v>
      </c>
      <c r="E731" s="54" t="s">
        <v>5</v>
      </c>
      <c r="F731" s="54" t="s">
        <v>5</v>
      </c>
      <c r="G731" s="54" t="s">
        <v>5</v>
      </c>
    </row>
    <row r="732" spans="1:7">
      <c r="A732" s="52" t="s">
        <v>2030</v>
      </c>
      <c r="B732" s="52" t="s">
        <v>2097</v>
      </c>
      <c r="C732" s="58" t="s">
        <v>3029</v>
      </c>
      <c r="D732" s="54" t="s">
        <v>5</v>
      </c>
      <c r="E732" s="54" t="s">
        <v>5</v>
      </c>
      <c r="F732" s="54" t="s">
        <v>5</v>
      </c>
      <c r="G732" s="54" t="s">
        <v>5</v>
      </c>
    </row>
    <row r="733" spans="1:7">
      <c r="A733" s="52" t="s">
        <v>2030</v>
      </c>
      <c r="B733" s="52" t="s">
        <v>2097</v>
      </c>
      <c r="C733" s="58" t="s">
        <v>3030</v>
      </c>
      <c r="D733" s="54" t="s">
        <v>5</v>
      </c>
      <c r="E733" s="54" t="s">
        <v>5</v>
      </c>
      <c r="F733" s="54" t="s">
        <v>5</v>
      </c>
      <c r="G733" s="54" t="s">
        <v>5</v>
      </c>
    </row>
    <row r="734" spans="1:7">
      <c r="A734" s="52" t="s">
        <v>2030</v>
      </c>
      <c r="B734" s="52" t="s">
        <v>2097</v>
      </c>
      <c r="C734" s="58" t="s">
        <v>3031</v>
      </c>
      <c r="D734" s="54" t="s">
        <v>5</v>
      </c>
      <c r="E734" s="54" t="s">
        <v>5</v>
      </c>
      <c r="F734" s="54" t="s">
        <v>5</v>
      </c>
      <c r="G734" s="54" t="s">
        <v>5</v>
      </c>
    </row>
    <row r="735" spans="1:7">
      <c r="A735" s="52" t="s">
        <v>2030</v>
      </c>
      <c r="B735" s="52" t="s">
        <v>2097</v>
      </c>
      <c r="C735" s="58" t="s">
        <v>3032</v>
      </c>
      <c r="D735" s="54" t="s">
        <v>5</v>
      </c>
      <c r="E735" s="54" t="s">
        <v>5</v>
      </c>
      <c r="F735" s="54" t="s">
        <v>5</v>
      </c>
      <c r="G735" s="54" t="s">
        <v>5</v>
      </c>
    </row>
    <row r="736" spans="1:7">
      <c r="A736" s="52" t="s">
        <v>2030</v>
      </c>
      <c r="B736" s="52" t="s">
        <v>2097</v>
      </c>
      <c r="C736" s="58" t="s">
        <v>3033</v>
      </c>
      <c r="D736" s="54" t="s">
        <v>5</v>
      </c>
      <c r="E736" s="54" t="s">
        <v>5</v>
      </c>
      <c r="F736" s="54" t="s">
        <v>5</v>
      </c>
      <c r="G736" s="54" t="s">
        <v>5</v>
      </c>
    </row>
    <row r="737" spans="1:7">
      <c r="A737" s="52" t="s">
        <v>2030</v>
      </c>
      <c r="B737" s="52" t="s">
        <v>2099</v>
      </c>
      <c r="C737" s="58" t="s">
        <v>3034</v>
      </c>
      <c r="D737" s="54">
        <v>0.815846</v>
      </c>
      <c r="E737" s="54">
        <v>1.59289</v>
      </c>
      <c r="F737" s="54">
        <f t="shared" si="11"/>
        <v>113.777857142857</v>
      </c>
      <c r="G737" s="54">
        <v>0.512181</v>
      </c>
    </row>
    <row r="738" spans="1:7">
      <c r="A738" s="52" t="s">
        <v>2030</v>
      </c>
      <c r="B738" s="52" t="s">
        <v>2099</v>
      </c>
      <c r="C738" s="58" t="s">
        <v>3035</v>
      </c>
      <c r="D738" s="54">
        <v>0.82205</v>
      </c>
      <c r="E738" s="54">
        <v>1.56804</v>
      </c>
      <c r="F738" s="54">
        <f t="shared" si="11"/>
        <v>112.002857142857</v>
      </c>
      <c r="G738" s="54">
        <v>0.524253</v>
      </c>
    </row>
    <row r="739" spans="1:7">
      <c r="A739" s="52" t="s">
        <v>2030</v>
      </c>
      <c r="B739" s="52" t="s">
        <v>2099</v>
      </c>
      <c r="C739" s="58" t="s">
        <v>3036</v>
      </c>
      <c r="D739" s="54">
        <v>0.874289</v>
      </c>
      <c r="E739" s="54">
        <v>1.43098</v>
      </c>
      <c r="F739" s="54">
        <f t="shared" si="11"/>
        <v>102.212857142857</v>
      </c>
      <c r="G739" s="54">
        <v>0.610974</v>
      </c>
    </row>
    <row r="740" spans="1:7">
      <c r="A740" s="52" t="s">
        <v>2030</v>
      </c>
      <c r="B740" s="52" t="s">
        <v>2100</v>
      </c>
      <c r="C740" s="58" t="s">
        <v>3037</v>
      </c>
      <c r="D740" s="54" t="s">
        <v>5</v>
      </c>
      <c r="E740" s="54" t="s">
        <v>5</v>
      </c>
      <c r="F740" s="54" t="s">
        <v>5</v>
      </c>
      <c r="G740" s="54" t="s">
        <v>5</v>
      </c>
    </row>
    <row r="741" spans="1:7">
      <c r="A741" s="52" t="s">
        <v>2030</v>
      </c>
      <c r="B741" s="52" t="s">
        <v>2101</v>
      </c>
      <c r="C741" s="58" t="s">
        <v>3038</v>
      </c>
      <c r="D741" s="54">
        <v>0.00901849</v>
      </c>
      <c r="E741" s="54">
        <v>0.00018037</v>
      </c>
      <c r="F741" s="54">
        <f t="shared" si="11"/>
        <v>0.0128835714285714</v>
      </c>
      <c r="G741" s="54">
        <v>50</v>
      </c>
    </row>
    <row r="742" spans="1:7">
      <c r="A742" s="52" t="s">
        <v>2030</v>
      </c>
      <c r="B742" s="52" t="s">
        <v>2101</v>
      </c>
      <c r="C742" s="58" t="s">
        <v>3039</v>
      </c>
      <c r="D742" s="54">
        <v>0.0679496</v>
      </c>
      <c r="E742" s="54">
        <v>0.191274</v>
      </c>
      <c r="F742" s="54">
        <f t="shared" si="11"/>
        <v>13.6624285714286</v>
      </c>
      <c r="G742" s="54">
        <v>0.355247</v>
      </c>
    </row>
    <row r="743" spans="1:7">
      <c r="A743" s="52" t="s">
        <v>2030</v>
      </c>
      <c r="B743" s="52" t="s">
        <v>2103</v>
      </c>
      <c r="C743" s="58" t="s">
        <v>3040</v>
      </c>
      <c r="D743" s="54">
        <v>0.272777</v>
      </c>
      <c r="E743" s="54">
        <v>0.882552</v>
      </c>
      <c r="F743" s="54">
        <f t="shared" si="11"/>
        <v>63.0394285714286</v>
      </c>
      <c r="G743" s="54">
        <v>0.309078</v>
      </c>
    </row>
    <row r="744" spans="1:7">
      <c r="A744" s="52" t="s">
        <v>2030</v>
      </c>
      <c r="B744" s="52" t="s">
        <v>2103</v>
      </c>
      <c r="C744" s="58" t="s">
        <v>3041</v>
      </c>
      <c r="D744" s="54">
        <v>0.301005</v>
      </c>
      <c r="E744" s="54">
        <v>0.966426</v>
      </c>
      <c r="F744" s="54">
        <f t="shared" si="11"/>
        <v>69.0304285714286</v>
      </c>
      <c r="G744" s="54">
        <v>0.311463</v>
      </c>
    </row>
    <row r="745" spans="1:7">
      <c r="A745" s="52" t="s">
        <v>2030</v>
      </c>
      <c r="B745" s="52" t="s">
        <v>2103</v>
      </c>
      <c r="C745" s="58" t="s">
        <v>3042</v>
      </c>
      <c r="D745" s="54">
        <v>0.503918</v>
      </c>
      <c r="E745" s="54">
        <v>1.04372</v>
      </c>
      <c r="F745" s="54">
        <f t="shared" si="11"/>
        <v>74.5514285714286</v>
      </c>
      <c r="G745" s="54">
        <v>0.48281</v>
      </c>
    </row>
    <row r="746" spans="1:7">
      <c r="A746" s="52" t="s">
        <v>2030</v>
      </c>
      <c r="B746" s="52" t="s">
        <v>2103</v>
      </c>
      <c r="C746" s="58" t="s">
        <v>3043</v>
      </c>
      <c r="D746" s="54">
        <v>0.471565</v>
      </c>
      <c r="E746" s="54">
        <v>2.28094</v>
      </c>
      <c r="F746" s="54">
        <f t="shared" si="11"/>
        <v>162.924285714286</v>
      </c>
      <c r="G746" s="54">
        <v>0.206742</v>
      </c>
    </row>
    <row r="747" spans="1:7">
      <c r="A747" s="52" t="s">
        <v>2030</v>
      </c>
      <c r="B747" s="52" t="s">
        <v>2103</v>
      </c>
      <c r="C747" s="58" t="s">
        <v>3044</v>
      </c>
      <c r="D747" s="54">
        <v>0.150917</v>
      </c>
      <c r="E747" s="54">
        <v>0.293205</v>
      </c>
      <c r="F747" s="54">
        <f t="shared" si="11"/>
        <v>20.9432142857143</v>
      </c>
      <c r="G747" s="54">
        <v>0.514715</v>
      </c>
    </row>
    <row r="748" spans="1:7">
      <c r="A748" s="52" t="s">
        <v>2030</v>
      </c>
      <c r="B748" s="52" t="s">
        <v>2103</v>
      </c>
      <c r="C748" s="58" t="s">
        <v>3045</v>
      </c>
      <c r="D748" s="54">
        <v>0.109299</v>
      </c>
      <c r="E748" s="54">
        <v>0.341947</v>
      </c>
      <c r="F748" s="54">
        <f t="shared" si="11"/>
        <v>24.4247857142857</v>
      </c>
      <c r="G748" s="54">
        <v>0.319638</v>
      </c>
    </row>
    <row r="749" spans="1:7">
      <c r="A749" s="52" t="s">
        <v>2030</v>
      </c>
      <c r="B749" s="52" t="s">
        <v>2103</v>
      </c>
      <c r="C749" s="58" t="s">
        <v>3046</v>
      </c>
      <c r="D749" s="54">
        <v>0.534787</v>
      </c>
      <c r="E749" s="54">
        <v>0.605287</v>
      </c>
      <c r="F749" s="54">
        <f t="shared" si="11"/>
        <v>43.2347857142857</v>
      </c>
      <c r="G749" s="54">
        <v>0.883526</v>
      </c>
    </row>
    <row r="750" spans="1:7">
      <c r="A750" s="52" t="s">
        <v>2030</v>
      </c>
      <c r="B750" s="52" t="s">
        <v>2104</v>
      </c>
      <c r="C750" s="58" t="s">
        <v>3047</v>
      </c>
      <c r="D750" s="54">
        <v>0.602781</v>
      </c>
      <c r="E750" s="54">
        <v>1.07793</v>
      </c>
      <c r="F750" s="54">
        <f t="shared" si="11"/>
        <v>76.995</v>
      </c>
      <c r="G750" s="54">
        <v>0.5592</v>
      </c>
    </row>
    <row r="751" spans="1:7">
      <c r="A751" s="52" t="s">
        <v>2030</v>
      </c>
      <c r="B751" s="52" t="s">
        <v>2104</v>
      </c>
      <c r="C751" s="58" t="s">
        <v>3048</v>
      </c>
      <c r="D751" s="54" t="s">
        <v>5</v>
      </c>
      <c r="E751" s="54" t="s">
        <v>5</v>
      </c>
      <c r="F751" s="54" t="s">
        <v>5</v>
      </c>
      <c r="G751" s="54" t="s">
        <v>5</v>
      </c>
    </row>
    <row r="752" spans="1:7">
      <c r="A752" s="52" t="s">
        <v>2030</v>
      </c>
      <c r="B752" s="52" t="s">
        <v>2104</v>
      </c>
      <c r="C752" s="58" t="s">
        <v>3049</v>
      </c>
      <c r="D752" s="54">
        <v>0.0204961</v>
      </c>
      <c r="E752" s="54">
        <v>0.0406174</v>
      </c>
      <c r="F752" s="54">
        <f t="shared" si="11"/>
        <v>2.90124285714286</v>
      </c>
      <c r="G752" s="54">
        <v>0.504614</v>
      </c>
    </row>
    <row r="753" spans="1:7">
      <c r="A753" s="52" t="s">
        <v>2030</v>
      </c>
      <c r="B753" s="52" t="s">
        <v>2104</v>
      </c>
      <c r="C753" s="58" t="s">
        <v>3050</v>
      </c>
      <c r="D753" s="54">
        <v>0.00395224</v>
      </c>
      <c r="E753" s="54">
        <v>0.00962363</v>
      </c>
      <c r="F753" s="54">
        <f t="shared" si="11"/>
        <v>0.687402142857143</v>
      </c>
      <c r="G753" s="54">
        <v>0.410681</v>
      </c>
    </row>
    <row r="754" spans="1:7">
      <c r="A754" s="52" t="s">
        <v>2030</v>
      </c>
      <c r="B754" s="52" t="s">
        <v>2104</v>
      </c>
      <c r="C754" s="58" t="s">
        <v>3051</v>
      </c>
      <c r="D754" s="54">
        <v>0.00710241</v>
      </c>
      <c r="E754" s="54">
        <v>0.000142048</v>
      </c>
      <c r="F754" s="54">
        <f t="shared" si="11"/>
        <v>0.0101462857142857</v>
      </c>
      <c r="G754" s="54">
        <v>50</v>
      </c>
    </row>
    <row r="755" spans="1:7">
      <c r="A755" s="52" t="s">
        <v>2030</v>
      </c>
      <c r="B755" s="52" t="s">
        <v>2104</v>
      </c>
      <c r="C755" s="58" t="s">
        <v>3052</v>
      </c>
      <c r="D755" s="54">
        <v>0.0902685</v>
      </c>
      <c r="E755" s="54">
        <v>0.0896374</v>
      </c>
      <c r="F755" s="54">
        <f t="shared" si="11"/>
        <v>6.40267142857143</v>
      </c>
      <c r="G755" s="54">
        <v>1.00704</v>
      </c>
    </row>
    <row r="756" spans="1:7">
      <c r="A756" s="52" t="s">
        <v>2030</v>
      </c>
      <c r="B756" s="52" t="s">
        <v>2104</v>
      </c>
      <c r="C756" s="58" t="s">
        <v>3053</v>
      </c>
      <c r="D756" s="54">
        <v>0.0902685</v>
      </c>
      <c r="E756" s="54">
        <v>0.0896374</v>
      </c>
      <c r="F756" s="54">
        <f t="shared" si="11"/>
        <v>6.40267142857143</v>
      </c>
      <c r="G756" s="54">
        <v>1.00704</v>
      </c>
    </row>
    <row r="757" spans="1:7">
      <c r="A757" s="52" t="s">
        <v>2030</v>
      </c>
      <c r="B757" s="52" t="s">
        <v>2104</v>
      </c>
      <c r="C757" s="58" t="s">
        <v>3054</v>
      </c>
      <c r="D757" s="54">
        <v>0.150321</v>
      </c>
      <c r="E757" s="54">
        <v>0.293666</v>
      </c>
      <c r="F757" s="54">
        <f t="shared" si="11"/>
        <v>20.9761428571429</v>
      </c>
      <c r="G757" s="54">
        <v>0.511878</v>
      </c>
    </row>
    <row r="758" spans="1:7">
      <c r="A758" s="52" t="s">
        <v>2030</v>
      </c>
      <c r="B758" s="52" t="s">
        <v>2105</v>
      </c>
      <c r="C758" s="58" t="s">
        <v>3055</v>
      </c>
      <c r="D758" s="54">
        <v>0.251431</v>
      </c>
      <c r="E758" s="54">
        <v>0.261533</v>
      </c>
      <c r="F758" s="54">
        <f t="shared" si="11"/>
        <v>18.6809285714286</v>
      </c>
      <c r="G758" s="54">
        <v>0.961372</v>
      </c>
    </row>
    <row r="759" spans="1:7">
      <c r="A759" s="52" t="s">
        <v>2030</v>
      </c>
      <c r="B759" s="52" t="s">
        <v>2105</v>
      </c>
      <c r="C759" s="58" t="s">
        <v>3056</v>
      </c>
      <c r="D759" s="54">
        <v>0.265276</v>
      </c>
      <c r="E759" s="54">
        <v>0.282518</v>
      </c>
      <c r="F759" s="54">
        <f t="shared" si="11"/>
        <v>20.1798571428571</v>
      </c>
      <c r="G759" s="54">
        <v>0.938971</v>
      </c>
    </row>
    <row r="760" spans="1:7">
      <c r="A760" s="52" t="s">
        <v>2030</v>
      </c>
      <c r="B760" s="52" t="s">
        <v>2105</v>
      </c>
      <c r="C760" s="58" t="s">
        <v>3057</v>
      </c>
      <c r="D760" s="54">
        <v>0.357726</v>
      </c>
      <c r="E760" s="54">
        <v>0.367449</v>
      </c>
      <c r="F760" s="54">
        <f t="shared" si="11"/>
        <v>26.2463571428571</v>
      </c>
      <c r="G760" s="54">
        <v>0.97354</v>
      </c>
    </row>
    <row r="761" spans="1:7">
      <c r="A761" s="52" t="s">
        <v>2030</v>
      </c>
      <c r="B761" s="52" t="s">
        <v>2105</v>
      </c>
      <c r="C761" s="58" t="s">
        <v>3058</v>
      </c>
      <c r="D761" s="54">
        <v>0.145473</v>
      </c>
      <c r="E761" s="54">
        <v>0.148433</v>
      </c>
      <c r="F761" s="54">
        <f t="shared" si="11"/>
        <v>10.6023571428571</v>
      </c>
      <c r="G761" s="54">
        <v>0.980059</v>
      </c>
    </row>
    <row r="762" spans="1:7">
      <c r="A762" s="52" t="s">
        <v>2030</v>
      </c>
      <c r="B762" s="52" t="s">
        <v>2106</v>
      </c>
      <c r="C762" s="58" t="s">
        <v>3059</v>
      </c>
      <c r="D762" s="54" t="s">
        <v>5</v>
      </c>
      <c r="E762" s="54" t="s">
        <v>5</v>
      </c>
      <c r="F762" s="54" t="s">
        <v>5</v>
      </c>
      <c r="G762" s="54" t="s">
        <v>5</v>
      </c>
    </row>
    <row r="763" spans="1:7">
      <c r="A763" s="52" t="s">
        <v>2030</v>
      </c>
      <c r="B763" s="52" t="s">
        <v>2106</v>
      </c>
      <c r="C763" s="58" t="s">
        <v>3060</v>
      </c>
      <c r="D763" s="54">
        <v>0.00788873</v>
      </c>
      <c r="E763" s="54">
        <v>0.000157775</v>
      </c>
      <c r="F763" s="54">
        <f t="shared" si="11"/>
        <v>0.0112696428571429</v>
      </c>
      <c r="G763" s="54">
        <v>50</v>
      </c>
    </row>
    <row r="764" spans="1:7">
      <c r="A764" s="52" t="s">
        <v>2030</v>
      </c>
      <c r="B764" s="52" t="s">
        <v>2106</v>
      </c>
      <c r="C764" s="58" t="s">
        <v>3061</v>
      </c>
      <c r="D764" s="54">
        <v>0.0760564</v>
      </c>
      <c r="E764" s="54">
        <v>0.0514865</v>
      </c>
      <c r="F764" s="54">
        <f t="shared" si="11"/>
        <v>3.67760714285714</v>
      </c>
      <c r="G764" s="54">
        <v>1.47721</v>
      </c>
    </row>
    <row r="765" spans="1:7">
      <c r="A765" s="52" t="s">
        <v>2030</v>
      </c>
      <c r="B765" s="52" t="s">
        <v>2109</v>
      </c>
      <c r="C765" s="58" t="s">
        <v>3062</v>
      </c>
      <c r="D765" s="54" t="s">
        <v>5</v>
      </c>
      <c r="E765" s="54" t="s">
        <v>5</v>
      </c>
      <c r="F765" s="54" t="s">
        <v>5</v>
      </c>
      <c r="G765" s="54" t="s">
        <v>5</v>
      </c>
    </row>
    <row r="766" spans="1:7">
      <c r="A766" s="52" t="s">
        <v>2030</v>
      </c>
      <c r="B766" s="52" t="s">
        <v>2112</v>
      </c>
      <c r="C766" s="58" t="s">
        <v>3063</v>
      </c>
      <c r="D766" s="54">
        <v>0.548658</v>
      </c>
      <c r="E766" s="54">
        <v>1.01502</v>
      </c>
      <c r="F766" s="54">
        <f t="shared" si="11"/>
        <v>72.5014285714286</v>
      </c>
      <c r="G766" s="54">
        <v>0.540538</v>
      </c>
    </row>
    <row r="767" spans="1:7">
      <c r="A767" s="52" t="s">
        <v>2030</v>
      </c>
      <c r="B767" s="52" t="s">
        <v>2112</v>
      </c>
      <c r="C767" s="58" t="s">
        <v>3064</v>
      </c>
      <c r="D767" s="54">
        <v>0.414781</v>
      </c>
      <c r="E767" s="54">
        <v>0.739405</v>
      </c>
      <c r="F767" s="54">
        <f t="shared" si="11"/>
        <v>52.8146428571429</v>
      </c>
      <c r="G767" s="54">
        <v>0.560966</v>
      </c>
    </row>
    <row r="768" spans="1:7">
      <c r="A768" s="52" t="s">
        <v>2030</v>
      </c>
      <c r="B768" s="52" t="s">
        <v>2112</v>
      </c>
      <c r="C768" s="58" t="s">
        <v>3065</v>
      </c>
      <c r="D768" s="54">
        <v>0.26673</v>
      </c>
      <c r="E768" s="54">
        <v>0.307638</v>
      </c>
      <c r="F768" s="54">
        <f t="shared" si="11"/>
        <v>21.9741428571429</v>
      </c>
      <c r="G768" s="54">
        <v>0.867027</v>
      </c>
    </row>
    <row r="769" spans="1:7">
      <c r="A769" s="52" t="s">
        <v>2030</v>
      </c>
      <c r="B769" s="52" t="s">
        <v>2112</v>
      </c>
      <c r="C769" s="58" t="s">
        <v>3066</v>
      </c>
      <c r="D769" s="54">
        <v>0.414781</v>
      </c>
      <c r="E769" s="54">
        <v>0.739405</v>
      </c>
      <c r="F769" s="54">
        <f t="shared" si="11"/>
        <v>52.8146428571429</v>
      </c>
      <c r="G769" s="54">
        <v>0.560966</v>
      </c>
    </row>
    <row r="770" spans="1:7">
      <c r="A770" s="52" t="s">
        <v>2030</v>
      </c>
      <c r="B770" s="52" t="s">
        <v>2112</v>
      </c>
      <c r="C770" s="58" t="s">
        <v>3067</v>
      </c>
      <c r="D770" s="54">
        <v>0.26673</v>
      </c>
      <c r="E770" s="54">
        <v>0.307638</v>
      </c>
      <c r="F770" s="54">
        <f t="shared" si="11"/>
        <v>21.9741428571429</v>
      </c>
      <c r="G770" s="54">
        <v>0.867027</v>
      </c>
    </row>
    <row r="771" spans="1:7">
      <c r="A771" s="52" t="s">
        <v>2030</v>
      </c>
      <c r="B771" s="52" t="s">
        <v>2114</v>
      </c>
      <c r="C771" s="58" t="s">
        <v>3068</v>
      </c>
      <c r="D771" s="54">
        <v>0.472078</v>
      </c>
      <c r="E771" s="54">
        <v>0.810406</v>
      </c>
      <c r="F771" s="54">
        <f t="shared" si="11"/>
        <v>57.8861428571429</v>
      </c>
      <c r="G771" s="54">
        <v>0.58252</v>
      </c>
    </row>
    <row r="772" spans="1:7">
      <c r="A772" s="52" t="s">
        <v>2030</v>
      </c>
      <c r="B772" s="52" t="s">
        <v>2114</v>
      </c>
      <c r="C772" s="58" t="s">
        <v>3069</v>
      </c>
      <c r="D772" s="54">
        <v>0.239883</v>
      </c>
      <c r="E772" s="54">
        <v>0.147747</v>
      </c>
      <c r="F772" s="54">
        <f t="shared" si="11"/>
        <v>10.5533571428571</v>
      </c>
      <c r="G772" s="54">
        <v>1.6236</v>
      </c>
    </row>
    <row r="773" spans="1:7">
      <c r="A773" s="52" t="s">
        <v>2030</v>
      </c>
      <c r="B773" s="52" t="s">
        <v>2116</v>
      </c>
      <c r="C773" s="58" t="s">
        <v>3070</v>
      </c>
      <c r="D773" s="54">
        <v>0.847792</v>
      </c>
      <c r="E773" s="54">
        <v>1.51503</v>
      </c>
      <c r="F773" s="54">
        <f t="shared" ref="F773:F836" si="12">E773/14*1000</f>
        <v>108.216428571429</v>
      </c>
      <c r="G773" s="54">
        <v>0.559588</v>
      </c>
    </row>
    <row r="774" spans="1:7">
      <c r="A774" s="52" t="s">
        <v>2030</v>
      </c>
      <c r="B774" s="52" t="s">
        <v>2118</v>
      </c>
      <c r="C774" s="58" t="s">
        <v>3071</v>
      </c>
      <c r="D774" s="54">
        <v>0.868766</v>
      </c>
      <c r="E774" s="54">
        <v>1.37431</v>
      </c>
      <c r="F774" s="54">
        <f t="shared" si="12"/>
        <v>98.165</v>
      </c>
      <c r="G774" s="54">
        <v>0.632148</v>
      </c>
    </row>
    <row r="775" spans="1:7">
      <c r="A775" s="52" t="s">
        <v>2030</v>
      </c>
      <c r="B775" s="52" t="s">
        <v>2118</v>
      </c>
      <c r="C775" s="58" t="s">
        <v>3072</v>
      </c>
      <c r="D775" s="54" t="s">
        <v>5</v>
      </c>
      <c r="E775" s="54" t="s">
        <v>5</v>
      </c>
      <c r="F775" s="54" t="s">
        <v>5</v>
      </c>
      <c r="G775" s="54" t="s">
        <v>5</v>
      </c>
    </row>
    <row r="776" spans="1:7">
      <c r="A776" s="52" t="s">
        <v>2030</v>
      </c>
      <c r="B776" s="52" t="s">
        <v>2119</v>
      </c>
      <c r="C776" s="58" t="s">
        <v>3073</v>
      </c>
      <c r="D776" s="54">
        <v>0.185331</v>
      </c>
      <c r="E776" s="54">
        <v>0.521522</v>
      </c>
      <c r="F776" s="54">
        <f t="shared" si="12"/>
        <v>37.2515714285714</v>
      </c>
      <c r="G776" s="54">
        <v>0.355365</v>
      </c>
    </row>
    <row r="777" spans="1:7">
      <c r="A777" s="52" t="s">
        <v>2030</v>
      </c>
      <c r="B777" s="52" t="s">
        <v>2119</v>
      </c>
      <c r="C777" s="58" t="s">
        <v>3074</v>
      </c>
      <c r="D777" s="54">
        <v>0.570372</v>
      </c>
      <c r="E777" s="54">
        <v>1.7925</v>
      </c>
      <c r="F777" s="54">
        <f t="shared" si="12"/>
        <v>128.035714285714</v>
      </c>
      <c r="G777" s="54">
        <v>0.318199</v>
      </c>
    </row>
    <row r="778" spans="1:7">
      <c r="A778" s="52" t="s">
        <v>2030</v>
      </c>
      <c r="B778" s="52" t="s">
        <v>2120</v>
      </c>
      <c r="C778" s="58" t="s">
        <v>3075</v>
      </c>
      <c r="D778" s="54" t="s">
        <v>5</v>
      </c>
      <c r="E778" s="54" t="s">
        <v>5</v>
      </c>
      <c r="F778" s="54" t="s">
        <v>5</v>
      </c>
      <c r="G778" s="54" t="s">
        <v>5</v>
      </c>
    </row>
    <row r="779" spans="1:7">
      <c r="A779" s="52" t="s">
        <v>2030</v>
      </c>
      <c r="B779" s="52" t="s">
        <v>2123</v>
      </c>
      <c r="C779" s="58" t="s">
        <v>3076</v>
      </c>
      <c r="D779" s="54" t="s">
        <v>5</v>
      </c>
      <c r="E779" s="54" t="s">
        <v>5</v>
      </c>
      <c r="F779" s="54" t="s">
        <v>5</v>
      </c>
      <c r="G779" s="54" t="s">
        <v>5</v>
      </c>
    </row>
    <row r="780" spans="1:7">
      <c r="A780" s="52" t="s">
        <v>2030</v>
      </c>
      <c r="B780" s="52" t="s">
        <v>2125</v>
      </c>
      <c r="C780" s="58" t="s">
        <v>3077</v>
      </c>
      <c r="D780" s="54">
        <v>0.105293</v>
      </c>
      <c r="E780" s="54">
        <v>0.164252</v>
      </c>
      <c r="F780" s="54">
        <f t="shared" si="12"/>
        <v>11.7322857142857</v>
      </c>
      <c r="G780" s="54">
        <v>0.641045</v>
      </c>
    </row>
    <row r="781" spans="1:7">
      <c r="A781" s="52" t="s">
        <v>2030</v>
      </c>
      <c r="B781" s="52" t="s">
        <v>2126</v>
      </c>
      <c r="C781" s="58" t="s">
        <v>3078</v>
      </c>
      <c r="D781" s="54" t="s">
        <v>5</v>
      </c>
      <c r="E781" s="54" t="s">
        <v>5</v>
      </c>
      <c r="F781" s="54" t="s">
        <v>5</v>
      </c>
      <c r="G781" s="54" t="s">
        <v>5</v>
      </c>
    </row>
    <row r="782" spans="1:7">
      <c r="A782" s="52" t="s">
        <v>2030</v>
      </c>
      <c r="B782" s="52" t="s">
        <v>2126</v>
      </c>
      <c r="C782" s="58" t="s">
        <v>3079</v>
      </c>
      <c r="D782" s="54">
        <v>0.00451598</v>
      </c>
      <c r="E782" s="54">
        <v>0.00904188</v>
      </c>
      <c r="F782" s="54">
        <f t="shared" si="12"/>
        <v>0.645848571428571</v>
      </c>
      <c r="G782" s="54">
        <v>0.499451</v>
      </c>
    </row>
    <row r="783" spans="1:7">
      <c r="A783" s="52" t="s">
        <v>2030</v>
      </c>
      <c r="B783" s="52" t="s">
        <v>2128</v>
      </c>
      <c r="C783" s="58" t="s">
        <v>3080</v>
      </c>
      <c r="D783" s="59">
        <v>9.65314e-6</v>
      </c>
      <c r="E783" s="54">
        <v>0.00965314</v>
      </c>
      <c r="F783" s="54">
        <f t="shared" si="12"/>
        <v>0.68951</v>
      </c>
      <c r="G783" s="54">
        <v>0.001</v>
      </c>
    </row>
    <row r="784" spans="1:7">
      <c r="A784" s="52" t="s">
        <v>2030</v>
      </c>
      <c r="B784" s="52" t="s">
        <v>2128</v>
      </c>
      <c r="C784" s="58" t="s">
        <v>3081</v>
      </c>
      <c r="D784" s="54">
        <v>0.131344</v>
      </c>
      <c r="E784" s="54">
        <v>0.197302</v>
      </c>
      <c r="F784" s="54">
        <f t="shared" si="12"/>
        <v>14.093</v>
      </c>
      <c r="G784" s="54">
        <v>0.665702</v>
      </c>
    </row>
    <row r="785" spans="1:7">
      <c r="A785" s="52" t="s">
        <v>2030</v>
      </c>
      <c r="B785" s="52" t="s">
        <v>2128</v>
      </c>
      <c r="C785" s="58" t="s">
        <v>3082</v>
      </c>
      <c r="D785" s="54">
        <v>0.226866</v>
      </c>
      <c r="E785" s="54">
        <v>0.272578</v>
      </c>
      <c r="F785" s="54">
        <f t="shared" si="12"/>
        <v>19.4698571428571</v>
      </c>
      <c r="G785" s="54">
        <v>0.832295</v>
      </c>
    </row>
    <row r="786" spans="1:7">
      <c r="A786" s="52" t="s">
        <v>2030</v>
      </c>
      <c r="B786" s="52" t="s">
        <v>2128</v>
      </c>
      <c r="C786" s="58" t="s">
        <v>3083</v>
      </c>
      <c r="D786" s="54">
        <v>0.18063</v>
      </c>
      <c r="E786" s="54">
        <v>0.299145</v>
      </c>
      <c r="F786" s="54">
        <f t="shared" si="12"/>
        <v>21.3675</v>
      </c>
      <c r="G786" s="54">
        <v>0.603822</v>
      </c>
    </row>
    <row r="787" spans="1:7">
      <c r="A787" s="52" t="s">
        <v>2030</v>
      </c>
      <c r="B787" s="52" t="s">
        <v>2129</v>
      </c>
      <c r="C787" s="58" t="s">
        <v>3084</v>
      </c>
      <c r="D787" s="54">
        <v>0.445287</v>
      </c>
      <c r="E787" s="54">
        <v>0.588873</v>
      </c>
      <c r="F787" s="54">
        <f t="shared" si="12"/>
        <v>42.0623571428571</v>
      </c>
      <c r="G787" s="54">
        <v>0.756169</v>
      </c>
    </row>
    <row r="788" spans="1:7">
      <c r="A788" s="52" t="s">
        <v>2030</v>
      </c>
      <c r="B788" s="52" t="s">
        <v>2129</v>
      </c>
      <c r="C788" s="58" t="s">
        <v>3085</v>
      </c>
      <c r="D788" s="54">
        <v>0.588493</v>
      </c>
      <c r="E788" s="54">
        <v>0.849636</v>
      </c>
      <c r="F788" s="54">
        <f t="shared" si="12"/>
        <v>60.6882857142857</v>
      </c>
      <c r="G788" s="54">
        <v>0.692641</v>
      </c>
    </row>
    <row r="789" spans="1:7">
      <c r="A789" s="52" t="s">
        <v>2030</v>
      </c>
      <c r="B789" s="52" t="s">
        <v>2129</v>
      </c>
      <c r="C789" s="58" t="s">
        <v>3086</v>
      </c>
      <c r="D789" s="54">
        <v>0.423263</v>
      </c>
      <c r="E789" s="54">
        <v>1.41244</v>
      </c>
      <c r="F789" s="54">
        <f t="shared" si="12"/>
        <v>100.888571428571</v>
      </c>
      <c r="G789" s="54">
        <v>0.299667</v>
      </c>
    </row>
    <row r="790" spans="1:7">
      <c r="A790" s="52" t="s">
        <v>2030</v>
      </c>
      <c r="B790" s="52" t="s">
        <v>2129</v>
      </c>
      <c r="C790" s="58" t="s">
        <v>3087</v>
      </c>
      <c r="D790" s="54">
        <v>0.0318389</v>
      </c>
      <c r="E790" s="54">
        <v>0.0447291</v>
      </c>
      <c r="F790" s="54">
        <f t="shared" si="12"/>
        <v>3.19493571428571</v>
      </c>
      <c r="G790" s="54">
        <v>0.711816</v>
      </c>
    </row>
    <row r="791" spans="1:7">
      <c r="A791" s="52" t="s">
        <v>2030</v>
      </c>
      <c r="B791" s="52" t="s">
        <v>2130</v>
      </c>
      <c r="C791" s="58" t="s">
        <v>3088</v>
      </c>
      <c r="D791" s="54">
        <v>0.16437</v>
      </c>
      <c r="E791" s="54">
        <v>0.227779</v>
      </c>
      <c r="F791" s="54">
        <f t="shared" si="12"/>
        <v>16.2699285714286</v>
      </c>
      <c r="G791" s="54">
        <v>0.721623</v>
      </c>
    </row>
    <row r="792" spans="1:7">
      <c r="A792" s="52" t="s">
        <v>2030</v>
      </c>
      <c r="B792" s="52" t="s">
        <v>2130</v>
      </c>
      <c r="C792" s="58" t="s">
        <v>3089</v>
      </c>
      <c r="D792" s="54">
        <v>0.182539</v>
      </c>
      <c r="E792" s="54">
        <v>0.239484</v>
      </c>
      <c r="F792" s="54">
        <f t="shared" si="12"/>
        <v>17.106</v>
      </c>
      <c r="G792" s="54">
        <v>0.762216</v>
      </c>
    </row>
    <row r="793" spans="1:7">
      <c r="A793" s="52" t="s">
        <v>2030</v>
      </c>
      <c r="B793" s="52" t="s">
        <v>2130</v>
      </c>
      <c r="C793" s="58" t="s">
        <v>3090</v>
      </c>
      <c r="D793" s="54">
        <v>0.280433</v>
      </c>
      <c r="E793" s="54">
        <v>0.398781</v>
      </c>
      <c r="F793" s="54">
        <f t="shared" si="12"/>
        <v>28.4843571428571</v>
      </c>
      <c r="G793" s="54">
        <v>0.703225</v>
      </c>
    </row>
    <row r="794" spans="1:7">
      <c r="A794" s="52" t="s">
        <v>2030</v>
      </c>
      <c r="B794" s="52" t="s">
        <v>2130</v>
      </c>
      <c r="C794" s="58" t="s">
        <v>3091</v>
      </c>
      <c r="D794" s="54">
        <v>0.0289669</v>
      </c>
      <c r="E794" s="54">
        <v>0.0291114</v>
      </c>
      <c r="F794" s="54">
        <f t="shared" si="12"/>
        <v>2.07938571428571</v>
      </c>
      <c r="G794" s="54">
        <v>0.995039</v>
      </c>
    </row>
    <row r="795" spans="1:7">
      <c r="A795" s="52" t="s">
        <v>2030</v>
      </c>
      <c r="B795" s="52" t="s">
        <v>2131</v>
      </c>
      <c r="C795" s="58" t="s">
        <v>3092</v>
      </c>
      <c r="D795" s="54">
        <v>0.691486</v>
      </c>
      <c r="E795" s="54">
        <v>2.04368</v>
      </c>
      <c r="F795" s="54">
        <f t="shared" si="12"/>
        <v>145.977142857143</v>
      </c>
      <c r="G795" s="54">
        <v>0.338353</v>
      </c>
    </row>
    <row r="796" spans="1:7">
      <c r="A796" s="52" t="s">
        <v>2030</v>
      </c>
      <c r="B796" s="52" t="s">
        <v>2132</v>
      </c>
      <c r="C796" s="58" t="s">
        <v>3093</v>
      </c>
      <c r="D796" s="54" t="s">
        <v>5</v>
      </c>
      <c r="E796" s="54" t="s">
        <v>5</v>
      </c>
      <c r="F796" s="54" t="s">
        <v>5</v>
      </c>
      <c r="G796" s="54" t="s">
        <v>5</v>
      </c>
    </row>
    <row r="797" spans="1:7">
      <c r="A797" s="52" t="s">
        <v>2030</v>
      </c>
      <c r="B797" s="52" t="s">
        <v>2133</v>
      </c>
      <c r="C797" s="58" t="s">
        <v>3094</v>
      </c>
      <c r="D797" s="54">
        <v>0.0326596</v>
      </c>
      <c r="E797" s="54">
        <v>0.0269844</v>
      </c>
      <c r="F797" s="54">
        <f t="shared" si="12"/>
        <v>1.92745714285714</v>
      </c>
      <c r="G797" s="54">
        <v>1.21031</v>
      </c>
    </row>
    <row r="798" spans="1:7">
      <c r="A798" s="52" t="s">
        <v>2030</v>
      </c>
      <c r="B798" s="52" t="s">
        <v>2134</v>
      </c>
      <c r="C798" s="58" t="s">
        <v>3095</v>
      </c>
      <c r="D798" s="54">
        <v>0.573247</v>
      </c>
      <c r="E798" s="54">
        <v>1.59128</v>
      </c>
      <c r="F798" s="54">
        <f t="shared" si="12"/>
        <v>113.662857142857</v>
      </c>
      <c r="G798" s="54">
        <v>0.360242</v>
      </c>
    </row>
    <row r="799" spans="1:7">
      <c r="A799" s="52" t="s">
        <v>2030</v>
      </c>
      <c r="B799" s="52" t="s">
        <v>2134</v>
      </c>
      <c r="C799" s="58" t="s">
        <v>3096</v>
      </c>
      <c r="D799" s="54">
        <v>0.573247</v>
      </c>
      <c r="E799" s="54">
        <v>1.59128</v>
      </c>
      <c r="F799" s="54">
        <f t="shared" si="12"/>
        <v>113.662857142857</v>
      </c>
      <c r="G799" s="54">
        <v>0.360242</v>
      </c>
    </row>
    <row r="800" spans="1:7">
      <c r="A800" s="52" t="s">
        <v>2030</v>
      </c>
      <c r="B800" s="52" t="s">
        <v>2134</v>
      </c>
      <c r="C800" s="58" t="s">
        <v>3097</v>
      </c>
      <c r="D800" s="54">
        <v>0.573247</v>
      </c>
      <c r="E800" s="54">
        <v>1.59128</v>
      </c>
      <c r="F800" s="54">
        <f t="shared" si="12"/>
        <v>113.662857142857</v>
      </c>
      <c r="G800" s="54">
        <v>0.360242</v>
      </c>
    </row>
    <row r="801" spans="1:7">
      <c r="A801" s="52" t="s">
        <v>2030</v>
      </c>
      <c r="B801" s="52" t="s">
        <v>2134</v>
      </c>
      <c r="C801" s="58" t="s">
        <v>3098</v>
      </c>
      <c r="D801" s="54">
        <v>0.0848714</v>
      </c>
      <c r="E801" s="54">
        <v>0.1958</v>
      </c>
      <c r="F801" s="54">
        <f t="shared" si="12"/>
        <v>13.9857142857143</v>
      </c>
      <c r="G801" s="54">
        <v>0.433459</v>
      </c>
    </row>
    <row r="802" spans="1:7">
      <c r="A802" s="52" t="s">
        <v>2030</v>
      </c>
      <c r="B802" s="52" t="s">
        <v>2135</v>
      </c>
      <c r="C802" s="58" t="s">
        <v>3099</v>
      </c>
      <c r="D802" s="54">
        <v>0.255065</v>
      </c>
      <c r="E802" s="54">
        <v>0.274956</v>
      </c>
      <c r="F802" s="54">
        <f t="shared" si="12"/>
        <v>19.6397142857143</v>
      </c>
      <c r="G802" s="54">
        <v>0.927654</v>
      </c>
    </row>
    <row r="803" spans="1:7">
      <c r="A803" s="52" t="s">
        <v>2030</v>
      </c>
      <c r="B803" s="52" t="s">
        <v>2135</v>
      </c>
      <c r="C803" s="58" t="s">
        <v>3100</v>
      </c>
      <c r="D803" s="54">
        <v>0.116778</v>
      </c>
      <c r="E803" s="54">
        <v>0.217649</v>
      </c>
      <c r="F803" s="54">
        <f t="shared" si="12"/>
        <v>15.5463571428571</v>
      </c>
      <c r="G803" s="54">
        <v>0.536541</v>
      </c>
    </row>
    <row r="804" spans="1:7">
      <c r="A804" s="52" t="s">
        <v>2030</v>
      </c>
      <c r="B804" s="52" t="s">
        <v>2135</v>
      </c>
      <c r="C804" s="58" t="s">
        <v>3101</v>
      </c>
      <c r="D804" s="54">
        <v>0.367745</v>
      </c>
      <c r="E804" s="54">
        <v>0.605761</v>
      </c>
      <c r="F804" s="54">
        <f t="shared" si="12"/>
        <v>43.2686428571429</v>
      </c>
      <c r="G804" s="54">
        <v>0.607079</v>
      </c>
    </row>
    <row r="805" spans="1:7">
      <c r="A805" s="52" t="s">
        <v>2030</v>
      </c>
      <c r="B805" s="52" t="s">
        <v>2136</v>
      </c>
      <c r="C805" s="58" t="s">
        <v>3102</v>
      </c>
      <c r="D805" s="54">
        <v>0.929954</v>
      </c>
      <c r="E805" s="54">
        <v>1.22733</v>
      </c>
      <c r="F805" s="54">
        <f t="shared" si="12"/>
        <v>87.6664285714286</v>
      </c>
      <c r="G805" s="54">
        <v>0.757702</v>
      </c>
    </row>
    <row r="806" spans="1:7">
      <c r="A806" s="52" t="s">
        <v>2030</v>
      </c>
      <c r="B806" s="52" t="s">
        <v>2136</v>
      </c>
      <c r="C806" s="58" t="s">
        <v>3103</v>
      </c>
      <c r="D806" s="54">
        <v>0.939172</v>
      </c>
      <c r="E806" s="54">
        <v>1.19875</v>
      </c>
      <c r="F806" s="54">
        <f t="shared" si="12"/>
        <v>85.625</v>
      </c>
      <c r="G806" s="54">
        <v>0.783458</v>
      </c>
    </row>
    <row r="807" spans="1:7">
      <c r="A807" s="52" t="s">
        <v>2030</v>
      </c>
      <c r="B807" s="52" t="s">
        <v>2136</v>
      </c>
      <c r="C807" s="58" t="s">
        <v>3104</v>
      </c>
      <c r="D807" s="54" t="s">
        <v>5</v>
      </c>
      <c r="E807" s="54" t="s">
        <v>5</v>
      </c>
      <c r="F807" s="54" t="s">
        <v>5</v>
      </c>
      <c r="G807" s="54" t="s">
        <v>5</v>
      </c>
    </row>
    <row r="808" spans="1:7">
      <c r="A808" s="52" t="s">
        <v>2030</v>
      </c>
      <c r="B808" s="52" t="s">
        <v>2136</v>
      </c>
      <c r="C808" s="58" t="s">
        <v>3105</v>
      </c>
      <c r="D808" s="54">
        <v>0.113262</v>
      </c>
      <c r="E808" s="54">
        <v>0.187691</v>
      </c>
      <c r="F808" s="54">
        <f t="shared" si="12"/>
        <v>13.4065</v>
      </c>
      <c r="G808" s="54">
        <v>0.603449</v>
      </c>
    </row>
    <row r="809" spans="1:7">
      <c r="A809" s="52" t="s">
        <v>2030</v>
      </c>
      <c r="B809" s="52" t="s">
        <v>2137</v>
      </c>
      <c r="C809" s="58" t="s">
        <v>3106</v>
      </c>
      <c r="D809" s="54">
        <v>0.174543</v>
      </c>
      <c r="E809" s="54">
        <v>0.125481</v>
      </c>
      <c r="F809" s="54">
        <f t="shared" si="12"/>
        <v>8.96292857142857</v>
      </c>
      <c r="G809" s="54">
        <v>1.39099</v>
      </c>
    </row>
    <row r="810" spans="1:7">
      <c r="A810" s="52" t="s">
        <v>2030</v>
      </c>
      <c r="B810" s="52" t="s">
        <v>2138</v>
      </c>
      <c r="C810" s="58" t="s">
        <v>3107</v>
      </c>
      <c r="D810" s="54">
        <v>0.249855</v>
      </c>
      <c r="E810" s="54">
        <v>0.349623</v>
      </c>
      <c r="F810" s="54">
        <f t="shared" si="12"/>
        <v>24.9730714285714</v>
      </c>
      <c r="G810" s="54">
        <v>0.714643</v>
      </c>
    </row>
    <row r="811" spans="1:7">
      <c r="A811" s="52" t="s">
        <v>2030</v>
      </c>
      <c r="B811" s="52" t="s">
        <v>2138</v>
      </c>
      <c r="C811" s="58" t="s">
        <v>3108</v>
      </c>
      <c r="D811" s="54">
        <v>0.179362</v>
      </c>
      <c r="E811" s="54">
        <v>0.205095</v>
      </c>
      <c r="F811" s="54">
        <f t="shared" si="12"/>
        <v>14.6496428571429</v>
      </c>
      <c r="G811" s="54">
        <v>0.874528</v>
      </c>
    </row>
    <row r="812" spans="1:7">
      <c r="A812" s="52" t="s">
        <v>2030</v>
      </c>
      <c r="B812" s="52" t="s">
        <v>2138</v>
      </c>
      <c r="C812" s="58" t="s">
        <v>3109</v>
      </c>
      <c r="D812" s="54">
        <v>0.199382</v>
      </c>
      <c r="E812" s="54">
        <v>0.363748</v>
      </c>
      <c r="F812" s="54">
        <f t="shared" si="12"/>
        <v>25.982</v>
      </c>
      <c r="G812" s="54">
        <v>0.548132</v>
      </c>
    </row>
    <row r="813" spans="1:7">
      <c r="A813" s="52" t="s">
        <v>2030</v>
      </c>
      <c r="B813" s="52" t="s">
        <v>2138</v>
      </c>
      <c r="C813" s="58" t="s">
        <v>3110</v>
      </c>
      <c r="D813" s="54">
        <v>0.14858</v>
      </c>
      <c r="E813" s="54">
        <v>0.260638</v>
      </c>
      <c r="F813" s="54">
        <f t="shared" si="12"/>
        <v>18.617</v>
      </c>
      <c r="G813" s="54">
        <v>0.570063</v>
      </c>
    </row>
    <row r="814" spans="1:7">
      <c r="A814" s="52" t="s">
        <v>2030</v>
      </c>
      <c r="B814" s="52" t="s">
        <v>2138</v>
      </c>
      <c r="C814" s="58" t="s">
        <v>3111</v>
      </c>
      <c r="D814" s="54">
        <v>0.0927756</v>
      </c>
      <c r="E814" s="54">
        <v>0.0934534</v>
      </c>
      <c r="F814" s="54">
        <f t="shared" si="12"/>
        <v>6.67524285714286</v>
      </c>
      <c r="G814" s="54">
        <v>0.992747</v>
      </c>
    </row>
    <row r="815" spans="1:7">
      <c r="A815" s="52" t="s">
        <v>2030</v>
      </c>
      <c r="B815" s="52" t="s">
        <v>2139</v>
      </c>
      <c r="C815" s="58" t="s">
        <v>3112</v>
      </c>
      <c r="D815" s="54">
        <v>0.025254</v>
      </c>
      <c r="E815" s="54">
        <v>0.00050508</v>
      </c>
      <c r="F815" s="54">
        <f t="shared" si="12"/>
        <v>0.0360771428571429</v>
      </c>
      <c r="G815" s="54">
        <v>50</v>
      </c>
    </row>
    <row r="816" spans="1:7">
      <c r="A816" s="52" t="s">
        <v>2030</v>
      </c>
      <c r="B816" s="52" t="s">
        <v>2140</v>
      </c>
      <c r="C816" s="58" t="s">
        <v>3113</v>
      </c>
      <c r="D816" s="54">
        <v>0.00461255</v>
      </c>
      <c r="E816" s="59">
        <v>9.26733e-5</v>
      </c>
      <c r="F816" s="54">
        <f t="shared" si="12"/>
        <v>0.00661952142857143</v>
      </c>
      <c r="G816" s="54">
        <v>49.7722</v>
      </c>
    </row>
    <row r="817" spans="1:7">
      <c r="A817" s="52" t="s">
        <v>2030</v>
      </c>
      <c r="B817" s="52" t="s">
        <v>2140</v>
      </c>
      <c r="C817" s="58" t="s">
        <v>3114</v>
      </c>
      <c r="D817" s="54">
        <v>0.955615</v>
      </c>
      <c r="E817" s="54">
        <v>1.1718</v>
      </c>
      <c r="F817" s="54">
        <f t="shared" si="12"/>
        <v>83.7</v>
      </c>
      <c r="G817" s="54">
        <v>0.815511</v>
      </c>
    </row>
    <row r="818" spans="1:7">
      <c r="A818" s="52" t="s">
        <v>2030</v>
      </c>
      <c r="B818" s="52" t="s">
        <v>2140</v>
      </c>
      <c r="C818" s="58" t="s">
        <v>3115</v>
      </c>
      <c r="D818" s="54">
        <v>0.0579378</v>
      </c>
      <c r="E818" s="54">
        <v>0.0876539</v>
      </c>
      <c r="F818" s="54">
        <f t="shared" si="12"/>
        <v>6.26099285714286</v>
      </c>
      <c r="G818" s="54">
        <v>0.660983</v>
      </c>
    </row>
    <row r="819" spans="1:7">
      <c r="A819" s="52" t="s">
        <v>2030</v>
      </c>
      <c r="B819" s="52" t="s">
        <v>2140</v>
      </c>
      <c r="C819" s="58" t="s">
        <v>3116</v>
      </c>
      <c r="D819" s="54">
        <v>0.52811</v>
      </c>
      <c r="E819" s="54">
        <v>0.61096</v>
      </c>
      <c r="F819" s="54">
        <f t="shared" si="12"/>
        <v>43.64</v>
      </c>
      <c r="G819" s="54">
        <v>0.864394</v>
      </c>
    </row>
    <row r="820" spans="1:7">
      <c r="A820" s="52" t="s">
        <v>2030</v>
      </c>
      <c r="B820" s="52" t="s">
        <v>2140</v>
      </c>
      <c r="C820" s="58" t="s">
        <v>3117</v>
      </c>
      <c r="D820" s="54">
        <v>0.866516</v>
      </c>
      <c r="E820" s="54">
        <v>1.4586</v>
      </c>
      <c r="F820" s="54">
        <f t="shared" si="12"/>
        <v>104.185714285714</v>
      </c>
      <c r="G820" s="54">
        <v>0.594073</v>
      </c>
    </row>
    <row r="821" spans="1:7">
      <c r="A821" s="52" t="s">
        <v>2030</v>
      </c>
      <c r="B821" s="52" t="s">
        <v>2141</v>
      </c>
      <c r="C821" s="58" t="s">
        <v>3118</v>
      </c>
      <c r="D821" s="54">
        <v>0.155062</v>
      </c>
      <c r="E821" s="54">
        <v>0.271645</v>
      </c>
      <c r="F821" s="54">
        <f t="shared" si="12"/>
        <v>19.4032142857143</v>
      </c>
      <c r="G821" s="54">
        <v>0.570826</v>
      </c>
    </row>
    <row r="822" spans="1:7">
      <c r="A822" s="52" t="s">
        <v>2030</v>
      </c>
      <c r="B822" s="52" t="s">
        <v>2141</v>
      </c>
      <c r="C822" s="58" t="s">
        <v>3119</v>
      </c>
      <c r="D822" s="54">
        <v>0.317369</v>
      </c>
      <c r="E822" s="54">
        <v>0.539636</v>
      </c>
      <c r="F822" s="54">
        <f t="shared" si="12"/>
        <v>38.5454285714286</v>
      </c>
      <c r="G822" s="54">
        <v>0.588118</v>
      </c>
    </row>
    <row r="823" spans="1:7">
      <c r="A823" s="52" t="s">
        <v>2030</v>
      </c>
      <c r="B823" s="52" t="s">
        <v>2142</v>
      </c>
      <c r="C823" s="58" t="s">
        <v>3120</v>
      </c>
      <c r="D823" s="54">
        <v>0.128212</v>
      </c>
      <c r="E823" s="54">
        <v>0.342314</v>
      </c>
      <c r="F823" s="54">
        <f t="shared" si="12"/>
        <v>24.451</v>
      </c>
      <c r="G823" s="54">
        <v>0.374546</v>
      </c>
    </row>
    <row r="824" spans="1:7">
      <c r="A824" s="52" t="s">
        <v>2030</v>
      </c>
      <c r="B824" s="52" t="s">
        <v>2142</v>
      </c>
      <c r="C824" s="58" t="s">
        <v>3121</v>
      </c>
      <c r="D824" s="54">
        <v>0.0964545</v>
      </c>
      <c r="E824" s="54">
        <v>0.266423</v>
      </c>
      <c r="F824" s="54">
        <f t="shared" si="12"/>
        <v>19.0302142857143</v>
      </c>
      <c r="G824" s="54">
        <v>0.362035</v>
      </c>
    </row>
    <row r="825" spans="1:7">
      <c r="A825" s="52" t="s">
        <v>2030</v>
      </c>
      <c r="B825" s="52" t="s">
        <v>2142</v>
      </c>
      <c r="C825" s="58" t="s">
        <v>3122</v>
      </c>
      <c r="D825" s="54">
        <v>0.0124114</v>
      </c>
      <c r="E825" s="54">
        <v>0.0239449</v>
      </c>
      <c r="F825" s="54">
        <f t="shared" si="12"/>
        <v>1.71035</v>
      </c>
      <c r="G825" s="54">
        <v>0.518333</v>
      </c>
    </row>
    <row r="826" spans="1:7">
      <c r="A826" s="52" t="s">
        <v>2030</v>
      </c>
      <c r="B826" s="52" t="s">
        <v>2143</v>
      </c>
      <c r="C826" s="58" t="s">
        <v>3123</v>
      </c>
      <c r="D826" s="54">
        <v>0.72354</v>
      </c>
      <c r="E826" s="54">
        <v>1.99699</v>
      </c>
      <c r="F826" s="54">
        <f t="shared" si="12"/>
        <v>142.642142857143</v>
      </c>
      <c r="G826" s="54">
        <v>0.362316</v>
      </c>
    </row>
    <row r="827" spans="1:7">
      <c r="A827" s="52" t="s">
        <v>2030</v>
      </c>
      <c r="B827" s="52" t="s">
        <v>2143</v>
      </c>
      <c r="C827" s="58" t="s">
        <v>3124</v>
      </c>
      <c r="D827" s="54">
        <v>0.00373016</v>
      </c>
      <c r="E827" s="54">
        <v>0.0090888</v>
      </c>
      <c r="F827" s="54">
        <f t="shared" si="12"/>
        <v>0.6492</v>
      </c>
      <c r="G827" s="54">
        <v>0.410413</v>
      </c>
    </row>
    <row r="828" spans="1:7">
      <c r="A828" s="52" t="s">
        <v>2030</v>
      </c>
      <c r="B828" s="52" t="s">
        <v>2143</v>
      </c>
      <c r="C828" s="58" t="s">
        <v>3125</v>
      </c>
      <c r="D828" s="54">
        <v>0.105274</v>
      </c>
      <c r="E828" s="54">
        <v>0.130884</v>
      </c>
      <c r="F828" s="54">
        <f t="shared" si="12"/>
        <v>9.34885714285714</v>
      </c>
      <c r="G828" s="54">
        <v>0.804327</v>
      </c>
    </row>
    <row r="829" spans="1:7">
      <c r="A829" s="52" t="s">
        <v>2030</v>
      </c>
      <c r="B829" s="52" t="s">
        <v>2143</v>
      </c>
      <c r="C829" s="58" t="s">
        <v>3126</v>
      </c>
      <c r="D829" s="54">
        <v>0.229151</v>
      </c>
      <c r="E829" s="54">
        <v>0.373618</v>
      </c>
      <c r="F829" s="54">
        <f t="shared" si="12"/>
        <v>26.687</v>
      </c>
      <c r="G829" s="54">
        <v>0.613329</v>
      </c>
    </row>
    <row r="830" spans="1:7">
      <c r="A830" s="52" t="s">
        <v>2030</v>
      </c>
      <c r="B830" s="52" t="s">
        <v>2144</v>
      </c>
      <c r="C830" s="58" t="s">
        <v>3127</v>
      </c>
      <c r="D830" s="54">
        <v>0.066203</v>
      </c>
      <c r="E830" s="54">
        <v>0.11451</v>
      </c>
      <c r="F830" s="54">
        <f t="shared" si="12"/>
        <v>8.17928571428571</v>
      </c>
      <c r="G830" s="54">
        <v>0.578144</v>
      </c>
    </row>
    <row r="831" spans="1:7">
      <c r="A831" s="52" t="s">
        <v>2030</v>
      </c>
      <c r="B831" s="52" t="s">
        <v>2147</v>
      </c>
      <c r="C831" s="58" t="s">
        <v>3128</v>
      </c>
      <c r="D831" s="54">
        <v>0.904194</v>
      </c>
      <c r="E831" s="54">
        <v>1.30378</v>
      </c>
      <c r="F831" s="54">
        <f t="shared" si="12"/>
        <v>93.1271428571429</v>
      </c>
      <c r="G831" s="54">
        <v>0.693519</v>
      </c>
    </row>
    <row r="832" spans="1:7">
      <c r="A832" s="52" t="s">
        <v>2030</v>
      </c>
      <c r="B832" s="52" t="s">
        <v>2149</v>
      </c>
      <c r="C832" s="58" t="s">
        <v>3129</v>
      </c>
      <c r="D832" s="54">
        <v>0.0160184</v>
      </c>
      <c r="E832" s="54">
        <v>0.0293427</v>
      </c>
      <c r="F832" s="54">
        <f t="shared" si="12"/>
        <v>2.09590714285714</v>
      </c>
      <c r="G832" s="54">
        <v>0.545907</v>
      </c>
    </row>
    <row r="833" spans="1:7">
      <c r="A833" s="52" t="s">
        <v>2030</v>
      </c>
      <c r="B833" s="52" t="s">
        <v>2149</v>
      </c>
      <c r="C833" s="58" t="s">
        <v>3130</v>
      </c>
      <c r="D833" s="54">
        <v>0.00969815</v>
      </c>
      <c r="E833" s="54">
        <v>0.000208859</v>
      </c>
      <c r="F833" s="54">
        <f t="shared" si="12"/>
        <v>0.0149185</v>
      </c>
      <c r="G833" s="54">
        <v>46.4339</v>
      </c>
    </row>
    <row r="834" spans="1:7">
      <c r="A834" s="52" t="s">
        <v>2030</v>
      </c>
      <c r="B834" s="52" t="s">
        <v>2149</v>
      </c>
      <c r="C834" s="58" t="s">
        <v>3131</v>
      </c>
      <c r="D834" s="54">
        <v>0.0096818</v>
      </c>
      <c r="E834" s="54">
        <v>0.000193636</v>
      </c>
      <c r="F834" s="54">
        <f t="shared" si="12"/>
        <v>0.0138311428571429</v>
      </c>
      <c r="G834" s="54">
        <v>50</v>
      </c>
    </row>
    <row r="835" spans="1:7">
      <c r="A835" s="52" t="s">
        <v>2030</v>
      </c>
      <c r="B835" s="52" t="s">
        <v>2150</v>
      </c>
      <c r="C835" s="58" t="s">
        <v>3132</v>
      </c>
      <c r="D835" s="54">
        <v>0.465107</v>
      </c>
      <c r="E835" s="54">
        <v>2.67343</v>
      </c>
      <c r="F835" s="54">
        <f t="shared" si="12"/>
        <v>190.959285714286</v>
      </c>
      <c r="G835" s="54">
        <v>0.173974</v>
      </c>
    </row>
    <row r="836" spans="1:7">
      <c r="A836" s="52" t="s">
        <v>2030</v>
      </c>
      <c r="B836" s="52" t="s">
        <v>2152</v>
      </c>
      <c r="C836" s="58" t="s">
        <v>3133</v>
      </c>
      <c r="D836" s="54">
        <v>0.108763</v>
      </c>
      <c r="E836" s="54">
        <v>0.220995</v>
      </c>
      <c r="F836" s="54">
        <f t="shared" si="12"/>
        <v>15.7853571428571</v>
      </c>
      <c r="G836" s="54">
        <v>0.492152</v>
      </c>
    </row>
    <row r="837" spans="1:7">
      <c r="A837" s="52" t="s">
        <v>2030</v>
      </c>
      <c r="B837" s="52" t="s">
        <v>2155</v>
      </c>
      <c r="C837" s="58" t="s">
        <v>3134</v>
      </c>
      <c r="D837" s="54">
        <v>0.238723</v>
      </c>
      <c r="E837" s="54">
        <v>0.375023</v>
      </c>
      <c r="F837" s="54">
        <f t="shared" ref="F837:F900" si="13">E837/14*1000</f>
        <v>26.7873571428571</v>
      </c>
      <c r="G837" s="54">
        <v>0.636556</v>
      </c>
    </row>
    <row r="838" spans="1:7">
      <c r="A838" s="52" t="s">
        <v>2030</v>
      </c>
      <c r="B838" s="52" t="s">
        <v>2156</v>
      </c>
      <c r="C838" s="58" t="s">
        <v>3135</v>
      </c>
      <c r="D838" s="54">
        <v>0.416056</v>
      </c>
      <c r="E838" s="54">
        <v>0.570851</v>
      </c>
      <c r="F838" s="54">
        <f t="shared" si="13"/>
        <v>40.7750714285714</v>
      </c>
      <c r="G838" s="54">
        <v>0.728835</v>
      </c>
    </row>
    <row r="839" spans="1:7">
      <c r="A839" s="52" t="s">
        <v>2030</v>
      </c>
      <c r="B839" s="52" t="s">
        <v>2156</v>
      </c>
      <c r="C839" s="58" t="s">
        <v>3136</v>
      </c>
      <c r="D839" s="54">
        <v>0.541714</v>
      </c>
      <c r="E839" s="54">
        <v>1.4019</v>
      </c>
      <c r="F839" s="54">
        <f t="shared" si="13"/>
        <v>100.135714285714</v>
      </c>
      <c r="G839" s="54">
        <v>0.386415</v>
      </c>
    </row>
    <row r="840" spans="1:7">
      <c r="A840" s="52" t="s">
        <v>2030</v>
      </c>
      <c r="B840" s="52" t="s">
        <v>2159</v>
      </c>
      <c r="C840" s="58" t="s">
        <v>3137</v>
      </c>
      <c r="D840" s="54">
        <v>0.285811</v>
      </c>
      <c r="E840" s="54">
        <v>0.423528</v>
      </c>
      <c r="F840" s="54">
        <f t="shared" si="13"/>
        <v>30.252</v>
      </c>
      <c r="G840" s="54">
        <v>0.674834</v>
      </c>
    </row>
    <row r="841" spans="1:7">
      <c r="A841" s="52" t="s">
        <v>2030</v>
      </c>
      <c r="B841" s="52" t="s">
        <v>2160</v>
      </c>
      <c r="C841" s="58" t="s">
        <v>3138</v>
      </c>
      <c r="D841" s="54">
        <v>0.247515</v>
      </c>
      <c r="E841" s="54">
        <v>0.303514</v>
      </c>
      <c r="F841" s="54">
        <f t="shared" si="13"/>
        <v>21.6795714285714</v>
      </c>
      <c r="G841" s="54">
        <v>0.815498</v>
      </c>
    </row>
    <row r="842" spans="1:7">
      <c r="A842" s="52" t="s">
        <v>2030</v>
      </c>
      <c r="B842" s="52" t="s">
        <v>2160</v>
      </c>
      <c r="C842" s="58" t="s">
        <v>3139</v>
      </c>
      <c r="D842" s="54">
        <v>0.117036</v>
      </c>
      <c r="E842" s="54">
        <v>0.137621</v>
      </c>
      <c r="F842" s="54">
        <f t="shared" si="13"/>
        <v>9.83007142857143</v>
      </c>
      <c r="G842" s="54">
        <v>0.850419</v>
      </c>
    </row>
    <row r="843" spans="1:7">
      <c r="A843" s="52" t="s">
        <v>2030</v>
      </c>
      <c r="B843" s="52" t="s">
        <v>2160</v>
      </c>
      <c r="C843" s="58" t="s">
        <v>3140</v>
      </c>
      <c r="D843" s="54">
        <v>0.0126223</v>
      </c>
      <c r="E843" s="54">
        <v>0.0126376</v>
      </c>
      <c r="F843" s="54">
        <f t="shared" si="13"/>
        <v>0.902685714285714</v>
      </c>
      <c r="G843" s="54">
        <v>0.998788</v>
      </c>
    </row>
    <row r="844" spans="1:7">
      <c r="A844" s="52" t="s">
        <v>2030</v>
      </c>
      <c r="B844" s="52" t="s">
        <v>2161</v>
      </c>
      <c r="C844" s="58" t="s">
        <v>3141</v>
      </c>
      <c r="D844" s="54">
        <v>0.00739821</v>
      </c>
      <c r="E844" s="54">
        <v>0.0050777</v>
      </c>
      <c r="F844" s="54">
        <f t="shared" si="13"/>
        <v>0.362692857142857</v>
      </c>
      <c r="G844" s="54">
        <v>1.457</v>
      </c>
    </row>
    <row r="845" spans="1:7">
      <c r="A845" s="52" t="s">
        <v>2030</v>
      </c>
      <c r="B845" s="52" t="s">
        <v>2161</v>
      </c>
      <c r="C845" s="58" t="s">
        <v>3142</v>
      </c>
      <c r="D845" s="54">
        <v>0.0402405</v>
      </c>
      <c r="E845" s="54">
        <v>0.0717119</v>
      </c>
      <c r="F845" s="54">
        <f t="shared" si="13"/>
        <v>5.12227857142857</v>
      </c>
      <c r="G845" s="54">
        <v>0.561141</v>
      </c>
    </row>
    <row r="846" spans="1:7">
      <c r="A846" s="52" t="s">
        <v>2030</v>
      </c>
      <c r="B846" s="52" t="s">
        <v>2164</v>
      </c>
      <c r="C846" s="58" t="s">
        <v>3143</v>
      </c>
      <c r="D846" s="54">
        <v>0.00387711</v>
      </c>
      <c r="E846" s="59">
        <v>7.75422e-5</v>
      </c>
      <c r="F846" s="54">
        <f t="shared" si="13"/>
        <v>0.00553872857142857</v>
      </c>
      <c r="G846" s="54">
        <v>50</v>
      </c>
    </row>
    <row r="847" spans="1:7">
      <c r="A847" s="52" t="s">
        <v>2030</v>
      </c>
      <c r="B847" s="52" t="s">
        <v>2164</v>
      </c>
      <c r="C847" s="58" t="s">
        <v>3144</v>
      </c>
      <c r="D847" s="54">
        <v>0.00444809</v>
      </c>
      <c r="E847" s="54">
        <v>0.031782</v>
      </c>
      <c r="F847" s="54">
        <f t="shared" si="13"/>
        <v>2.27014285714286</v>
      </c>
      <c r="G847" s="54">
        <v>0.139956</v>
      </c>
    </row>
    <row r="848" spans="1:7">
      <c r="A848" s="52" t="s">
        <v>2030</v>
      </c>
      <c r="B848" s="52" t="s">
        <v>2164</v>
      </c>
      <c r="C848" s="58" t="s">
        <v>3145</v>
      </c>
      <c r="D848" s="59">
        <v>3.22188e-5</v>
      </c>
      <c r="E848" s="54">
        <v>0.0322188</v>
      </c>
      <c r="F848" s="54">
        <f t="shared" si="13"/>
        <v>2.30134285714286</v>
      </c>
      <c r="G848" s="54">
        <v>0.001</v>
      </c>
    </row>
    <row r="849" spans="1:7">
      <c r="A849" s="52" t="s">
        <v>2030</v>
      </c>
      <c r="B849" s="52" t="s">
        <v>2169</v>
      </c>
      <c r="C849" s="58" t="s">
        <v>3146</v>
      </c>
      <c r="D849" s="54">
        <v>0.07902</v>
      </c>
      <c r="E849" s="54">
        <v>0.172048</v>
      </c>
      <c r="F849" s="54">
        <f t="shared" si="13"/>
        <v>12.2891428571429</v>
      </c>
      <c r="G849" s="54">
        <v>0.45929</v>
      </c>
    </row>
    <row r="850" spans="1:7">
      <c r="A850" s="52" t="s">
        <v>2030</v>
      </c>
      <c r="B850" s="52" t="s">
        <v>2170</v>
      </c>
      <c r="C850" s="58" t="s">
        <v>3147</v>
      </c>
      <c r="D850" s="54">
        <v>0.227463</v>
      </c>
      <c r="E850" s="54">
        <v>0.702405</v>
      </c>
      <c r="F850" s="54">
        <f t="shared" si="13"/>
        <v>50.1717857142857</v>
      </c>
      <c r="G850" s="54">
        <v>0.323834</v>
      </c>
    </row>
    <row r="851" spans="1:7">
      <c r="A851" s="52" t="s">
        <v>2030</v>
      </c>
      <c r="B851" s="52" t="s">
        <v>2170</v>
      </c>
      <c r="C851" s="58" t="s">
        <v>3148</v>
      </c>
      <c r="D851" s="54">
        <v>0.169836</v>
      </c>
      <c r="E851" s="54">
        <v>0.343832</v>
      </c>
      <c r="F851" s="54">
        <f t="shared" si="13"/>
        <v>24.5594285714286</v>
      </c>
      <c r="G851" s="54">
        <v>0.493952</v>
      </c>
    </row>
    <row r="852" spans="1:7">
      <c r="A852" s="52" t="s">
        <v>2030</v>
      </c>
      <c r="B852" s="52" t="s">
        <v>2170</v>
      </c>
      <c r="C852" s="58" t="s">
        <v>3149</v>
      </c>
      <c r="D852" s="54">
        <v>0.150129</v>
      </c>
      <c r="E852" s="54">
        <v>0.324078</v>
      </c>
      <c r="F852" s="54">
        <f t="shared" si="13"/>
        <v>23.1484285714286</v>
      </c>
      <c r="G852" s="54">
        <v>0.463249</v>
      </c>
    </row>
    <row r="853" spans="1:7">
      <c r="A853" s="52" t="s">
        <v>2030</v>
      </c>
      <c r="B853" s="52" t="s">
        <v>2171</v>
      </c>
      <c r="C853" s="58" t="s">
        <v>3150</v>
      </c>
      <c r="D853" s="54">
        <v>0.0299231</v>
      </c>
      <c r="E853" s="54">
        <v>0.0627045</v>
      </c>
      <c r="F853" s="54">
        <f t="shared" si="13"/>
        <v>4.47889285714286</v>
      </c>
      <c r="G853" s="54">
        <v>0.477209</v>
      </c>
    </row>
    <row r="854" spans="1:7">
      <c r="A854" s="52" t="s">
        <v>2030</v>
      </c>
      <c r="B854" s="52" t="s">
        <v>2171</v>
      </c>
      <c r="C854" s="58" t="s">
        <v>3151</v>
      </c>
      <c r="D854" s="54">
        <v>0.300172</v>
      </c>
      <c r="E854" s="54">
        <v>0.366851</v>
      </c>
      <c r="F854" s="54">
        <f t="shared" si="13"/>
        <v>26.2036428571429</v>
      </c>
      <c r="G854" s="54">
        <v>0.818239</v>
      </c>
    </row>
    <row r="855" spans="1:7">
      <c r="A855" s="52" t="s">
        <v>2030</v>
      </c>
      <c r="B855" s="52" t="s">
        <v>2171</v>
      </c>
      <c r="C855" s="58" t="s">
        <v>3152</v>
      </c>
      <c r="D855" s="54">
        <v>0.960678</v>
      </c>
      <c r="E855" s="54">
        <v>1.15188</v>
      </c>
      <c r="F855" s="54">
        <f t="shared" si="13"/>
        <v>82.2771428571428</v>
      </c>
      <c r="G855" s="54">
        <v>0.834009</v>
      </c>
    </row>
    <row r="856" spans="1:7">
      <c r="A856" s="52" t="s">
        <v>2030</v>
      </c>
      <c r="B856" s="52" t="s">
        <v>2173</v>
      </c>
      <c r="C856" s="58" t="s">
        <v>3153</v>
      </c>
      <c r="D856" s="54">
        <v>0.0210174</v>
      </c>
      <c r="E856" s="54">
        <v>0.0110189</v>
      </c>
      <c r="F856" s="54">
        <f t="shared" si="13"/>
        <v>0.787064285714286</v>
      </c>
      <c r="G856" s="54">
        <v>1.9074</v>
      </c>
    </row>
    <row r="857" spans="1:7">
      <c r="A857" s="52" t="s">
        <v>2030</v>
      </c>
      <c r="B857" s="52" t="s">
        <v>2175</v>
      </c>
      <c r="C857" s="58" t="s">
        <v>3154</v>
      </c>
      <c r="D857" s="54">
        <v>0.116032</v>
      </c>
      <c r="E857" s="54">
        <v>0.342812</v>
      </c>
      <c r="F857" s="54">
        <f t="shared" si="13"/>
        <v>24.4865714285714</v>
      </c>
      <c r="G857" s="54">
        <v>0.338471</v>
      </c>
    </row>
    <row r="858" spans="1:7">
      <c r="A858" s="52" t="s">
        <v>2030</v>
      </c>
      <c r="B858" s="52" t="s">
        <v>2176</v>
      </c>
      <c r="C858" s="58" t="s">
        <v>3155</v>
      </c>
      <c r="D858" s="54">
        <v>0.2612</v>
      </c>
      <c r="E858" s="54">
        <v>0.862353</v>
      </c>
      <c r="F858" s="54">
        <f t="shared" si="13"/>
        <v>61.5966428571429</v>
      </c>
      <c r="G858" s="54">
        <v>0.302893</v>
      </c>
    </row>
    <row r="859" spans="1:7">
      <c r="A859" s="52" t="s">
        <v>2030</v>
      </c>
      <c r="B859" s="52" t="s">
        <v>2176</v>
      </c>
      <c r="C859" s="58" t="s">
        <v>3156</v>
      </c>
      <c r="D859" s="54">
        <v>0.214256</v>
      </c>
      <c r="E859" s="54">
        <v>0.596193</v>
      </c>
      <c r="F859" s="54">
        <f t="shared" si="13"/>
        <v>42.5852142857143</v>
      </c>
      <c r="G859" s="54">
        <v>0.359373</v>
      </c>
    </row>
    <row r="860" spans="1:7">
      <c r="A860" s="52" t="s">
        <v>2030</v>
      </c>
      <c r="B860" s="52" t="s">
        <v>2178</v>
      </c>
      <c r="C860" s="58" t="s">
        <v>3157</v>
      </c>
      <c r="D860" s="54">
        <v>0.915579</v>
      </c>
      <c r="E860" s="54">
        <v>1.24157</v>
      </c>
      <c r="F860" s="54">
        <f t="shared" si="13"/>
        <v>88.6835714285714</v>
      </c>
      <c r="G860" s="54">
        <v>0.737435</v>
      </c>
    </row>
    <row r="861" spans="1:7">
      <c r="A861" s="52" t="s">
        <v>2030</v>
      </c>
      <c r="B861" s="52" t="s">
        <v>2180</v>
      </c>
      <c r="C861" s="58" t="s">
        <v>3158</v>
      </c>
      <c r="D861" s="54">
        <v>0.325349</v>
      </c>
      <c r="E861" s="54">
        <v>0.308616</v>
      </c>
      <c r="F861" s="54">
        <f t="shared" si="13"/>
        <v>22.044</v>
      </c>
      <c r="G861" s="54">
        <v>1.05422</v>
      </c>
    </row>
    <row r="862" spans="1:7">
      <c r="A862" s="52" t="s">
        <v>2030</v>
      </c>
      <c r="B862" s="52" t="s">
        <v>2180</v>
      </c>
      <c r="C862" s="58" t="s">
        <v>3159</v>
      </c>
      <c r="D862" s="54">
        <v>0.41294</v>
      </c>
      <c r="E862" s="54">
        <v>0.642291</v>
      </c>
      <c r="F862" s="54">
        <f t="shared" si="13"/>
        <v>45.8779285714286</v>
      </c>
      <c r="G862" s="54">
        <v>0.642918</v>
      </c>
    </row>
    <row r="863" spans="1:7">
      <c r="A863" s="52" t="s">
        <v>2030</v>
      </c>
      <c r="B863" s="52" t="s">
        <v>2180</v>
      </c>
      <c r="C863" s="58" t="s">
        <v>3160</v>
      </c>
      <c r="D863" s="54">
        <v>0.715724</v>
      </c>
      <c r="E863" s="54">
        <v>1.57293</v>
      </c>
      <c r="F863" s="54">
        <f t="shared" si="13"/>
        <v>112.352142857143</v>
      </c>
      <c r="G863" s="54">
        <v>0.455027</v>
      </c>
    </row>
    <row r="864" spans="1:7">
      <c r="A864" s="52" t="s">
        <v>2030</v>
      </c>
      <c r="B864" s="52" t="s">
        <v>2180</v>
      </c>
      <c r="C864" s="58" t="s">
        <v>3161</v>
      </c>
      <c r="D864" s="54">
        <v>0.535226</v>
      </c>
      <c r="E864" s="54">
        <v>0.633178</v>
      </c>
      <c r="F864" s="54">
        <f t="shared" si="13"/>
        <v>45.227</v>
      </c>
      <c r="G864" s="54">
        <v>0.845302</v>
      </c>
    </row>
    <row r="865" spans="1:7">
      <c r="A865" s="52" t="s">
        <v>2030</v>
      </c>
      <c r="B865" s="52" t="s">
        <v>2180</v>
      </c>
      <c r="C865" s="58" t="s">
        <v>3162</v>
      </c>
      <c r="D865" s="54">
        <v>0.335471</v>
      </c>
      <c r="E865" s="54">
        <v>0.348808</v>
      </c>
      <c r="F865" s="54">
        <f t="shared" si="13"/>
        <v>24.9148571428571</v>
      </c>
      <c r="G865" s="54">
        <v>0.961763</v>
      </c>
    </row>
    <row r="866" spans="1:7">
      <c r="A866" s="52" t="s">
        <v>2030</v>
      </c>
      <c r="B866" s="52" t="s">
        <v>2180</v>
      </c>
      <c r="C866" s="58" t="s">
        <v>3163</v>
      </c>
      <c r="D866" s="54">
        <v>0.337369</v>
      </c>
      <c r="E866" s="54">
        <v>0.344311</v>
      </c>
      <c r="F866" s="54">
        <f t="shared" si="13"/>
        <v>24.5936428571429</v>
      </c>
      <c r="G866" s="54">
        <v>0.979838</v>
      </c>
    </row>
    <row r="867" spans="1:7">
      <c r="A867" s="52" t="s">
        <v>2030</v>
      </c>
      <c r="B867" s="52" t="s">
        <v>2181</v>
      </c>
      <c r="C867" s="58" t="s">
        <v>3164</v>
      </c>
      <c r="D867" s="54">
        <v>0.156203</v>
      </c>
      <c r="E867" s="54">
        <v>0.262814</v>
      </c>
      <c r="F867" s="54">
        <f t="shared" si="13"/>
        <v>18.7724285714286</v>
      </c>
      <c r="G867" s="54">
        <v>0.594347</v>
      </c>
    </row>
    <row r="868" spans="1:7">
      <c r="A868" s="52" t="s">
        <v>2030</v>
      </c>
      <c r="B868" s="52" t="s">
        <v>2182</v>
      </c>
      <c r="C868" s="58" t="s">
        <v>3165</v>
      </c>
      <c r="D868" s="54">
        <v>0.0681786</v>
      </c>
      <c r="E868" s="54">
        <v>0.189594</v>
      </c>
      <c r="F868" s="54">
        <f t="shared" si="13"/>
        <v>13.5424285714286</v>
      </c>
      <c r="G868" s="54">
        <v>0.359603</v>
      </c>
    </row>
    <row r="869" spans="1:7">
      <c r="A869" s="52" t="s">
        <v>2030</v>
      </c>
      <c r="B869" s="52" t="s">
        <v>2182</v>
      </c>
      <c r="C869" s="58" t="s">
        <v>3166</v>
      </c>
      <c r="D869" s="54" t="s">
        <v>5</v>
      </c>
      <c r="E869" s="54" t="s">
        <v>5</v>
      </c>
      <c r="F869" s="54" t="s">
        <v>5</v>
      </c>
      <c r="G869" s="54" t="s">
        <v>5</v>
      </c>
    </row>
    <row r="870" spans="1:7">
      <c r="A870" s="52" t="s">
        <v>2030</v>
      </c>
      <c r="B870" s="52" t="s">
        <v>2184</v>
      </c>
      <c r="C870" s="58" t="s">
        <v>3167</v>
      </c>
      <c r="D870" s="54">
        <v>0.149321</v>
      </c>
      <c r="E870" s="54">
        <v>0.522427</v>
      </c>
      <c r="F870" s="54">
        <f t="shared" si="13"/>
        <v>37.3162142857143</v>
      </c>
      <c r="G870" s="54">
        <v>0.285822</v>
      </c>
    </row>
    <row r="871" spans="1:7">
      <c r="A871" s="52" t="s">
        <v>2030</v>
      </c>
      <c r="B871" s="52" t="s">
        <v>2185</v>
      </c>
      <c r="C871" s="58" t="s">
        <v>3168</v>
      </c>
      <c r="D871" s="54">
        <v>0.315129</v>
      </c>
      <c r="E871" s="54">
        <v>0.378674</v>
      </c>
      <c r="F871" s="54">
        <f t="shared" si="13"/>
        <v>27.0481428571429</v>
      </c>
      <c r="G871" s="54">
        <v>0.832192</v>
      </c>
    </row>
    <row r="872" spans="1:7">
      <c r="A872" s="52" t="s">
        <v>2030</v>
      </c>
      <c r="B872" s="52" t="s">
        <v>2185</v>
      </c>
      <c r="C872" s="58" t="s">
        <v>3169</v>
      </c>
      <c r="D872" s="54">
        <v>0.164937</v>
      </c>
      <c r="E872" s="54">
        <v>0.136876</v>
      </c>
      <c r="F872" s="54">
        <f t="shared" si="13"/>
        <v>9.77685714285714</v>
      </c>
      <c r="G872" s="54">
        <v>1.20501</v>
      </c>
    </row>
    <row r="873" spans="1:7">
      <c r="A873" s="52" t="s">
        <v>2030</v>
      </c>
      <c r="B873" s="52" t="s">
        <v>2185</v>
      </c>
      <c r="C873" s="58" t="s">
        <v>3170</v>
      </c>
      <c r="D873" s="54">
        <v>0.246127</v>
      </c>
      <c r="E873" s="54">
        <v>0.266426</v>
      </c>
      <c r="F873" s="54">
        <f t="shared" si="13"/>
        <v>19.0304285714286</v>
      </c>
      <c r="G873" s="54">
        <v>0.923812</v>
      </c>
    </row>
    <row r="874" spans="1:7">
      <c r="A874" s="52" t="s">
        <v>2030</v>
      </c>
      <c r="B874" s="52" t="s">
        <v>2185</v>
      </c>
      <c r="C874" s="58" t="s">
        <v>3171</v>
      </c>
      <c r="D874" s="54">
        <v>0.224012</v>
      </c>
      <c r="E874" s="54">
        <v>0.308806</v>
      </c>
      <c r="F874" s="54">
        <f t="shared" si="13"/>
        <v>22.0575714285714</v>
      </c>
      <c r="G874" s="54">
        <v>0.725414</v>
      </c>
    </row>
    <row r="875" spans="1:7">
      <c r="A875" s="52" t="s">
        <v>2030</v>
      </c>
      <c r="B875" s="52" t="s">
        <v>2186</v>
      </c>
      <c r="C875" s="58" t="s">
        <v>3172</v>
      </c>
      <c r="D875" s="54">
        <v>0.1306</v>
      </c>
      <c r="E875" s="54">
        <v>0.14641</v>
      </c>
      <c r="F875" s="54">
        <f t="shared" si="13"/>
        <v>10.4578571428571</v>
      </c>
      <c r="G875" s="54">
        <v>0.892016</v>
      </c>
    </row>
    <row r="876" spans="1:7">
      <c r="A876" s="52" t="s">
        <v>2030</v>
      </c>
      <c r="B876" s="52" t="s">
        <v>2188</v>
      </c>
      <c r="C876" s="58" t="s">
        <v>3173</v>
      </c>
      <c r="D876" s="54">
        <v>0.00417324</v>
      </c>
      <c r="E876" s="54">
        <v>0.0248393</v>
      </c>
      <c r="F876" s="54">
        <f t="shared" si="13"/>
        <v>1.77423571428571</v>
      </c>
      <c r="G876" s="54">
        <v>0.168009</v>
      </c>
    </row>
    <row r="877" spans="1:7">
      <c r="A877" s="52" t="s">
        <v>2030</v>
      </c>
      <c r="B877" s="52" t="s">
        <v>2188</v>
      </c>
      <c r="C877" s="58" t="s">
        <v>3174</v>
      </c>
      <c r="D877" s="54">
        <v>0.196504</v>
      </c>
      <c r="E877" s="54">
        <v>0.256548</v>
      </c>
      <c r="F877" s="54">
        <f t="shared" si="13"/>
        <v>18.3248571428571</v>
      </c>
      <c r="G877" s="54">
        <v>0.765953</v>
      </c>
    </row>
    <row r="878" spans="1:7">
      <c r="A878" s="52" t="s">
        <v>2030</v>
      </c>
      <c r="B878" s="52" t="s">
        <v>2189</v>
      </c>
      <c r="C878" s="58" t="s">
        <v>3175</v>
      </c>
      <c r="D878" s="54">
        <v>0.378963</v>
      </c>
      <c r="E878" s="54">
        <v>0.581756</v>
      </c>
      <c r="F878" s="54">
        <f t="shared" si="13"/>
        <v>41.554</v>
      </c>
      <c r="G878" s="54">
        <v>0.651413</v>
      </c>
    </row>
    <row r="879" spans="1:7">
      <c r="A879" s="52" t="s">
        <v>2030</v>
      </c>
      <c r="B879" s="52" t="s">
        <v>2189</v>
      </c>
      <c r="C879" s="58" t="s">
        <v>3176</v>
      </c>
      <c r="D879" s="54">
        <v>0.0251086</v>
      </c>
      <c r="E879" s="54">
        <v>0.0517106</v>
      </c>
      <c r="F879" s="54">
        <f t="shared" si="13"/>
        <v>3.69361428571429</v>
      </c>
      <c r="G879" s="54">
        <v>0.485559</v>
      </c>
    </row>
    <row r="880" spans="1:7">
      <c r="A880" s="52" t="s">
        <v>2030</v>
      </c>
      <c r="B880" s="52" t="s">
        <v>2193</v>
      </c>
      <c r="C880" s="58" t="s">
        <v>3177</v>
      </c>
      <c r="D880" s="54">
        <v>0.361672</v>
      </c>
      <c r="E880" s="54">
        <v>0.386525</v>
      </c>
      <c r="F880" s="54">
        <f t="shared" si="13"/>
        <v>27.6089285714286</v>
      </c>
      <c r="G880" s="54">
        <v>0.935702</v>
      </c>
    </row>
    <row r="881" spans="1:7">
      <c r="A881" s="52" t="s">
        <v>2030</v>
      </c>
      <c r="B881" s="52" t="s">
        <v>2193</v>
      </c>
      <c r="C881" s="58" t="s">
        <v>3178</v>
      </c>
      <c r="D881" s="54">
        <v>0.548005</v>
      </c>
      <c r="E881" s="54">
        <v>0.982907</v>
      </c>
      <c r="F881" s="54">
        <f t="shared" si="13"/>
        <v>70.2076428571429</v>
      </c>
      <c r="G881" s="54">
        <v>0.557534</v>
      </c>
    </row>
    <row r="882" spans="1:7">
      <c r="A882" s="52" t="s">
        <v>2030</v>
      </c>
      <c r="B882" s="52" t="s">
        <v>2193</v>
      </c>
      <c r="C882" s="58" t="s">
        <v>3179</v>
      </c>
      <c r="D882" s="54">
        <v>0.131194</v>
      </c>
      <c r="E882" s="54">
        <v>0.237219</v>
      </c>
      <c r="F882" s="54">
        <f t="shared" si="13"/>
        <v>16.9442142857143</v>
      </c>
      <c r="G882" s="54">
        <v>0.55305</v>
      </c>
    </row>
    <row r="883" spans="1:7">
      <c r="A883" s="52" t="s">
        <v>2030</v>
      </c>
      <c r="B883" s="52" t="s">
        <v>2193</v>
      </c>
      <c r="C883" s="58" t="s">
        <v>3180</v>
      </c>
      <c r="D883" s="54">
        <v>0.0568822</v>
      </c>
      <c r="E883" s="54">
        <v>0.103918</v>
      </c>
      <c r="F883" s="54">
        <f t="shared" si="13"/>
        <v>7.42271428571429</v>
      </c>
      <c r="G883" s="54">
        <v>0.547377</v>
      </c>
    </row>
    <row r="884" spans="1:7">
      <c r="A884" s="52" t="s">
        <v>2030</v>
      </c>
      <c r="B884" s="52" t="s">
        <v>2194</v>
      </c>
      <c r="C884" s="58" t="s">
        <v>3181</v>
      </c>
      <c r="D884" s="54">
        <v>0.869397</v>
      </c>
      <c r="E884" s="54">
        <v>1.51501</v>
      </c>
      <c r="F884" s="54">
        <f t="shared" si="13"/>
        <v>108.215</v>
      </c>
      <c r="G884" s="54">
        <v>0.573857</v>
      </c>
    </row>
    <row r="885" spans="1:7">
      <c r="A885" s="52" t="s">
        <v>2030</v>
      </c>
      <c r="B885" s="52" t="s">
        <v>2195</v>
      </c>
      <c r="C885" s="58" t="s">
        <v>3182</v>
      </c>
      <c r="D885" s="54">
        <v>0.0966612</v>
      </c>
      <c r="E885" s="54">
        <v>0.0916222</v>
      </c>
      <c r="F885" s="54">
        <f t="shared" si="13"/>
        <v>6.54444285714286</v>
      </c>
      <c r="G885" s="54">
        <v>1.055</v>
      </c>
    </row>
    <row r="886" spans="1:7">
      <c r="A886" s="52" t="s">
        <v>2030</v>
      </c>
      <c r="B886" s="52" t="s">
        <v>2196</v>
      </c>
      <c r="C886" s="58" t="s">
        <v>3183</v>
      </c>
      <c r="D886" s="54">
        <v>0.127103</v>
      </c>
      <c r="E886" s="54">
        <v>0.0643478</v>
      </c>
      <c r="F886" s="54">
        <f t="shared" si="13"/>
        <v>4.59627142857143</v>
      </c>
      <c r="G886" s="54">
        <v>1.97525</v>
      </c>
    </row>
    <row r="887" spans="1:7">
      <c r="A887" s="52" t="s">
        <v>2030</v>
      </c>
      <c r="B887" s="52" t="s">
        <v>2196</v>
      </c>
      <c r="C887" s="58" t="s">
        <v>3184</v>
      </c>
      <c r="D887" s="54">
        <v>0.421588</v>
      </c>
      <c r="E887" s="54">
        <v>0.70822</v>
      </c>
      <c r="F887" s="54">
        <f t="shared" si="13"/>
        <v>50.5871428571429</v>
      </c>
      <c r="G887" s="54">
        <v>0.595279</v>
      </c>
    </row>
    <row r="888" spans="1:7">
      <c r="A888" s="52" t="s">
        <v>2030</v>
      </c>
      <c r="B888" s="52" t="s">
        <v>2196</v>
      </c>
      <c r="C888" s="58" t="s">
        <v>3185</v>
      </c>
      <c r="D888" s="54">
        <v>0.504263</v>
      </c>
      <c r="E888" s="54">
        <v>0.50867</v>
      </c>
      <c r="F888" s="54">
        <f t="shared" si="13"/>
        <v>36.3335714285714</v>
      </c>
      <c r="G888" s="54">
        <v>0.991337</v>
      </c>
    </row>
    <row r="889" spans="1:7">
      <c r="A889" s="52" t="s">
        <v>2030</v>
      </c>
      <c r="B889" s="52" t="s">
        <v>2196</v>
      </c>
      <c r="C889" s="58" t="s">
        <v>3186</v>
      </c>
      <c r="D889" s="54">
        <v>0.105001</v>
      </c>
      <c r="E889" s="54">
        <v>0.20882</v>
      </c>
      <c r="F889" s="54">
        <f t="shared" si="13"/>
        <v>14.9157142857143</v>
      </c>
      <c r="G889" s="54">
        <v>0.50283</v>
      </c>
    </row>
    <row r="890" spans="1:7">
      <c r="A890" s="52" t="s">
        <v>2030</v>
      </c>
      <c r="B890" s="52" t="s">
        <v>2196</v>
      </c>
      <c r="C890" s="58" t="s">
        <v>3187</v>
      </c>
      <c r="D890" s="54">
        <v>0.0854668</v>
      </c>
      <c r="E890" s="54">
        <v>0.081409</v>
      </c>
      <c r="F890" s="54">
        <f t="shared" si="13"/>
        <v>5.81492857142857</v>
      </c>
      <c r="G890" s="54">
        <v>1.04984</v>
      </c>
    </row>
    <row r="891" spans="1:7">
      <c r="A891" s="52" t="s">
        <v>2030</v>
      </c>
      <c r="B891" s="52" t="s">
        <v>2196</v>
      </c>
      <c r="C891" s="58" t="s">
        <v>3188</v>
      </c>
      <c r="D891" s="54">
        <v>0.0831648</v>
      </c>
      <c r="E891" s="54">
        <v>0.0706114</v>
      </c>
      <c r="F891" s="54">
        <f t="shared" si="13"/>
        <v>5.04367142857143</v>
      </c>
      <c r="G891" s="54">
        <v>1.17778</v>
      </c>
    </row>
    <row r="892" spans="1:7">
      <c r="A892" s="52" t="s">
        <v>2030</v>
      </c>
      <c r="B892" s="52" t="s">
        <v>2197</v>
      </c>
      <c r="C892" s="58" t="s">
        <v>3189</v>
      </c>
      <c r="D892" s="54">
        <v>0.140079</v>
      </c>
      <c r="E892" s="54">
        <v>0.120972</v>
      </c>
      <c r="F892" s="54">
        <f t="shared" si="13"/>
        <v>8.64085714285714</v>
      </c>
      <c r="G892" s="54">
        <v>1.15795</v>
      </c>
    </row>
    <row r="893" spans="1:7">
      <c r="A893" s="52" t="s">
        <v>2030</v>
      </c>
      <c r="B893" s="52" t="s">
        <v>2197</v>
      </c>
      <c r="C893" s="58" t="s">
        <v>3190</v>
      </c>
      <c r="D893" s="54">
        <v>0.0880126</v>
      </c>
      <c r="E893" s="54">
        <v>0.0931016</v>
      </c>
      <c r="F893" s="54">
        <f t="shared" si="13"/>
        <v>6.65011428571429</v>
      </c>
      <c r="G893" s="54">
        <v>0.945339</v>
      </c>
    </row>
    <row r="894" spans="1:7">
      <c r="A894" s="52" t="s">
        <v>2030</v>
      </c>
      <c r="B894" s="52" t="s">
        <v>2197</v>
      </c>
      <c r="C894" s="58" t="s">
        <v>3191</v>
      </c>
      <c r="D894" s="54">
        <v>0.376847</v>
      </c>
      <c r="E894" s="54">
        <v>0.407322</v>
      </c>
      <c r="F894" s="54">
        <f t="shared" si="13"/>
        <v>29.0944285714286</v>
      </c>
      <c r="G894" s="54">
        <v>0.925182</v>
      </c>
    </row>
    <row r="895" spans="1:7">
      <c r="A895" s="52" t="s">
        <v>2030</v>
      </c>
      <c r="B895" s="52" t="s">
        <v>2197</v>
      </c>
      <c r="C895" s="58" t="s">
        <v>3192</v>
      </c>
      <c r="D895" s="54">
        <v>0.281761</v>
      </c>
      <c r="E895" s="54">
        <v>0.543786</v>
      </c>
      <c r="F895" s="54">
        <f t="shared" si="13"/>
        <v>38.8418571428571</v>
      </c>
      <c r="G895" s="54">
        <v>0.518146</v>
      </c>
    </row>
    <row r="896" spans="1:7">
      <c r="A896" s="52" t="s">
        <v>2030</v>
      </c>
      <c r="B896" s="52" t="s">
        <v>2198</v>
      </c>
      <c r="C896" s="58" t="s">
        <v>3193</v>
      </c>
      <c r="D896" s="54">
        <v>0.442285</v>
      </c>
      <c r="E896" s="54">
        <v>0.579899</v>
      </c>
      <c r="F896" s="54">
        <f t="shared" si="13"/>
        <v>41.4213571428571</v>
      </c>
      <c r="G896" s="54">
        <v>0.762693</v>
      </c>
    </row>
    <row r="897" spans="1:7">
      <c r="A897" s="52" t="s">
        <v>2030</v>
      </c>
      <c r="B897" s="52" t="s">
        <v>2198</v>
      </c>
      <c r="C897" s="58" t="s">
        <v>3194</v>
      </c>
      <c r="D897" s="54">
        <v>0.0329488</v>
      </c>
      <c r="E897" s="54">
        <v>0.0166084</v>
      </c>
      <c r="F897" s="54">
        <f t="shared" si="13"/>
        <v>1.18631428571429</v>
      </c>
      <c r="G897" s="54">
        <v>1.98387</v>
      </c>
    </row>
    <row r="898" spans="1:7">
      <c r="A898" s="52" t="s">
        <v>2030</v>
      </c>
      <c r="B898" s="52" t="s">
        <v>2198</v>
      </c>
      <c r="C898" s="58" t="s">
        <v>3195</v>
      </c>
      <c r="D898" s="54">
        <v>0.83728</v>
      </c>
      <c r="E898" s="54">
        <v>1.45897</v>
      </c>
      <c r="F898" s="54">
        <f t="shared" si="13"/>
        <v>104.212142857143</v>
      </c>
      <c r="G898" s="54">
        <v>0.573886</v>
      </c>
    </row>
    <row r="899" spans="1:7">
      <c r="A899" s="52" t="s">
        <v>2030</v>
      </c>
      <c r="B899" s="52" t="s">
        <v>2198</v>
      </c>
      <c r="C899" s="58" t="s">
        <v>3196</v>
      </c>
      <c r="D899" s="54">
        <v>0.631937</v>
      </c>
      <c r="E899" s="54">
        <v>0.813899</v>
      </c>
      <c r="F899" s="54">
        <f t="shared" si="13"/>
        <v>58.1356428571429</v>
      </c>
      <c r="G899" s="54">
        <v>0.776432</v>
      </c>
    </row>
    <row r="900" spans="1:7">
      <c r="A900" s="52" t="s">
        <v>2030</v>
      </c>
      <c r="B900" s="52" t="s">
        <v>2198</v>
      </c>
      <c r="C900" s="58" t="s">
        <v>3197</v>
      </c>
      <c r="D900" s="54">
        <v>0.114371</v>
      </c>
      <c r="E900" s="54">
        <v>0.221323</v>
      </c>
      <c r="F900" s="54">
        <f t="shared" si="13"/>
        <v>15.8087857142857</v>
      </c>
      <c r="G900" s="54">
        <v>0.516761</v>
      </c>
    </row>
    <row r="901" spans="1:7">
      <c r="A901" s="52" t="s">
        <v>2030</v>
      </c>
      <c r="B901" s="52" t="s">
        <v>2198</v>
      </c>
      <c r="C901" s="58" t="s">
        <v>3198</v>
      </c>
      <c r="D901" s="54">
        <v>0.0319868</v>
      </c>
      <c r="E901" s="54">
        <v>0.0303392</v>
      </c>
      <c r="F901" s="54">
        <f t="shared" ref="F901:F964" si="14">E901/14*1000</f>
        <v>2.16708571428571</v>
      </c>
      <c r="G901" s="54">
        <v>1.05431</v>
      </c>
    </row>
    <row r="902" spans="1:7">
      <c r="A902" s="52" t="s">
        <v>2030</v>
      </c>
      <c r="B902" s="52" t="s">
        <v>2198</v>
      </c>
      <c r="C902" s="58" t="s">
        <v>3199</v>
      </c>
      <c r="D902" s="54">
        <v>0.302775</v>
      </c>
      <c r="E902" s="54">
        <v>0.572239</v>
      </c>
      <c r="F902" s="54">
        <f t="shared" si="14"/>
        <v>40.8742142857143</v>
      </c>
      <c r="G902" s="54">
        <v>0.529105</v>
      </c>
    </row>
    <row r="903" spans="1:7">
      <c r="A903" s="52" t="s">
        <v>2030</v>
      </c>
      <c r="B903" s="52" t="s">
        <v>2199</v>
      </c>
      <c r="C903" s="58" t="s">
        <v>3200</v>
      </c>
      <c r="D903" s="54">
        <v>0.335352</v>
      </c>
      <c r="E903" s="54">
        <v>0.558212</v>
      </c>
      <c r="F903" s="54">
        <f t="shared" si="14"/>
        <v>39.8722857142857</v>
      </c>
      <c r="G903" s="54">
        <v>0.600761</v>
      </c>
    </row>
    <row r="904" spans="1:7">
      <c r="A904" s="52" t="s">
        <v>2030</v>
      </c>
      <c r="B904" s="52" t="s">
        <v>2199</v>
      </c>
      <c r="C904" s="58" t="s">
        <v>3201</v>
      </c>
      <c r="D904" s="54">
        <v>0.549091</v>
      </c>
      <c r="E904" s="54">
        <v>0.755565</v>
      </c>
      <c r="F904" s="54">
        <f t="shared" si="14"/>
        <v>53.9689285714286</v>
      </c>
      <c r="G904" s="54">
        <v>0.726729</v>
      </c>
    </row>
    <row r="905" spans="1:7">
      <c r="A905" s="52" t="s">
        <v>2030</v>
      </c>
      <c r="B905" s="52" t="s">
        <v>2200</v>
      </c>
      <c r="C905" s="58" t="s">
        <v>3202</v>
      </c>
      <c r="D905" s="54">
        <v>0.147964</v>
      </c>
      <c r="E905" s="54">
        <v>0.348328</v>
      </c>
      <c r="F905" s="54">
        <f t="shared" si="14"/>
        <v>24.8805714285714</v>
      </c>
      <c r="G905" s="54">
        <v>0.424784</v>
      </c>
    </row>
    <row r="906" spans="1:7">
      <c r="A906" s="52" t="s">
        <v>2030</v>
      </c>
      <c r="B906" s="52" t="s">
        <v>2203</v>
      </c>
      <c r="C906" s="58" t="s">
        <v>3203</v>
      </c>
      <c r="D906" s="54" t="s">
        <v>5</v>
      </c>
      <c r="E906" s="54" t="s">
        <v>5</v>
      </c>
      <c r="F906" s="54" t="s">
        <v>5</v>
      </c>
      <c r="G906" s="54" t="s">
        <v>5</v>
      </c>
    </row>
    <row r="907" spans="1:7">
      <c r="A907" s="52" t="s">
        <v>2030</v>
      </c>
      <c r="B907" s="52" t="s">
        <v>2203</v>
      </c>
      <c r="C907" s="58" t="s">
        <v>3204</v>
      </c>
      <c r="D907" s="54">
        <v>0.366843</v>
      </c>
      <c r="E907" s="54">
        <v>0.821373</v>
      </c>
      <c r="F907" s="54">
        <f t="shared" si="14"/>
        <v>58.6695</v>
      </c>
      <c r="G907" s="54">
        <v>0.446621</v>
      </c>
    </row>
    <row r="908" spans="1:7">
      <c r="A908" s="52" t="s">
        <v>2030</v>
      </c>
      <c r="B908" s="52" t="s">
        <v>2203</v>
      </c>
      <c r="C908" s="58" t="s">
        <v>3205</v>
      </c>
      <c r="D908" s="54">
        <v>0.180768</v>
      </c>
      <c r="E908" s="54">
        <v>0.473803</v>
      </c>
      <c r="F908" s="54">
        <f t="shared" si="14"/>
        <v>33.8430714285714</v>
      </c>
      <c r="G908" s="54">
        <v>0.381526</v>
      </c>
    </row>
    <row r="909" spans="1:7">
      <c r="A909" s="52" t="s">
        <v>2030</v>
      </c>
      <c r="B909" s="52" t="s">
        <v>2205</v>
      </c>
      <c r="C909" s="58" t="s">
        <v>3206</v>
      </c>
      <c r="D909" s="54">
        <v>0.442218</v>
      </c>
      <c r="E909" s="54">
        <v>1.17144</v>
      </c>
      <c r="F909" s="54">
        <f t="shared" si="14"/>
        <v>83.6742857142857</v>
      </c>
      <c r="G909" s="54">
        <v>0.3775</v>
      </c>
    </row>
    <row r="910" spans="1:7">
      <c r="A910" s="52" t="s">
        <v>2030</v>
      </c>
      <c r="B910" s="52" t="s">
        <v>2205</v>
      </c>
      <c r="C910" s="58" t="s">
        <v>3207</v>
      </c>
      <c r="D910" s="54">
        <v>0.375828</v>
      </c>
      <c r="E910" s="54">
        <v>1.3528</v>
      </c>
      <c r="F910" s="54">
        <f t="shared" si="14"/>
        <v>96.6285714285714</v>
      </c>
      <c r="G910" s="54">
        <v>0.277815</v>
      </c>
    </row>
    <row r="911" spans="1:7">
      <c r="A911" s="52" t="s">
        <v>2030</v>
      </c>
      <c r="B911" s="52" t="s">
        <v>2205</v>
      </c>
      <c r="C911" s="58" t="s">
        <v>3208</v>
      </c>
      <c r="D911" s="54">
        <v>0.308116</v>
      </c>
      <c r="E911" s="54">
        <v>0.656001</v>
      </c>
      <c r="F911" s="54">
        <f t="shared" si="14"/>
        <v>46.8572142857143</v>
      </c>
      <c r="G911" s="54">
        <v>0.469689</v>
      </c>
    </row>
    <row r="912" spans="1:7">
      <c r="A912" s="52" t="s">
        <v>2030</v>
      </c>
      <c r="B912" s="52" t="s">
        <v>2205</v>
      </c>
      <c r="C912" s="58" t="s">
        <v>3209</v>
      </c>
      <c r="D912" s="54">
        <v>0.330407</v>
      </c>
      <c r="E912" s="54">
        <v>0.67392</v>
      </c>
      <c r="F912" s="54">
        <f t="shared" si="14"/>
        <v>48.1371428571429</v>
      </c>
      <c r="G912" s="54">
        <v>0.490277</v>
      </c>
    </row>
    <row r="913" spans="1:7">
      <c r="A913" s="52" t="s">
        <v>2030</v>
      </c>
      <c r="B913" s="52" t="s">
        <v>2206</v>
      </c>
      <c r="C913" s="58" t="s">
        <v>3210</v>
      </c>
      <c r="D913" s="54" t="s">
        <v>5</v>
      </c>
      <c r="E913" s="54" t="s">
        <v>5</v>
      </c>
      <c r="F913" s="54" t="s">
        <v>5</v>
      </c>
      <c r="G913" s="54" t="s">
        <v>5</v>
      </c>
    </row>
    <row r="914" spans="1:7">
      <c r="A914" s="52" t="s">
        <v>2030</v>
      </c>
      <c r="B914" s="52" t="s">
        <v>2207</v>
      </c>
      <c r="C914" s="58" t="s">
        <v>3211</v>
      </c>
      <c r="D914" s="54">
        <v>0.318557</v>
      </c>
      <c r="E914" s="54">
        <v>0.458404</v>
      </c>
      <c r="F914" s="54">
        <f t="shared" si="14"/>
        <v>32.7431428571428</v>
      </c>
      <c r="G914" s="54">
        <v>0.694927</v>
      </c>
    </row>
    <row r="915" spans="1:7">
      <c r="A915" s="52" t="s">
        <v>2030</v>
      </c>
      <c r="B915" s="52" t="s">
        <v>2207</v>
      </c>
      <c r="C915" s="58" t="s">
        <v>3212</v>
      </c>
      <c r="D915" s="54">
        <v>0.245847</v>
      </c>
      <c r="E915" s="54">
        <v>0.267225</v>
      </c>
      <c r="F915" s="54">
        <f t="shared" si="14"/>
        <v>19.0875</v>
      </c>
      <c r="G915" s="54">
        <v>0.92</v>
      </c>
    </row>
    <row r="916" spans="1:7">
      <c r="A916" s="52" t="s">
        <v>2030</v>
      </c>
      <c r="B916" s="52" t="s">
        <v>2207</v>
      </c>
      <c r="C916" s="58" t="s">
        <v>3213</v>
      </c>
      <c r="D916" s="54">
        <v>0.271973</v>
      </c>
      <c r="E916" s="54">
        <v>0.276898</v>
      </c>
      <c r="F916" s="54">
        <f t="shared" si="14"/>
        <v>19.7784285714286</v>
      </c>
      <c r="G916" s="54">
        <v>0.982213</v>
      </c>
    </row>
    <row r="917" spans="1:7">
      <c r="A917" s="52" t="s">
        <v>2030</v>
      </c>
      <c r="B917" s="52" t="s">
        <v>2209</v>
      </c>
      <c r="C917" s="58" t="s">
        <v>3214</v>
      </c>
      <c r="D917" s="54">
        <v>0.0356699</v>
      </c>
      <c r="E917" s="54">
        <v>0.0337731</v>
      </c>
      <c r="F917" s="54">
        <f t="shared" si="14"/>
        <v>2.41236428571429</v>
      </c>
      <c r="G917" s="54">
        <v>1.05616</v>
      </c>
    </row>
    <row r="918" spans="1:7">
      <c r="A918" s="52" t="s">
        <v>2030</v>
      </c>
      <c r="B918" s="52" t="s">
        <v>2216</v>
      </c>
      <c r="C918" s="58" t="s">
        <v>3215</v>
      </c>
      <c r="D918" s="54">
        <v>0.795032</v>
      </c>
      <c r="E918" s="54">
        <v>1.74446</v>
      </c>
      <c r="F918" s="54">
        <f t="shared" si="14"/>
        <v>124.604285714286</v>
      </c>
      <c r="G918" s="54">
        <v>0.455747</v>
      </c>
    </row>
    <row r="919" spans="1:7">
      <c r="A919" s="52" t="s">
        <v>2030</v>
      </c>
      <c r="B919" s="52" t="s">
        <v>2216</v>
      </c>
      <c r="C919" s="58" t="s">
        <v>3216</v>
      </c>
      <c r="D919" s="54">
        <v>0.822723</v>
      </c>
      <c r="E919" s="54">
        <v>1.7171</v>
      </c>
      <c r="F919" s="54">
        <f t="shared" si="14"/>
        <v>122.65</v>
      </c>
      <c r="G919" s="54">
        <v>0.479136</v>
      </c>
    </row>
    <row r="920" spans="1:7">
      <c r="A920" s="52" t="s">
        <v>2030</v>
      </c>
      <c r="B920" s="52" t="s">
        <v>2216</v>
      </c>
      <c r="C920" s="58" t="s">
        <v>3217</v>
      </c>
      <c r="D920" s="54">
        <v>0.205855</v>
      </c>
      <c r="E920" s="54">
        <v>0.300834</v>
      </c>
      <c r="F920" s="54">
        <f t="shared" si="14"/>
        <v>21.4881428571429</v>
      </c>
      <c r="G920" s="54">
        <v>0.684282</v>
      </c>
    </row>
    <row r="921" spans="1:7">
      <c r="A921" s="52" t="s">
        <v>2030</v>
      </c>
      <c r="B921" s="52" t="s">
        <v>2216</v>
      </c>
      <c r="C921" s="58" t="s">
        <v>3218</v>
      </c>
      <c r="D921" s="54">
        <v>0.0651037</v>
      </c>
      <c r="E921" s="54">
        <v>0.0502146</v>
      </c>
      <c r="F921" s="54">
        <f t="shared" si="14"/>
        <v>3.58675714285714</v>
      </c>
      <c r="G921" s="54">
        <v>1.29651</v>
      </c>
    </row>
    <row r="922" spans="1:7">
      <c r="A922" s="52" t="s">
        <v>2030</v>
      </c>
      <c r="B922" s="52" t="s">
        <v>2216</v>
      </c>
      <c r="C922" s="58" t="s">
        <v>3219</v>
      </c>
      <c r="D922" s="54">
        <v>0.520256</v>
      </c>
      <c r="E922" s="54">
        <v>0.805501</v>
      </c>
      <c r="F922" s="54">
        <f t="shared" si="14"/>
        <v>57.5357857142857</v>
      </c>
      <c r="G922" s="54">
        <v>0.645878</v>
      </c>
    </row>
    <row r="923" spans="1:7">
      <c r="A923" s="52" t="s">
        <v>2030</v>
      </c>
      <c r="B923" s="52" t="s">
        <v>2218</v>
      </c>
      <c r="C923" s="58" t="s">
        <v>3220</v>
      </c>
      <c r="D923" s="54">
        <v>0.00480083</v>
      </c>
      <c r="E923" s="54">
        <v>0.0130913</v>
      </c>
      <c r="F923" s="54">
        <f t="shared" si="14"/>
        <v>0.935092857142857</v>
      </c>
      <c r="G923" s="54">
        <v>0.366718</v>
      </c>
    </row>
    <row r="924" spans="1:7">
      <c r="A924" s="52" t="s">
        <v>2030</v>
      </c>
      <c r="B924" s="52" t="s">
        <v>2218</v>
      </c>
      <c r="C924" s="58" t="s">
        <v>3221</v>
      </c>
      <c r="D924" s="54">
        <v>0.352184</v>
      </c>
      <c r="E924" s="54">
        <v>1.30843</v>
      </c>
      <c r="F924" s="54">
        <f t="shared" si="14"/>
        <v>93.4592857142857</v>
      </c>
      <c r="G924" s="54">
        <v>0.269166</v>
      </c>
    </row>
    <row r="925" spans="1:7">
      <c r="A925" s="52" t="s">
        <v>2030</v>
      </c>
      <c r="B925" s="52" t="s">
        <v>2221</v>
      </c>
      <c r="C925" s="58" t="s">
        <v>3222</v>
      </c>
      <c r="D925" s="54">
        <v>0.0228275</v>
      </c>
      <c r="E925" s="54">
        <v>0.0275272</v>
      </c>
      <c r="F925" s="54">
        <f t="shared" si="14"/>
        <v>1.96622857142857</v>
      </c>
      <c r="G925" s="54">
        <v>0.829271</v>
      </c>
    </row>
    <row r="926" spans="1:7">
      <c r="A926" s="52" t="s">
        <v>2030</v>
      </c>
      <c r="B926" s="52" t="s">
        <v>2221</v>
      </c>
      <c r="C926" s="58" t="s">
        <v>3223</v>
      </c>
      <c r="D926" s="54">
        <v>0.0115033</v>
      </c>
      <c r="E926" s="54">
        <v>0.0186842</v>
      </c>
      <c r="F926" s="54">
        <f t="shared" si="14"/>
        <v>1.33458571428571</v>
      </c>
      <c r="G926" s="54">
        <v>0.615673</v>
      </c>
    </row>
    <row r="927" spans="1:7">
      <c r="A927" s="52" t="s">
        <v>2030</v>
      </c>
      <c r="B927" s="52" t="s">
        <v>2222</v>
      </c>
      <c r="C927" s="58" t="s">
        <v>3224</v>
      </c>
      <c r="D927" s="54">
        <v>0.729756</v>
      </c>
      <c r="E927" s="54">
        <v>1.99379</v>
      </c>
      <c r="F927" s="54">
        <f t="shared" si="14"/>
        <v>142.413571428571</v>
      </c>
      <c r="G927" s="54">
        <v>0.366015</v>
      </c>
    </row>
    <row r="928" spans="1:7">
      <c r="A928" s="52" t="s">
        <v>2030</v>
      </c>
      <c r="B928" s="52" t="s">
        <v>2223</v>
      </c>
      <c r="C928" s="58" t="s">
        <v>3225</v>
      </c>
      <c r="D928" s="54" t="s">
        <v>5</v>
      </c>
      <c r="E928" s="54" t="s">
        <v>5</v>
      </c>
      <c r="F928" s="54" t="s">
        <v>5</v>
      </c>
      <c r="G928" s="54" t="s">
        <v>5</v>
      </c>
    </row>
    <row r="929" spans="1:7">
      <c r="A929" s="52" t="s">
        <v>2030</v>
      </c>
      <c r="B929" s="52" t="s">
        <v>2223</v>
      </c>
      <c r="C929" s="58" t="s">
        <v>3226</v>
      </c>
      <c r="D929" s="54">
        <v>0.00305259</v>
      </c>
      <c r="E929" s="59">
        <v>6.10518e-5</v>
      </c>
      <c r="F929" s="54">
        <f t="shared" si="14"/>
        <v>0.00436084285714286</v>
      </c>
      <c r="G929" s="54">
        <v>50</v>
      </c>
    </row>
    <row r="930" spans="1:7">
      <c r="A930" s="52" t="s">
        <v>2030</v>
      </c>
      <c r="B930" s="52" t="s">
        <v>2223</v>
      </c>
      <c r="C930" s="58" t="s">
        <v>3227</v>
      </c>
      <c r="D930" s="54">
        <v>0.0136075</v>
      </c>
      <c r="E930" s="54">
        <v>0.101912</v>
      </c>
      <c r="F930" s="54">
        <f t="shared" si="14"/>
        <v>7.27942857142857</v>
      </c>
      <c r="G930" s="54">
        <v>0.133522</v>
      </c>
    </row>
    <row r="931" spans="1:7">
      <c r="A931" s="52" t="s">
        <v>2030</v>
      </c>
      <c r="B931" s="52" t="s">
        <v>2224</v>
      </c>
      <c r="C931" s="58" t="s">
        <v>3228</v>
      </c>
      <c r="D931" s="54">
        <v>0.713707</v>
      </c>
      <c r="E931" s="54">
        <v>2.09349</v>
      </c>
      <c r="F931" s="54">
        <f t="shared" si="14"/>
        <v>149.535</v>
      </c>
      <c r="G931" s="54">
        <v>0.340917</v>
      </c>
    </row>
    <row r="932" spans="1:7">
      <c r="A932" s="52" t="s">
        <v>2030</v>
      </c>
      <c r="B932" s="52" t="s">
        <v>2224</v>
      </c>
      <c r="C932" s="58" t="s">
        <v>3229</v>
      </c>
      <c r="D932" s="54">
        <v>0.0665742</v>
      </c>
      <c r="E932" s="54">
        <v>0.0931959</v>
      </c>
      <c r="F932" s="54">
        <f t="shared" si="14"/>
        <v>6.65685</v>
      </c>
      <c r="G932" s="54">
        <v>0.714347</v>
      </c>
    </row>
    <row r="933" spans="1:7">
      <c r="A933" s="52" t="s">
        <v>2030</v>
      </c>
      <c r="B933" s="52" t="s">
        <v>2225</v>
      </c>
      <c r="C933" s="58" t="s">
        <v>3230</v>
      </c>
      <c r="D933" s="54">
        <v>0.298918</v>
      </c>
      <c r="E933" s="54">
        <v>0.44453</v>
      </c>
      <c r="F933" s="54">
        <f t="shared" si="14"/>
        <v>31.7521428571429</v>
      </c>
      <c r="G933" s="54">
        <v>0.672437</v>
      </c>
    </row>
    <row r="934" spans="1:7">
      <c r="A934" s="52" t="s">
        <v>2030</v>
      </c>
      <c r="B934" s="52" t="s">
        <v>2225</v>
      </c>
      <c r="C934" s="58" t="s">
        <v>3231</v>
      </c>
      <c r="D934" s="54">
        <v>0.133613</v>
      </c>
      <c r="E934" s="54">
        <v>0.237304</v>
      </c>
      <c r="F934" s="54">
        <f t="shared" si="14"/>
        <v>16.9502857142857</v>
      </c>
      <c r="G934" s="54">
        <v>0.563044</v>
      </c>
    </row>
    <row r="935" spans="1:7">
      <c r="A935" s="52" t="s">
        <v>2030</v>
      </c>
      <c r="B935" s="52" t="s">
        <v>2227</v>
      </c>
      <c r="C935" s="58" t="s">
        <v>3232</v>
      </c>
      <c r="D935" s="54">
        <v>0.213306</v>
      </c>
      <c r="E935" s="54">
        <v>0.261269</v>
      </c>
      <c r="F935" s="54">
        <f t="shared" si="14"/>
        <v>18.6620714285714</v>
      </c>
      <c r="G935" s="54">
        <v>0.816422</v>
      </c>
    </row>
    <row r="936" spans="1:7">
      <c r="A936" s="52" t="s">
        <v>2030</v>
      </c>
      <c r="B936" s="52" t="s">
        <v>2227</v>
      </c>
      <c r="C936" s="58" t="s">
        <v>3233</v>
      </c>
      <c r="D936" s="54">
        <v>0.217198</v>
      </c>
      <c r="E936" s="54">
        <v>0.265646</v>
      </c>
      <c r="F936" s="54">
        <f t="shared" si="14"/>
        <v>18.9747142857143</v>
      </c>
      <c r="G936" s="54">
        <v>0.817623</v>
      </c>
    </row>
    <row r="937" spans="1:7">
      <c r="A937" s="52" t="s">
        <v>2030</v>
      </c>
      <c r="B937" s="52" t="s">
        <v>2228</v>
      </c>
      <c r="C937" s="58" t="s">
        <v>3234</v>
      </c>
      <c r="D937" s="54">
        <v>0.152253</v>
      </c>
      <c r="E937" s="54">
        <v>0.219849</v>
      </c>
      <c r="F937" s="54">
        <f t="shared" si="14"/>
        <v>15.7035</v>
      </c>
      <c r="G937" s="54">
        <v>0.692535</v>
      </c>
    </row>
    <row r="938" spans="1:7">
      <c r="A938" s="52" t="s">
        <v>2030</v>
      </c>
      <c r="B938" s="52" t="s">
        <v>2228</v>
      </c>
      <c r="C938" s="58" t="s">
        <v>3235</v>
      </c>
      <c r="D938" s="54">
        <v>0.0406008</v>
      </c>
      <c r="E938" s="54">
        <v>0.0244127</v>
      </c>
      <c r="F938" s="54">
        <f t="shared" si="14"/>
        <v>1.74376428571429</v>
      </c>
      <c r="G938" s="54">
        <v>1.6631</v>
      </c>
    </row>
    <row r="939" spans="1:7">
      <c r="A939" s="52" t="s">
        <v>2030</v>
      </c>
      <c r="B939" s="52" t="s">
        <v>2228</v>
      </c>
      <c r="C939" s="58" t="s">
        <v>3236</v>
      </c>
      <c r="D939" s="54">
        <v>0.0128162</v>
      </c>
      <c r="E939" s="54">
        <v>0.0281831</v>
      </c>
      <c r="F939" s="54">
        <f t="shared" si="14"/>
        <v>2.01307857142857</v>
      </c>
      <c r="G939" s="54">
        <v>0.454746</v>
      </c>
    </row>
    <row r="940" spans="1:7">
      <c r="A940" s="52" t="s">
        <v>2030</v>
      </c>
      <c r="B940" s="52" t="s">
        <v>2228</v>
      </c>
      <c r="C940" s="58" t="s">
        <v>3237</v>
      </c>
      <c r="D940" s="54">
        <v>0.01866</v>
      </c>
      <c r="E940" s="54">
        <v>0.0003732</v>
      </c>
      <c r="F940" s="54">
        <f t="shared" si="14"/>
        <v>0.0266571428571429</v>
      </c>
      <c r="G940" s="54">
        <v>50</v>
      </c>
    </row>
    <row r="941" spans="1:7">
      <c r="A941" s="52" t="s">
        <v>2030</v>
      </c>
      <c r="B941" s="52" t="s">
        <v>2233</v>
      </c>
      <c r="C941" s="58" t="s">
        <v>3238</v>
      </c>
      <c r="D941" s="54">
        <v>0.0618647</v>
      </c>
      <c r="E941" s="54">
        <v>0.0689627</v>
      </c>
      <c r="F941" s="54">
        <f t="shared" si="14"/>
        <v>4.92590714285714</v>
      </c>
      <c r="G941" s="54">
        <v>0.897075</v>
      </c>
    </row>
    <row r="942" spans="1:7">
      <c r="A942" s="52" t="s">
        <v>2030</v>
      </c>
      <c r="B942" s="52" t="s">
        <v>2233</v>
      </c>
      <c r="C942" s="58" t="s">
        <v>3239</v>
      </c>
      <c r="D942" s="54">
        <v>0.934253</v>
      </c>
      <c r="E942" s="54">
        <v>1.19077</v>
      </c>
      <c r="F942" s="54">
        <f t="shared" si="14"/>
        <v>85.055</v>
      </c>
      <c r="G942" s="54">
        <v>0.784579</v>
      </c>
    </row>
    <row r="943" spans="1:7">
      <c r="A943" s="52" t="s">
        <v>2030</v>
      </c>
      <c r="B943" s="52" t="s">
        <v>2234</v>
      </c>
      <c r="C943" s="58" t="s">
        <v>3240</v>
      </c>
      <c r="D943" s="54">
        <v>0.0824551</v>
      </c>
      <c r="E943" s="54">
        <v>0.126571</v>
      </c>
      <c r="F943" s="54">
        <f t="shared" si="14"/>
        <v>9.04078571428571</v>
      </c>
      <c r="G943" s="54">
        <v>0.651453</v>
      </c>
    </row>
    <row r="944" spans="1:7">
      <c r="A944" s="52" t="s">
        <v>2030</v>
      </c>
      <c r="B944" s="52" t="s">
        <v>2236</v>
      </c>
      <c r="C944" s="58" t="s">
        <v>3241</v>
      </c>
      <c r="D944" s="54">
        <v>0.868665</v>
      </c>
      <c r="E944" s="54">
        <v>1.58675</v>
      </c>
      <c r="F944" s="54">
        <f t="shared" si="14"/>
        <v>113.339285714286</v>
      </c>
      <c r="G944" s="54">
        <v>0.547451</v>
      </c>
    </row>
    <row r="945" spans="1:7">
      <c r="A945" s="52" t="s">
        <v>2030</v>
      </c>
      <c r="B945" s="52" t="s">
        <v>2236</v>
      </c>
      <c r="C945" s="58" t="s">
        <v>3242</v>
      </c>
      <c r="D945" s="59">
        <v>2.56466e-5</v>
      </c>
      <c r="E945" s="54">
        <v>0.0256466</v>
      </c>
      <c r="F945" s="54">
        <f t="shared" si="14"/>
        <v>1.8319</v>
      </c>
      <c r="G945" s="54">
        <v>0.001</v>
      </c>
    </row>
    <row r="946" spans="1:7">
      <c r="A946" s="52" t="s">
        <v>2030</v>
      </c>
      <c r="B946" s="52" t="s">
        <v>2236</v>
      </c>
      <c r="C946" s="58" t="s">
        <v>3243</v>
      </c>
      <c r="D946" s="54">
        <v>0.0332692</v>
      </c>
      <c r="E946" s="54">
        <v>0.000665384</v>
      </c>
      <c r="F946" s="54">
        <f t="shared" si="14"/>
        <v>0.0475274285714286</v>
      </c>
      <c r="G946" s="54">
        <v>50</v>
      </c>
    </row>
    <row r="947" spans="1:7">
      <c r="A947" s="52" t="s">
        <v>2030</v>
      </c>
      <c r="B947" s="52" t="s">
        <v>2237</v>
      </c>
      <c r="C947" s="58" t="s">
        <v>3244</v>
      </c>
      <c r="D947" s="54">
        <v>0.194247</v>
      </c>
      <c r="E947" s="54">
        <v>0.172664</v>
      </c>
      <c r="F947" s="54">
        <f t="shared" si="14"/>
        <v>12.3331428571429</v>
      </c>
      <c r="G947" s="54">
        <v>1.125</v>
      </c>
    </row>
    <row r="948" spans="1:7">
      <c r="A948" s="52" t="s">
        <v>2030</v>
      </c>
      <c r="B948" s="52" t="s">
        <v>2237</v>
      </c>
      <c r="C948" s="58" t="s">
        <v>3245</v>
      </c>
      <c r="D948" s="54" t="s">
        <v>5</v>
      </c>
      <c r="E948" s="54" t="s">
        <v>5</v>
      </c>
      <c r="F948" s="54" t="s">
        <v>5</v>
      </c>
      <c r="G948" s="54" t="s">
        <v>5</v>
      </c>
    </row>
    <row r="949" spans="1:7">
      <c r="A949" s="52" t="s">
        <v>2030</v>
      </c>
      <c r="B949" s="52" t="s">
        <v>2237</v>
      </c>
      <c r="C949" s="58" t="s">
        <v>3246</v>
      </c>
      <c r="D949" s="54" t="s">
        <v>5</v>
      </c>
      <c r="E949" s="54" t="s">
        <v>5</v>
      </c>
      <c r="F949" s="54" t="s">
        <v>5</v>
      </c>
      <c r="G949" s="54" t="s">
        <v>5</v>
      </c>
    </row>
    <row r="950" spans="1:7">
      <c r="A950" s="52" t="s">
        <v>2030</v>
      </c>
      <c r="B950" s="52" t="s">
        <v>2237</v>
      </c>
      <c r="C950" s="58" t="s">
        <v>3247</v>
      </c>
      <c r="D950" s="54" t="s">
        <v>5</v>
      </c>
      <c r="E950" s="54" t="s">
        <v>5</v>
      </c>
      <c r="F950" s="54" t="s">
        <v>5</v>
      </c>
      <c r="G950" s="54" t="s">
        <v>5</v>
      </c>
    </row>
    <row r="951" spans="1:7">
      <c r="A951" s="52" t="s">
        <v>2030</v>
      </c>
      <c r="B951" s="52" t="s">
        <v>2237</v>
      </c>
      <c r="C951" s="58" t="s">
        <v>3248</v>
      </c>
      <c r="D951" s="54" t="s">
        <v>5</v>
      </c>
      <c r="E951" s="54" t="s">
        <v>5</v>
      </c>
      <c r="F951" s="54" t="s">
        <v>5</v>
      </c>
      <c r="G951" s="54" t="s">
        <v>5</v>
      </c>
    </row>
    <row r="952" spans="1:7">
      <c r="A952" s="52" t="s">
        <v>2030</v>
      </c>
      <c r="B952" s="52" t="s">
        <v>2238</v>
      </c>
      <c r="C952" s="58" t="s">
        <v>3249</v>
      </c>
      <c r="D952" s="54">
        <v>0.0771111</v>
      </c>
      <c r="E952" s="54">
        <v>0.210521</v>
      </c>
      <c r="F952" s="54">
        <f t="shared" si="14"/>
        <v>15.0372142857143</v>
      </c>
      <c r="G952" s="54">
        <v>0.366286</v>
      </c>
    </row>
    <row r="953" spans="1:7">
      <c r="A953" s="52" t="s">
        <v>2030</v>
      </c>
      <c r="B953" s="52" t="s">
        <v>2238</v>
      </c>
      <c r="C953" s="58" t="s">
        <v>3250</v>
      </c>
      <c r="D953" s="54">
        <v>0.0961126</v>
      </c>
      <c r="E953" s="54">
        <v>0.189524</v>
      </c>
      <c r="F953" s="54">
        <f t="shared" si="14"/>
        <v>13.5374285714286</v>
      </c>
      <c r="G953" s="54">
        <v>0.507126</v>
      </c>
    </row>
    <row r="954" spans="1:7">
      <c r="A954" s="52" t="s">
        <v>2030</v>
      </c>
      <c r="B954" s="52" t="s">
        <v>2238</v>
      </c>
      <c r="C954" s="58" t="s">
        <v>3251</v>
      </c>
      <c r="D954" s="54">
        <v>0.0997322</v>
      </c>
      <c r="E954" s="54">
        <v>0.186813</v>
      </c>
      <c r="F954" s="54">
        <f t="shared" si="14"/>
        <v>13.3437857142857</v>
      </c>
      <c r="G954" s="54">
        <v>0.53386</v>
      </c>
    </row>
    <row r="955" spans="1:7">
      <c r="A955" s="52" t="s">
        <v>2030</v>
      </c>
      <c r="B955" s="52" t="s">
        <v>2238</v>
      </c>
      <c r="C955" s="58" t="s">
        <v>3252</v>
      </c>
      <c r="D955" s="54">
        <v>0.142913</v>
      </c>
      <c r="E955" s="54">
        <v>0.42167</v>
      </c>
      <c r="F955" s="54">
        <f t="shared" si="14"/>
        <v>30.1192857142857</v>
      </c>
      <c r="G955" s="54">
        <v>0.338922</v>
      </c>
    </row>
    <row r="956" spans="1:7">
      <c r="A956" s="52" t="s">
        <v>2030</v>
      </c>
      <c r="B956" s="52" t="s">
        <v>2239</v>
      </c>
      <c r="C956" s="58" t="s">
        <v>3253</v>
      </c>
      <c r="D956" s="54">
        <v>0.036392</v>
      </c>
      <c r="E956" s="54">
        <v>0.0461969</v>
      </c>
      <c r="F956" s="54">
        <f t="shared" si="14"/>
        <v>3.29977857142857</v>
      </c>
      <c r="G956" s="54">
        <v>0.787758</v>
      </c>
    </row>
    <row r="957" spans="1:7">
      <c r="A957" s="52" t="s">
        <v>2030</v>
      </c>
      <c r="B957" s="52" t="s">
        <v>2239</v>
      </c>
      <c r="C957" s="58" t="s">
        <v>3254</v>
      </c>
      <c r="D957" s="54">
        <v>0.245217</v>
      </c>
      <c r="E957" s="54">
        <v>0.284692</v>
      </c>
      <c r="F957" s="54">
        <f t="shared" si="14"/>
        <v>20.3351428571429</v>
      </c>
      <c r="G957" s="54">
        <v>0.861343</v>
      </c>
    </row>
    <row r="958" spans="1:7">
      <c r="A958" s="52" t="s">
        <v>2030</v>
      </c>
      <c r="B958" s="52" t="s">
        <v>2239</v>
      </c>
      <c r="C958" s="58" t="s">
        <v>3255</v>
      </c>
      <c r="D958" s="54">
        <v>0.19567</v>
      </c>
      <c r="E958" s="54">
        <v>0.151152</v>
      </c>
      <c r="F958" s="54">
        <f t="shared" si="14"/>
        <v>10.7965714285714</v>
      </c>
      <c r="G958" s="54">
        <v>1.29452</v>
      </c>
    </row>
    <row r="959" spans="1:7">
      <c r="A959" s="52" t="s">
        <v>2030</v>
      </c>
      <c r="B959" s="52" t="s">
        <v>2239</v>
      </c>
      <c r="C959" s="58" t="s">
        <v>3256</v>
      </c>
      <c r="D959" s="54">
        <v>0.216351</v>
      </c>
      <c r="E959" s="54">
        <v>0.154518</v>
      </c>
      <c r="F959" s="54">
        <f t="shared" si="14"/>
        <v>11.037</v>
      </c>
      <c r="G959" s="54">
        <v>1.40016</v>
      </c>
    </row>
    <row r="960" spans="1:7">
      <c r="A960" s="52" t="s">
        <v>2030</v>
      </c>
      <c r="B960" s="52" t="s">
        <v>2239</v>
      </c>
      <c r="C960" s="58" t="s">
        <v>3257</v>
      </c>
      <c r="D960" s="54">
        <v>0.120217</v>
      </c>
      <c r="E960" s="54">
        <v>0.0737318</v>
      </c>
      <c r="F960" s="54">
        <f t="shared" si="14"/>
        <v>5.26655714285714</v>
      </c>
      <c r="G960" s="54">
        <v>1.63047</v>
      </c>
    </row>
    <row r="961" spans="1:7">
      <c r="A961" s="52" t="s">
        <v>2030</v>
      </c>
      <c r="B961" s="52" t="s">
        <v>2240</v>
      </c>
      <c r="C961" s="58" t="s">
        <v>3258</v>
      </c>
      <c r="D961" s="54" t="s">
        <v>5</v>
      </c>
      <c r="E961" s="54" t="s">
        <v>5</v>
      </c>
      <c r="F961" s="54" t="s">
        <v>5</v>
      </c>
      <c r="G961" s="54" t="s">
        <v>5</v>
      </c>
    </row>
    <row r="962" spans="1:7">
      <c r="A962" s="52" t="s">
        <v>2030</v>
      </c>
      <c r="B962" s="52" t="s">
        <v>2243</v>
      </c>
      <c r="C962" s="58" t="s">
        <v>3259</v>
      </c>
      <c r="D962" s="54" t="s">
        <v>5</v>
      </c>
      <c r="E962" s="54" t="s">
        <v>5</v>
      </c>
      <c r="F962" s="54" t="s">
        <v>5</v>
      </c>
      <c r="G962" s="54" t="s">
        <v>5</v>
      </c>
    </row>
    <row r="963" spans="1:7">
      <c r="A963" s="52" t="s">
        <v>2030</v>
      </c>
      <c r="B963" s="52" t="s">
        <v>2249</v>
      </c>
      <c r="C963" s="58" t="s">
        <v>3260</v>
      </c>
      <c r="D963" s="54">
        <v>0.193463</v>
      </c>
      <c r="E963" s="54">
        <v>0.340637</v>
      </c>
      <c r="F963" s="54">
        <f t="shared" si="14"/>
        <v>24.3312142857143</v>
      </c>
      <c r="G963" s="54">
        <v>0.567945</v>
      </c>
    </row>
    <row r="964" spans="1:7">
      <c r="A964" s="52" t="s">
        <v>2030</v>
      </c>
      <c r="B964" s="52" t="s">
        <v>2249</v>
      </c>
      <c r="C964" s="58" t="s">
        <v>3261</v>
      </c>
      <c r="D964" s="54">
        <v>0.222127</v>
      </c>
      <c r="E964" s="54">
        <v>0.484093</v>
      </c>
      <c r="F964" s="54">
        <f t="shared" si="14"/>
        <v>34.5780714285714</v>
      </c>
      <c r="G964" s="54">
        <v>0.458851</v>
      </c>
    </row>
    <row r="965" spans="1:7">
      <c r="A965" s="52" t="s">
        <v>2030</v>
      </c>
      <c r="B965" s="52" t="s">
        <v>2250</v>
      </c>
      <c r="C965" s="58" t="s">
        <v>3262</v>
      </c>
      <c r="D965" s="54">
        <v>0.50556</v>
      </c>
      <c r="E965" s="54">
        <v>1.17753</v>
      </c>
      <c r="F965" s="54">
        <f t="shared" ref="F965:F998" si="15">E965/14*1000</f>
        <v>84.1092857142857</v>
      </c>
      <c r="G965" s="54">
        <v>0.42934</v>
      </c>
    </row>
    <row r="966" spans="1:7">
      <c r="A966" s="52" t="s">
        <v>2030</v>
      </c>
      <c r="B966" s="52" t="s">
        <v>2251</v>
      </c>
      <c r="C966" s="58" t="s">
        <v>3263</v>
      </c>
      <c r="D966" s="54">
        <v>0.277339</v>
      </c>
      <c r="E966" s="54">
        <v>0.425128</v>
      </c>
      <c r="F966" s="54">
        <f t="shared" si="15"/>
        <v>30.3662857142857</v>
      </c>
      <c r="G966" s="54">
        <v>0.652365</v>
      </c>
    </row>
    <row r="967" spans="1:7">
      <c r="A967" s="52" t="s">
        <v>2030</v>
      </c>
      <c r="B967" s="52" t="s">
        <v>2251</v>
      </c>
      <c r="C967" s="58" t="s">
        <v>3264</v>
      </c>
      <c r="D967" s="54">
        <v>0.32243</v>
      </c>
      <c r="E967" s="54">
        <v>0.572946</v>
      </c>
      <c r="F967" s="54">
        <f t="shared" si="15"/>
        <v>40.9247142857143</v>
      </c>
      <c r="G967" s="54">
        <v>0.562757</v>
      </c>
    </row>
    <row r="968" spans="1:7">
      <c r="A968" s="52" t="s">
        <v>2030</v>
      </c>
      <c r="B968" s="52" t="s">
        <v>2252</v>
      </c>
      <c r="C968" s="58" t="s">
        <v>3265</v>
      </c>
      <c r="D968" s="54">
        <v>0.135897</v>
      </c>
      <c r="E968" s="54">
        <v>0.176681</v>
      </c>
      <c r="F968" s="54">
        <f t="shared" si="15"/>
        <v>12.6200714285714</v>
      </c>
      <c r="G968" s="54">
        <v>0.769167</v>
      </c>
    </row>
    <row r="969" spans="1:7">
      <c r="A969" s="52" t="s">
        <v>2030</v>
      </c>
      <c r="B969" s="52" t="s">
        <v>2252</v>
      </c>
      <c r="C969" s="58" t="s">
        <v>3266</v>
      </c>
      <c r="D969" s="54">
        <v>0.0867971</v>
      </c>
      <c r="E969" s="54">
        <v>0.130161</v>
      </c>
      <c r="F969" s="54">
        <f t="shared" si="15"/>
        <v>9.29721428571428</v>
      </c>
      <c r="G969" s="54">
        <v>0.666844</v>
      </c>
    </row>
    <row r="970" spans="1:7">
      <c r="A970" s="52" t="s">
        <v>2030</v>
      </c>
      <c r="B970" s="52" t="s">
        <v>2256</v>
      </c>
      <c r="C970" s="58" t="s">
        <v>3267</v>
      </c>
      <c r="D970" s="54" t="s">
        <v>5</v>
      </c>
      <c r="E970" s="54" t="s">
        <v>5</v>
      </c>
      <c r="F970" s="54" t="s">
        <v>5</v>
      </c>
      <c r="G970" s="54" t="s">
        <v>5</v>
      </c>
    </row>
    <row r="971" spans="1:7">
      <c r="A971" s="52" t="s">
        <v>2030</v>
      </c>
      <c r="B971" s="52" t="s">
        <v>2258</v>
      </c>
      <c r="C971" s="58" t="s">
        <v>3268</v>
      </c>
      <c r="D971" s="54">
        <v>0.0412381</v>
      </c>
      <c r="E971" s="54">
        <v>0.0691376</v>
      </c>
      <c r="F971" s="54">
        <f t="shared" si="15"/>
        <v>4.9384</v>
      </c>
      <c r="G971" s="54">
        <v>0.596464</v>
      </c>
    </row>
    <row r="972" spans="1:7">
      <c r="A972" s="52" t="s">
        <v>2030</v>
      </c>
      <c r="B972" s="52" t="s">
        <v>2262</v>
      </c>
      <c r="C972" s="58" t="s">
        <v>3269</v>
      </c>
      <c r="D972" s="54">
        <v>0.774583</v>
      </c>
      <c r="E972" s="54">
        <v>1.67812</v>
      </c>
      <c r="F972" s="54">
        <f t="shared" si="15"/>
        <v>119.865714285714</v>
      </c>
      <c r="G972" s="54">
        <v>0.461579</v>
      </c>
    </row>
    <row r="973" spans="1:7">
      <c r="A973" s="52" t="s">
        <v>2030</v>
      </c>
      <c r="B973" s="52" t="s">
        <v>2263</v>
      </c>
      <c r="C973" s="58" t="s">
        <v>3270</v>
      </c>
      <c r="D973" s="54">
        <v>0.396633</v>
      </c>
      <c r="E973" s="54">
        <v>0.586875</v>
      </c>
      <c r="F973" s="54">
        <f t="shared" si="15"/>
        <v>41.9196428571429</v>
      </c>
      <c r="G973" s="54">
        <v>0.675839</v>
      </c>
    </row>
    <row r="974" spans="1:7">
      <c r="A974" s="52" t="s">
        <v>2030</v>
      </c>
      <c r="B974" s="52" t="s">
        <v>2264</v>
      </c>
      <c r="C974" s="58" t="s">
        <v>3271</v>
      </c>
      <c r="D974" s="59">
        <v>7.18483e-6</v>
      </c>
      <c r="E974" s="54">
        <v>0.00718483</v>
      </c>
      <c r="F974" s="54">
        <f t="shared" si="15"/>
        <v>0.513202142857143</v>
      </c>
      <c r="G974" s="54">
        <v>0.001</v>
      </c>
    </row>
    <row r="975" spans="1:7">
      <c r="A975" s="52" t="s">
        <v>2030</v>
      </c>
      <c r="B975" s="52" t="s">
        <v>2267</v>
      </c>
      <c r="C975" s="58" t="s">
        <v>3272</v>
      </c>
      <c r="D975" s="54">
        <v>0.0576692</v>
      </c>
      <c r="E975" s="54">
        <v>0.427904</v>
      </c>
      <c r="F975" s="54">
        <f t="shared" si="15"/>
        <v>30.5645714285714</v>
      </c>
      <c r="G975" s="54">
        <v>0.134772</v>
      </c>
    </row>
    <row r="976" spans="1:7">
      <c r="A976" s="52" t="s">
        <v>2030</v>
      </c>
      <c r="B976" s="52" t="s">
        <v>2268</v>
      </c>
      <c r="C976" s="58" t="s">
        <v>3273</v>
      </c>
      <c r="D976" s="54">
        <v>0.642644</v>
      </c>
      <c r="E976" s="54">
        <v>1.3652</v>
      </c>
      <c r="F976" s="54">
        <f t="shared" si="15"/>
        <v>97.5142857142857</v>
      </c>
      <c r="G976" s="54">
        <v>0.470734</v>
      </c>
    </row>
    <row r="977" spans="1:7">
      <c r="A977" s="52" t="s">
        <v>2030</v>
      </c>
      <c r="B977" s="52" t="s">
        <v>2268</v>
      </c>
      <c r="C977" s="58" t="s">
        <v>3274</v>
      </c>
      <c r="D977" s="54">
        <v>0.131036</v>
      </c>
      <c r="E977" s="54">
        <v>0.050599</v>
      </c>
      <c r="F977" s="54">
        <f t="shared" si="15"/>
        <v>3.61421428571429</v>
      </c>
      <c r="G977" s="54">
        <v>2.58969</v>
      </c>
    </row>
    <row r="978" spans="1:7">
      <c r="A978" s="52" t="s">
        <v>2030</v>
      </c>
      <c r="B978" s="52" t="s">
        <v>2268</v>
      </c>
      <c r="C978" s="58" t="s">
        <v>3275</v>
      </c>
      <c r="D978" s="54">
        <v>0.207905</v>
      </c>
      <c r="E978" s="54">
        <v>0.412396</v>
      </c>
      <c r="F978" s="54">
        <f t="shared" si="15"/>
        <v>29.4568571428571</v>
      </c>
      <c r="G978" s="54">
        <v>0.50414</v>
      </c>
    </row>
    <row r="979" spans="1:7">
      <c r="A979" s="52" t="s">
        <v>2030</v>
      </c>
      <c r="B979" s="52" t="s">
        <v>2269</v>
      </c>
      <c r="C979" s="58" t="s">
        <v>3276</v>
      </c>
      <c r="D979" s="54">
        <v>0.0702738</v>
      </c>
      <c r="E979" s="54">
        <v>0.0678303</v>
      </c>
      <c r="F979" s="54">
        <f t="shared" si="15"/>
        <v>4.84502142857143</v>
      </c>
      <c r="G979" s="54">
        <v>1.03602</v>
      </c>
    </row>
    <row r="980" spans="1:7">
      <c r="A980" s="52" t="s">
        <v>2030</v>
      </c>
      <c r="B980" s="52" t="s">
        <v>2270</v>
      </c>
      <c r="C980" s="58" t="s">
        <v>3277</v>
      </c>
      <c r="D980" s="54" t="s">
        <v>5</v>
      </c>
      <c r="E980" s="54" t="s">
        <v>5</v>
      </c>
      <c r="F980" s="54" t="s">
        <v>5</v>
      </c>
      <c r="G980" s="54" t="s">
        <v>5</v>
      </c>
    </row>
    <row r="981" spans="1:7">
      <c r="A981" s="52" t="s">
        <v>2030</v>
      </c>
      <c r="B981" s="52" t="s">
        <v>2274</v>
      </c>
      <c r="C981" s="58" t="s">
        <v>3278</v>
      </c>
      <c r="D981" s="54">
        <v>0.227763</v>
      </c>
      <c r="E981" s="54">
        <v>0.356489</v>
      </c>
      <c r="F981" s="54">
        <f t="shared" si="15"/>
        <v>25.4635</v>
      </c>
      <c r="G981" s="54">
        <v>0.638905</v>
      </c>
    </row>
    <row r="982" spans="1:7">
      <c r="A982" s="52" t="s">
        <v>2030</v>
      </c>
      <c r="B982" s="52" t="s">
        <v>2274</v>
      </c>
      <c r="C982" s="58" t="s">
        <v>3279</v>
      </c>
      <c r="D982" s="54">
        <v>0.267406</v>
      </c>
      <c r="E982" s="54">
        <v>0.341383</v>
      </c>
      <c r="F982" s="54">
        <f t="shared" si="15"/>
        <v>24.3845</v>
      </c>
      <c r="G982" s="54">
        <v>0.783302</v>
      </c>
    </row>
    <row r="983" spans="1:7">
      <c r="A983" s="52" t="s">
        <v>2030</v>
      </c>
      <c r="B983" s="52" t="s">
        <v>2274</v>
      </c>
      <c r="C983" s="58" t="s">
        <v>3280</v>
      </c>
      <c r="D983" s="54">
        <v>0.373031</v>
      </c>
      <c r="E983" s="54">
        <v>0.817183</v>
      </c>
      <c r="F983" s="54">
        <f t="shared" si="15"/>
        <v>58.3702142857143</v>
      </c>
      <c r="G983" s="54">
        <v>0.456484</v>
      </c>
    </row>
    <row r="984" spans="1:7">
      <c r="A984" s="52" t="s">
        <v>2030</v>
      </c>
      <c r="B984" s="52" t="s">
        <v>2275</v>
      </c>
      <c r="C984" s="58" t="s">
        <v>3281</v>
      </c>
      <c r="D984" s="54">
        <v>0.0803824</v>
      </c>
      <c r="E984" s="54">
        <v>0.135292</v>
      </c>
      <c r="F984" s="54">
        <f t="shared" si="15"/>
        <v>9.66371428571429</v>
      </c>
      <c r="G984" s="54">
        <v>0.594139</v>
      </c>
    </row>
    <row r="985" spans="1:7">
      <c r="A985" s="52" t="s">
        <v>2030</v>
      </c>
      <c r="B985" s="52" t="s">
        <v>2275</v>
      </c>
      <c r="C985" s="58" t="s">
        <v>3282</v>
      </c>
      <c r="D985" s="54">
        <v>0.0965997</v>
      </c>
      <c r="E985" s="54">
        <v>0.112334</v>
      </c>
      <c r="F985" s="54">
        <f t="shared" si="15"/>
        <v>8.02385714285714</v>
      </c>
      <c r="G985" s="54">
        <v>0.859934</v>
      </c>
    </row>
    <row r="986" spans="1:7">
      <c r="A986" s="52" t="s">
        <v>2030</v>
      </c>
      <c r="B986" s="52" t="s">
        <v>2275</v>
      </c>
      <c r="C986" s="58" t="s">
        <v>3283</v>
      </c>
      <c r="D986" s="54">
        <v>0.133767</v>
      </c>
      <c r="E986" s="54">
        <v>0.11765</v>
      </c>
      <c r="F986" s="54">
        <f t="shared" si="15"/>
        <v>8.40357142857143</v>
      </c>
      <c r="G986" s="54">
        <v>1.13699</v>
      </c>
    </row>
    <row r="987" spans="1:7">
      <c r="A987" s="52" t="s">
        <v>2030</v>
      </c>
      <c r="B987" s="52" t="s">
        <v>2283</v>
      </c>
      <c r="C987" s="58" t="s">
        <v>3284</v>
      </c>
      <c r="D987" s="54" t="s">
        <v>5</v>
      </c>
      <c r="E987" s="54" t="s">
        <v>5</v>
      </c>
      <c r="F987" s="54" t="s">
        <v>5</v>
      </c>
      <c r="G987" s="54" t="s">
        <v>5</v>
      </c>
    </row>
    <row r="988" spans="1:7">
      <c r="A988" s="52" t="s">
        <v>2030</v>
      </c>
      <c r="B988" s="52" t="s">
        <v>2284</v>
      </c>
      <c r="C988" s="58" t="s">
        <v>3285</v>
      </c>
      <c r="D988" s="54">
        <v>0.284156</v>
      </c>
      <c r="E988" s="54">
        <v>0.291479</v>
      </c>
      <c r="F988" s="54">
        <f t="shared" si="15"/>
        <v>20.8199285714286</v>
      </c>
      <c r="G988" s="54">
        <v>0.974877</v>
      </c>
    </row>
    <row r="989" spans="1:7">
      <c r="A989" s="52" t="s">
        <v>2030</v>
      </c>
      <c r="B989" s="52" t="s">
        <v>2285</v>
      </c>
      <c r="C989" s="58" t="s">
        <v>3286</v>
      </c>
      <c r="D989" s="54" t="s">
        <v>5</v>
      </c>
      <c r="E989" s="54" t="s">
        <v>5</v>
      </c>
      <c r="F989" s="54" t="s">
        <v>5</v>
      </c>
      <c r="G989" s="54" t="s">
        <v>5</v>
      </c>
    </row>
    <row r="990" spans="1:7">
      <c r="A990" s="52" t="s">
        <v>2030</v>
      </c>
      <c r="B990" s="52" t="s">
        <v>2287</v>
      </c>
      <c r="C990" s="58" t="s">
        <v>3287</v>
      </c>
      <c r="D990" s="54">
        <v>0.00274056</v>
      </c>
      <c r="E990" s="59">
        <v>5.48113e-5</v>
      </c>
      <c r="F990" s="54">
        <f t="shared" si="15"/>
        <v>0.00391509285714286</v>
      </c>
      <c r="G990" s="54">
        <v>50</v>
      </c>
    </row>
    <row r="991" spans="1:7">
      <c r="A991" s="52" t="s">
        <v>2030</v>
      </c>
      <c r="B991" s="52" t="s">
        <v>2287</v>
      </c>
      <c r="C991" s="58" t="s">
        <v>3288</v>
      </c>
      <c r="D991" s="54" t="s">
        <v>5</v>
      </c>
      <c r="E991" s="54" t="s">
        <v>5</v>
      </c>
      <c r="F991" s="54" t="s">
        <v>5</v>
      </c>
      <c r="G991" s="54" t="s">
        <v>5</v>
      </c>
    </row>
    <row r="992" spans="1:7">
      <c r="A992" s="52" t="s">
        <v>2030</v>
      </c>
      <c r="B992" s="52" t="s">
        <v>2291</v>
      </c>
      <c r="C992" s="58" t="s">
        <v>3289</v>
      </c>
      <c r="D992" s="54" t="s">
        <v>5</v>
      </c>
      <c r="E992" s="54" t="s">
        <v>5</v>
      </c>
      <c r="F992" s="54" t="s">
        <v>5</v>
      </c>
      <c r="G992" s="54" t="s">
        <v>5</v>
      </c>
    </row>
    <row r="993" spans="1:7">
      <c r="A993" s="52" t="s">
        <v>2030</v>
      </c>
      <c r="B993" s="52" t="s">
        <v>2292</v>
      </c>
      <c r="C993" s="58" t="s">
        <v>3290</v>
      </c>
      <c r="D993" s="59">
        <v>1.27847e-5</v>
      </c>
      <c r="E993" s="54">
        <v>0.0127847</v>
      </c>
      <c r="F993" s="54">
        <f t="shared" si="15"/>
        <v>0.913192857142857</v>
      </c>
      <c r="G993" s="54">
        <v>0.001</v>
      </c>
    </row>
    <row r="994" spans="1:7">
      <c r="A994" s="52" t="s">
        <v>2030</v>
      </c>
      <c r="B994" s="52" t="s">
        <v>2292</v>
      </c>
      <c r="C994" s="58" t="s">
        <v>3291</v>
      </c>
      <c r="D994" s="54">
        <v>0.0463009</v>
      </c>
      <c r="E994" s="54">
        <v>0.0967181</v>
      </c>
      <c r="F994" s="54">
        <f t="shared" si="15"/>
        <v>6.90843571428571</v>
      </c>
      <c r="G994" s="54">
        <v>0.47872</v>
      </c>
    </row>
    <row r="995" spans="1:7">
      <c r="A995" s="52" t="s">
        <v>2030</v>
      </c>
      <c r="B995" s="52" t="s">
        <v>2292</v>
      </c>
      <c r="C995" s="58" t="s">
        <v>3292</v>
      </c>
      <c r="D995" s="54">
        <v>0.0337469</v>
      </c>
      <c r="E995" s="54">
        <v>0.0542855</v>
      </c>
      <c r="F995" s="54">
        <f t="shared" si="15"/>
        <v>3.87753571428571</v>
      </c>
      <c r="G995" s="54">
        <v>0.621657</v>
      </c>
    </row>
    <row r="996" spans="1:7">
      <c r="A996" s="52" t="s">
        <v>2030</v>
      </c>
      <c r="B996" s="52" t="s">
        <v>2293</v>
      </c>
      <c r="C996" s="58" t="s">
        <v>3293</v>
      </c>
      <c r="D996" s="54">
        <v>0.165591</v>
      </c>
      <c r="E996" s="54">
        <v>0.361374</v>
      </c>
      <c r="F996" s="54">
        <f t="shared" si="15"/>
        <v>25.8124285714286</v>
      </c>
      <c r="G996" s="54">
        <v>0.458226</v>
      </c>
    </row>
    <row r="997" spans="1:7">
      <c r="A997" s="52" t="s">
        <v>2030</v>
      </c>
      <c r="B997" s="52" t="s">
        <v>2293</v>
      </c>
      <c r="C997" s="58" t="s">
        <v>3294</v>
      </c>
      <c r="D997" s="54">
        <v>0.280849</v>
      </c>
      <c r="E997" s="54">
        <v>0.554019</v>
      </c>
      <c r="F997" s="54">
        <f t="shared" si="15"/>
        <v>39.5727857142857</v>
      </c>
      <c r="G997" s="54">
        <v>0.50693</v>
      </c>
    </row>
    <row r="998" spans="1:7">
      <c r="A998" s="60" t="s">
        <v>2030</v>
      </c>
      <c r="B998" s="60" t="s">
        <v>2293</v>
      </c>
      <c r="C998" s="61" t="s">
        <v>3295</v>
      </c>
      <c r="D998" s="62">
        <v>0.553638</v>
      </c>
      <c r="E998" s="62">
        <v>0.723489</v>
      </c>
      <c r="F998" s="62">
        <f t="shared" si="15"/>
        <v>51.6777857142857</v>
      </c>
      <c r="G998" s="62">
        <v>0.765234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workbookViewId="0">
      <selection activeCell="H13" sqref="H13"/>
    </sheetView>
  </sheetViews>
  <sheetFormatPr defaultColWidth="9.23076923076923" defaultRowHeight="13.2" outlineLevelCol="5"/>
  <cols>
    <col min="1" max="1" width="20.0192307692308" style="20" customWidth="1"/>
    <col min="2" max="4" width="9.23076923076923" style="20"/>
    <col min="5" max="5" width="14.0961538461538" style="20" customWidth="1"/>
    <col min="6" max="16384" width="9.23076923076923" style="20"/>
  </cols>
  <sheetData>
    <row r="1" ht="14" spans="1:1">
      <c r="A1" s="2" t="s">
        <v>12</v>
      </c>
    </row>
    <row r="3" ht="37" customHeight="1" spans="1:6">
      <c r="A3" s="93" t="s">
        <v>13</v>
      </c>
      <c r="B3" s="93" t="s">
        <v>14</v>
      </c>
      <c r="C3" s="93" t="s">
        <v>15</v>
      </c>
      <c r="D3" s="93" t="s">
        <v>16</v>
      </c>
      <c r="E3" s="93" t="s">
        <v>17</v>
      </c>
      <c r="F3" s="93" t="s">
        <v>18</v>
      </c>
    </row>
    <row r="4" ht="24" customHeight="1" spans="1:6">
      <c r="A4" s="95" t="s">
        <v>19</v>
      </c>
      <c r="B4" s="95" t="s">
        <v>20</v>
      </c>
      <c r="C4" s="95">
        <v>954</v>
      </c>
      <c r="D4" s="95">
        <v>2.36</v>
      </c>
      <c r="E4" s="95">
        <v>454.55</v>
      </c>
      <c r="F4" s="95">
        <v>0</v>
      </c>
    </row>
    <row r="5" ht="21" customHeight="1" spans="1:6">
      <c r="A5" s="95" t="s">
        <v>21</v>
      </c>
      <c r="B5" s="95" t="s">
        <v>22</v>
      </c>
      <c r="C5" s="95">
        <v>954</v>
      </c>
      <c r="D5" s="95">
        <v>2.36</v>
      </c>
      <c r="E5" s="95">
        <v>454.69</v>
      </c>
      <c r="F5" s="95">
        <v>0</v>
      </c>
    </row>
    <row r="6" ht="22" customHeight="1" spans="1:6">
      <c r="A6" s="95" t="s">
        <v>21</v>
      </c>
      <c r="B6" s="95" t="s">
        <v>23</v>
      </c>
      <c r="C6" s="95">
        <v>954</v>
      </c>
      <c r="D6" s="95">
        <v>2.36</v>
      </c>
      <c r="E6" s="95">
        <v>454.54</v>
      </c>
      <c r="F6" s="95">
        <v>0</v>
      </c>
    </row>
    <row r="7" ht="24" customHeight="1" spans="1:6">
      <c r="A7" s="95" t="s">
        <v>24</v>
      </c>
      <c r="B7" s="95" t="s">
        <v>25</v>
      </c>
      <c r="C7" s="95">
        <v>529</v>
      </c>
      <c r="D7" s="95">
        <v>34.87</v>
      </c>
      <c r="E7" s="99">
        <v>466.1</v>
      </c>
      <c r="F7" s="95">
        <v>0.025</v>
      </c>
    </row>
    <row r="8" ht="24" customHeight="1" spans="1:6">
      <c r="A8" s="95" t="s">
        <v>26</v>
      </c>
      <c r="B8" s="95" t="s">
        <v>27</v>
      </c>
      <c r="C8" s="95">
        <v>170</v>
      </c>
      <c r="D8" s="95">
        <v>56.83</v>
      </c>
      <c r="E8" s="95">
        <v>467.28</v>
      </c>
      <c r="F8" s="95">
        <v>0.029</v>
      </c>
    </row>
    <row r="9" ht="22" customHeight="1" spans="1:6">
      <c r="A9" s="95" t="s">
        <v>28</v>
      </c>
      <c r="B9" s="95" t="s">
        <v>29</v>
      </c>
      <c r="C9" s="95">
        <v>170</v>
      </c>
      <c r="D9" s="95">
        <v>58.57</v>
      </c>
      <c r="E9" s="95">
        <v>480.04</v>
      </c>
      <c r="F9" s="95">
        <v>0.025</v>
      </c>
    </row>
    <row r="10" ht="24" customHeight="1" spans="1:6">
      <c r="A10" s="95" t="s">
        <v>21</v>
      </c>
      <c r="B10" s="95" t="s">
        <v>22</v>
      </c>
      <c r="C10" s="95">
        <v>170</v>
      </c>
      <c r="D10" s="95">
        <v>58.32</v>
      </c>
      <c r="E10" s="95">
        <v>477.81</v>
      </c>
      <c r="F10" s="95">
        <v>0.021</v>
      </c>
    </row>
    <row r="11" ht="24" customHeight="1" spans="1:6">
      <c r="A11" s="97" t="s">
        <v>21</v>
      </c>
      <c r="B11" s="97" t="s">
        <v>23</v>
      </c>
      <c r="C11" s="97">
        <v>170</v>
      </c>
      <c r="D11" s="100">
        <v>59.1</v>
      </c>
      <c r="E11" s="97">
        <v>486.27</v>
      </c>
      <c r="F11" s="97">
        <v>0.016</v>
      </c>
    </row>
  </sheetData>
  <pageMargins left="0.75" right="0.75" top="1" bottom="1" header="0.511805555555556" footer="0.511805555555556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"/>
  <sheetViews>
    <sheetView workbookViewId="0">
      <selection activeCell="J9" sqref="J9"/>
    </sheetView>
  </sheetViews>
  <sheetFormatPr defaultColWidth="9.23076923076923" defaultRowHeight="16.8" outlineLevelRow="7" outlineLevelCol="3"/>
  <cols>
    <col min="1" max="1" width="32.3653846153846" customWidth="1"/>
    <col min="2" max="2" width="23.7115384615385" customWidth="1"/>
    <col min="3" max="3" width="22.9038461538462" customWidth="1"/>
    <col min="4" max="4" width="26.1153846153846" customWidth="1"/>
  </cols>
  <sheetData>
    <row r="1" spans="1:1">
      <c r="A1" s="2" t="s">
        <v>3296</v>
      </c>
    </row>
    <row r="3" ht="38" customHeight="1" spans="1:4">
      <c r="A3" s="45" t="s">
        <v>1920</v>
      </c>
      <c r="B3" s="46" t="s">
        <v>1921</v>
      </c>
      <c r="C3" s="46" t="s">
        <v>1922</v>
      </c>
      <c r="D3" s="46" t="s">
        <v>1923</v>
      </c>
    </row>
    <row r="4" spans="1:4">
      <c r="A4" s="33" t="s">
        <v>1925</v>
      </c>
      <c r="B4" s="46" t="s">
        <v>1906</v>
      </c>
      <c r="C4" s="46" t="s">
        <v>1926</v>
      </c>
      <c r="D4" s="46" t="s">
        <v>1908</v>
      </c>
    </row>
    <row r="5" ht="30" customHeight="1" spans="1:4">
      <c r="A5" s="47" t="s">
        <v>3297</v>
      </c>
      <c r="B5" s="48">
        <v>3</v>
      </c>
      <c r="C5" s="48">
        <v>9</v>
      </c>
      <c r="D5" s="48">
        <v>21</v>
      </c>
    </row>
    <row r="6" ht="30" customHeight="1" spans="1:4">
      <c r="A6" s="49" t="s">
        <v>3298</v>
      </c>
      <c r="B6" s="48">
        <v>3</v>
      </c>
      <c r="C6" s="48">
        <v>27</v>
      </c>
      <c r="D6" s="48">
        <v>47</v>
      </c>
    </row>
    <row r="7" ht="30" customHeight="1" spans="1:4">
      <c r="A7" s="49" t="s">
        <v>3299</v>
      </c>
      <c r="B7" s="48">
        <v>2</v>
      </c>
      <c r="C7" s="48">
        <v>19</v>
      </c>
      <c r="D7" s="48">
        <v>40</v>
      </c>
    </row>
    <row r="8" ht="40" spans="1:4">
      <c r="A8" s="50" t="s">
        <v>3300</v>
      </c>
      <c r="B8" s="51">
        <f>B7/B6</f>
        <v>0.666666666666667</v>
      </c>
      <c r="C8" s="51">
        <f>C7/C6</f>
        <v>0.703703703703704</v>
      </c>
      <c r="D8" s="51">
        <f>D7/D6</f>
        <v>0.851063829787234</v>
      </c>
    </row>
  </sheetData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8"/>
  <sheetViews>
    <sheetView zoomScale="77" zoomScaleNormal="77" topLeftCell="A11" workbookViewId="0">
      <selection activeCell="A1" sqref="A1"/>
    </sheetView>
  </sheetViews>
  <sheetFormatPr defaultColWidth="9.23076923076923" defaultRowHeight="16.8" outlineLevelCol="6"/>
  <cols>
    <col min="1" max="1" width="25.5769230769231" style="19" customWidth="1"/>
    <col min="2" max="2" width="45.0288461538462" style="20" customWidth="1"/>
    <col min="3" max="3" width="26.875" style="19" customWidth="1"/>
    <col min="4" max="4" width="39.8942307692308" style="19" customWidth="1"/>
    <col min="5" max="5" width="22.6057692307692" style="19" customWidth="1"/>
    <col min="6" max="6" width="17.4807692307692" style="21" customWidth="1"/>
    <col min="7" max="7" width="18.5673076923077" style="20" customWidth="1"/>
    <col min="8" max="16381" width="9.23076923076923" style="20"/>
  </cols>
  <sheetData>
    <row r="1" spans="1:1">
      <c r="A1" s="22" t="s">
        <v>3301</v>
      </c>
    </row>
    <row r="3" ht="67" customHeight="1" spans="1:7">
      <c r="A3" s="23" t="s">
        <v>3302</v>
      </c>
      <c r="B3" s="24" t="s">
        <v>3303</v>
      </c>
      <c r="C3" s="23" t="s">
        <v>3304</v>
      </c>
      <c r="D3" s="23" t="s">
        <v>3305</v>
      </c>
      <c r="E3" s="23" t="s">
        <v>3306</v>
      </c>
      <c r="F3" s="41" t="s">
        <v>3307</v>
      </c>
      <c r="G3" s="23" t="s">
        <v>3308</v>
      </c>
    </row>
    <row r="4" ht="40" customHeight="1" spans="1:7">
      <c r="A4" s="25" t="s">
        <v>3309</v>
      </c>
      <c r="B4" s="26" t="s">
        <v>3310</v>
      </c>
      <c r="C4" s="27" t="s">
        <v>3311</v>
      </c>
      <c r="D4" s="28" t="s">
        <v>3312</v>
      </c>
      <c r="E4" s="42" t="s">
        <v>3313</v>
      </c>
      <c r="F4" s="40" t="s">
        <v>1947</v>
      </c>
      <c r="G4" s="19" t="s">
        <v>1945</v>
      </c>
    </row>
    <row r="5" ht="45" customHeight="1" spans="2:7">
      <c r="B5" s="29" t="s">
        <v>3314</v>
      </c>
      <c r="C5" s="30" t="s">
        <v>3315</v>
      </c>
      <c r="D5" s="31" t="s">
        <v>3316</v>
      </c>
      <c r="E5" s="42" t="s">
        <v>3317</v>
      </c>
      <c r="F5" s="19" t="s">
        <v>1965</v>
      </c>
      <c r="G5" s="19" t="s">
        <v>1950</v>
      </c>
    </row>
    <row r="6" ht="45" customHeight="1" spans="2:7">
      <c r="B6" s="29" t="s">
        <v>3318</v>
      </c>
      <c r="C6" s="30" t="s">
        <v>3319</v>
      </c>
      <c r="D6" s="31" t="s">
        <v>3320</v>
      </c>
      <c r="E6" s="42" t="s">
        <v>3321</v>
      </c>
      <c r="F6" s="42" t="s">
        <v>3322</v>
      </c>
      <c r="G6" s="42" t="s">
        <v>3323</v>
      </c>
    </row>
    <row r="7" ht="48" customHeight="1" spans="2:7">
      <c r="B7" s="29" t="s">
        <v>3324</v>
      </c>
      <c r="C7" s="30" t="s">
        <v>3325</v>
      </c>
      <c r="D7" s="32" t="s">
        <v>3326</v>
      </c>
      <c r="E7" s="40" t="s">
        <v>3327</v>
      </c>
      <c r="F7" s="40" t="s">
        <v>1993</v>
      </c>
      <c r="G7" s="19" t="s">
        <v>1970</v>
      </c>
    </row>
    <row r="8" ht="47" customHeight="1" spans="2:7">
      <c r="B8" s="26" t="s">
        <v>3328</v>
      </c>
      <c r="C8" s="27" t="s">
        <v>3329</v>
      </c>
      <c r="D8" s="33" t="s">
        <v>3330</v>
      </c>
      <c r="E8" s="42" t="s">
        <v>3331</v>
      </c>
      <c r="F8" s="19" t="s">
        <v>1968</v>
      </c>
      <c r="G8" s="19" t="s">
        <v>1950</v>
      </c>
    </row>
    <row r="9" ht="34" customHeight="1" spans="1:7">
      <c r="A9" s="34"/>
      <c r="B9" s="29" t="s">
        <v>3332</v>
      </c>
      <c r="C9" s="30" t="s">
        <v>3333</v>
      </c>
      <c r="D9" s="32" t="s">
        <v>3334</v>
      </c>
      <c r="E9" s="40" t="s">
        <v>3335</v>
      </c>
      <c r="F9" s="40" t="s">
        <v>1966</v>
      </c>
      <c r="G9" s="19" t="s">
        <v>1950</v>
      </c>
    </row>
    <row r="10" ht="38" customHeight="1" spans="1:7">
      <c r="A10" s="34"/>
      <c r="B10" s="29" t="s">
        <v>3336</v>
      </c>
      <c r="C10" s="30" t="s">
        <v>3337</v>
      </c>
      <c r="D10" s="31" t="s">
        <v>3338</v>
      </c>
      <c r="E10" s="42" t="s">
        <v>3339</v>
      </c>
      <c r="F10" s="19" t="s">
        <v>1984</v>
      </c>
      <c r="G10" s="19" t="s">
        <v>1970</v>
      </c>
    </row>
    <row r="11" ht="41" customHeight="1" spans="2:7">
      <c r="B11" s="29" t="s">
        <v>3340</v>
      </c>
      <c r="C11" s="30" t="s">
        <v>3341</v>
      </c>
      <c r="D11" s="31" t="s">
        <v>3342</v>
      </c>
      <c r="E11" s="42" t="s">
        <v>3343</v>
      </c>
      <c r="F11" s="42" t="s">
        <v>3344</v>
      </c>
      <c r="G11" s="19" t="s">
        <v>1970</v>
      </c>
    </row>
    <row r="12" ht="37" customHeight="1" spans="2:7">
      <c r="B12" s="26" t="s">
        <v>3345</v>
      </c>
      <c r="C12" s="27" t="s">
        <v>3346</v>
      </c>
      <c r="D12" s="32" t="s">
        <v>3347</v>
      </c>
      <c r="E12" s="40" t="s">
        <v>3348</v>
      </c>
      <c r="F12" s="40" t="s">
        <v>2014</v>
      </c>
      <c r="G12" s="19" t="s">
        <v>1970</v>
      </c>
    </row>
    <row r="13" ht="40" customHeight="1" spans="1:7">
      <c r="A13" s="35" t="s">
        <v>3349</v>
      </c>
      <c r="B13" s="26" t="s">
        <v>3350</v>
      </c>
      <c r="C13" s="27" t="s">
        <v>3351</v>
      </c>
      <c r="D13" s="32" t="s">
        <v>3352</v>
      </c>
      <c r="E13" s="40" t="s">
        <v>3353</v>
      </c>
      <c r="F13" s="43" t="s">
        <v>3354</v>
      </c>
      <c r="G13" s="42" t="s">
        <v>3355</v>
      </c>
    </row>
    <row r="14" ht="44" customHeight="1" spans="1:7">
      <c r="A14" s="34"/>
      <c r="B14" s="26" t="s">
        <v>3356</v>
      </c>
      <c r="C14" s="27" t="s">
        <v>3357</v>
      </c>
      <c r="D14" s="28" t="s">
        <v>3358</v>
      </c>
      <c r="E14" s="42" t="s">
        <v>3359</v>
      </c>
      <c r="F14" s="40" t="s">
        <v>1955</v>
      </c>
      <c r="G14" s="19" t="s">
        <v>1950</v>
      </c>
    </row>
    <row r="15" ht="44" customHeight="1" spans="2:7">
      <c r="B15" s="26" t="s">
        <v>3360</v>
      </c>
      <c r="C15" s="27" t="s">
        <v>3361</v>
      </c>
      <c r="D15" s="28" t="s">
        <v>3362</v>
      </c>
      <c r="E15" s="42" t="s">
        <v>3363</v>
      </c>
      <c r="F15" s="19" t="s">
        <v>1979</v>
      </c>
      <c r="G15" s="19" t="s">
        <v>1950</v>
      </c>
    </row>
    <row r="16" ht="41" customHeight="1" spans="1:7">
      <c r="A16" s="36"/>
      <c r="B16" s="37" t="s">
        <v>3364</v>
      </c>
      <c r="C16" s="38" t="s">
        <v>3365</v>
      </c>
      <c r="D16" s="39" t="s">
        <v>3366</v>
      </c>
      <c r="E16" s="44" t="s">
        <v>3367</v>
      </c>
      <c r="F16" s="44" t="s">
        <v>1969</v>
      </c>
      <c r="G16" s="36" t="s">
        <v>1950</v>
      </c>
    </row>
    <row r="17" spans="6:7">
      <c r="F17" s="19"/>
      <c r="G17" s="19"/>
    </row>
    <row r="18" spans="6:7">
      <c r="F18" s="19"/>
      <c r="G18" s="19"/>
    </row>
    <row r="19" spans="6:7">
      <c r="F19" s="19"/>
      <c r="G19" s="19"/>
    </row>
    <row r="20" spans="6:7">
      <c r="F20" s="19"/>
      <c r="G20" s="19"/>
    </row>
    <row r="21" spans="6:7">
      <c r="F21" s="19"/>
      <c r="G21" s="19"/>
    </row>
    <row r="22" spans="6:7">
      <c r="F22" s="19"/>
      <c r="G22" s="19"/>
    </row>
    <row r="23" spans="6:7">
      <c r="F23" s="19"/>
      <c r="G23" s="19"/>
    </row>
    <row r="24" spans="6:7">
      <c r="F24" s="19"/>
      <c r="G24" s="19"/>
    </row>
    <row r="25" spans="4:7">
      <c r="D25" s="40"/>
      <c r="F25" s="19"/>
      <c r="G25" s="19"/>
    </row>
    <row r="26" spans="6:7">
      <c r="F26" s="19"/>
      <c r="G26" s="19"/>
    </row>
    <row r="27" spans="6:7">
      <c r="F27" s="19"/>
      <c r="G27" s="19"/>
    </row>
    <row r="28" spans="6:7">
      <c r="F28" s="19"/>
      <c r="G28" s="19"/>
    </row>
  </sheetData>
  <pageMargins left="0.75" right="0.75" top="1" bottom="1" header="0.511805555555556" footer="0.511805555555556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1"/>
  <sheetViews>
    <sheetView zoomScale="91" zoomScaleNormal="91" workbookViewId="0">
      <selection activeCell="A1" sqref="A1"/>
    </sheetView>
  </sheetViews>
  <sheetFormatPr defaultColWidth="9.23076923076923" defaultRowHeight="16.8" outlineLevelCol="7"/>
  <cols>
    <col min="1" max="1" width="16.6634615384615" customWidth="1"/>
    <col min="2" max="2" width="14.4230769230769" customWidth="1"/>
    <col min="4" max="4" width="16.8173076923077" style="1" customWidth="1"/>
    <col min="5" max="5" width="18.9038461538462" customWidth="1"/>
    <col min="6" max="6" width="17.4615384615385" customWidth="1"/>
    <col min="7" max="7" width="19.3846153846154" customWidth="1"/>
    <col min="8" max="8" width="17.7788461538462" customWidth="1"/>
  </cols>
  <sheetData>
    <row r="1" spans="1:1">
      <c r="A1" s="2" t="s">
        <v>3368</v>
      </c>
    </row>
    <row r="3" ht="30" spans="1:8">
      <c r="A3" s="3" t="s">
        <v>3369</v>
      </c>
      <c r="B3" s="4" t="s">
        <v>3307</v>
      </c>
      <c r="C3" s="4" t="s">
        <v>3370</v>
      </c>
      <c r="D3" s="5" t="s">
        <v>1207</v>
      </c>
      <c r="E3" s="4" t="s">
        <v>3371</v>
      </c>
      <c r="F3" s="4" t="s">
        <v>3372</v>
      </c>
      <c r="G3" s="4" t="s">
        <v>3373</v>
      </c>
      <c r="H3" s="4" t="s">
        <v>3374</v>
      </c>
    </row>
    <row r="4" spans="1:8">
      <c r="A4" s="6" t="s">
        <v>3311</v>
      </c>
      <c r="B4" s="7" t="s">
        <v>1947</v>
      </c>
      <c r="C4" s="8" t="s">
        <v>1945</v>
      </c>
      <c r="D4" s="9" t="s">
        <v>597</v>
      </c>
      <c r="E4" s="8">
        <v>4.439553</v>
      </c>
      <c r="F4" s="8">
        <v>0.874869</v>
      </c>
      <c r="G4" s="8">
        <v>5.034042</v>
      </c>
      <c r="H4" s="8">
        <v>9.101624</v>
      </c>
    </row>
    <row r="5" spans="1:8">
      <c r="A5" s="10" t="s">
        <v>3315</v>
      </c>
      <c r="B5" s="7" t="s">
        <v>1965</v>
      </c>
      <c r="C5" s="8" t="s">
        <v>1950</v>
      </c>
      <c r="D5" s="9" t="s">
        <v>613</v>
      </c>
      <c r="E5" s="8">
        <v>0.094783</v>
      </c>
      <c r="F5" s="8">
        <v>0.343611</v>
      </c>
      <c r="G5" s="8">
        <v>0.044343</v>
      </c>
      <c r="H5" s="8">
        <v>0.116403</v>
      </c>
    </row>
    <row r="6" spans="1:8">
      <c r="A6" s="10"/>
      <c r="B6" s="7"/>
      <c r="C6" s="7" t="s">
        <v>3375</v>
      </c>
      <c r="D6" s="9" t="s">
        <v>3376</v>
      </c>
      <c r="E6" s="8">
        <v>22.058533</v>
      </c>
      <c r="F6" s="8">
        <v>27.618683</v>
      </c>
      <c r="G6" s="8">
        <v>42.062809</v>
      </c>
      <c r="H6" s="8">
        <v>72.20562</v>
      </c>
    </row>
    <row r="7" spans="1:8">
      <c r="A7" s="10"/>
      <c r="B7" s="7"/>
      <c r="C7" s="7" t="s">
        <v>3375</v>
      </c>
      <c r="D7" s="9" t="s">
        <v>3377</v>
      </c>
      <c r="E7" s="8">
        <v>0</v>
      </c>
      <c r="F7" s="8">
        <v>0</v>
      </c>
      <c r="G7" s="8">
        <v>0</v>
      </c>
      <c r="H7" s="8">
        <v>0</v>
      </c>
    </row>
    <row r="8" spans="1:8">
      <c r="A8" s="10"/>
      <c r="B8" s="7"/>
      <c r="C8" s="7" t="s">
        <v>3375</v>
      </c>
      <c r="D8" s="9" t="s">
        <v>3378</v>
      </c>
      <c r="E8" s="8">
        <v>0</v>
      </c>
      <c r="F8" s="8">
        <v>0</v>
      </c>
      <c r="G8" s="8">
        <v>0</v>
      </c>
      <c r="H8" s="8">
        <v>0</v>
      </c>
    </row>
    <row r="9" spans="1:8">
      <c r="A9" s="10"/>
      <c r="B9" s="7"/>
      <c r="C9" s="7" t="s">
        <v>3375</v>
      </c>
      <c r="D9" s="9" t="s">
        <v>3379</v>
      </c>
      <c r="E9" s="8">
        <v>0</v>
      </c>
      <c r="F9" s="8">
        <v>0</v>
      </c>
      <c r="G9" s="8">
        <v>0</v>
      </c>
      <c r="H9" s="8">
        <v>0</v>
      </c>
    </row>
    <row r="10" spans="1:8">
      <c r="A10" s="10"/>
      <c r="B10" s="7"/>
      <c r="C10" s="7" t="s">
        <v>3375</v>
      </c>
      <c r="D10" s="9" t="s">
        <v>3380</v>
      </c>
      <c r="E10" s="8">
        <v>0</v>
      </c>
      <c r="F10" s="8">
        <v>0</v>
      </c>
      <c r="G10" s="8">
        <v>0</v>
      </c>
      <c r="H10" s="8">
        <v>0</v>
      </c>
    </row>
    <row r="11" spans="1:8">
      <c r="A11" s="10"/>
      <c r="B11" s="7"/>
      <c r="C11" s="7" t="s">
        <v>3375</v>
      </c>
      <c r="D11" s="9" t="s">
        <v>3381</v>
      </c>
      <c r="E11" s="8">
        <v>0</v>
      </c>
      <c r="F11" s="8">
        <v>0</v>
      </c>
      <c r="G11" s="8">
        <v>0</v>
      </c>
      <c r="H11" s="8">
        <v>0</v>
      </c>
    </row>
    <row r="12" spans="1:8">
      <c r="A12" s="10"/>
      <c r="B12" s="7"/>
      <c r="C12" s="7" t="s">
        <v>3375</v>
      </c>
      <c r="D12" s="9" t="s">
        <v>3382</v>
      </c>
      <c r="E12" s="8">
        <v>0</v>
      </c>
      <c r="F12" s="8">
        <v>0</v>
      </c>
      <c r="G12" s="8">
        <v>0</v>
      </c>
      <c r="H12" s="8">
        <v>0</v>
      </c>
    </row>
    <row r="13" spans="1:8">
      <c r="A13" s="10"/>
      <c r="B13" s="7"/>
      <c r="C13" s="7" t="s">
        <v>3375</v>
      </c>
      <c r="D13" s="9" t="s">
        <v>3383</v>
      </c>
      <c r="E13" s="8">
        <v>0.101168</v>
      </c>
      <c r="F13" s="8">
        <v>0.271574</v>
      </c>
      <c r="G13" s="8">
        <v>0</v>
      </c>
      <c r="H13" s="8">
        <v>0</v>
      </c>
    </row>
    <row r="14" spans="1:8">
      <c r="A14" s="10"/>
      <c r="B14" s="7"/>
      <c r="C14" s="7" t="s">
        <v>3375</v>
      </c>
      <c r="D14" s="9" t="s">
        <v>3384</v>
      </c>
      <c r="E14" s="8">
        <v>0</v>
      </c>
      <c r="F14" s="8">
        <v>0</v>
      </c>
      <c r="G14" s="8">
        <v>0</v>
      </c>
      <c r="H14" s="8">
        <v>0</v>
      </c>
    </row>
    <row r="15" spans="1:8">
      <c r="A15" s="10"/>
      <c r="B15" s="7"/>
      <c r="C15" s="7" t="s">
        <v>3375</v>
      </c>
      <c r="D15" s="9" t="s">
        <v>3385</v>
      </c>
      <c r="E15" s="8">
        <v>0.007301</v>
      </c>
      <c r="F15" s="8">
        <v>0</v>
      </c>
      <c r="G15" s="8">
        <v>0</v>
      </c>
      <c r="H15" s="8">
        <v>0</v>
      </c>
    </row>
    <row r="16" spans="1:8">
      <c r="A16" s="10"/>
      <c r="B16" s="7"/>
      <c r="C16" s="7" t="s">
        <v>3375</v>
      </c>
      <c r="D16" s="9" t="s">
        <v>3386</v>
      </c>
      <c r="E16" s="8">
        <v>0.021903</v>
      </c>
      <c r="F16" s="8">
        <v>0</v>
      </c>
      <c r="G16" s="8">
        <v>0</v>
      </c>
      <c r="H16" s="8">
        <v>0</v>
      </c>
    </row>
    <row r="17" spans="1:8">
      <c r="A17" s="10"/>
      <c r="B17" s="7"/>
      <c r="C17" s="7" t="s">
        <v>3375</v>
      </c>
      <c r="D17" s="9" t="s">
        <v>3387</v>
      </c>
      <c r="E17" s="8">
        <v>0</v>
      </c>
      <c r="F17" s="8">
        <v>0</v>
      </c>
      <c r="G17" s="8">
        <v>0</v>
      </c>
      <c r="H17" s="8">
        <v>0</v>
      </c>
    </row>
    <row r="18" spans="1:8">
      <c r="A18" s="10"/>
      <c r="B18" s="7"/>
      <c r="C18" s="7" t="s">
        <v>3375</v>
      </c>
      <c r="D18" s="9" t="s">
        <v>3388</v>
      </c>
      <c r="E18" s="8">
        <v>0.014874</v>
      </c>
      <c r="F18" s="8">
        <v>0</v>
      </c>
      <c r="G18" s="8">
        <v>0</v>
      </c>
      <c r="H18" s="8">
        <v>0</v>
      </c>
    </row>
    <row r="19" spans="1:8">
      <c r="A19" s="10"/>
      <c r="B19" s="7"/>
      <c r="C19" s="7" t="s">
        <v>3375</v>
      </c>
      <c r="D19" s="9" t="s">
        <v>3389</v>
      </c>
      <c r="E19" s="8">
        <v>0</v>
      </c>
      <c r="F19" s="8">
        <v>0</v>
      </c>
      <c r="G19" s="8">
        <v>0</v>
      </c>
      <c r="H19" s="8">
        <v>0</v>
      </c>
    </row>
    <row r="20" spans="1:8">
      <c r="A20" s="10"/>
      <c r="B20" s="7"/>
      <c r="C20" s="7" t="s">
        <v>3375</v>
      </c>
      <c r="D20" s="9" t="s">
        <v>3390</v>
      </c>
      <c r="E20" s="8">
        <v>0</v>
      </c>
      <c r="F20" s="8">
        <v>0</v>
      </c>
      <c r="G20" s="8">
        <v>0</v>
      </c>
      <c r="H20" s="8">
        <v>0</v>
      </c>
    </row>
    <row r="21" spans="1:8">
      <c r="A21" s="10"/>
      <c r="B21" s="7"/>
      <c r="C21" s="7" t="s">
        <v>3375</v>
      </c>
      <c r="D21" s="9" t="s">
        <v>3391</v>
      </c>
      <c r="E21" s="8">
        <v>0</v>
      </c>
      <c r="F21" s="8">
        <v>0</v>
      </c>
      <c r="G21" s="8">
        <v>0.185467</v>
      </c>
      <c r="H21" s="8">
        <v>0</v>
      </c>
    </row>
    <row r="22" spans="1:8">
      <c r="A22" s="10" t="s">
        <v>3319</v>
      </c>
      <c r="B22" s="11" t="s">
        <v>1954</v>
      </c>
      <c r="C22" s="12" t="s">
        <v>1950</v>
      </c>
      <c r="D22" s="9" t="s">
        <v>1113</v>
      </c>
      <c r="E22" s="8">
        <v>0</v>
      </c>
      <c r="F22" s="8">
        <v>0</v>
      </c>
      <c r="G22" s="8">
        <v>0</v>
      </c>
      <c r="H22" s="8">
        <v>0</v>
      </c>
    </row>
    <row r="23" spans="1:8">
      <c r="A23" s="10"/>
      <c r="B23" s="13"/>
      <c r="C23" s="13" t="s">
        <v>3375</v>
      </c>
      <c r="D23" s="9" t="s">
        <v>3392</v>
      </c>
      <c r="E23" s="8">
        <v>0.51243</v>
      </c>
      <c r="F23" s="8">
        <v>0.071857</v>
      </c>
      <c r="G23" s="8">
        <v>0</v>
      </c>
      <c r="H23" s="8">
        <v>0</v>
      </c>
    </row>
    <row r="24" spans="1:8">
      <c r="A24" s="10"/>
      <c r="B24" s="11"/>
      <c r="C24" s="13" t="s">
        <v>3375</v>
      </c>
      <c r="D24" s="9" t="s">
        <v>3393</v>
      </c>
      <c r="E24" s="8">
        <v>0</v>
      </c>
      <c r="F24" s="8">
        <v>0.001287</v>
      </c>
      <c r="G24" s="8">
        <v>0</v>
      </c>
      <c r="H24" s="8">
        <v>0</v>
      </c>
    </row>
    <row r="25" spans="1:8">
      <c r="A25" s="10"/>
      <c r="B25" s="11"/>
      <c r="C25" s="13" t="s">
        <v>3375</v>
      </c>
      <c r="D25" s="9" t="s">
        <v>3394</v>
      </c>
      <c r="E25" s="8">
        <v>0.006708</v>
      </c>
      <c r="F25" s="8">
        <v>0.018994</v>
      </c>
      <c r="G25" s="8">
        <v>0</v>
      </c>
      <c r="H25" s="8">
        <v>0</v>
      </c>
    </row>
    <row r="26" spans="1:8">
      <c r="A26" s="10"/>
      <c r="B26" s="11"/>
      <c r="C26" s="13" t="s">
        <v>3375</v>
      </c>
      <c r="D26" s="9" t="s">
        <v>3395</v>
      </c>
      <c r="E26" s="8">
        <v>0.086989</v>
      </c>
      <c r="F26" s="8">
        <v>0.178646</v>
      </c>
      <c r="G26" s="8">
        <v>0</v>
      </c>
      <c r="H26" s="8">
        <v>0</v>
      </c>
    </row>
    <row r="27" spans="1:8">
      <c r="A27" s="10"/>
      <c r="B27" s="11"/>
      <c r="C27" s="13" t="s">
        <v>3375</v>
      </c>
      <c r="D27" s="9" t="s">
        <v>3396</v>
      </c>
      <c r="E27" s="8">
        <v>0.013963</v>
      </c>
      <c r="F27" s="8">
        <v>0</v>
      </c>
      <c r="G27" s="8">
        <v>0</v>
      </c>
      <c r="H27" s="8">
        <v>0</v>
      </c>
    </row>
    <row r="28" spans="1:8">
      <c r="A28" s="10"/>
      <c r="B28" s="11"/>
      <c r="C28" s="13" t="s">
        <v>3375</v>
      </c>
      <c r="D28" s="9" t="s">
        <v>3397</v>
      </c>
      <c r="E28" s="8">
        <v>0.026124</v>
      </c>
      <c r="F28" s="8">
        <v>0</v>
      </c>
      <c r="G28" s="8">
        <v>0</v>
      </c>
      <c r="H28" s="8">
        <v>0.14548</v>
      </c>
    </row>
    <row r="29" spans="1:8">
      <c r="A29" s="10"/>
      <c r="B29" s="13"/>
      <c r="C29" s="13" t="s">
        <v>3375</v>
      </c>
      <c r="D29" s="9" t="s">
        <v>3398</v>
      </c>
      <c r="E29" s="8">
        <v>0.059185</v>
      </c>
      <c r="F29" s="8">
        <v>0</v>
      </c>
      <c r="G29" s="8">
        <v>0</v>
      </c>
      <c r="H29" s="8">
        <v>0</v>
      </c>
    </row>
    <row r="30" spans="1:8">
      <c r="A30" s="10"/>
      <c r="B30" s="11"/>
      <c r="C30" s="13" t="s">
        <v>3375</v>
      </c>
      <c r="D30" s="9" t="s">
        <v>3399</v>
      </c>
      <c r="E30" s="8">
        <v>0</v>
      </c>
      <c r="F30" s="8">
        <v>0</v>
      </c>
      <c r="G30" s="8">
        <v>0</v>
      </c>
      <c r="H30" s="8">
        <v>0</v>
      </c>
    </row>
    <row r="31" spans="1:8">
      <c r="A31" s="10"/>
      <c r="B31" s="11"/>
      <c r="C31" s="13" t="s">
        <v>3375</v>
      </c>
      <c r="D31" s="9" t="s">
        <v>3400</v>
      </c>
      <c r="E31" s="8">
        <v>0</v>
      </c>
      <c r="F31" s="8">
        <v>0</v>
      </c>
      <c r="G31" s="8">
        <v>0</v>
      </c>
      <c r="H31" s="8">
        <v>0</v>
      </c>
    </row>
    <row r="32" spans="1:8">
      <c r="A32" s="10"/>
      <c r="B32" s="11"/>
      <c r="C32" s="13" t="s">
        <v>3375</v>
      </c>
      <c r="D32" s="9" t="s">
        <v>3401</v>
      </c>
      <c r="E32" s="8">
        <v>0.004518</v>
      </c>
      <c r="F32" s="8">
        <v>0</v>
      </c>
      <c r="G32" s="8">
        <v>0</v>
      </c>
      <c r="H32" s="8">
        <v>0</v>
      </c>
    </row>
    <row r="33" spans="1:8">
      <c r="A33" s="10"/>
      <c r="B33" s="11"/>
      <c r="C33" s="13" t="s">
        <v>3375</v>
      </c>
      <c r="D33" s="9" t="s">
        <v>3402</v>
      </c>
      <c r="E33" s="8">
        <v>0</v>
      </c>
      <c r="F33" s="8">
        <v>0</v>
      </c>
      <c r="G33" s="8">
        <v>0</v>
      </c>
      <c r="H33" s="8">
        <v>0</v>
      </c>
    </row>
    <row r="34" spans="1:8">
      <c r="A34" s="10"/>
      <c r="B34" s="11"/>
      <c r="C34" s="13" t="s">
        <v>3375</v>
      </c>
      <c r="D34" s="9" t="s">
        <v>3403</v>
      </c>
      <c r="E34" s="8">
        <v>0.817088</v>
      </c>
      <c r="F34" s="8">
        <v>0.987704</v>
      </c>
      <c r="G34" s="8">
        <v>0</v>
      </c>
      <c r="H34" s="8">
        <v>0</v>
      </c>
    </row>
    <row r="35" spans="1:8">
      <c r="A35" s="10"/>
      <c r="B35" s="11"/>
      <c r="C35" s="13" t="s">
        <v>3375</v>
      </c>
      <c r="D35" s="9" t="s">
        <v>3404</v>
      </c>
      <c r="E35" s="8">
        <v>0.028491</v>
      </c>
      <c r="F35" s="8">
        <v>0</v>
      </c>
      <c r="G35" s="8">
        <v>0</v>
      </c>
      <c r="H35" s="8">
        <v>0</v>
      </c>
    </row>
    <row r="36" spans="1:8">
      <c r="A36" s="10"/>
      <c r="B36" s="11"/>
      <c r="C36" s="13" t="s">
        <v>3375</v>
      </c>
      <c r="D36" s="9" t="s">
        <v>3405</v>
      </c>
      <c r="E36" s="8">
        <v>14.305882</v>
      </c>
      <c r="F36" s="8">
        <v>11.630209</v>
      </c>
      <c r="G36" s="8">
        <v>16.988541</v>
      </c>
      <c r="H36" s="8">
        <v>18.57686</v>
      </c>
    </row>
    <row r="37" spans="1:8">
      <c r="A37" s="10"/>
      <c r="B37" s="11"/>
      <c r="C37" s="13" t="s">
        <v>3375</v>
      </c>
      <c r="D37" s="9" t="s">
        <v>3406</v>
      </c>
      <c r="E37" s="8">
        <v>0</v>
      </c>
      <c r="F37" s="8">
        <v>0</v>
      </c>
      <c r="G37" s="8">
        <v>0</v>
      </c>
      <c r="H37" s="8">
        <v>0</v>
      </c>
    </row>
    <row r="38" spans="1:8">
      <c r="A38" s="10"/>
      <c r="B38" s="11"/>
      <c r="C38" s="13" t="s">
        <v>3375</v>
      </c>
      <c r="D38" s="9" t="s">
        <v>3407</v>
      </c>
      <c r="E38" s="8">
        <v>0.012574</v>
      </c>
      <c r="F38" s="8">
        <v>0.009183</v>
      </c>
      <c r="G38" s="8">
        <v>0</v>
      </c>
      <c r="H38" s="8">
        <v>0</v>
      </c>
    </row>
    <row r="39" spans="1:8">
      <c r="A39" s="10"/>
      <c r="B39" s="11"/>
      <c r="C39" s="13" t="s">
        <v>3375</v>
      </c>
      <c r="D39" s="9" t="s">
        <v>1112</v>
      </c>
      <c r="E39" s="8">
        <v>0.096174</v>
      </c>
      <c r="F39" s="8">
        <v>0.025539</v>
      </c>
      <c r="G39" s="8">
        <v>0</v>
      </c>
      <c r="H39" s="8">
        <v>0</v>
      </c>
    </row>
    <row r="40" spans="1:8">
      <c r="A40" s="10"/>
      <c r="B40" s="11"/>
      <c r="C40" s="13" t="s">
        <v>3375</v>
      </c>
      <c r="D40" s="9" t="s">
        <v>3408</v>
      </c>
      <c r="E40" s="8">
        <v>0.032015</v>
      </c>
      <c r="F40" s="8">
        <v>0</v>
      </c>
      <c r="G40" s="8">
        <v>0</v>
      </c>
      <c r="H40" s="8">
        <v>0</v>
      </c>
    </row>
    <row r="41" spans="1:8">
      <c r="A41" s="10"/>
      <c r="B41" s="11"/>
      <c r="C41" s="13" t="s">
        <v>3375</v>
      </c>
      <c r="D41" s="9" t="s">
        <v>3409</v>
      </c>
      <c r="E41" s="8">
        <v>0</v>
      </c>
      <c r="F41" s="8">
        <v>0.051429</v>
      </c>
      <c r="G41" s="8">
        <v>0</v>
      </c>
      <c r="H41" s="8">
        <v>0.095255</v>
      </c>
    </row>
    <row r="42" spans="1:8">
      <c r="A42" s="10"/>
      <c r="B42" s="11"/>
      <c r="C42" s="13" t="s">
        <v>3375</v>
      </c>
      <c r="D42" s="9" t="s">
        <v>3410</v>
      </c>
      <c r="E42" s="8">
        <v>10.471222</v>
      </c>
      <c r="F42" s="8">
        <v>8.167913</v>
      </c>
      <c r="G42" s="8">
        <v>16.358505</v>
      </c>
      <c r="H42" s="8">
        <v>5.848583</v>
      </c>
    </row>
    <row r="43" spans="1:8">
      <c r="A43" s="10"/>
      <c r="B43" s="11"/>
      <c r="C43" s="13" t="s">
        <v>3375</v>
      </c>
      <c r="D43" s="9" t="s">
        <v>3411</v>
      </c>
      <c r="E43" s="8">
        <v>0</v>
      </c>
      <c r="F43" s="8">
        <v>0</v>
      </c>
      <c r="G43" s="8">
        <v>0</v>
      </c>
      <c r="H43" s="8">
        <v>0</v>
      </c>
    </row>
    <row r="44" spans="1:8">
      <c r="A44" s="10"/>
      <c r="B44" s="11"/>
      <c r="C44" s="13" t="s">
        <v>3375</v>
      </c>
      <c r="D44" s="9" t="s">
        <v>3412</v>
      </c>
      <c r="E44" s="8">
        <v>0.069082</v>
      </c>
      <c r="F44" s="8">
        <v>0</v>
      </c>
      <c r="G44" s="8">
        <v>0</v>
      </c>
      <c r="H44" s="8">
        <v>0</v>
      </c>
    </row>
    <row r="45" spans="1:8">
      <c r="A45" s="10"/>
      <c r="B45" s="11"/>
      <c r="C45" s="13" t="s">
        <v>3375</v>
      </c>
      <c r="D45" s="9" t="s">
        <v>3413</v>
      </c>
      <c r="E45" s="8">
        <v>0.097734</v>
      </c>
      <c r="F45" s="8">
        <v>0.236697</v>
      </c>
      <c r="G45" s="8">
        <v>0</v>
      </c>
      <c r="H45" s="8">
        <v>0</v>
      </c>
    </row>
    <row r="46" spans="1:8">
      <c r="A46" s="10"/>
      <c r="B46" s="11" t="s">
        <v>1980</v>
      </c>
      <c r="C46" s="13" t="s">
        <v>1970</v>
      </c>
      <c r="D46" s="9" t="s">
        <v>1757</v>
      </c>
      <c r="E46" s="8">
        <v>0.005663</v>
      </c>
      <c r="F46" s="8">
        <v>0.02078</v>
      </c>
      <c r="G46" s="8">
        <v>0</v>
      </c>
      <c r="H46" s="8">
        <v>0</v>
      </c>
    </row>
    <row r="47" spans="1:8">
      <c r="A47" s="10"/>
      <c r="B47" s="11"/>
      <c r="C47" s="13" t="s">
        <v>3375</v>
      </c>
      <c r="D47" s="9" t="s">
        <v>3414</v>
      </c>
      <c r="E47" s="8">
        <v>0.014336</v>
      </c>
      <c r="F47" s="8">
        <v>0.074585</v>
      </c>
      <c r="G47" s="8">
        <v>0</v>
      </c>
      <c r="H47" s="8">
        <v>0</v>
      </c>
    </row>
    <row r="48" spans="1:8">
      <c r="A48" s="10"/>
      <c r="B48" s="11"/>
      <c r="C48" s="13" t="s">
        <v>3375</v>
      </c>
      <c r="D48" s="9" t="s">
        <v>3415</v>
      </c>
      <c r="E48" s="8">
        <v>0.000771</v>
      </c>
      <c r="F48" s="8">
        <v>0</v>
      </c>
      <c r="G48" s="8">
        <v>0</v>
      </c>
      <c r="H48" s="8">
        <v>0</v>
      </c>
    </row>
    <row r="49" spans="1:8">
      <c r="A49" s="10"/>
      <c r="B49" s="11"/>
      <c r="C49" s="13" t="s">
        <v>3375</v>
      </c>
      <c r="D49" s="9" t="s">
        <v>3416</v>
      </c>
      <c r="E49" s="8">
        <v>0</v>
      </c>
      <c r="F49" s="8">
        <v>0</v>
      </c>
      <c r="G49" s="8">
        <v>0</v>
      </c>
      <c r="H49" s="8">
        <v>0</v>
      </c>
    </row>
    <row r="50" spans="1:8">
      <c r="A50" s="10"/>
      <c r="B50" s="11"/>
      <c r="C50" s="13" t="s">
        <v>3375</v>
      </c>
      <c r="D50" s="9" t="s">
        <v>3417</v>
      </c>
      <c r="E50" s="8">
        <v>0</v>
      </c>
      <c r="F50" s="8">
        <v>0</v>
      </c>
      <c r="G50" s="8">
        <v>0</v>
      </c>
      <c r="H50" s="8">
        <v>0</v>
      </c>
    </row>
    <row r="51" spans="1:8">
      <c r="A51" s="10"/>
      <c r="B51" s="11"/>
      <c r="C51" s="13" t="s">
        <v>3375</v>
      </c>
      <c r="D51" s="9" t="s">
        <v>3418</v>
      </c>
      <c r="E51" s="8">
        <v>0.005671</v>
      </c>
      <c r="F51" s="8">
        <v>0.013403</v>
      </c>
      <c r="G51" s="8">
        <v>0</v>
      </c>
      <c r="H51" s="8">
        <v>0</v>
      </c>
    </row>
    <row r="52" spans="1:8">
      <c r="A52" s="10"/>
      <c r="B52" s="11"/>
      <c r="C52" s="13" t="s">
        <v>3375</v>
      </c>
      <c r="D52" s="9" t="s">
        <v>3419</v>
      </c>
      <c r="E52" s="8">
        <v>0.002569</v>
      </c>
      <c r="F52" s="8">
        <v>0.022033</v>
      </c>
      <c r="G52" s="8">
        <v>0</v>
      </c>
      <c r="H52" s="8">
        <v>0</v>
      </c>
    </row>
    <row r="53" spans="1:8">
      <c r="A53" s="10" t="s">
        <v>3325</v>
      </c>
      <c r="B53" s="7" t="s">
        <v>1993</v>
      </c>
      <c r="C53" s="7" t="s">
        <v>1970</v>
      </c>
      <c r="D53" s="9" t="s">
        <v>1646</v>
      </c>
      <c r="E53" s="8">
        <v>0</v>
      </c>
      <c r="F53" s="8">
        <v>0</v>
      </c>
      <c r="G53" s="8">
        <v>0</v>
      </c>
      <c r="H53" s="8">
        <v>0</v>
      </c>
    </row>
    <row r="54" spans="1:8">
      <c r="A54" s="6" t="s">
        <v>3329</v>
      </c>
      <c r="B54" s="7" t="s">
        <v>1968</v>
      </c>
      <c r="C54" s="7" t="s">
        <v>1950</v>
      </c>
      <c r="D54" s="9" t="s">
        <v>633</v>
      </c>
      <c r="E54" s="8">
        <v>14.478822</v>
      </c>
      <c r="F54" s="8">
        <v>5.114044</v>
      </c>
      <c r="G54" s="8">
        <v>93.492264</v>
      </c>
      <c r="H54" s="8">
        <v>256.752106</v>
      </c>
    </row>
    <row r="55" spans="1:8">
      <c r="A55" s="6"/>
      <c r="B55" s="7"/>
      <c r="C55" s="7" t="s">
        <v>3375</v>
      </c>
      <c r="D55" s="9" t="s">
        <v>3420</v>
      </c>
      <c r="E55" s="8">
        <v>12.129784</v>
      </c>
      <c r="F55" s="8">
        <v>1.061953</v>
      </c>
      <c r="G55" s="8">
        <v>0</v>
      </c>
      <c r="H55" s="8">
        <v>0</v>
      </c>
    </row>
    <row r="56" spans="1:8">
      <c r="A56" s="6"/>
      <c r="B56" s="7"/>
      <c r="C56" s="7" t="s">
        <v>3375</v>
      </c>
      <c r="D56" s="9" t="s">
        <v>3421</v>
      </c>
      <c r="E56" s="8">
        <v>34.86092</v>
      </c>
      <c r="F56" s="8">
        <v>14.926916</v>
      </c>
      <c r="G56" s="8">
        <v>0</v>
      </c>
      <c r="H56" s="8">
        <v>0.488135</v>
      </c>
    </row>
    <row r="57" spans="1:8">
      <c r="A57" s="6"/>
      <c r="B57" s="7"/>
      <c r="C57" s="7" t="s">
        <v>3375</v>
      </c>
      <c r="D57" s="9" t="s">
        <v>632</v>
      </c>
      <c r="E57" s="8">
        <v>1.128586</v>
      </c>
      <c r="F57" s="8">
        <v>0.131497</v>
      </c>
      <c r="G57" s="8">
        <v>0</v>
      </c>
      <c r="H57" s="8">
        <v>0</v>
      </c>
    </row>
    <row r="58" spans="1:8">
      <c r="A58" s="10" t="s">
        <v>3333</v>
      </c>
      <c r="B58" s="7" t="s">
        <v>1966</v>
      </c>
      <c r="C58" s="7" t="s">
        <v>1950</v>
      </c>
      <c r="D58" s="9" t="s">
        <v>1185</v>
      </c>
      <c r="E58" s="8">
        <v>0.089653</v>
      </c>
      <c r="F58" s="8">
        <v>0</v>
      </c>
      <c r="G58" s="8">
        <v>0</v>
      </c>
      <c r="H58" s="8">
        <v>0</v>
      </c>
    </row>
    <row r="59" spans="1:8">
      <c r="A59" s="10"/>
      <c r="B59" s="7"/>
      <c r="C59" s="7" t="s">
        <v>1950</v>
      </c>
      <c r="D59" s="9" t="s">
        <v>1009</v>
      </c>
      <c r="E59" s="8">
        <v>0.173468</v>
      </c>
      <c r="F59" s="8">
        <v>1.279515</v>
      </c>
      <c r="G59" s="8">
        <v>0</v>
      </c>
      <c r="H59" s="8">
        <v>0</v>
      </c>
    </row>
    <row r="60" spans="1:8">
      <c r="A60" s="10"/>
      <c r="B60" s="7"/>
      <c r="C60" s="7" t="s">
        <v>1950</v>
      </c>
      <c r="D60" s="9" t="s">
        <v>1008</v>
      </c>
      <c r="E60" s="8">
        <v>0.1165</v>
      </c>
      <c r="F60" s="8">
        <v>0.27528</v>
      </c>
      <c r="G60" s="8">
        <v>0</v>
      </c>
      <c r="H60" s="8">
        <v>0</v>
      </c>
    </row>
    <row r="61" spans="1:8">
      <c r="A61" s="10"/>
      <c r="B61" s="7"/>
      <c r="C61" s="7" t="s">
        <v>1950</v>
      </c>
      <c r="D61" s="9" t="s">
        <v>1022</v>
      </c>
      <c r="E61" s="8">
        <v>0.060665</v>
      </c>
      <c r="F61" s="8">
        <v>0.1028</v>
      </c>
      <c r="G61" s="8">
        <v>0</v>
      </c>
      <c r="H61" s="8">
        <v>0</v>
      </c>
    </row>
    <row r="62" spans="1:8">
      <c r="A62" s="10"/>
      <c r="B62" s="7"/>
      <c r="C62" s="7" t="s">
        <v>1950</v>
      </c>
      <c r="D62" s="9" t="s">
        <v>620</v>
      </c>
      <c r="E62" s="8">
        <v>0.062481</v>
      </c>
      <c r="F62" s="8">
        <v>0.076413</v>
      </c>
      <c r="G62" s="8">
        <v>0</v>
      </c>
      <c r="H62" s="8">
        <v>0</v>
      </c>
    </row>
    <row r="63" spans="1:8">
      <c r="A63" s="10"/>
      <c r="B63" s="7"/>
      <c r="C63" s="7" t="s">
        <v>3375</v>
      </c>
      <c r="D63" s="9" t="s">
        <v>3422</v>
      </c>
      <c r="E63" s="8">
        <v>0</v>
      </c>
      <c r="F63" s="8">
        <v>0.406722</v>
      </c>
      <c r="G63" s="8">
        <v>0</v>
      </c>
      <c r="H63" s="8">
        <v>0</v>
      </c>
    </row>
    <row r="64" spans="1:8">
      <c r="A64" s="10"/>
      <c r="B64" s="7"/>
      <c r="C64" s="7" t="s">
        <v>3375</v>
      </c>
      <c r="D64" s="9" t="s">
        <v>619</v>
      </c>
      <c r="E64" s="8">
        <v>0.150459</v>
      </c>
      <c r="F64" s="8">
        <v>0.310498</v>
      </c>
      <c r="G64" s="8">
        <v>0</v>
      </c>
      <c r="H64" s="8">
        <v>0</v>
      </c>
    </row>
    <row r="65" spans="1:8">
      <c r="A65" s="6"/>
      <c r="B65" s="13"/>
      <c r="C65" s="7" t="s">
        <v>3375</v>
      </c>
      <c r="D65" s="9" t="s">
        <v>3423</v>
      </c>
      <c r="E65" s="8">
        <v>0.030701</v>
      </c>
      <c r="F65" s="8">
        <v>0.120097</v>
      </c>
      <c r="G65" s="8">
        <v>0</v>
      </c>
      <c r="H65" s="8">
        <v>0</v>
      </c>
    </row>
    <row r="66" spans="1:8">
      <c r="A66" s="6"/>
      <c r="B66" s="13"/>
      <c r="C66" s="7" t="s">
        <v>3375</v>
      </c>
      <c r="D66" s="9" t="s">
        <v>1020</v>
      </c>
      <c r="E66" s="8">
        <v>0.134069</v>
      </c>
      <c r="F66" s="8">
        <v>0.13733</v>
      </c>
      <c r="G66" s="8">
        <v>0</v>
      </c>
      <c r="H66" s="8">
        <v>0</v>
      </c>
    </row>
    <row r="67" spans="1:8">
      <c r="A67" s="6"/>
      <c r="B67" s="13"/>
      <c r="C67" s="7" t="s">
        <v>3375</v>
      </c>
      <c r="D67" s="9" t="s">
        <v>1021</v>
      </c>
      <c r="E67" s="8">
        <v>0.060791</v>
      </c>
      <c r="F67" s="8">
        <v>0.084233</v>
      </c>
      <c r="G67" s="8">
        <v>0</v>
      </c>
      <c r="H67" s="8">
        <v>0</v>
      </c>
    </row>
    <row r="68" spans="1:8">
      <c r="A68" s="10" t="s">
        <v>3337</v>
      </c>
      <c r="B68" s="7" t="s">
        <v>1984</v>
      </c>
      <c r="C68" s="7" t="s">
        <v>1970</v>
      </c>
      <c r="D68" s="9" t="s">
        <v>1889</v>
      </c>
      <c r="E68" s="8">
        <v>0.067945</v>
      </c>
      <c r="F68" s="8">
        <v>0</v>
      </c>
      <c r="G68" s="8">
        <v>0</v>
      </c>
      <c r="H68" s="8">
        <v>0</v>
      </c>
    </row>
    <row r="69" spans="1:8">
      <c r="A69" s="10"/>
      <c r="B69" s="7"/>
      <c r="C69" s="7" t="s">
        <v>1970</v>
      </c>
      <c r="D69" s="9" t="s">
        <v>1617</v>
      </c>
      <c r="E69" s="8">
        <v>0.132796</v>
      </c>
      <c r="F69" s="8">
        <v>0</v>
      </c>
      <c r="G69" s="8">
        <v>0</v>
      </c>
      <c r="H69" s="8">
        <v>0</v>
      </c>
    </row>
    <row r="70" spans="1:8">
      <c r="A70" s="10"/>
      <c r="B70" s="7"/>
      <c r="C70" s="7" t="s">
        <v>1970</v>
      </c>
      <c r="D70" s="9" t="s">
        <v>1620</v>
      </c>
      <c r="E70" s="8">
        <v>0.053435</v>
      </c>
      <c r="F70" s="8">
        <v>0</v>
      </c>
      <c r="G70" s="8">
        <v>0</v>
      </c>
      <c r="H70" s="8">
        <v>0</v>
      </c>
    </row>
    <row r="71" spans="1:8">
      <c r="A71" s="10"/>
      <c r="B71" s="7"/>
      <c r="C71" s="7" t="s">
        <v>1970</v>
      </c>
      <c r="D71" s="9" t="s">
        <v>1622</v>
      </c>
      <c r="E71" s="8">
        <v>0.019522</v>
      </c>
      <c r="F71" s="8">
        <v>0</v>
      </c>
      <c r="G71" s="8">
        <v>0</v>
      </c>
      <c r="H71" s="8">
        <v>0</v>
      </c>
    </row>
    <row r="72" spans="1:8">
      <c r="A72" s="10"/>
      <c r="B72" s="7"/>
      <c r="C72" s="7" t="s">
        <v>1970</v>
      </c>
      <c r="D72" s="9" t="s">
        <v>1624</v>
      </c>
      <c r="E72" s="8">
        <v>0.072138</v>
      </c>
      <c r="F72" s="8">
        <v>0</v>
      </c>
      <c r="G72" s="8">
        <v>0</v>
      </c>
      <c r="H72" s="8">
        <v>0</v>
      </c>
    </row>
    <row r="73" spans="1:8">
      <c r="A73" s="6"/>
      <c r="B73" s="13"/>
      <c r="C73" s="7" t="s">
        <v>1970</v>
      </c>
      <c r="D73" s="9" t="s">
        <v>1626</v>
      </c>
      <c r="E73" s="8">
        <v>0.135781</v>
      </c>
      <c r="F73" s="8">
        <v>0</v>
      </c>
      <c r="G73" s="8">
        <v>0</v>
      </c>
      <c r="H73" s="8">
        <v>0</v>
      </c>
    </row>
    <row r="74" spans="1:8">
      <c r="A74" s="6"/>
      <c r="B74" s="13"/>
      <c r="C74" s="7" t="s">
        <v>1970</v>
      </c>
      <c r="D74" s="9" t="s">
        <v>1627</v>
      </c>
      <c r="E74" s="8">
        <v>0.46172</v>
      </c>
      <c r="F74" s="8">
        <v>0</v>
      </c>
      <c r="G74" s="8">
        <v>0</v>
      </c>
      <c r="H74" s="8">
        <v>0</v>
      </c>
    </row>
    <row r="75" spans="1:8">
      <c r="A75" s="6"/>
      <c r="B75" s="13"/>
      <c r="C75" s="7" t="s">
        <v>1970</v>
      </c>
      <c r="D75" s="9" t="s">
        <v>1628</v>
      </c>
      <c r="E75" s="8">
        <v>0.028762</v>
      </c>
      <c r="F75" s="8">
        <v>0</v>
      </c>
      <c r="G75" s="8">
        <v>0</v>
      </c>
      <c r="H75" s="8">
        <v>0</v>
      </c>
    </row>
    <row r="76" spans="1:8">
      <c r="A76" s="10" t="s">
        <v>3341</v>
      </c>
      <c r="B76" s="11" t="s">
        <v>1982</v>
      </c>
      <c r="C76" s="7" t="s">
        <v>1970</v>
      </c>
      <c r="D76" s="9" t="s">
        <v>1393</v>
      </c>
      <c r="E76" s="8">
        <v>2.220347</v>
      </c>
      <c r="F76" s="8">
        <v>8.211782</v>
      </c>
      <c r="G76" s="8">
        <v>0.182088</v>
      </c>
      <c r="H76" s="8">
        <v>0.153814</v>
      </c>
    </row>
    <row r="77" spans="1:8">
      <c r="A77" s="14"/>
      <c r="B77" s="11"/>
      <c r="C77" s="7" t="s">
        <v>1970</v>
      </c>
      <c r="D77" s="9" t="s">
        <v>1395</v>
      </c>
      <c r="E77" s="8">
        <v>1.345215</v>
      </c>
      <c r="F77" s="8">
        <v>8.97648</v>
      </c>
      <c r="G77" s="8">
        <v>8.362765</v>
      </c>
      <c r="H77" s="8">
        <v>1.86481</v>
      </c>
    </row>
    <row r="78" spans="1:8">
      <c r="A78" s="14"/>
      <c r="B78" s="11"/>
      <c r="C78" s="7" t="s">
        <v>1970</v>
      </c>
      <c r="D78" s="9" t="s">
        <v>1397</v>
      </c>
      <c r="E78" s="8">
        <v>0.014198</v>
      </c>
      <c r="F78" s="8">
        <v>1.154265</v>
      </c>
      <c r="G78" s="8">
        <v>0</v>
      </c>
      <c r="H78" s="8">
        <v>0</v>
      </c>
    </row>
    <row r="79" spans="1:8">
      <c r="A79" s="14"/>
      <c r="B79" s="11"/>
      <c r="C79" s="7" t="s">
        <v>1970</v>
      </c>
      <c r="D79" s="9" t="s">
        <v>1398</v>
      </c>
      <c r="E79" s="8">
        <v>1.105168</v>
      </c>
      <c r="F79" s="8">
        <v>4.512124</v>
      </c>
      <c r="G79" s="8">
        <v>0</v>
      </c>
      <c r="H79" s="8">
        <v>0</v>
      </c>
    </row>
    <row r="80" spans="1:8">
      <c r="A80" s="14"/>
      <c r="B80" s="11"/>
      <c r="C80" s="7" t="s">
        <v>1970</v>
      </c>
      <c r="D80" s="9" t="s">
        <v>1400</v>
      </c>
      <c r="E80" s="8">
        <v>4.441357</v>
      </c>
      <c r="F80" s="8">
        <v>8.846596</v>
      </c>
      <c r="G80" s="8">
        <v>0</v>
      </c>
      <c r="H80" s="8">
        <v>0</v>
      </c>
    </row>
    <row r="81" spans="1:8">
      <c r="A81" s="14"/>
      <c r="B81" s="11"/>
      <c r="C81" s="7" t="s">
        <v>1970</v>
      </c>
      <c r="D81" s="9" t="s">
        <v>1401</v>
      </c>
      <c r="E81" s="8">
        <v>2.951034</v>
      </c>
      <c r="F81" s="8">
        <v>4.721693</v>
      </c>
      <c r="G81" s="8">
        <v>0</v>
      </c>
      <c r="H81" s="8">
        <v>0</v>
      </c>
    </row>
    <row r="82" spans="1:8">
      <c r="A82" s="14"/>
      <c r="B82" s="11"/>
      <c r="C82" s="7" t="s">
        <v>1970</v>
      </c>
      <c r="D82" s="9" t="s">
        <v>1864</v>
      </c>
      <c r="E82" s="8">
        <v>3.696374</v>
      </c>
      <c r="F82" s="8">
        <v>4.01661</v>
      </c>
      <c r="G82" s="8">
        <v>0</v>
      </c>
      <c r="H82" s="8">
        <v>0</v>
      </c>
    </row>
    <row r="83" spans="1:8">
      <c r="A83" s="6"/>
      <c r="B83" s="11" t="s">
        <v>1990</v>
      </c>
      <c r="C83" s="7" t="s">
        <v>1970</v>
      </c>
      <c r="D83" s="9" t="s">
        <v>1874</v>
      </c>
      <c r="E83" s="8">
        <v>0.410137</v>
      </c>
      <c r="F83" s="8">
        <v>0.986667</v>
      </c>
      <c r="G83" s="8">
        <v>0</v>
      </c>
      <c r="H83" s="8">
        <v>0</v>
      </c>
    </row>
    <row r="84" spans="1:8">
      <c r="A84" s="6"/>
      <c r="B84" s="13"/>
      <c r="C84" s="7" t="s">
        <v>3375</v>
      </c>
      <c r="D84" s="9" t="s">
        <v>3424</v>
      </c>
      <c r="E84" s="8">
        <v>10.545672</v>
      </c>
      <c r="F84" s="8">
        <v>19.400602</v>
      </c>
      <c r="G84" s="8">
        <v>0</v>
      </c>
      <c r="H84" s="8">
        <v>0</v>
      </c>
    </row>
    <row r="85" spans="1:8">
      <c r="A85" s="6"/>
      <c r="B85" s="13"/>
      <c r="C85" s="7" t="s">
        <v>3375</v>
      </c>
      <c r="D85" s="9" t="s">
        <v>3425</v>
      </c>
      <c r="E85" s="8">
        <v>7.917968</v>
      </c>
      <c r="F85" s="8">
        <v>15.367764</v>
      </c>
      <c r="G85" s="8">
        <v>0</v>
      </c>
      <c r="H85" s="8">
        <v>0</v>
      </c>
    </row>
    <row r="86" spans="1:8">
      <c r="A86" s="15" t="s">
        <v>3346</v>
      </c>
      <c r="B86" s="16" t="s">
        <v>2014</v>
      </c>
      <c r="C86" s="16" t="s">
        <v>1970</v>
      </c>
      <c r="D86" s="17" t="s">
        <v>1276</v>
      </c>
      <c r="E86" s="18">
        <v>0.020024</v>
      </c>
      <c r="F86" s="18">
        <v>0</v>
      </c>
      <c r="G86" s="18">
        <v>0</v>
      </c>
      <c r="H86" s="18">
        <v>0</v>
      </c>
    </row>
    <row r="87" spans="1:1">
      <c r="A87" t="s">
        <v>3426</v>
      </c>
    </row>
    <row r="88" spans="1:1">
      <c r="A88" t="s">
        <v>3427</v>
      </c>
    </row>
    <row r="89" spans="1:1">
      <c r="A89" t="s">
        <v>3428</v>
      </c>
    </row>
    <row r="90" spans="1:1">
      <c r="A90" t="s">
        <v>3429</v>
      </c>
    </row>
    <row r="91" spans="1:1">
      <c r="A91" t="s">
        <v>3430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zoomScale="87" zoomScaleNormal="87" topLeftCell="A3" workbookViewId="0">
      <selection activeCell="H4" sqref="H4"/>
    </sheetView>
  </sheetViews>
  <sheetFormatPr defaultColWidth="9.23076923076923" defaultRowHeight="16.8" outlineLevelCol="4"/>
  <cols>
    <col min="1" max="1" width="37.3365384615385" customWidth="1"/>
    <col min="2" max="2" width="34.7115384615385" customWidth="1"/>
    <col min="3" max="3" width="35.2307692307692" customWidth="1"/>
    <col min="4" max="4" width="33.9423076923077" customWidth="1"/>
    <col min="5" max="5" width="11.4423076923077" customWidth="1"/>
  </cols>
  <sheetData>
    <row r="1" spans="1:1">
      <c r="A1" s="2" t="s">
        <v>30</v>
      </c>
    </row>
    <row r="3" ht="70" customHeight="1" spans="1:4">
      <c r="A3" s="144" t="s">
        <v>31</v>
      </c>
      <c r="B3" s="145" t="s">
        <v>32</v>
      </c>
      <c r="C3" s="145" t="s">
        <v>33</v>
      </c>
      <c r="D3" s="145" t="s">
        <v>34</v>
      </c>
    </row>
    <row r="4" ht="80" customHeight="1" spans="1:5">
      <c r="A4" s="146" t="s">
        <v>35</v>
      </c>
      <c r="B4" s="147" t="s">
        <v>36</v>
      </c>
      <c r="C4" s="147" t="s">
        <v>37</v>
      </c>
      <c r="D4" s="147" t="s">
        <v>38</v>
      </c>
      <c r="E4" s="147"/>
    </row>
    <row r="5" spans="1:4">
      <c r="A5" s="114" t="s">
        <v>39</v>
      </c>
      <c r="B5" s="148">
        <v>325.3</v>
      </c>
      <c r="C5" s="20">
        <v>527.15</v>
      </c>
      <c r="D5" s="147">
        <v>454.54</v>
      </c>
    </row>
    <row r="6" spans="1:4">
      <c r="A6" s="114" t="s">
        <v>40</v>
      </c>
      <c r="B6" s="149">
        <v>44109</v>
      </c>
      <c r="C6" s="20">
        <v>3790</v>
      </c>
      <c r="D6" s="147">
        <v>954</v>
      </c>
    </row>
    <row r="7" spans="1:4">
      <c r="A7" s="114" t="s">
        <v>41</v>
      </c>
      <c r="B7" s="148">
        <v>0.02</v>
      </c>
      <c r="C7" s="20">
        <v>4.18</v>
      </c>
      <c r="D7" s="147">
        <v>2.36</v>
      </c>
    </row>
    <row r="8" spans="1:4">
      <c r="A8" s="114" t="s">
        <v>42</v>
      </c>
      <c r="B8" s="148">
        <v>343.01</v>
      </c>
      <c r="C8" s="150">
        <v>527.3</v>
      </c>
      <c r="D8" s="147">
        <v>467.28</v>
      </c>
    </row>
    <row r="9" spans="1:4">
      <c r="A9" s="114" t="s">
        <v>43</v>
      </c>
      <c r="B9" s="149">
        <v>6768</v>
      </c>
      <c r="C9" s="20">
        <v>2298</v>
      </c>
      <c r="D9" s="147">
        <v>170</v>
      </c>
    </row>
    <row r="10" spans="1:4">
      <c r="A10" s="114" t="s">
        <v>44</v>
      </c>
      <c r="B10" s="148">
        <v>0.14</v>
      </c>
      <c r="C10" s="20">
        <v>70.79</v>
      </c>
      <c r="D10" s="147">
        <v>59.1</v>
      </c>
    </row>
    <row r="11" spans="1:4">
      <c r="A11" s="114" t="s">
        <v>45</v>
      </c>
      <c r="B11" s="114">
        <v>412.25</v>
      </c>
      <c r="C11" s="150">
        <v>527.3</v>
      </c>
      <c r="D11" s="147">
        <v>486.27</v>
      </c>
    </row>
    <row r="12" spans="1:4">
      <c r="A12" s="114" t="s">
        <v>46</v>
      </c>
      <c r="B12" s="151" t="s">
        <v>5</v>
      </c>
      <c r="C12" s="20">
        <v>7</v>
      </c>
      <c r="D12" s="147">
        <v>7</v>
      </c>
    </row>
    <row r="13" spans="1:4">
      <c r="A13" s="114" t="s">
        <v>47</v>
      </c>
      <c r="B13" s="148">
        <v>343.01</v>
      </c>
      <c r="C13" s="20">
        <v>474.97</v>
      </c>
      <c r="D13" s="147">
        <v>482.92</v>
      </c>
    </row>
    <row r="14" spans="1:4">
      <c r="A14" s="114" t="s">
        <v>48</v>
      </c>
      <c r="B14" s="148">
        <f>(B13/B11)*100</f>
        <v>83.2043662825955</v>
      </c>
      <c r="C14" s="148">
        <f>(C13/C11)*100</f>
        <v>90.0758581452684</v>
      </c>
      <c r="D14" s="148">
        <f>(D13/D11)*100</f>
        <v>99.3110823205215</v>
      </c>
    </row>
    <row r="15" spans="1:4">
      <c r="A15" s="114" t="s">
        <v>49</v>
      </c>
      <c r="B15" s="114">
        <v>0.38</v>
      </c>
      <c r="C15" s="147">
        <v>0.39</v>
      </c>
      <c r="D15" s="147">
        <v>0.39</v>
      </c>
    </row>
    <row r="16" spans="1:4">
      <c r="A16" s="114" t="s">
        <v>50</v>
      </c>
      <c r="B16" s="149">
        <v>27390</v>
      </c>
      <c r="C16" s="20">
        <v>31596</v>
      </c>
      <c r="D16" s="147">
        <v>36556</v>
      </c>
    </row>
    <row r="17" s="101" customFormat="1" spans="1:4">
      <c r="A17" s="146" t="s">
        <v>51</v>
      </c>
      <c r="B17" s="152" t="s">
        <v>5</v>
      </c>
      <c r="C17" s="153">
        <v>95.9</v>
      </c>
      <c r="D17" s="147">
        <v>94.58</v>
      </c>
    </row>
    <row r="18" spans="1:4">
      <c r="A18" s="146" t="s">
        <v>52</v>
      </c>
      <c r="B18" s="20">
        <v>24.38</v>
      </c>
      <c r="C18" s="20">
        <v>70.19</v>
      </c>
      <c r="D18" s="20">
        <v>65.86</v>
      </c>
    </row>
    <row r="19" spans="1:4">
      <c r="A19" s="114" t="s">
        <v>53</v>
      </c>
      <c r="B19" s="20">
        <v>20.94</v>
      </c>
      <c r="C19" s="20">
        <v>67.57</v>
      </c>
      <c r="D19" s="20">
        <v>57.92</v>
      </c>
    </row>
    <row r="20" spans="1:4">
      <c r="A20" s="114" t="s">
        <v>54</v>
      </c>
      <c r="B20" s="154" t="s">
        <v>5</v>
      </c>
      <c r="C20" s="20">
        <v>62.13</v>
      </c>
      <c r="D20" s="20">
        <v>56.94</v>
      </c>
    </row>
    <row r="21" spans="1:4">
      <c r="A21" s="118" t="s">
        <v>55</v>
      </c>
      <c r="B21" s="155">
        <v>1.6</v>
      </c>
      <c r="C21" s="155">
        <v>2.62</v>
      </c>
      <c r="D21" s="155">
        <v>2.2</v>
      </c>
    </row>
    <row r="22" spans="1:3">
      <c r="A22" s="20" t="s">
        <v>56</v>
      </c>
      <c r="B22" s="20"/>
      <c r="C22" s="73"/>
    </row>
    <row r="23" ht="17" spans="1:3">
      <c r="A23" s="156" t="s">
        <v>57</v>
      </c>
      <c r="B23" s="73"/>
      <c r="C23" s="73"/>
    </row>
    <row r="24" spans="1:3">
      <c r="A24" s="73"/>
      <c r="B24" s="73"/>
      <c r="C24" s="73"/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2"/>
  <sheetViews>
    <sheetView workbookViewId="0">
      <selection activeCell="C21" sqref="C21"/>
    </sheetView>
  </sheetViews>
  <sheetFormatPr defaultColWidth="9.23076923076923" defaultRowHeight="13.2" outlineLevelCol="6"/>
  <cols>
    <col min="1" max="1" width="14.0961538461538" style="20" customWidth="1"/>
    <col min="2" max="2" width="9.23076923076923" style="20"/>
    <col min="3" max="3" width="18.1057692307692" style="20" customWidth="1"/>
    <col min="4" max="6" width="9.23076923076923" style="20"/>
    <col min="7" max="7" width="15.7019230769231" style="20" customWidth="1"/>
    <col min="8" max="16384" width="9.23076923076923" style="20"/>
  </cols>
  <sheetData>
    <row r="1" ht="14" spans="1:1">
      <c r="A1" s="2" t="s">
        <v>58</v>
      </c>
    </row>
    <row r="3" ht="27" spans="1:7">
      <c r="A3" s="134" t="s">
        <v>59</v>
      </c>
      <c r="B3" s="134" t="s">
        <v>60</v>
      </c>
      <c r="C3" s="134" t="s">
        <v>61</v>
      </c>
      <c r="D3" s="134" t="s">
        <v>62</v>
      </c>
      <c r="E3" s="134" t="s">
        <v>63</v>
      </c>
      <c r="F3" s="141" t="s">
        <v>64</v>
      </c>
      <c r="G3" s="134" t="s">
        <v>65</v>
      </c>
    </row>
    <row r="4" ht="27" spans="1:7">
      <c r="A4" s="135" t="s">
        <v>66</v>
      </c>
      <c r="B4" s="135">
        <v>486.27</v>
      </c>
      <c r="C4" s="136">
        <v>1</v>
      </c>
      <c r="D4" s="135">
        <v>0.39</v>
      </c>
      <c r="E4" s="142">
        <v>36556</v>
      </c>
      <c r="F4" s="142">
        <v>163014</v>
      </c>
      <c r="G4" s="135">
        <v>4.46</v>
      </c>
    </row>
    <row r="5" ht="14" spans="1:7">
      <c r="A5" s="135" t="s">
        <v>67</v>
      </c>
      <c r="B5" s="135">
        <v>133.83</v>
      </c>
      <c r="C5" s="137">
        <v>0.2752</v>
      </c>
      <c r="D5" s="135">
        <v>0.37</v>
      </c>
      <c r="E5" s="142">
        <v>17368</v>
      </c>
      <c r="F5" s="142">
        <v>86308</v>
      </c>
      <c r="G5" s="135">
        <v>4.97</v>
      </c>
    </row>
    <row r="6" ht="14" spans="1:7">
      <c r="A6" s="135" t="s">
        <v>68</v>
      </c>
      <c r="B6" s="135">
        <v>74.24</v>
      </c>
      <c r="C6" s="137">
        <v>0.1527</v>
      </c>
      <c r="D6" s="135">
        <v>0.39</v>
      </c>
      <c r="E6" s="142">
        <v>5492</v>
      </c>
      <c r="F6" s="142">
        <v>24998</v>
      </c>
      <c r="G6" s="135">
        <v>4.55</v>
      </c>
    </row>
    <row r="7" ht="14" spans="1:7">
      <c r="A7" s="135" t="s">
        <v>69</v>
      </c>
      <c r="B7" s="135">
        <v>59.04</v>
      </c>
      <c r="C7" s="137">
        <v>0.1214</v>
      </c>
      <c r="D7" s="138">
        <v>0.4</v>
      </c>
      <c r="E7" s="142">
        <v>2200</v>
      </c>
      <c r="F7" s="142">
        <v>7575</v>
      </c>
      <c r="G7" s="135">
        <v>3.44</v>
      </c>
    </row>
    <row r="8" ht="14" spans="1:7">
      <c r="A8" s="135" t="s">
        <v>70</v>
      </c>
      <c r="B8" s="135">
        <v>59.1</v>
      </c>
      <c r="C8" s="137">
        <v>0.1215</v>
      </c>
      <c r="D8" s="135">
        <v>0.38</v>
      </c>
      <c r="E8" s="142">
        <v>5245</v>
      </c>
      <c r="F8" s="142">
        <v>23029</v>
      </c>
      <c r="G8" s="135">
        <v>4.39</v>
      </c>
    </row>
    <row r="9" ht="14" spans="1:7">
      <c r="A9" s="135" t="s">
        <v>71</v>
      </c>
      <c r="B9" s="135">
        <v>55.97</v>
      </c>
      <c r="C9" s="137">
        <v>0.1151</v>
      </c>
      <c r="D9" s="135">
        <v>0.39</v>
      </c>
      <c r="E9" s="142">
        <v>2472</v>
      </c>
      <c r="F9" s="142">
        <v>8541</v>
      </c>
      <c r="G9" s="135">
        <v>3.46</v>
      </c>
    </row>
    <row r="10" ht="14" spans="1:7">
      <c r="A10" s="135" t="s">
        <v>72</v>
      </c>
      <c r="B10" s="135">
        <v>54.8</v>
      </c>
      <c r="C10" s="137">
        <v>0.1127</v>
      </c>
      <c r="D10" s="135">
        <v>0.39</v>
      </c>
      <c r="E10" s="142">
        <v>2390</v>
      </c>
      <c r="F10" s="142">
        <v>8289</v>
      </c>
      <c r="G10" s="135">
        <v>3.47</v>
      </c>
    </row>
    <row r="11" ht="14" spans="1:7">
      <c r="A11" s="135" t="s">
        <v>73</v>
      </c>
      <c r="B11" s="135">
        <v>45.94</v>
      </c>
      <c r="C11" s="137">
        <v>0.0945</v>
      </c>
      <c r="D11" s="138">
        <v>0.4</v>
      </c>
      <c r="E11" s="142">
        <v>1247</v>
      </c>
      <c r="F11" s="142">
        <v>3942</v>
      </c>
      <c r="G11" s="135">
        <v>3.16</v>
      </c>
    </row>
    <row r="12" ht="14" spans="1:7">
      <c r="A12" s="139" t="s">
        <v>74</v>
      </c>
      <c r="B12" s="139">
        <v>482.92</v>
      </c>
      <c r="C12" s="140">
        <v>0.9931</v>
      </c>
      <c r="D12" s="139" t="s">
        <v>75</v>
      </c>
      <c r="E12" s="143">
        <v>36414</v>
      </c>
      <c r="F12" s="143">
        <v>162682</v>
      </c>
      <c r="G12" s="139">
        <v>4.47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"/>
  <sheetViews>
    <sheetView zoomScale="105" zoomScaleNormal="105" workbookViewId="0">
      <selection activeCell="B10" sqref="B10"/>
    </sheetView>
  </sheetViews>
  <sheetFormatPr defaultColWidth="9.23076923076923" defaultRowHeight="13.2" outlineLevelRow="3" outlineLevelCol="6"/>
  <cols>
    <col min="1" max="1" width="15.5384615384615" style="20" customWidth="1"/>
    <col min="2" max="2" width="21.625" style="20" customWidth="1"/>
    <col min="3" max="3" width="21.3076923076923" style="20" customWidth="1"/>
    <col min="4" max="4" width="20.5192307692308" style="20" customWidth="1"/>
    <col min="5" max="5" width="19.2211538461538" style="20" customWidth="1"/>
    <col min="6" max="6" width="21.4615384615385" style="20" customWidth="1"/>
    <col min="7" max="7" width="23.2307692307692" style="20" customWidth="1"/>
    <col min="8" max="16384" width="9.23076923076923" style="20"/>
  </cols>
  <sheetData>
    <row r="1" ht="14" spans="1:1">
      <c r="A1" s="2" t="s">
        <v>76</v>
      </c>
    </row>
    <row r="3" ht="36" customHeight="1" spans="1:7">
      <c r="A3" s="41"/>
      <c r="B3" s="93" t="s">
        <v>77</v>
      </c>
      <c r="C3" s="93" t="s">
        <v>78</v>
      </c>
      <c r="D3" s="93" t="s">
        <v>79</v>
      </c>
      <c r="E3" s="93" t="s">
        <v>80</v>
      </c>
      <c r="F3" s="93" t="s">
        <v>81</v>
      </c>
      <c r="G3" s="93" t="s">
        <v>82</v>
      </c>
    </row>
    <row r="4" ht="35" customHeight="1" spans="1:7">
      <c r="A4" s="96" t="s">
        <v>83</v>
      </c>
      <c r="B4" s="133">
        <v>1440</v>
      </c>
      <c r="C4" s="133">
        <v>1279</v>
      </c>
      <c r="D4" s="97">
        <v>83</v>
      </c>
      <c r="E4" s="97">
        <v>23</v>
      </c>
      <c r="F4" s="97">
        <v>55</v>
      </c>
      <c r="G4" s="97">
        <v>94.6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"/>
  <sheetViews>
    <sheetView zoomScale="109" zoomScaleNormal="109" workbookViewId="0">
      <selection activeCell="E15" sqref="E15"/>
    </sheetView>
  </sheetViews>
  <sheetFormatPr defaultColWidth="9.23076923076923" defaultRowHeight="13.2" outlineLevelRow="5" outlineLevelCol="4"/>
  <cols>
    <col min="1" max="1" width="20.1826923076923" style="20" customWidth="1"/>
    <col min="2" max="2" width="17.625" style="20" customWidth="1"/>
    <col min="3" max="3" width="16.8173076923077" style="20" customWidth="1"/>
    <col min="4" max="4" width="15.2211538461538" style="20" customWidth="1"/>
    <col min="5" max="5" width="17.7788461538462" style="20" customWidth="1"/>
    <col min="6" max="16384" width="9.23076923076923" style="20"/>
  </cols>
  <sheetData>
    <row r="1" ht="14" spans="1:1">
      <c r="A1" s="2" t="s">
        <v>84</v>
      </c>
    </row>
    <row r="3" ht="31" customHeight="1" spans="1:5">
      <c r="A3" s="103"/>
      <c r="B3" s="103" t="s">
        <v>85</v>
      </c>
      <c r="C3" s="103" t="s">
        <v>86</v>
      </c>
      <c r="D3" s="103" t="s">
        <v>87</v>
      </c>
      <c r="E3" s="103" t="s">
        <v>88</v>
      </c>
    </row>
    <row r="4" spans="1:5">
      <c r="A4" s="20" t="s">
        <v>89</v>
      </c>
      <c r="B4" s="132">
        <v>68064806</v>
      </c>
      <c r="C4" s="132">
        <v>37940610</v>
      </c>
      <c r="D4" s="132">
        <v>37940699</v>
      </c>
      <c r="E4" s="132">
        <v>30124107</v>
      </c>
    </row>
    <row r="5" spans="1:5">
      <c r="A5" s="20" t="s">
        <v>90</v>
      </c>
      <c r="B5" s="20">
        <v>1861.93</v>
      </c>
      <c r="C5" s="20">
        <v>1037.88</v>
      </c>
      <c r="D5" s="20">
        <v>232.75</v>
      </c>
      <c r="E5" s="20">
        <v>308.13</v>
      </c>
    </row>
    <row r="6" spans="1:5">
      <c r="A6" s="104" t="s">
        <v>91</v>
      </c>
      <c r="B6" s="104">
        <v>36556</v>
      </c>
      <c r="C6" s="104">
        <v>36556</v>
      </c>
      <c r="D6" s="104">
        <v>163014</v>
      </c>
      <c r="E6" s="104">
        <v>97763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9"/>
  <sheetViews>
    <sheetView zoomScale="116" zoomScaleNormal="116" workbookViewId="0">
      <selection activeCell="B16" sqref="B16"/>
    </sheetView>
  </sheetViews>
  <sheetFormatPr defaultColWidth="9.23076923076923" defaultRowHeight="13.2" outlineLevelCol="2"/>
  <cols>
    <col min="1" max="1" width="19.3942307692308" style="20" customWidth="1"/>
    <col min="2" max="2" width="18.4230769230769" style="20" customWidth="1"/>
    <col min="3" max="3" width="17.7788461538462" style="20" customWidth="1"/>
    <col min="4" max="16384" width="9.23076923076923" style="20"/>
  </cols>
  <sheetData>
    <row r="1" ht="14" spans="1:1">
      <c r="A1" s="2" t="s">
        <v>92</v>
      </c>
    </row>
    <row r="3" ht="31" customHeight="1" spans="1:3">
      <c r="A3" s="122" t="s">
        <v>93</v>
      </c>
      <c r="B3" s="122" t="s">
        <v>94</v>
      </c>
      <c r="C3" s="122" t="s">
        <v>95</v>
      </c>
    </row>
    <row r="4" spans="1:3">
      <c r="A4" s="122" t="s">
        <v>96</v>
      </c>
      <c r="B4" s="122">
        <v>23043</v>
      </c>
      <c r="C4" s="131">
        <v>0.6303</v>
      </c>
    </row>
    <row r="5" spans="1:3">
      <c r="A5" s="124" t="s">
        <v>97</v>
      </c>
      <c r="B5" s="124">
        <v>31039</v>
      </c>
      <c r="C5" s="129">
        <v>0.8491</v>
      </c>
    </row>
    <row r="6" spans="1:3">
      <c r="A6" s="124" t="s">
        <v>98</v>
      </c>
      <c r="B6" s="124">
        <v>23203</v>
      </c>
      <c r="C6" s="129">
        <v>0.6347</v>
      </c>
    </row>
    <row r="7" spans="1:3">
      <c r="A7" s="124" t="s">
        <v>99</v>
      </c>
      <c r="B7" s="124">
        <v>23429</v>
      </c>
      <c r="C7" s="129">
        <v>0.641</v>
      </c>
    </row>
    <row r="8" spans="1:3">
      <c r="A8" s="124" t="s">
        <v>100</v>
      </c>
      <c r="B8" s="124">
        <v>14505</v>
      </c>
      <c r="C8" s="129">
        <v>0.3968</v>
      </c>
    </row>
    <row r="9" spans="1:3">
      <c r="A9" s="126" t="s">
        <v>101</v>
      </c>
      <c r="B9" s="126">
        <v>31079</v>
      </c>
      <c r="C9" s="130">
        <v>0.8502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9"/>
  <sheetViews>
    <sheetView zoomScale="125" zoomScaleNormal="125" workbookViewId="0">
      <selection activeCell="B20" sqref="B20"/>
    </sheetView>
  </sheetViews>
  <sheetFormatPr defaultColWidth="9.23076923076923" defaultRowHeight="13.2" outlineLevelCol="2"/>
  <cols>
    <col min="1" max="1" width="23.7211538461538" style="20" customWidth="1"/>
    <col min="2" max="2" width="13.6153846153846" style="20" customWidth="1"/>
    <col min="3" max="3" width="14.0961538461538" style="20" customWidth="1"/>
    <col min="4" max="16384" width="9.23076923076923" style="20"/>
  </cols>
  <sheetData>
    <row r="1" ht="14" spans="1:1">
      <c r="A1" s="2" t="s">
        <v>102</v>
      </c>
    </row>
    <row r="3" spans="1:3">
      <c r="A3" s="122" t="s">
        <v>103</v>
      </c>
      <c r="B3" s="122" t="s">
        <v>15</v>
      </c>
      <c r="C3" s="122" t="s">
        <v>104</v>
      </c>
    </row>
    <row r="4" spans="1:3">
      <c r="A4" s="122" t="s">
        <v>105</v>
      </c>
      <c r="B4" s="122">
        <v>12736</v>
      </c>
      <c r="C4" s="131">
        <v>0.3484</v>
      </c>
    </row>
    <row r="5" spans="1:3">
      <c r="A5" s="124" t="s">
        <v>106</v>
      </c>
      <c r="B5" s="124">
        <v>12108</v>
      </c>
      <c r="C5" s="129">
        <v>0.3312</v>
      </c>
    </row>
    <row r="6" ht="16" customHeight="1" spans="1:3">
      <c r="A6" s="124" t="s">
        <v>107</v>
      </c>
      <c r="B6" s="124">
        <v>4457</v>
      </c>
      <c r="C6" s="129">
        <v>0.1219</v>
      </c>
    </row>
    <row r="7" spans="1:3">
      <c r="A7" s="124" t="s">
        <v>108</v>
      </c>
      <c r="B7" s="124">
        <v>3778</v>
      </c>
      <c r="C7" s="129">
        <v>0.1033</v>
      </c>
    </row>
    <row r="8" spans="1:3">
      <c r="A8" s="124" t="s">
        <v>109</v>
      </c>
      <c r="B8" s="124">
        <v>3477</v>
      </c>
      <c r="C8" s="129">
        <v>0.0951</v>
      </c>
    </row>
    <row r="9" spans="1:3">
      <c r="A9" s="126" t="s">
        <v>101</v>
      </c>
      <c r="B9" s="126">
        <v>36556</v>
      </c>
      <c r="C9" s="130">
        <v>1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workbookViewId="0">
      <selection activeCell="B16" sqref="B16"/>
    </sheetView>
  </sheetViews>
  <sheetFormatPr defaultColWidth="9.23076923076923" defaultRowHeight="13.2" outlineLevelCol="5"/>
  <cols>
    <col min="1" max="1" width="16.3365384615385" style="20" customWidth="1"/>
    <col min="2" max="2" width="16.9807692307692" style="20" customWidth="1"/>
    <col min="3" max="3" width="15.7019230769231" style="20" customWidth="1"/>
    <col min="4" max="4" width="16.8173076923077" style="20" customWidth="1"/>
    <col min="5" max="5" width="15.8557692307692" style="20" customWidth="1"/>
    <col min="6" max="6" width="17.9423076923077" style="20" customWidth="1"/>
    <col min="7" max="16384" width="9.23076923076923" style="20"/>
  </cols>
  <sheetData>
    <row r="1" spans="1:1">
      <c r="A1" s="75" t="s">
        <v>110</v>
      </c>
    </row>
    <row r="3" ht="35" customHeight="1" spans="1:6">
      <c r="A3" s="128" t="s">
        <v>111</v>
      </c>
      <c r="B3" s="128" t="s">
        <v>112</v>
      </c>
      <c r="C3" s="128" t="s">
        <v>106</v>
      </c>
      <c r="D3" s="128" t="s">
        <v>113</v>
      </c>
      <c r="E3" s="128" t="s">
        <v>108</v>
      </c>
      <c r="F3" s="128" t="s">
        <v>109</v>
      </c>
    </row>
    <row r="4" spans="1:6">
      <c r="A4" s="124" t="s">
        <v>114</v>
      </c>
      <c r="B4" s="124">
        <v>1469</v>
      </c>
      <c r="C4" s="124">
        <v>401</v>
      </c>
      <c r="D4" s="124">
        <v>113</v>
      </c>
      <c r="E4" s="124">
        <v>498</v>
      </c>
      <c r="F4" s="124">
        <v>457</v>
      </c>
    </row>
    <row r="5" spans="1:6">
      <c r="A5" s="124"/>
      <c r="B5" s="124"/>
      <c r="C5" s="129">
        <v>0.273</v>
      </c>
      <c r="D5" s="129">
        <v>0.0769</v>
      </c>
      <c r="E5" s="129">
        <v>0.339</v>
      </c>
      <c r="F5" s="129">
        <v>0.3111</v>
      </c>
    </row>
    <row r="6" ht="21" customHeight="1" spans="1:6">
      <c r="A6" s="124" t="s">
        <v>115</v>
      </c>
      <c r="B6" s="124">
        <v>6076</v>
      </c>
      <c r="C6" s="124">
        <v>2425</v>
      </c>
      <c r="D6" s="124">
        <v>365</v>
      </c>
      <c r="E6" s="124">
        <v>1450</v>
      </c>
      <c r="F6" s="124">
        <v>1836</v>
      </c>
    </row>
    <row r="7" spans="1:6">
      <c r="A7" s="124"/>
      <c r="B7" s="124"/>
      <c r="C7" s="129">
        <v>0.3991</v>
      </c>
      <c r="D7" s="129">
        <v>0.0601</v>
      </c>
      <c r="E7" s="129">
        <v>0.2386</v>
      </c>
      <c r="F7" s="129">
        <v>0.3022</v>
      </c>
    </row>
    <row r="8" ht="21" customHeight="1" spans="1:6">
      <c r="A8" s="124" t="s">
        <v>116</v>
      </c>
      <c r="B8" s="124">
        <v>10522</v>
      </c>
      <c r="C8" s="124">
        <v>3427</v>
      </c>
      <c r="D8" s="124">
        <v>3658</v>
      </c>
      <c r="E8" s="124">
        <v>1451</v>
      </c>
      <c r="F8" s="124">
        <v>1986</v>
      </c>
    </row>
    <row r="9" spans="1:6">
      <c r="A9" s="124"/>
      <c r="B9" s="124"/>
      <c r="C9" s="129">
        <v>0.3257</v>
      </c>
      <c r="D9" s="129">
        <v>0.3477</v>
      </c>
      <c r="E9" s="129">
        <v>0.1379</v>
      </c>
      <c r="F9" s="129">
        <v>0.1887</v>
      </c>
    </row>
    <row r="10" spans="1:6">
      <c r="A10" s="124" t="s">
        <v>117</v>
      </c>
      <c r="B10" s="124">
        <v>12843</v>
      </c>
      <c r="C10" s="124">
        <v>6757</v>
      </c>
      <c r="D10" s="124">
        <v>2722</v>
      </c>
      <c r="E10" s="124">
        <v>1494</v>
      </c>
      <c r="F10" s="124">
        <v>1870</v>
      </c>
    </row>
    <row r="11" spans="1:6">
      <c r="A11" s="126"/>
      <c r="B11" s="126"/>
      <c r="C11" s="130">
        <v>0.5261</v>
      </c>
      <c r="D11" s="130">
        <v>0.2119</v>
      </c>
      <c r="E11" s="130">
        <v>0.1163</v>
      </c>
      <c r="F11" s="130">
        <v>0.1456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Writer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  <vt:lpstr>Table S15</vt:lpstr>
      <vt:lpstr>Table S16</vt:lpstr>
      <vt:lpstr>Table S17</vt:lpstr>
      <vt:lpstr>Table S18</vt:lpstr>
      <vt:lpstr>Table S19</vt:lpstr>
      <vt:lpstr>Table S20</vt:lpstr>
      <vt:lpstr>Table S21</vt:lpstr>
      <vt:lpstr>Table S22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oswin</dc:creator>
  <dcterms:created xsi:type="dcterms:W3CDTF">2020-11-30T21:48:00Z</dcterms:created>
  <dcterms:modified xsi:type="dcterms:W3CDTF">2021-11-03T11:23:37Z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2052-3.6.0.5672</vt:lpwstr>
  </property>
</Properties>
</file>