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zhan\Desktop\source data\Fig.4\Fig.4A\"/>
    </mc:Choice>
  </mc:AlternateContent>
  <xr:revisionPtr revIDLastSave="0" documentId="13_ncr:1_{64E4DB0A-0C90-442F-BF39-B658E71DDA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实验9" sheetId="3" r:id="rId1"/>
  </sheets>
  <calcPr calcId="191029"/>
</workbook>
</file>

<file path=xl/calcChain.xml><?xml version="1.0" encoding="utf-8"?>
<calcChain xmlns="http://schemas.openxmlformats.org/spreadsheetml/2006/main">
  <c r="E26" i="3" l="1"/>
  <c r="D26" i="3"/>
  <c r="C26" i="3"/>
  <c r="B26" i="3"/>
  <c r="E25" i="3"/>
  <c r="D25" i="3"/>
  <c r="C25" i="3"/>
  <c r="B25" i="3"/>
  <c r="E21" i="3"/>
  <c r="D21" i="3"/>
  <c r="C21" i="3"/>
  <c r="B21" i="3"/>
  <c r="E20" i="3"/>
  <c r="D20" i="3"/>
  <c r="C20" i="3"/>
  <c r="B20" i="3"/>
  <c r="B5" i="3"/>
  <c r="C5" i="3"/>
  <c r="B6" i="3"/>
  <c r="C6" i="3"/>
  <c r="B10" i="3"/>
  <c r="C10" i="3"/>
  <c r="B11" i="3"/>
  <c r="C11" i="3"/>
  <c r="B15" i="3"/>
  <c r="C15" i="3"/>
  <c r="B16" i="3"/>
  <c r="C16" i="3"/>
  <c r="E5" i="3"/>
  <c r="E6" i="3"/>
  <c r="E10" i="3"/>
  <c r="E11" i="3"/>
  <c r="E15" i="3"/>
  <c r="E16" i="3"/>
  <c r="D16" i="3"/>
  <c r="D15" i="3"/>
  <c r="D11" i="3"/>
  <c r="D10" i="3"/>
  <c r="D6" i="3"/>
  <c r="D5" i="3"/>
</calcChain>
</file>

<file path=xl/sharedStrings.xml><?xml version="1.0" encoding="utf-8"?>
<sst xmlns="http://schemas.openxmlformats.org/spreadsheetml/2006/main" count="19" uniqueCount="11">
  <si>
    <t>PI-Caspase1-</t>
  </si>
  <si>
    <t>PI-Caspase1+</t>
  </si>
  <si>
    <t>PI+Caspase1+</t>
  </si>
  <si>
    <t>PI+Caspase1-</t>
  </si>
  <si>
    <t>average</t>
  </si>
  <si>
    <t>stdev</t>
  </si>
  <si>
    <t>exo+oeHMBOX1</t>
    <phoneticPr fontId="6" type="noConversion"/>
  </si>
  <si>
    <t>exo+Vector</t>
    <phoneticPr fontId="6" type="noConversion"/>
  </si>
  <si>
    <t>mimic+oeHMBOX1</t>
    <phoneticPr fontId="6" type="noConversion"/>
  </si>
  <si>
    <t>mimic+Vector</t>
    <phoneticPr fontId="6" type="noConversion"/>
  </si>
  <si>
    <t>Vehicle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</si>
</sst>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);[Red]\(0.00\)"/>
  </numFmts>
  <fonts count="7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10"/>
      <name val="Times New Roman"/>
      <family val="1"/>
    </font>
    <font>
      <sz val="12"/>
      <color indexed="12"/>
      <name val="Times New Roman"/>
      <family val="1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7" fontId="4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177" fontId="5" fillId="2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J16" sqref="J16"/>
    </sheetView>
  </sheetViews>
  <sheetFormatPr defaultColWidth="9" defaultRowHeight="13.8" x14ac:dyDescent="0.25"/>
  <cols>
    <col min="1" max="1" width="28.6640625" style="1" customWidth="1"/>
    <col min="2" max="2" width="11.6640625" style="1" customWidth="1"/>
    <col min="3" max="3" width="11.44140625" style="2" customWidth="1"/>
    <col min="4" max="4" width="12.109375" style="2" customWidth="1"/>
    <col min="5" max="5" width="11.88671875" style="2" customWidth="1"/>
    <col min="6" max="16384" width="9" style="1"/>
  </cols>
  <sheetData>
    <row r="1" spans="1:6" ht="15.6" x14ac:dyDescent="0.25">
      <c r="A1" s="3"/>
      <c r="B1" s="4" t="s">
        <v>0</v>
      </c>
      <c r="C1" s="2" t="s">
        <v>1</v>
      </c>
      <c r="D1" s="15" t="s">
        <v>2</v>
      </c>
      <c r="E1" s="2" t="s">
        <v>3</v>
      </c>
    </row>
    <row r="2" spans="1:6" x14ac:dyDescent="0.25">
      <c r="A2" s="12" t="s">
        <v>10</v>
      </c>
      <c r="B2" s="7">
        <v>93.47</v>
      </c>
      <c r="C2" s="8">
        <v>1.35</v>
      </c>
      <c r="D2" s="15">
        <v>3.66</v>
      </c>
      <c r="E2" s="8">
        <v>1.51</v>
      </c>
      <c r="F2" s="9"/>
    </row>
    <row r="3" spans="1:6" x14ac:dyDescent="0.25">
      <c r="A3" s="12"/>
      <c r="B3" s="7">
        <v>94.37</v>
      </c>
      <c r="C3" s="8">
        <v>1.22</v>
      </c>
      <c r="D3" s="15">
        <v>3.02</v>
      </c>
      <c r="E3" s="8">
        <v>1.38</v>
      </c>
      <c r="F3" s="9"/>
    </row>
    <row r="4" spans="1:6" x14ac:dyDescent="0.25">
      <c r="A4" s="12"/>
      <c r="B4" s="7">
        <v>94.71</v>
      </c>
      <c r="C4" s="8">
        <v>1.07</v>
      </c>
      <c r="D4" s="15">
        <v>2.71</v>
      </c>
      <c r="E4" s="8">
        <v>1.5</v>
      </c>
      <c r="F4" s="9"/>
    </row>
    <row r="5" spans="1:6" ht="15.6" x14ac:dyDescent="0.25">
      <c r="A5" s="5" t="s">
        <v>4</v>
      </c>
      <c r="B5" s="10">
        <f>AVERAGE(B2:B4)</f>
        <v>94.183333333333337</v>
      </c>
      <c r="C5" s="10">
        <f>AVERAGE(C2:C4)</f>
        <v>1.2133333333333336</v>
      </c>
      <c r="D5" s="16">
        <f>AVERAGE(D2:D4)</f>
        <v>3.1300000000000003</v>
      </c>
      <c r="E5" s="10">
        <f>AVERAGE(E2:E4)</f>
        <v>1.4633333333333332</v>
      </c>
      <c r="F5" s="9"/>
    </row>
    <row r="6" spans="1:6" ht="15.6" x14ac:dyDescent="0.25">
      <c r="A6" s="6" t="s">
        <v>5</v>
      </c>
      <c r="B6" s="11">
        <f>STDEV(B2:B4)</f>
        <v>0.64072875176109556</v>
      </c>
      <c r="C6" s="11">
        <f>STDEV(C2:C4)</f>
        <v>0.14011899704655803</v>
      </c>
      <c r="D6" s="17">
        <f>STDEV(D2:D4)</f>
        <v>0.48445846055157127</v>
      </c>
      <c r="E6" s="11">
        <f>STDEV(E2:E4)</f>
        <v>7.2341781380702408E-2</v>
      </c>
      <c r="F6" s="9"/>
    </row>
    <row r="7" spans="1:6" ht="15" customHeight="1" x14ac:dyDescent="0.25">
      <c r="A7" s="12" t="s">
        <v>7</v>
      </c>
      <c r="B7" s="7">
        <v>77.459999999999994</v>
      </c>
      <c r="C7" s="8">
        <v>5.88</v>
      </c>
      <c r="D7" s="15">
        <v>14.74</v>
      </c>
      <c r="E7" s="8">
        <v>1.92</v>
      </c>
      <c r="F7" s="9"/>
    </row>
    <row r="8" spans="1:6" x14ac:dyDescent="0.25">
      <c r="A8" s="12"/>
      <c r="B8" s="7">
        <v>76.400000000000006</v>
      </c>
      <c r="C8" s="8">
        <v>6.63</v>
      </c>
      <c r="D8" s="15">
        <v>14.76</v>
      </c>
      <c r="E8" s="8">
        <v>2.21</v>
      </c>
      <c r="F8" s="9"/>
    </row>
    <row r="9" spans="1:6" x14ac:dyDescent="0.25">
      <c r="A9" s="12"/>
      <c r="B9" s="7">
        <v>75.489999999999995</v>
      </c>
      <c r="C9" s="8">
        <v>7.31</v>
      </c>
      <c r="D9" s="15">
        <v>15.18</v>
      </c>
      <c r="E9" s="8">
        <v>2.02</v>
      </c>
      <c r="F9" s="9"/>
    </row>
    <row r="10" spans="1:6" ht="15.6" x14ac:dyDescent="0.25">
      <c r="A10" s="5" t="s">
        <v>4</v>
      </c>
      <c r="B10" s="10">
        <f>AVERAGE(B7:B9)</f>
        <v>76.45</v>
      </c>
      <c r="C10" s="10">
        <f>AVERAGE(C7:C9)</f>
        <v>6.6066666666666665</v>
      </c>
      <c r="D10" s="16">
        <f>AVERAGE(D7:D9)</f>
        <v>14.893333333333333</v>
      </c>
      <c r="E10" s="10">
        <f>AVERAGE(E7:E9)</f>
        <v>2.0500000000000003</v>
      </c>
      <c r="F10" s="9"/>
    </row>
    <row r="11" spans="1:6" ht="15.6" x14ac:dyDescent="0.25">
      <c r="A11" s="6" t="s">
        <v>5</v>
      </c>
      <c r="B11" s="11">
        <f>STDEV(B7:B9)</f>
        <v>0.98595131725658658</v>
      </c>
      <c r="C11" s="11">
        <f>STDEV(C7:C9)</f>
        <v>0.71528549078905068</v>
      </c>
      <c r="D11" s="17">
        <f>STDEV(D7:D9)</f>
        <v>0.24846193538112279</v>
      </c>
      <c r="E11" s="11">
        <f>STDEV(E7:E9)</f>
        <v>0.14730919862656236</v>
      </c>
      <c r="F11" s="9"/>
    </row>
    <row r="12" spans="1:6" ht="15" customHeight="1" x14ac:dyDescent="0.25">
      <c r="A12" s="13" t="s">
        <v>6</v>
      </c>
      <c r="B12" s="7">
        <v>92.74</v>
      </c>
      <c r="C12" s="8">
        <v>1.2</v>
      </c>
      <c r="D12" s="15">
        <v>4.34</v>
      </c>
      <c r="E12" s="8">
        <v>1.72</v>
      </c>
      <c r="F12" s="9"/>
    </row>
    <row r="13" spans="1:6" x14ac:dyDescent="0.25">
      <c r="A13" s="14"/>
      <c r="B13" s="7">
        <v>92.51</v>
      </c>
      <c r="C13" s="8">
        <v>1.43</v>
      </c>
      <c r="D13" s="15">
        <v>4.41</v>
      </c>
      <c r="E13" s="8">
        <v>1.65</v>
      </c>
      <c r="F13" s="9"/>
    </row>
    <row r="14" spans="1:6" x14ac:dyDescent="0.25">
      <c r="A14" s="14"/>
      <c r="B14" s="7">
        <v>92.36</v>
      </c>
      <c r="C14" s="8">
        <v>1.1000000000000001</v>
      </c>
      <c r="D14" s="15">
        <v>4.59</v>
      </c>
      <c r="E14" s="8">
        <v>1.94</v>
      </c>
      <c r="F14" s="9"/>
    </row>
    <row r="15" spans="1:6" ht="15.6" x14ac:dyDescent="0.25">
      <c r="A15" s="5" t="s">
        <v>4</v>
      </c>
      <c r="B15" s="10">
        <f>AVERAGE(B12:B14)</f>
        <v>92.536666666666676</v>
      </c>
      <c r="C15" s="10">
        <f>AVERAGE(C12:C14)</f>
        <v>1.2433333333333334</v>
      </c>
      <c r="D15" s="16">
        <f>AVERAGE(D12:D14)</f>
        <v>4.4466666666666663</v>
      </c>
      <c r="E15" s="10">
        <f>AVERAGE(E12:E14)</f>
        <v>1.7700000000000002</v>
      </c>
      <c r="F15" s="9"/>
    </row>
    <row r="16" spans="1:6" ht="15.6" x14ac:dyDescent="0.25">
      <c r="A16" s="6" t="s">
        <v>5</v>
      </c>
      <c r="B16" s="11">
        <f>STDEV(B12:B14)</f>
        <v>0.19139836293273843</v>
      </c>
      <c r="C16" s="11">
        <f>STDEV(C12:C14)</f>
        <v>0.16921386861995996</v>
      </c>
      <c r="D16" s="17">
        <f>STDEV(D12:D14)</f>
        <v>0.12897028081435399</v>
      </c>
      <c r="E16" s="11">
        <f>STDEV(E12:E14)</f>
        <v>0.15132745950421558</v>
      </c>
      <c r="F16" s="9"/>
    </row>
    <row r="17" spans="1:5" x14ac:dyDescent="0.25">
      <c r="A17" s="12" t="s">
        <v>9</v>
      </c>
      <c r="B17" s="7">
        <v>79.87</v>
      </c>
      <c r="C17" s="8">
        <v>5.79</v>
      </c>
      <c r="D17" s="15">
        <v>12.41</v>
      </c>
      <c r="E17" s="8">
        <v>1.93</v>
      </c>
    </row>
    <row r="18" spans="1:5" x14ac:dyDescent="0.25">
      <c r="A18" s="12"/>
      <c r="B18" s="7">
        <v>77.19</v>
      </c>
      <c r="C18" s="8">
        <v>6.78</v>
      </c>
      <c r="D18" s="15">
        <v>13.94</v>
      </c>
      <c r="E18" s="8">
        <v>2.09</v>
      </c>
    </row>
    <row r="19" spans="1:5" x14ac:dyDescent="0.25">
      <c r="A19" s="12"/>
      <c r="B19" s="7">
        <v>78.81</v>
      </c>
      <c r="C19" s="8">
        <v>6.26</v>
      </c>
      <c r="D19" s="15">
        <v>13.12</v>
      </c>
      <c r="E19" s="8">
        <v>1.8</v>
      </c>
    </row>
    <row r="20" spans="1:5" ht="15.6" x14ac:dyDescent="0.25">
      <c r="A20" s="5" t="s">
        <v>4</v>
      </c>
      <c r="B20" s="10">
        <f>AVERAGE(B17:B19)</f>
        <v>78.623333333333335</v>
      </c>
      <c r="C20" s="10">
        <f>AVERAGE(C17:C19)</f>
        <v>6.2766666666666664</v>
      </c>
      <c r="D20" s="16">
        <f>AVERAGE(D17:D19)</f>
        <v>13.156666666666666</v>
      </c>
      <c r="E20" s="10">
        <f>AVERAGE(E17:E19)</f>
        <v>1.9399999999999997</v>
      </c>
    </row>
    <row r="21" spans="1:5" ht="15.6" x14ac:dyDescent="0.25">
      <c r="A21" s="6" t="s">
        <v>5</v>
      </c>
      <c r="B21" s="11">
        <f>STDEV(B17:B19)</f>
        <v>1.3497160195142319</v>
      </c>
      <c r="C21" s="11">
        <f>STDEV(C17:C19)</f>
        <v>0.49521039299810082</v>
      </c>
      <c r="D21" s="17">
        <f>STDEV(D17:D19)</f>
        <v>0.76565875775918135</v>
      </c>
      <c r="E21" s="11">
        <f>STDEV(E17:E19)</f>
        <v>0.14525839046333941</v>
      </c>
    </row>
    <row r="22" spans="1:5" x14ac:dyDescent="0.25">
      <c r="A22" s="13" t="s">
        <v>8</v>
      </c>
      <c r="B22" s="7">
        <v>92.65</v>
      </c>
      <c r="C22" s="8">
        <v>1.27</v>
      </c>
      <c r="D22" s="15">
        <v>4.55</v>
      </c>
      <c r="E22" s="8">
        <v>1.53</v>
      </c>
    </row>
    <row r="23" spans="1:5" x14ac:dyDescent="0.25">
      <c r="A23" s="14"/>
      <c r="B23" s="7">
        <v>93.55</v>
      </c>
      <c r="C23" s="8">
        <v>1.2</v>
      </c>
      <c r="D23" s="15">
        <v>3.6</v>
      </c>
      <c r="E23" s="8">
        <v>1.64</v>
      </c>
    </row>
    <row r="24" spans="1:5" x14ac:dyDescent="0.25">
      <c r="A24" s="14"/>
      <c r="B24" s="7">
        <v>93.29</v>
      </c>
      <c r="C24" s="8">
        <v>1.22</v>
      </c>
      <c r="D24" s="15">
        <v>3.9</v>
      </c>
      <c r="E24" s="8">
        <v>1.59</v>
      </c>
    </row>
    <row r="25" spans="1:5" ht="15.6" x14ac:dyDescent="0.25">
      <c r="A25" s="5" t="s">
        <v>4</v>
      </c>
      <c r="B25" s="10">
        <f>AVERAGE(B22:B24)</f>
        <v>93.163333333333341</v>
      </c>
      <c r="C25" s="10">
        <f>AVERAGE(C22:C24)</f>
        <v>1.2299999999999998</v>
      </c>
      <c r="D25" s="16">
        <f>AVERAGE(D22:D24)</f>
        <v>4.0166666666666666</v>
      </c>
      <c r="E25" s="10">
        <f>AVERAGE(E22:E24)</f>
        <v>1.5866666666666667</v>
      </c>
    </row>
    <row r="26" spans="1:5" ht="15.6" x14ac:dyDescent="0.25">
      <c r="A26" s="6" t="s">
        <v>5</v>
      </c>
      <c r="B26" s="11">
        <f>STDEV(B22:B24)</f>
        <v>0.46317743180484316</v>
      </c>
      <c r="C26" s="11">
        <f>STDEV(C22:C24)</f>
        <v>3.6055512754639925E-2</v>
      </c>
      <c r="D26" s="17">
        <f>STDEV(D22:D24)</f>
        <v>0.4856267428111154</v>
      </c>
      <c r="E26" s="11">
        <f>STDEV(E22:E24)</f>
        <v>5.5075705472860961E-2</v>
      </c>
    </row>
  </sheetData>
  <mergeCells count="5">
    <mergeCell ref="A2:A4"/>
    <mergeCell ref="A7:A9"/>
    <mergeCell ref="A12:A14"/>
    <mergeCell ref="A17:A19"/>
    <mergeCell ref="A22:A24"/>
  </mergeCells>
  <phoneticPr fontId="6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实验9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Yi Zhang</cp:lastModifiedBy>
  <dcterms:created xsi:type="dcterms:W3CDTF">2006-09-13T11:21:00Z</dcterms:created>
  <dcterms:modified xsi:type="dcterms:W3CDTF">2021-09-11T02:08:00Z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