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sa_circ_0000511" sheetId="1" r:id="rId1"/>
    <sheet name="hsa_circ_0000512" sheetId="2" r:id="rId2"/>
    <sheet name="hsa_circ_0000514" sheetId="3" r:id="rId3"/>
    <sheet name="hsa_circ_0000515" sheetId="4" r:id="rId4"/>
    <sheet name="hsa_circ_0000517" sheetId="5" r:id="rId5"/>
    <sheet name="hsa_circ_0000518" sheetId="6" r:id="rId6"/>
    <sheet name="hsa_circ_0000519" sheetId="7" r:id="rId7"/>
    <sheet name="hsa_circ_0000520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8" l="1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E22" i="8"/>
  <c r="F22" i="8" s="1"/>
  <c r="H22" i="8" s="1"/>
  <c r="F21" i="8"/>
  <c r="H21" i="8" s="1"/>
  <c r="E21" i="8"/>
  <c r="E20" i="8"/>
  <c r="F20" i="8" s="1"/>
  <c r="H20" i="8" s="1"/>
  <c r="E19" i="8"/>
  <c r="F19" i="8" s="1"/>
  <c r="H19" i="8" s="1"/>
  <c r="E18" i="8"/>
  <c r="F18" i="8" s="1"/>
  <c r="H18" i="8" s="1"/>
  <c r="F17" i="8"/>
  <c r="H17" i="8" s="1"/>
  <c r="E17" i="8"/>
  <c r="E16" i="8"/>
  <c r="F16" i="8" s="1"/>
  <c r="H16" i="8" s="1"/>
  <c r="E15" i="8"/>
  <c r="F15" i="8" s="1"/>
  <c r="H15" i="8" s="1"/>
  <c r="E14" i="8"/>
  <c r="F14" i="8" s="1"/>
  <c r="H14" i="8" s="1"/>
  <c r="F13" i="8"/>
  <c r="H13" i="8" s="1"/>
  <c r="E13" i="8"/>
  <c r="E12" i="8"/>
  <c r="F12" i="8" s="1"/>
  <c r="H12" i="8" s="1"/>
  <c r="E11" i="8"/>
  <c r="F11" i="8" s="1"/>
  <c r="H11" i="8" s="1"/>
  <c r="E10" i="8"/>
  <c r="F10" i="8" s="1"/>
  <c r="F9" i="8"/>
  <c r="E9" i="8"/>
  <c r="F8" i="8"/>
  <c r="G8" i="8" s="1"/>
  <c r="E8" i="8"/>
  <c r="E7" i="8"/>
  <c r="F7" i="8" s="1"/>
  <c r="H7" i="8" s="1"/>
  <c r="E6" i="8"/>
  <c r="F6" i="8" s="1"/>
  <c r="H6" i="8" s="1"/>
  <c r="E5" i="8"/>
  <c r="F5" i="8" s="1"/>
  <c r="H5" i="8" s="1"/>
  <c r="F4" i="8"/>
  <c r="H4" i="8" s="1"/>
  <c r="E4" i="8"/>
  <c r="E3" i="8"/>
  <c r="F3" i="8" s="1"/>
  <c r="H3" i="8" s="1"/>
  <c r="E2" i="8"/>
  <c r="F2" i="8" s="1"/>
  <c r="H2" i="8" s="1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E22" i="7"/>
  <c r="F22" i="7" s="1"/>
  <c r="H22" i="7" s="1"/>
  <c r="F21" i="7"/>
  <c r="H21" i="7" s="1"/>
  <c r="E21" i="7"/>
  <c r="E20" i="7"/>
  <c r="F20" i="7" s="1"/>
  <c r="H20" i="7" s="1"/>
  <c r="F19" i="7"/>
  <c r="H19" i="7" s="1"/>
  <c r="E19" i="7"/>
  <c r="E18" i="7"/>
  <c r="F18" i="7" s="1"/>
  <c r="H18" i="7" s="1"/>
  <c r="F17" i="7"/>
  <c r="H17" i="7" s="1"/>
  <c r="E17" i="7"/>
  <c r="E16" i="7"/>
  <c r="F16" i="7" s="1"/>
  <c r="H16" i="7" s="1"/>
  <c r="F15" i="7"/>
  <c r="H15" i="7" s="1"/>
  <c r="E15" i="7"/>
  <c r="E14" i="7"/>
  <c r="F14" i="7" s="1"/>
  <c r="H14" i="7" s="1"/>
  <c r="F13" i="7"/>
  <c r="H13" i="7" s="1"/>
  <c r="E13" i="7"/>
  <c r="E12" i="7"/>
  <c r="F12" i="7" s="1"/>
  <c r="H12" i="7" s="1"/>
  <c r="F11" i="7"/>
  <c r="H11" i="7" s="1"/>
  <c r="E11" i="7"/>
  <c r="E10" i="7"/>
  <c r="F10" i="7" s="1"/>
  <c r="F9" i="7"/>
  <c r="E9" i="7"/>
  <c r="F8" i="7"/>
  <c r="E8" i="7"/>
  <c r="E7" i="7"/>
  <c r="F7" i="7" s="1"/>
  <c r="H7" i="7" s="1"/>
  <c r="F6" i="7"/>
  <c r="H6" i="7" s="1"/>
  <c r="E6" i="7"/>
  <c r="E5" i="7"/>
  <c r="F5" i="7" s="1"/>
  <c r="H5" i="7" s="1"/>
  <c r="F4" i="7"/>
  <c r="H4" i="7" s="1"/>
  <c r="E4" i="7"/>
  <c r="E3" i="7"/>
  <c r="F3" i="7" s="1"/>
  <c r="H3" i="7" s="1"/>
  <c r="F2" i="7"/>
  <c r="H2" i="7" s="1"/>
  <c r="E2" i="7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E22" i="6"/>
  <c r="F22" i="6" s="1"/>
  <c r="H22" i="6" s="1"/>
  <c r="F21" i="6"/>
  <c r="H21" i="6" s="1"/>
  <c r="E21" i="6"/>
  <c r="E20" i="6"/>
  <c r="F20" i="6" s="1"/>
  <c r="H20" i="6" s="1"/>
  <c r="F19" i="6"/>
  <c r="H19" i="6" s="1"/>
  <c r="E19" i="6"/>
  <c r="E18" i="6"/>
  <c r="F18" i="6" s="1"/>
  <c r="H18" i="6" s="1"/>
  <c r="F17" i="6"/>
  <c r="H17" i="6" s="1"/>
  <c r="E17" i="6"/>
  <c r="E16" i="6"/>
  <c r="F16" i="6" s="1"/>
  <c r="H16" i="6" s="1"/>
  <c r="F15" i="6"/>
  <c r="H15" i="6" s="1"/>
  <c r="E15" i="6"/>
  <c r="E14" i="6"/>
  <c r="F14" i="6" s="1"/>
  <c r="H14" i="6" s="1"/>
  <c r="F13" i="6"/>
  <c r="H13" i="6" s="1"/>
  <c r="E13" i="6"/>
  <c r="E12" i="6"/>
  <c r="F12" i="6" s="1"/>
  <c r="H12" i="6" s="1"/>
  <c r="F11" i="6"/>
  <c r="H11" i="6" s="1"/>
  <c r="E11" i="6"/>
  <c r="E10" i="6"/>
  <c r="F10" i="6" s="1"/>
  <c r="F9" i="6"/>
  <c r="E9" i="6"/>
  <c r="F8" i="6"/>
  <c r="E8" i="6"/>
  <c r="E7" i="6"/>
  <c r="F7" i="6" s="1"/>
  <c r="H7" i="6" s="1"/>
  <c r="F6" i="6"/>
  <c r="H6" i="6" s="1"/>
  <c r="E6" i="6"/>
  <c r="E5" i="6"/>
  <c r="F5" i="6" s="1"/>
  <c r="H5" i="6" s="1"/>
  <c r="F4" i="6"/>
  <c r="H4" i="6" s="1"/>
  <c r="E4" i="6"/>
  <c r="E3" i="6"/>
  <c r="F3" i="6" s="1"/>
  <c r="H3" i="6" s="1"/>
  <c r="F2" i="6"/>
  <c r="H2" i="6" s="1"/>
  <c r="E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E19" i="5"/>
  <c r="F19" i="5" s="1"/>
  <c r="H19" i="5" s="1"/>
  <c r="F18" i="5"/>
  <c r="H18" i="5" s="1"/>
  <c r="E18" i="5"/>
  <c r="F17" i="5"/>
  <c r="H17" i="5" s="1"/>
  <c r="I17" i="5" s="1"/>
  <c r="E17" i="5"/>
  <c r="E16" i="5"/>
  <c r="F16" i="5" s="1"/>
  <c r="H16" i="5" s="1"/>
  <c r="F15" i="5"/>
  <c r="H15" i="5" s="1"/>
  <c r="E15" i="5"/>
  <c r="F14" i="5"/>
  <c r="H14" i="5" s="1"/>
  <c r="I14" i="5" s="1"/>
  <c r="E14" i="5"/>
  <c r="E13" i="5"/>
  <c r="F13" i="5" s="1"/>
  <c r="H13" i="5" s="1"/>
  <c r="F12" i="5"/>
  <c r="H12" i="5" s="1"/>
  <c r="E12" i="5"/>
  <c r="F11" i="5"/>
  <c r="H11" i="5" s="1"/>
  <c r="E11" i="5"/>
  <c r="E10" i="5"/>
  <c r="F10" i="5" s="1"/>
  <c r="H10" i="5" s="1"/>
  <c r="F9" i="5"/>
  <c r="H9" i="5" s="1"/>
  <c r="E9" i="5"/>
  <c r="F8" i="5"/>
  <c r="H8" i="5" s="1"/>
  <c r="E8" i="5"/>
  <c r="E7" i="5"/>
  <c r="F7" i="5" s="1"/>
  <c r="F6" i="5"/>
  <c r="E6" i="5"/>
  <c r="E5" i="5"/>
  <c r="F5" i="5" s="1"/>
  <c r="F4" i="5"/>
  <c r="H4" i="5" s="1"/>
  <c r="E4" i="5"/>
  <c r="E3" i="5"/>
  <c r="F3" i="5" s="1"/>
  <c r="H3" i="5" s="1"/>
  <c r="E2" i="5"/>
  <c r="F2" i="5" s="1"/>
  <c r="H2" i="5" s="1"/>
  <c r="D20" i="4"/>
  <c r="D19" i="4"/>
  <c r="D18" i="4"/>
  <c r="D17" i="4"/>
  <c r="D16" i="4"/>
  <c r="D15" i="4"/>
  <c r="D14" i="4"/>
  <c r="D13" i="4"/>
  <c r="D12" i="4"/>
  <c r="E10" i="4"/>
  <c r="F10" i="4" s="1"/>
  <c r="H10" i="4" s="1"/>
  <c r="E9" i="4"/>
  <c r="F9" i="4" s="1"/>
  <c r="H9" i="4" s="1"/>
  <c r="E8" i="4"/>
  <c r="F8" i="4" s="1"/>
  <c r="H8" i="4" s="1"/>
  <c r="F7" i="4"/>
  <c r="H7" i="4" s="1"/>
  <c r="E7" i="4"/>
  <c r="E6" i="4"/>
  <c r="F6" i="4" s="1"/>
  <c r="H6" i="4" s="1"/>
  <c r="E5" i="4"/>
  <c r="F5" i="4" s="1"/>
  <c r="H5" i="4" s="1"/>
  <c r="E4" i="4"/>
  <c r="F4" i="4" s="1"/>
  <c r="F3" i="4"/>
  <c r="E3" i="4"/>
  <c r="F2" i="4"/>
  <c r="E2" i="4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E22" i="3"/>
  <c r="F22" i="3" s="1"/>
  <c r="H22" i="3" s="1"/>
  <c r="E21" i="3"/>
  <c r="F21" i="3" s="1"/>
  <c r="H21" i="3" s="1"/>
  <c r="E20" i="3"/>
  <c r="F20" i="3" s="1"/>
  <c r="H20" i="3" s="1"/>
  <c r="F19" i="3"/>
  <c r="H19" i="3" s="1"/>
  <c r="E19" i="3"/>
  <c r="E18" i="3"/>
  <c r="F18" i="3" s="1"/>
  <c r="H18" i="3" s="1"/>
  <c r="E17" i="3"/>
  <c r="F17" i="3" s="1"/>
  <c r="H17" i="3" s="1"/>
  <c r="E16" i="3"/>
  <c r="F16" i="3" s="1"/>
  <c r="H16" i="3" s="1"/>
  <c r="F15" i="3"/>
  <c r="H15" i="3" s="1"/>
  <c r="E15" i="3"/>
  <c r="E14" i="3"/>
  <c r="F14" i="3" s="1"/>
  <c r="H14" i="3" s="1"/>
  <c r="E13" i="3"/>
  <c r="F13" i="3" s="1"/>
  <c r="H13" i="3" s="1"/>
  <c r="E12" i="3"/>
  <c r="F12" i="3" s="1"/>
  <c r="H12" i="3" s="1"/>
  <c r="F11" i="3"/>
  <c r="H11" i="3" s="1"/>
  <c r="E11" i="3"/>
  <c r="E10" i="3"/>
  <c r="F10" i="3" s="1"/>
  <c r="E9" i="3"/>
  <c r="F9" i="3" s="1"/>
  <c r="E8" i="3"/>
  <c r="F8" i="3" s="1"/>
  <c r="H7" i="3"/>
  <c r="F7" i="3"/>
  <c r="E7" i="3"/>
  <c r="F6" i="3"/>
  <c r="H6" i="3" s="1"/>
  <c r="E6" i="3"/>
  <c r="E5" i="3"/>
  <c r="F5" i="3" s="1"/>
  <c r="H5" i="3" s="1"/>
  <c r="E4" i="3"/>
  <c r="F4" i="3" s="1"/>
  <c r="H4" i="3" s="1"/>
  <c r="H3" i="3"/>
  <c r="F3" i="3"/>
  <c r="E3" i="3"/>
  <c r="F2" i="3"/>
  <c r="H2" i="3" s="1"/>
  <c r="E2" i="3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F19" i="2"/>
  <c r="H19" i="2" s="1"/>
  <c r="E19" i="2"/>
  <c r="E18" i="2"/>
  <c r="F18" i="2" s="1"/>
  <c r="H18" i="2" s="1"/>
  <c r="E17" i="2"/>
  <c r="F17" i="2" s="1"/>
  <c r="H17" i="2" s="1"/>
  <c r="F16" i="2"/>
  <c r="H16" i="2" s="1"/>
  <c r="E16" i="2"/>
  <c r="E15" i="2"/>
  <c r="F15" i="2" s="1"/>
  <c r="H15" i="2" s="1"/>
  <c r="E14" i="2"/>
  <c r="F14" i="2" s="1"/>
  <c r="H14" i="2" s="1"/>
  <c r="E13" i="2"/>
  <c r="F13" i="2" s="1"/>
  <c r="H13" i="2" s="1"/>
  <c r="F12" i="2"/>
  <c r="H12" i="2" s="1"/>
  <c r="E12" i="2"/>
  <c r="E11" i="2"/>
  <c r="F11" i="2" s="1"/>
  <c r="H11" i="2" s="1"/>
  <c r="E10" i="2"/>
  <c r="F10" i="2" s="1"/>
  <c r="H10" i="2" s="1"/>
  <c r="E9" i="2"/>
  <c r="F9" i="2" s="1"/>
  <c r="H9" i="2" s="1"/>
  <c r="F8" i="2"/>
  <c r="H8" i="2" s="1"/>
  <c r="E8" i="2"/>
  <c r="E7" i="2"/>
  <c r="F7" i="2" s="1"/>
  <c r="E6" i="2"/>
  <c r="F6" i="2" s="1"/>
  <c r="E5" i="2"/>
  <c r="F5" i="2" s="1"/>
  <c r="E4" i="2"/>
  <c r="F4" i="2" s="1"/>
  <c r="H4" i="2" s="1"/>
  <c r="F3" i="2"/>
  <c r="H3" i="2" s="1"/>
  <c r="E3" i="2"/>
  <c r="E2" i="2"/>
  <c r="F2" i="2" s="1"/>
  <c r="H2" i="2" s="1"/>
  <c r="H9" i="8" l="1"/>
  <c r="H10" i="8"/>
  <c r="H8" i="8"/>
  <c r="G8" i="7"/>
  <c r="H8" i="7" s="1"/>
  <c r="G8" i="6"/>
  <c r="H8" i="6" s="1"/>
  <c r="I11" i="5"/>
  <c r="H7" i="5"/>
  <c r="I2" i="5"/>
  <c r="H5" i="5"/>
  <c r="G5" i="5"/>
  <c r="H6" i="5" s="1"/>
  <c r="I8" i="5"/>
  <c r="G2" i="4"/>
  <c r="H3" i="4" s="1"/>
  <c r="G8" i="3"/>
  <c r="H8" i="3" s="1"/>
  <c r="H10" i="3"/>
  <c r="G5" i="2"/>
  <c r="H6" i="2" s="1"/>
  <c r="H9" i="7" l="1"/>
  <c r="H10" i="7"/>
  <c r="H9" i="6"/>
  <c r="H10" i="6"/>
  <c r="I5" i="5"/>
  <c r="H2" i="4"/>
  <c r="H4" i="4"/>
  <c r="H9" i="3"/>
  <c r="H5" i="2"/>
  <c r="H7" i="2"/>
  <c r="F13" i="1" l="1"/>
  <c r="H13" i="1" s="1"/>
  <c r="E3" i="1"/>
  <c r="F3" i="1" s="1"/>
  <c r="H3" i="1" s="1"/>
  <c r="E4" i="1"/>
  <c r="F4" i="1" s="1"/>
  <c r="H4" i="1" s="1"/>
  <c r="E5" i="1"/>
  <c r="F5" i="1" s="1"/>
  <c r="H5" i="1" s="1"/>
  <c r="E6" i="1"/>
  <c r="F6" i="1" s="1"/>
  <c r="H6" i="1" s="1"/>
  <c r="E7" i="1"/>
  <c r="F7" i="1" s="1"/>
  <c r="H7" i="1" s="1"/>
  <c r="E8" i="1"/>
  <c r="F8" i="1" s="1"/>
  <c r="E9" i="1"/>
  <c r="F9" i="1" s="1"/>
  <c r="E10" i="1"/>
  <c r="F10" i="1" s="1"/>
  <c r="E11" i="1"/>
  <c r="F11" i="1" s="1"/>
  <c r="H11" i="1" s="1"/>
  <c r="E12" i="1"/>
  <c r="F12" i="1" s="1"/>
  <c r="H12" i="1" s="1"/>
  <c r="E13" i="1"/>
  <c r="E14" i="1"/>
  <c r="F14" i="1" s="1"/>
  <c r="H14" i="1" s="1"/>
  <c r="E15" i="1"/>
  <c r="F15" i="1" s="1"/>
  <c r="E16" i="1"/>
  <c r="F16" i="1" s="1"/>
  <c r="H16" i="1" s="1"/>
  <c r="E17" i="1"/>
  <c r="F17" i="1" s="1"/>
  <c r="H17" i="1" s="1"/>
  <c r="E18" i="1"/>
  <c r="F18" i="1" s="1"/>
  <c r="H18" i="1" s="1"/>
  <c r="E19" i="1"/>
  <c r="F19" i="1" s="1"/>
  <c r="H19" i="1" s="1"/>
  <c r="E20" i="1"/>
  <c r="F20" i="1" s="1"/>
  <c r="H20" i="1" s="1"/>
  <c r="E21" i="1"/>
  <c r="F21" i="1" s="1"/>
  <c r="H21" i="1" s="1"/>
  <c r="E22" i="1"/>
  <c r="F22" i="1" s="1"/>
  <c r="H22" i="1" s="1"/>
  <c r="E2" i="1"/>
  <c r="F2" i="1" s="1"/>
  <c r="H2" i="1" s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6" i="1"/>
  <c r="D25" i="1"/>
  <c r="D24" i="1"/>
  <c r="G8" i="1" l="1"/>
  <c r="H9" i="1" s="1"/>
  <c r="H15" i="1"/>
  <c r="H8" i="1" l="1"/>
  <c r="H10" i="1"/>
</calcChain>
</file>

<file path=xl/sharedStrings.xml><?xml version="1.0" encoding="utf-8"?>
<sst xmlns="http://schemas.openxmlformats.org/spreadsheetml/2006/main" count="697" uniqueCount="42">
  <si>
    <t>GAPDH</t>
  </si>
  <si>
    <t>gene</t>
    <phoneticPr fontId="1" type="noConversion"/>
  </si>
  <si>
    <t>cells</t>
    <phoneticPr fontId="1" type="noConversion"/>
  </si>
  <si>
    <t>Cq</t>
    <phoneticPr fontId="1" type="noConversion"/>
  </si>
  <si>
    <t>ΔCq</t>
    <phoneticPr fontId="1" type="noConversion"/>
  </si>
  <si>
    <t>2^-ΔCq</t>
    <phoneticPr fontId="1" type="noConversion"/>
  </si>
  <si>
    <t>Cq mean</t>
    <phoneticPr fontId="1" type="noConversion"/>
  </si>
  <si>
    <t>2^-ΔCq mean</t>
    <phoneticPr fontId="1" type="noConversion"/>
  </si>
  <si>
    <t>HT-29</t>
  </si>
  <si>
    <t>HT-29</t>
    <phoneticPr fontId="1" type="noConversion"/>
  </si>
  <si>
    <t>HCT-116</t>
  </si>
  <si>
    <t>HCT-116</t>
    <phoneticPr fontId="1" type="noConversion"/>
  </si>
  <si>
    <t>NCM-460</t>
  </si>
  <si>
    <t>NCM-460</t>
    <phoneticPr fontId="1" type="noConversion"/>
  </si>
  <si>
    <t>SW-480</t>
  </si>
  <si>
    <t>SW-480</t>
    <phoneticPr fontId="1" type="noConversion"/>
  </si>
  <si>
    <t>SW-620</t>
  </si>
  <si>
    <t>SW-620</t>
    <phoneticPr fontId="1" type="noConversion"/>
  </si>
  <si>
    <t>hsa_circ_0000511</t>
  </si>
  <si>
    <t>hsa_circ_0000511</t>
    <phoneticPr fontId="1" type="noConversion"/>
  </si>
  <si>
    <t>relative expression</t>
    <phoneticPr fontId="1" type="noConversion"/>
  </si>
  <si>
    <t>CACO-2</t>
  </si>
  <si>
    <t>CACO-2</t>
    <phoneticPr fontId="1" type="noConversion"/>
  </si>
  <si>
    <t>DLD-1</t>
  </si>
  <si>
    <t>DLD-1</t>
    <phoneticPr fontId="1" type="noConversion"/>
  </si>
  <si>
    <t>hsa_circ_0000512</t>
    <phoneticPr fontId="1" type="noConversion"/>
  </si>
  <si>
    <t>hsa_circ_0000512</t>
  </si>
  <si>
    <t>CACO-2</t>
    <phoneticPr fontId="1" type="noConversion"/>
  </si>
  <si>
    <t>DLD-1</t>
    <phoneticPr fontId="1" type="noConversion"/>
  </si>
  <si>
    <t>hsa_circ_0000514</t>
    <phoneticPr fontId="1" type="noConversion"/>
  </si>
  <si>
    <t>hsa_circ_0000514</t>
  </si>
  <si>
    <t>hsa_circ_0000515</t>
    <phoneticPr fontId="1" type="noConversion"/>
  </si>
  <si>
    <t>hsa_circ_0000515</t>
  </si>
  <si>
    <t>hsa_circ_0000517</t>
    <phoneticPr fontId="1" type="noConversion"/>
  </si>
  <si>
    <t>hsa_circ_0000517</t>
  </si>
  <si>
    <t>hsa_circ_0000518</t>
    <phoneticPr fontId="1" type="noConversion"/>
  </si>
  <si>
    <t>hsa_circ_0000518</t>
  </si>
  <si>
    <t>hsa_circ_0000519</t>
    <phoneticPr fontId="1" type="noConversion"/>
  </si>
  <si>
    <t>hsa_circ_0000519</t>
  </si>
  <si>
    <t>hsa_circ_0000520</t>
    <phoneticPr fontId="1" type="noConversion"/>
  </si>
  <si>
    <t>hsa_circ_0000520</t>
  </si>
  <si>
    <t>Abnormal Cq value (not analysis)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</si>
</sst>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14" sqref="B14:B22"/>
    </sheetView>
  </sheetViews>
  <sheetFormatPr defaultRowHeight="14.25" x14ac:dyDescent="0.2"/>
  <cols>
    <col min="1" max="1" width="17.5" customWidth="1"/>
    <col min="4" max="4" width="12.5" customWidth="1"/>
    <col min="7" max="7" width="13.875" customWidth="1"/>
    <col min="8" max="8" width="17.375" customWidth="1"/>
  </cols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19</v>
      </c>
      <c r="B2" t="s">
        <v>9</v>
      </c>
      <c r="C2">
        <v>26.07</v>
      </c>
      <c r="D2">
        <v>13.219999999999999</v>
      </c>
      <c r="E2">
        <f>C2-D2</f>
        <v>12.850000000000001</v>
      </c>
      <c r="F2">
        <f>2^-E2</f>
        <v>1.3544549219578165E-4</v>
      </c>
      <c r="G2">
        <v>4.9905654597428694E-6</v>
      </c>
      <c r="H2">
        <f>F2/G2</f>
        <v>27.140309708062674</v>
      </c>
    </row>
    <row r="3" spans="1:8" x14ac:dyDescent="0.2">
      <c r="A3" t="s">
        <v>19</v>
      </c>
      <c r="B3" t="s">
        <v>9</v>
      </c>
      <c r="C3">
        <v>26.11</v>
      </c>
      <c r="D3">
        <v>13.219999999999999</v>
      </c>
      <c r="E3">
        <f t="shared" ref="E3:E22" si="0">C3-D3</f>
        <v>12.89</v>
      </c>
      <c r="F3">
        <f t="shared" ref="F3:F22" si="1">2^-E3</f>
        <v>1.3174172808891923E-4</v>
      </c>
      <c r="H3">
        <f>F3/G2</f>
        <v>26.39815651184886</v>
      </c>
    </row>
    <row r="4" spans="1:8" x14ac:dyDescent="0.2">
      <c r="A4" t="s">
        <v>18</v>
      </c>
      <c r="B4" t="s">
        <v>9</v>
      </c>
      <c r="C4">
        <v>26.09</v>
      </c>
      <c r="D4">
        <v>13.219999999999999</v>
      </c>
      <c r="E4">
        <f t="shared" si="0"/>
        <v>12.870000000000001</v>
      </c>
      <c r="F4">
        <f t="shared" si="1"/>
        <v>1.3358077407968008E-4</v>
      </c>
      <c r="H4">
        <f>F4/G2</f>
        <v>26.766661044170053</v>
      </c>
    </row>
    <row r="5" spans="1:8" x14ac:dyDescent="0.2">
      <c r="A5" t="s">
        <v>18</v>
      </c>
      <c r="B5" t="s">
        <v>11</v>
      </c>
      <c r="C5">
        <v>25.45</v>
      </c>
      <c r="D5">
        <v>13.19</v>
      </c>
      <c r="E5">
        <f t="shared" si="0"/>
        <v>12.26</v>
      </c>
      <c r="F5">
        <f t="shared" si="1"/>
        <v>2.038788865791919E-4</v>
      </c>
      <c r="G5">
        <v>4.9905654597428694E-6</v>
      </c>
      <c r="H5">
        <f t="shared" ref="H5" si="2">F5/G5</f>
        <v>40.852862911790446</v>
      </c>
    </row>
    <row r="6" spans="1:8" x14ac:dyDescent="0.2">
      <c r="A6" t="s">
        <v>18</v>
      </c>
      <c r="B6" t="s">
        <v>11</v>
      </c>
      <c r="C6">
        <v>25.42</v>
      </c>
      <c r="D6">
        <v>13.19</v>
      </c>
      <c r="E6">
        <f t="shared" si="0"/>
        <v>12.230000000000002</v>
      </c>
      <c r="F6">
        <f t="shared" si="1"/>
        <v>2.0816281537303611E-4</v>
      </c>
      <c r="H6">
        <f t="shared" ref="H6" si="3">F6/G5</f>
        <v>41.711268402791646</v>
      </c>
    </row>
    <row r="7" spans="1:8" x14ac:dyDescent="0.2">
      <c r="A7" t="s">
        <v>18</v>
      </c>
      <c r="B7" t="s">
        <v>11</v>
      </c>
      <c r="C7">
        <v>25.45</v>
      </c>
      <c r="D7">
        <v>13.19</v>
      </c>
      <c r="E7">
        <f t="shared" si="0"/>
        <v>12.26</v>
      </c>
      <c r="F7">
        <f t="shared" si="1"/>
        <v>2.038788865791919E-4</v>
      </c>
      <c r="H7">
        <f t="shared" ref="H7" si="4">F7/G5</f>
        <v>40.852862911790446</v>
      </c>
    </row>
    <row r="8" spans="1:8" x14ac:dyDescent="0.2">
      <c r="A8" t="s">
        <v>18</v>
      </c>
      <c r="B8" t="s">
        <v>13</v>
      </c>
      <c r="C8">
        <v>28.25</v>
      </c>
      <c r="D8">
        <v>10.906666666666666</v>
      </c>
      <c r="E8">
        <f t="shared" si="0"/>
        <v>17.343333333333334</v>
      </c>
      <c r="F8">
        <f t="shared" si="1"/>
        <v>6.0136263731326133E-6</v>
      </c>
      <c r="G8">
        <f t="shared" ref="G8" si="5">AVERAGE(F8:F10)</f>
        <v>4.9905654597428694E-6</v>
      </c>
      <c r="H8">
        <f t="shared" ref="H8" si="6">F8/G8</f>
        <v>1.2049989969358013</v>
      </c>
    </row>
    <row r="9" spans="1:8" x14ac:dyDescent="0.2">
      <c r="A9" t="s">
        <v>18</v>
      </c>
      <c r="B9" t="s">
        <v>13</v>
      </c>
      <c r="C9">
        <v>29</v>
      </c>
      <c r="D9">
        <v>10.906666666666666</v>
      </c>
      <c r="E9">
        <f t="shared" si="0"/>
        <v>18.093333333333334</v>
      </c>
      <c r="F9">
        <f t="shared" si="1"/>
        <v>3.5757236349486565E-6</v>
      </c>
      <c r="H9">
        <f t="shared" ref="H9" si="7">F9/G8</f>
        <v>0.71649669036359853</v>
      </c>
    </row>
    <row r="10" spans="1:8" x14ac:dyDescent="0.2">
      <c r="A10" t="s">
        <v>18</v>
      </c>
      <c r="B10" t="s">
        <v>13</v>
      </c>
      <c r="C10">
        <v>28.41</v>
      </c>
      <c r="D10">
        <v>10.906666666666666</v>
      </c>
      <c r="E10">
        <f t="shared" si="0"/>
        <v>17.503333333333334</v>
      </c>
      <c r="F10">
        <f t="shared" si="1"/>
        <v>5.3823463711473387E-6</v>
      </c>
      <c r="H10">
        <f t="shared" ref="H10" si="8">F10/G8</f>
        <v>1.0785043127006002</v>
      </c>
    </row>
    <row r="11" spans="1:8" x14ac:dyDescent="0.2">
      <c r="A11" t="s">
        <v>18</v>
      </c>
      <c r="B11" t="s">
        <v>15</v>
      </c>
      <c r="C11">
        <v>26.93</v>
      </c>
      <c r="D11">
        <v>12.103333333333333</v>
      </c>
      <c r="E11">
        <f t="shared" si="0"/>
        <v>14.826666666666666</v>
      </c>
      <c r="F11">
        <f t="shared" si="1"/>
        <v>3.441348043963027E-5</v>
      </c>
      <c r="G11">
        <v>4.9905654597428694E-6</v>
      </c>
      <c r="H11">
        <f t="shared" ref="H11" si="9">F11/G11</f>
        <v>6.8957076542190805</v>
      </c>
    </row>
    <row r="12" spans="1:8" x14ac:dyDescent="0.2">
      <c r="A12" t="s">
        <v>18</v>
      </c>
      <c r="B12" t="s">
        <v>15</v>
      </c>
      <c r="C12">
        <v>27.18</v>
      </c>
      <c r="D12">
        <v>12.103333333333333</v>
      </c>
      <c r="E12">
        <f t="shared" si="0"/>
        <v>15.076666666666666</v>
      </c>
      <c r="F12">
        <f t="shared" si="1"/>
        <v>2.8938172338088905E-5</v>
      </c>
      <c r="H12">
        <f t="shared" ref="H12" si="10">F12/G11</f>
        <v>5.7985758470704232</v>
      </c>
    </row>
    <row r="13" spans="1:8" x14ac:dyDescent="0.2">
      <c r="A13" t="s">
        <v>18</v>
      </c>
      <c r="B13" t="s">
        <v>15</v>
      </c>
      <c r="C13">
        <v>26.97</v>
      </c>
      <c r="D13">
        <v>12.103333333333333</v>
      </c>
      <c r="E13">
        <f t="shared" si="0"/>
        <v>14.866666666666665</v>
      </c>
      <c r="F13">
        <f t="shared" si="1"/>
        <v>3.3472442007282325E-5</v>
      </c>
      <c r="H13">
        <f t="shared" ref="H13" si="11">F13/G11</f>
        <v>6.7071441657849604</v>
      </c>
    </row>
    <row r="14" spans="1:8" x14ac:dyDescent="0.2">
      <c r="A14" t="s">
        <v>18</v>
      </c>
      <c r="B14" t="s">
        <v>17</v>
      </c>
      <c r="C14">
        <v>25.5</v>
      </c>
      <c r="D14">
        <v>13.156666666666666</v>
      </c>
      <c r="E14">
        <f t="shared" si="0"/>
        <v>12.343333333333334</v>
      </c>
      <c r="F14">
        <f t="shared" si="1"/>
        <v>1.9243604394024368E-4</v>
      </c>
      <c r="G14">
        <v>4.9905654597428694E-6</v>
      </c>
      <c r="H14">
        <f t="shared" ref="H14" si="12">F14/G14</f>
        <v>38.559967901945647</v>
      </c>
    </row>
    <row r="15" spans="1:8" x14ac:dyDescent="0.2">
      <c r="A15" t="s">
        <v>18</v>
      </c>
      <c r="B15" t="s">
        <v>17</v>
      </c>
      <c r="C15">
        <v>25.5</v>
      </c>
      <c r="D15">
        <v>13.156666666666666</v>
      </c>
      <c r="E15">
        <f t="shared" si="0"/>
        <v>12.343333333333334</v>
      </c>
      <c r="F15">
        <f t="shared" si="1"/>
        <v>1.9243604394024368E-4</v>
      </c>
      <c r="H15">
        <f t="shared" ref="H15" si="13">F15/G14</f>
        <v>38.559967901945647</v>
      </c>
    </row>
    <row r="16" spans="1:8" x14ac:dyDescent="0.2">
      <c r="A16" t="s">
        <v>18</v>
      </c>
      <c r="B16" t="s">
        <v>17</v>
      </c>
      <c r="C16">
        <v>25.28</v>
      </c>
      <c r="D16">
        <v>13.156666666666666</v>
      </c>
      <c r="E16">
        <f t="shared" si="0"/>
        <v>12.123333333333335</v>
      </c>
      <c r="F16">
        <f t="shared" si="1"/>
        <v>2.2413672362432111E-4</v>
      </c>
      <c r="H16">
        <f t="shared" ref="H16" si="14">F16/G14</f>
        <v>44.912089708541643</v>
      </c>
    </row>
    <row r="17" spans="1:8" x14ac:dyDescent="0.2">
      <c r="A17" t="s">
        <v>18</v>
      </c>
      <c r="B17" t="s">
        <v>22</v>
      </c>
      <c r="C17">
        <v>25.09</v>
      </c>
      <c r="D17">
        <v>11.773333333333333</v>
      </c>
      <c r="E17">
        <f t="shared" si="0"/>
        <v>13.316666666666666</v>
      </c>
      <c r="F17">
        <f t="shared" si="1"/>
        <v>9.8013047102463014E-5</v>
      </c>
      <c r="G17">
        <v>4.9905654597428694E-6</v>
      </c>
      <c r="H17">
        <f t="shared" ref="H17" si="15">F17/G17</f>
        <v>19.639667667541822</v>
      </c>
    </row>
    <row r="18" spans="1:8" x14ac:dyDescent="0.2">
      <c r="A18" t="s">
        <v>18</v>
      </c>
      <c r="B18" t="s">
        <v>22</v>
      </c>
      <c r="C18">
        <v>25.34</v>
      </c>
      <c r="D18">
        <v>11.773333333333333</v>
      </c>
      <c r="E18">
        <f t="shared" si="0"/>
        <v>13.566666666666666</v>
      </c>
      <c r="F18">
        <f t="shared" si="1"/>
        <v>8.2418819956554581E-5</v>
      </c>
      <c r="H18">
        <f t="shared" ref="H18" si="16">F18/G17</f>
        <v>16.514926138410189</v>
      </c>
    </row>
    <row r="19" spans="1:8" x14ac:dyDescent="0.2">
      <c r="A19" t="s">
        <v>18</v>
      </c>
      <c r="B19" t="s">
        <v>22</v>
      </c>
      <c r="C19">
        <v>24.96</v>
      </c>
      <c r="D19">
        <v>11.773333333333333</v>
      </c>
      <c r="E19">
        <f t="shared" si="0"/>
        <v>13.186666666666667</v>
      </c>
      <c r="F19">
        <f t="shared" si="1"/>
        <v>1.0725506008559736E-4</v>
      </c>
      <c r="H19">
        <f t="shared" ref="H19" si="17">F19/G17</f>
        <v>21.491564623445196</v>
      </c>
    </row>
    <row r="20" spans="1:8" x14ac:dyDescent="0.2">
      <c r="A20" t="s">
        <v>18</v>
      </c>
      <c r="B20" t="s">
        <v>24</v>
      </c>
      <c r="C20">
        <v>25.82</v>
      </c>
      <c r="D20">
        <v>11.786666666666667</v>
      </c>
      <c r="E20">
        <f t="shared" si="0"/>
        <v>14.033333333333333</v>
      </c>
      <c r="F20">
        <f t="shared" si="1"/>
        <v>5.9641111354629321E-5</v>
      </c>
      <c r="G20">
        <v>4.9905654597428694E-6</v>
      </c>
      <c r="H20">
        <f t="shared" ref="H20" si="18">F20/G20</f>
        <v>11.95077227936055</v>
      </c>
    </row>
    <row r="21" spans="1:8" x14ac:dyDescent="0.2">
      <c r="A21" t="s">
        <v>18</v>
      </c>
      <c r="B21" t="s">
        <v>24</v>
      </c>
      <c r="C21">
        <v>25.71</v>
      </c>
      <c r="D21">
        <v>11.786666666666667</v>
      </c>
      <c r="E21">
        <f t="shared" si="0"/>
        <v>13.923333333333334</v>
      </c>
      <c r="F21">
        <f t="shared" si="1"/>
        <v>6.4366371430420668E-5</v>
      </c>
      <c r="H21">
        <f t="shared" ref="H21" si="19">F21/G20</f>
        <v>12.897610891920259</v>
      </c>
    </row>
    <row r="22" spans="1:8" x14ac:dyDescent="0.2">
      <c r="A22" t="s">
        <v>18</v>
      </c>
      <c r="B22" t="s">
        <v>24</v>
      </c>
      <c r="C22">
        <v>25.7</v>
      </c>
      <c r="D22">
        <v>11.786666666666667</v>
      </c>
      <c r="E22">
        <f t="shared" si="0"/>
        <v>13.913333333333332</v>
      </c>
      <c r="F22">
        <f t="shared" si="1"/>
        <v>6.4814074948874397E-5</v>
      </c>
      <c r="H22">
        <f t="shared" ref="H22" si="20">F22/G20</f>
        <v>12.987320870091109</v>
      </c>
    </row>
    <row r="23" spans="1:8" x14ac:dyDescent="0.2">
      <c r="A23" t="s">
        <v>1</v>
      </c>
      <c r="B23" t="s">
        <v>2</v>
      </c>
      <c r="C23" t="s">
        <v>3</v>
      </c>
      <c r="D23" t="s">
        <v>6</v>
      </c>
    </row>
    <row r="24" spans="1:8" x14ac:dyDescent="0.2">
      <c r="A24" t="s">
        <v>0</v>
      </c>
      <c r="B24" t="s">
        <v>9</v>
      </c>
      <c r="C24">
        <v>13.41</v>
      </c>
      <c r="D24">
        <f>AVERAGE(C24:C26)</f>
        <v>13.219999999999999</v>
      </c>
    </row>
    <row r="25" spans="1:8" x14ac:dyDescent="0.2">
      <c r="A25" t="s">
        <v>0</v>
      </c>
      <c r="B25" t="s">
        <v>9</v>
      </c>
      <c r="C25">
        <v>13.27</v>
      </c>
      <c r="D25">
        <f>AVERAGE(C24:C26)</f>
        <v>13.219999999999999</v>
      </c>
    </row>
    <row r="26" spans="1:8" x14ac:dyDescent="0.2">
      <c r="A26" t="s">
        <v>0</v>
      </c>
      <c r="B26" t="s">
        <v>9</v>
      </c>
      <c r="C26">
        <v>12.98</v>
      </c>
      <c r="D26">
        <f>AVERAGE(C24:C26)</f>
        <v>13.219999999999999</v>
      </c>
    </row>
    <row r="27" spans="1:8" x14ac:dyDescent="0.2">
      <c r="A27" t="s">
        <v>0</v>
      </c>
      <c r="B27" t="s">
        <v>11</v>
      </c>
      <c r="C27">
        <v>13.35</v>
      </c>
      <c r="D27">
        <f t="shared" ref="D27" si="21">AVERAGE(C27:C29)</f>
        <v>13.19</v>
      </c>
    </row>
    <row r="28" spans="1:8" x14ac:dyDescent="0.2">
      <c r="A28" t="s">
        <v>0</v>
      </c>
      <c r="B28" t="s">
        <v>11</v>
      </c>
      <c r="C28">
        <v>13.12</v>
      </c>
      <c r="D28">
        <f t="shared" ref="D28" si="22">AVERAGE(C27:C29)</f>
        <v>13.19</v>
      </c>
    </row>
    <row r="29" spans="1:8" x14ac:dyDescent="0.2">
      <c r="A29" t="s">
        <v>0</v>
      </c>
      <c r="B29" t="s">
        <v>11</v>
      </c>
      <c r="C29">
        <v>13.1</v>
      </c>
      <c r="D29">
        <f t="shared" ref="D29" si="23">AVERAGE(C27:C29)</f>
        <v>13.19</v>
      </c>
    </row>
    <row r="30" spans="1:8" x14ac:dyDescent="0.2">
      <c r="A30" t="s">
        <v>0</v>
      </c>
      <c r="B30" t="s">
        <v>13</v>
      </c>
      <c r="C30">
        <v>11.73</v>
      </c>
      <c r="D30">
        <f t="shared" ref="D30" si="24">AVERAGE(C30:C32)</f>
        <v>10.906666666666666</v>
      </c>
    </row>
    <row r="31" spans="1:8" x14ac:dyDescent="0.2">
      <c r="A31" t="s">
        <v>0</v>
      </c>
      <c r="B31" t="s">
        <v>13</v>
      </c>
      <c r="C31">
        <v>9.17</v>
      </c>
      <c r="D31">
        <f t="shared" ref="D31" si="25">AVERAGE(C30:C32)</f>
        <v>10.906666666666666</v>
      </c>
    </row>
    <row r="32" spans="1:8" x14ac:dyDescent="0.2">
      <c r="A32" t="s">
        <v>0</v>
      </c>
      <c r="B32" t="s">
        <v>13</v>
      </c>
      <c r="C32">
        <v>11.82</v>
      </c>
      <c r="D32">
        <f t="shared" ref="D32" si="26">AVERAGE(C30:C32)</f>
        <v>10.906666666666666</v>
      </c>
    </row>
    <row r="33" spans="1:4" x14ac:dyDescent="0.2">
      <c r="A33" t="s">
        <v>0</v>
      </c>
      <c r="B33" t="s">
        <v>15</v>
      </c>
      <c r="C33">
        <v>12.21</v>
      </c>
      <c r="D33">
        <f t="shared" ref="D33" si="27">AVERAGE(C33:C35)</f>
        <v>12.103333333333333</v>
      </c>
    </row>
    <row r="34" spans="1:4" x14ac:dyDescent="0.2">
      <c r="A34" t="s">
        <v>0</v>
      </c>
      <c r="B34" t="s">
        <v>15</v>
      </c>
      <c r="C34">
        <v>12.21</v>
      </c>
      <c r="D34">
        <f t="shared" ref="D34" si="28">AVERAGE(C33:C35)</f>
        <v>12.103333333333333</v>
      </c>
    </row>
    <row r="35" spans="1:4" x14ac:dyDescent="0.2">
      <c r="A35" t="s">
        <v>0</v>
      </c>
      <c r="B35" t="s">
        <v>15</v>
      </c>
      <c r="C35">
        <v>11.89</v>
      </c>
      <c r="D35">
        <f t="shared" ref="D35" si="29">AVERAGE(C33:C35)</f>
        <v>12.103333333333333</v>
      </c>
    </row>
    <row r="36" spans="1:4" x14ac:dyDescent="0.2">
      <c r="A36" t="s">
        <v>0</v>
      </c>
      <c r="B36" t="s">
        <v>17</v>
      </c>
      <c r="C36">
        <v>13.05</v>
      </c>
      <c r="D36">
        <f t="shared" ref="D36" si="30">AVERAGE(C36:C38)</f>
        <v>13.156666666666666</v>
      </c>
    </row>
    <row r="37" spans="1:4" x14ac:dyDescent="0.2">
      <c r="A37" t="s">
        <v>0</v>
      </c>
      <c r="B37" t="s">
        <v>17</v>
      </c>
      <c r="C37">
        <v>13.25</v>
      </c>
      <c r="D37">
        <f t="shared" ref="D37" si="31">AVERAGE(C36:C38)</f>
        <v>13.156666666666666</v>
      </c>
    </row>
    <row r="38" spans="1:4" x14ac:dyDescent="0.2">
      <c r="A38" t="s">
        <v>0</v>
      </c>
      <c r="B38" t="s">
        <v>17</v>
      </c>
      <c r="C38">
        <v>13.17</v>
      </c>
      <c r="D38">
        <f t="shared" ref="D38" si="32">AVERAGE(C36:C38)</f>
        <v>13.156666666666666</v>
      </c>
    </row>
    <row r="39" spans="1:4" x14ac:dyDescent="0.2">
      <c r="A39" t="s">
        <v>0</v>
      </c>
      <c r="B39" t="s">
        <v>22</v>
      </c>
      <c r="C39">
        <v>11.95</v>
      </c>
      <c r="D39">
        <f t="shared" ref="D39" si="33">AVERAGE(C39:C41)</f>
        <v>11.773333333333333</v>
      </c>
    </row>
    <row r="40" spans="1:4" x14ac:dyDescent="0.2">
      <c r="A40" t="s">
        <v>0</v>
      </c>
      <c r="B40" t="s">
        <v>22</v>
      </c>
      <c r="C40">
        <v>11.66</v>
      </c>
      <c r="D40">
        <f t="shared" ref="D40" si="34">AVERAGE(C39:C41)</f>
        <v>11.773333333333333</v>
      </c>
    </row>
    <row r="41" spans="1:4" x14ac:dyDescent="0.2">
      <c r="A41" t="s">
        <v>0</v>
      </c>
      <c r="B41" t="s">
        <v>22</v>
      </c>
      <c r="C41">
        <v>11.71</v>
      </c>
      <c r="D41">
        <f t="shared" ref="D41" si="35">AVERAGE(C39:C41)</f>
        <v>11.773333333333333</v>
      </c>
    </row>
    <row r="42" spans="1:4" x14ac:dyDescent="0.2">
      <c r="A42" t="s">
        <v>0</v>
      </c>
      <c r="B42" t="s">
        <v>24</v>
      </c>
      <c r="C42">
        <v>11.65</v>
      </c>
      <c r="D42">
        <f t="shared" ref="D42" si="36">AVERAGE(C42:C44)</f>
        <v>11.786666666666667</v>
      </c>
    </row>
    <row r="43" spans="1:4" x14ac:dyDescent="0.2">
      <c r="A43" t="s">
        <v>0</v>
      </c>
      <c r="B43" t="s">
        <v>24</v>
      </c>
      <c r="C43">
        <v>11.7</v>
      </c>
      <c r="D43">
        <f t="shared" ref="D43" si="37">AVERAGE(C42:C44)</f>
        <v>11.786666666666667</v>
      </c>
    </row>
    <row r="44" spans="1:4" x14ac:dyDescent="0.2">
      <c r="A44" t="s">
        <v>0</v>
      </c>
      <c r="B44" t="s">
        <v>24</v>
      </c>
      <c r="C44">
        <v>12.01</v>
      </c>
      <c r="D44">
        <f t="shared" ref="D44" si="38">AVERAGE(C42:C44)</f>
        <v>11.786666666666667</v>
      </c>
    </row>
  </sheetData>
  <sortState ref="A1:C42">
    <sortCondition ref="A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10" sqref="A10"/>
    </sheetView>
  </sheetViews>
  <sheetFormatPr defaultRowHeight="14.25" x14ac:dyDescent="0.2"/>
  <cols>
    <col min="1" max="1" width="16.625" customWidth="1"/>
  </cols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25</v>
      </c>
      <c r="B2" t="s">
        <v>10</v>
      </c>
      <c r="C2">
        <v>28.38</v>
      </c>
      <c r="D2">
        <v>13.53</v>
      </c>
      <c r="E2">
        <f>C2-D2</f>
        <v>14.85</v>
      </c>
      <c r="F2">
        <f>2^-E2</f>
        <v>3.3861373048945467E-5</v>
      </c>
      <c r="G2">
        <v>3.6847527971396293E-5</v>
      </c>
      <c r="H2">
        <f>F2/G2</f>
        <v>0.91895915175723875</v>
      </c>
    </row>
    <row r="3" spans="1:8" x14ac:dyDescent="0.2">
      <c r="A3" t="s">
        <v>25</v>
      </c>
      <c r="B3" t="s">
        <v>10</v>
      </c>
      <c r="C3">
        <v>29.08</v>
      </c>
      <c r="D3">
        <v>13.53</v>
      </c>
      <c r="E3">
        <f t="shared" ref="E3:E19" si="0">C3-D3</f>
        <v>15.549999999999999</v>
      </c>
      <c r="F3">
        <f t="shared" ref="F3:F19" si="1">2^-E3</f>
        <v>2.0844120128698681E-5</v>
      </c>
      <c r="H3">
        <f>F3/G2</f>
        <v>0.56568571288905434</v>
      </c>
    </row>
    <row r="4" spans="1:8" x14ac:dyDescent="0.2">
      <c r="A4" t="s">
        <v>26</v>
      </c>
      <c r="B4" t="s">
        <v>10</v>
      </c>
      <c r="C4">
        <v>28.8</v>
      </c>
      <c r="D4">
        <v>13.53</v>
      </c>
      <c r="E4">
        <f t="shared" si="0"/>
        <v>15.270000000000001</v>
      </c>
      <c r="F4">
        <f t="shared" si="1"/>
        <v>2.5308824029981727E-5</v>
      </c>
      <c r="H4">
        <f>F4/G2</f>
        <v>0.6868526987652539</v>
      </c>
    </row>
    <row r="5" spans="1:8" x14ac:dyDescent="0.2">
      <c r="A5" t="s">
        <v>26</v>
      </c>
      <c r="B5" t="s">
        <v>12</v>
      </c>
      <c r="C5">
        <v>26.94</v>
      </c>
      <c r="D5">
        <v>12.290000000000001</v>
      </c>
      <c r="E5">
        <f t="shared" si="0"/>
        <v>14.65</v>
      </c>
      <c r="F5">
        <f t="shared" si="1"/>
        <v>3.8896503519264594E-5</v>
      </c>
      <c r="G5">
        <f t="shared" ref="G5" si="2">AVERAGE(F5:F7)</f>
        <v>3.6847527971396293E-5</v>
      </c>
      <c r="H5">
        <f t="shared" ref="H5" si="3">F5/G5</f>
        <v>1.0556068659330109</v>
      </c>
    </row>
    <row r="6" spans="1:8" x14ac:dyDescent="0.2">
      <c r="A6" t="s">
        <v>26</v>
      </c>
      <c r="B6" t="s">
        <v>12</v>
      </c>
      <c r="C6">
        <v>27.12</v>
      </c>
      <c r="D6">
        <v>12.290000000000001</v>
      </c>
      <c r="E6">
        <f t="shared" si="0"/>
        <v>14.83</v>
      </c>
      <c r="F6">
        <f t="shared" si="1"/>
        <v>3.4334060201684878E-5</v>
      </c>
      <c r="H6">
        <f t="shared" ref="H6" si="4">F6/G5</f>
        <v>0.93178734346405678</v>
      </c>
    </row>
    <row r="7" spans="1:8" x14ac:dyDescent="0.2">
      <c r="A7" t="s">
        <v>26</v>
      </c>
      <c r="B7" t="s">
        <v>12</v>
      </c>
      <c r="C7">
        <v>27</v>
      </c>
      <c r="D7">
        <v>12.290000000000001</v>
      </c>
      <c r="E7">
        <f t="shared" si="0"/>
        <v>14.709999999999999</v>
      </c>
      <c r="F7">
        <f t="shared" si="1"/>
        <v>3.7312020193239406E-5</v>
      </c>
      <c r="H7">
        <f t="shared" ref="H7" si="5">F7/G5</f>
        <v>1.0126057906029322</v>
      </c>
    </row>
    <row r="8" spans="1:8" x14ac:dyDescent="0.2">
      <c r="A8" t="s">
        <v>26</v>
      </c>
      <c r="B8" t="s">
        <v>14</v>
      </c>
      <c r="C8">
        <v>30.26</v>
      </c>
      <c r="D8">
        <v>12.730000000000002</v>
      </c>
      <c r="E8">
        <f t="shared" si="0"/>
        <v>17.53</v>
      </c>
      <c r="F8">
        <f t="shared" si="1"/>
        <v>5.2837733005940397E-6</v>
      </c>
      <c r="G8">
        <v>3.6847527971396293E-5</v>
      </c>
      <c r="H8">
        <f t="shared" ref="H8" si="6">F8/G8</f>
        <v>0.14339559779140912</v>
      </c>
    </row>
    <row r="9" spans="1:8" x14ac:dyDescent="0.2">
      <c r="A9" t="s">
        <v>26</v>
      </c>
      <c r="B9" t="s">
        <v>14</v>
      </c>
      <c r="C9">
        <v>30.74</v>
      </c>
      <c r="D9">
        <v>12.730000000000002</v>
      </c>
      <c r="E9">
        <f t="shared" si="0"/>
        <v>18.009999999999998</v>
      </c>
      <c r="F9">
        <f t="shared" si="1"/>
        <v>3.7883472268563785E-6</v>
      </c>
      <c r="H9">
        <f t="shared" ref="H9" si="7">F9/G8</f>
        <v>0.10281143499767927</v>
      </c>
    </row>
    <row r="10" spans="1:8" x14ac:dyDescent="0.2">
      <c r="A10" t="s">
        <v>26</v>
      </c>
      <c r="B10" t="s">
        <v>14</v>
      </c>
      <c r="C10">
        <v>30.02</v>
      </c>
      <c r="D10">
        <v>12.730000000000002</v>
      </c>
      <c r="E10">
        <f t="shared" si="0"/>
        <v>17.29</v>
      </c>
      <c r="F10">
        <f t="shared" si="1"/>
        <v>6.2400974926588557E-6</v>
      </c>
      <c r="H10">
        <f t="shared" ref="H10" si="8">F10/G8</f>
        <v>0.16934914867295492</v>
      </c>
    </row>
    <row r="11" spans="1:8" x14ac:dyDescent="0.2">
      <c r="A11" t="s">
        <v>26</v>
      </c>
      <c r="B11" t="s">
        <v>16</v>
      </c>
      <c r="C11">
        <v>27.39</v>
      </c>
      <c r="D11">
        <v>13.586666666666666</v>
      </c>
      <c r="E11">
        <f t="shared" si="0"/>
        <v>13.803333333333335</v>
      </c>
      <c r="F11">
        <f t="shared" si="1"/>
        <v>6.994917980773938E-5</v>
      </c>
      <c r="G11">
        <v>3.6847527971396293E-5</v>
      </c>
      <c r="H11">
        <f t="shared" ref="H11" si="9">F11/G11</f>
        <v>1.898341182128662</v>
      </c>
    </row>
    <row r="12" spans="1:8" x14ac:dyDescent="0.2">
      <c r="A12" t="s">
        <v>26</v>
      </c>
      <c r="B12" t="s">
        <v>16</v>
      </c>
      <c r="C12">
        <v>26.92</v>
      </c>
      <c r="D12">
        <v>13.586666666666666</v>
      </c>
      <c r="E12">
        <f t="shared" si="0"/>
        <v>13.333333333333336</v>
      </c>
      <c r="F12">
        <f t="shared" si="1"/>
        <v>9.6887271238293255E-5</v>
      </c>
      <c r="H12">
        <f t="shared" ref="H12" si="10">F12/G11</f>
        <v>2.6294103450712933</v>
      </c>
    </row>
    <row r="13" spans="1:8" x14ac:dyDescent="0.2">
      <c r="A13" t="s">
        <v>26</v>
      </c>
      <c r="B13" t="s">
        <v>16</v>
      </c>
      <c r="C13">
        <v>27.24</v>
      </c>
      <c r="D13">
        <v>13.586666666666666</v>
      </c>
      <c r="E13">
        <f t="shared" si="0"/>
        <v>13.653333333333332</v>
      </c>
      <c r="F13">
        <f t="shared" si="1"/>
        <v>7.7613474510852259E-5</v>
      </c>
      <c r="H13">
        <f t="shared" ref="H13" si="11">F13/G11</f>
        <v>2.1063414232591513</v>
      </c>
    </row>
    <row r="14" spans="1:8" x14ac:dyDescent="0.2">
      <c r="A14" t="s">
        <v>26</v>
      </c>
      <c r="B14" t="s">
        <v>27</v>
      </c>
      <c r="C14">
        <v>29.81</v>
      </c>
      <c r="D14">
        <v>12.74</v>
      </c>
      <c r="E14">
        <f t="shared" si="0"/>
        <v>17.07</v>
      </c>
      <c r="F14">
        <f t="shared" si="1"/>
        <v>7.2680511325373714E-6</v>
      </c>
      <c r="G14">
        <v>3.6847527971396293E-5</v>
      </c>
      <c r="H14">
        <f t="shared" ref="H14" si="12">F14/G14</f>
        <v>0.19724664129923061</v>
      </c>
    </row>
    <row r="15" spans="1:8" x14ac:dyDescent="0.2">
      <c r="A15" t="s">
        <v>26</v>
      </c>
      <c r="B15" t="s">
        <v>27</v>
      </c>
      <c r="C15">
        <v>30.05</v>
      </c>
      <c r="D15">
        <v>12.74</v>
      </c>
      <c r="E15">
        <f t="shared" si="0"/>
        <v>17.310000000000002</v>
      </c>
      <c r="F15">
        <f t="shared" si="1"/>
        <v>6.154188226487158E-6</v>
      </c>
      <c r="H15">
        <f t="shared" ref="H15" si="13">F15/G14</f>
        <v>0.16701766889937589</v>
      </c>
    </row>
    <row r="16" spans="1:8" x14ac:dyDescent="0.2">
      <c r="A16" t="s">
        <v>26</v>
      </c>
      <c r="B16" t="s">
        <v>27</v>
      </c>
      <c r="C16">
        <v>31.01</v>
      </c>
      <c r="D16">
        <v>12.74</v>
      </c>
      <c r="E16">
        <f t="shared" si="0"/>
        <v>18.270000000000003</v>
      </c>
      <c r="F16">
        <f t="shared" si="1"/>
        <v>3.1636030037477095E-6</v>
      </c>
      <c r="H16">
        <f t="shared" ref="H16" si="14">F16/G14</f>
        <v>8.5856587345656571E-2</v>
      </c>
    </row>
    <row r="17" spans="1:8" x14ac:dyDescent="0.2">
      <c r="A17" t="s">
        <v>26</v>
      </c>
      <c r="B17" t="s">
        <v>28</v>
      </c>
      <c r="C17">
        <v>30.32</v>
      </c>
      <c r="D17">
        <v>12.216666666666667</v>
      </c>
      <c r="E17">
        <f t="shared" si="0"/>
        <v>18.103333333333332</v>
      </c>
      <c r="F17">
        <f t="shared" si="1"/>
        <v>3.5510243076243528E-6</v>
      </c>
      <c r="G17">
        <v>3.6847527971396293E-5</v>
      </c>
      <c r="H17">
        <f t="shared" ref="H17" si="15">F17/G17</f>
        <v>9.6370760892858648E-2</v>
      </c>
    </row>
    <row r="18" spans="1:8" x14ac:dyDescent="0.2">
      <c r="A18" t="s">
        <v>26</v>
      </c>
      <c r="B18" t="s">
        <v>28</v>
      </c>
      <c r="C18">
        <v>30.26</v>
      </c>
      <c r="D18">
        <v>12.216666666666667</v>
      </c>
      <c r="E18">
        <f t="shared" si="0"/>
        <v>18.043333333333337</v>
      </c>
      <c r="F18">
        <f t="shared" si="1"/>
        <v>3.7018212566129231E-6</v>
      </c>
      <c r="H18">
        <f t="shared" ref="H18" si="16">F18/G17</f>
        <v>0.10046321857701129</v>
      </c>
    </row>
    <row r="19" spans="1:8" x14ac:dyDescent="0.2">
      <c r="A19" t="s">
        <v>26</v>
      </c>
      <c r="B19" t="s">
        <v>28</v>
      </c>
      <c r="C19">
        <v>31.5</v>
      </c>
      <c r="D19">
        <v>12.216666666666667</v>
      </c>
      <c r="E19">
        <f t="shared" si="0"/>
        <v>19.283333333333331</v>
      </c>
      <c r="F19">
        <f t="shared" si="1"/>
        <v>1.567249898120483E-6</v>
      </c>
      <c r="H19">
        <f t="shared" ref="H19" si="17">F19/G17</f>
        <v>4.2533379697468315E-2</v>
      </c>
    </row>
    <row r="20" spans="1:8" x14ac:dyDescent="0.2">
      <c r="A20" t="s">
        <v>1</v>
      </c>
      <c r="B20" t="s">
        <v>2</v>
      </c>
      <c r="C20" t="s">
        <v>3</v>
      </c>
      <c r="D20" t="s">
        <v>6</v>
      </c>
    </row>
    <row r="21" spans="1:8" x14ac:dyDescent="0.2">
      <c r="A21" t="s">
        <v>0</v>
      </c>
      <c r="B21" t="s">
        <v>10</v>
      </c>
      <c r="C21">
        <v>13.47</v>
      </c>
      <c r="D21">
        <f>AVERAGE(C21:C23)</f>
        <v>13.53</v>
      </c>
    </row>
    <row r="22" spans="1:8" x14ac:dyDescent="0.2">
      <c r="A22" t="s">
        <v>0</v>
      </c>
      <c r="B22" t="s">
        <v>10</v>
      </c>
      <c r="C22">
        <v>13.54</v>
      </c>
      <c r="D22">
        <f>AVERAGE(C21:C23)</f>
        <v>13.53</v>
      </c>
    </row>
    <row r="23" spans="1:8" x14ac:dyDescent="0.2">
      <c r="A23" t="s">
        <v>0</v>
      </c>
      <c r="B23" t="s">
        <v>10</v>
      </c>
      <c r="C23">
        <v>13.58</v>
      </c>
      <c r="D23">
        <f>AVERAGE(C21:C23)</f>
        <v>13.53</v>
      </c>
    </row>
    <row r="24" spans="1:8" x14ac:dyDescent="0.2">
      <c r="A24" t="s">
        <v>0</v>
      </c>
      <c r="B24" t="s">
        <v>12</v>
      </c>
      <c r="C24">
        <v>12.47</v>
      </c>
      <c r="D24">
        <f t="shared" ref="D24" si="18">AVERAGE(C24:C26)</f>
        <v>12.290000000000001</v>
      </c>
    </row>
    <row r="25" spans="1:8" x14ac:dyDescent="0.2">
      <c r="A25" t="s">
        <v>0</v>
      </c>
      <c r="B25" t="s">
        <v>12</v>
      </c>
      <c r="C25">
        <v>12.2</v>
      </c>
      <c r="D25">
        <f t="shared" ref="D25" si="19">AVERAGE(C24:C26)</f>
        <v>12.290000000000001</v>
      </c>
    </row>
    <row r="26" spans="1:8" x14ac:dyDescent="0.2">
      <c r="A26" t="s">
        <v>0</v>
      </c>
      <c r="B26" t="s">
        <v>12</v>
      </c>
      <c r="C26">
        <v>12.2</v>
      </c>
      <c r="D26">
        <f t="shared" ref="D26" si="20">AVERAGE(C24:C26)</f>
        <v>12.290000000000001</v>
      </c>
    </row>
    <row r="27" spans="1:8" x14ac:dyDescent="0.2">
      <c r="A27" t="s">
        <v>0</v>
      </c>
      <c r="B27" t="s">
        <v>14</v>
      </c>
      <c r="C27">
        <v>12.9</v>
      </c>
      <c r="D27">
        <f t="shared" ref="D27" si="21">AVERAGE(C27:C29)</f>
        <v>12.730000000000002</v>
      </c>
    </row>
    <row r="28" spans="1:8" x14ac:dyDescent="0.2">
      <c r="A28" t="s">
        <v>0</v>
      </c>
      <c r="B28" t="s">
        <v>14</v>
      </c>
      <c r="C28">
        <v>12.3</v>
      </c>
      <c r="D28">
        <f t="shared" ref="D28" si="22">AVERAGE(C27:C29)</f>
        <v>12.730000000000002</v>
      </c>
    </row>
    <row r="29" spans="1:8" x14ac:dyDescent="0.2">
      <c r="A29" t="s">
        <v>0</v>
      </c>
      <c r="B29" t="s">
        <v>14</v>
      </c>
      <c r="C29">
        <v>12.99</v>
      </c>
      <c r="D29">
        <f t="shared" ref="D29" si="23">AVERAGE(C27:C29)</f>
        <v>12.730000000000002</v>
      </c>
    </row>
    <row r="30" spans="1:8" x14ac:dyDescent="0.2">
      <c r="A30" t="s">
        <v>0</v>
      </c>
      <c r="B30" t="s">
        <v>16</v>
      </c>
      <c r="C30">
        <v>13.59</v>
      </c>
      <c r="D30">
        <f t="shared" ref="D30" si="24">AVERAGE(C30:C32)</f>
        <v>13.586666666666666</v>
      </c>
    </row>
    <row r="31" spans="1:8" x14ac:dyDescent="0.2">
      <c r="A31" t="s">
        <v>0</v>
      </c>
      <c r="B31" t="s">
        <v>16</v>
      </c>
      <c r="C31">
        <v>13.67</v>
      </c>
      <c r="D31">
        <f t="shared" ref="D31" si="25">AVERAGE(C30:C32)</f>
        <v>13.586666666666666</v>
      </c>
    </row>
    <row r="32" spans="1:8" x14ac:dyDescent="0.2">
      <c r="A32" t="s">
        <v>0</v>
      </c>
      <c r="B32" t="s">
        <v>16</v>
      </c>
      <c r="C32">
        <v>13.5</v>
      </c>
      <c r="D32">
        <f t="shared" ref="D32" si="26">AVERAGE(C30:C32)</f>
        <v>13.586666666666666</v>
      </c>
    </row>
    <row r="33" spans="1:4" x14ac:dyDescent="0.2">
      <c r="A33" t="s">
        <v>0</v>
      </c>
      <c r="B33" t="s">
        <v>27</v>
      </c>
      <c r="C33">
        <v>12.8</v>
      </c>
      <c r="D33">
        <f t="shared" ref="D33" si="27">AVERAGE(C33:C35)</f>
        <v>12.74</v>
      </c>
    </row>
    <row r="34" spans="1:4" x14ac:dyDescent="0.2">
      <c r="A34" t="s">
        <v>0</v>
      </c>
      <c r="B34" t="s">
        <v>27</v>
      </c>
      <c r="C34">
        <v>12.82</v>
      </c>
      <c r="D34">
        <f t="shared" ref="D34" si="28">AVERAGE(C33:C35)</f>
        <v>12.74</v>
      </c>
    </row>
    <row r="35" spans="1:4" x14ac:dyDescent="0.2">
      <c r="A35" t="s">
        <v>0</v>
      </c>
      <c r="B35" t="s">
        <v>27</v>
      </c>
      <c r="C35">
        <v>12.6</v>
      </c>
      <c r="D35">
        <f t="shared" ref="D35" si="29">AVERAGE(C33:C35)</f>
        <v>12.74</v>
      </c>
    </row>
    <row r="36" spans="1:4" x14ac:dyDescent="0.2">
      <c r="A36" t="s">
        <v>0</v>
      </c>
      <c r="B36" t="s">
        <v>28</v>
      </c>
      <c r="C36">
        <v>12.32</v>
      </c>
      <c r="D36">
        <f t="shared" ref="D36" si="30">AVERAGE(C36:C38)</f>
        <v>12.216666666666667</v>
      </c>
    </row>
    <row r="37" spans="1:4" x14ac:dyDescent="0.2">
      <c r="A37" t="s">
        <v>0</v>
      </c>
      <c r="B37" t="s">
        <v>28</v>
      </c>
      <c r="C37">
        <v>12.11</v>
      </c>
      <c r="D37">
        <f t="shared" ref="D37" si="31">AVERAGE(C36:C38)</f>
        <v>12.216666666666667</v>
      </c>
    </row>
    <row r="38" spans="1:4" x14ac:dyDescent="0.2">
      <c r="A38" t="s">
        <v>0</v>
      </c>
      <c r="B38" t="s">
        <v>28</v>
      </c>
      <c r="C38">
        <v>12.22</v>
      </c>
      <c r="D38">
        <f t="shared" ref="D38" si="32">AVERAGE(C36:C38)</f>
        <v>12.216666666666667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2" sqref="A2"/>
    </sheetView>
  </sheetViews>
  <sheetFormatPr defaultRowHeight="14.25" x14ac:dyDescent="0.2"/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29</v>
      </c>
      <c r="B2" t="s">
        <v>9</v>
      </c>
      <c r="C2">
        <v>26.97</v>
      </c>
      <c r="D2">
        <v>13.219999999999999</v>
      </c>
      <c r="E2">
        <f>C2-D2</f>
        <v>13.75</v>
      </c>
      <c r="F2">
        <f>2^-E2</f>
        <v>7.2583442077802865E-5</v>
      </c>
      <c r="G2">
        <v>3.6962189038497201E-6</v>
      </c>
      <c r="H2">
        <f>F2/G2</f>
        <v>19.637214127714429</v>
      </c>
    </row>
    <row r="3" spans="1:8" x14ac:dyDescent="0.2">
      <c r="A3" t="s">
        <v>29</v>
      </c>
      <c r="B3" t="s">
        <v>9</v>
      </c>
      <c r="C3">
        <v>26.18</v>
      </c>
      <c r="D3">
        <v>13.219999999999999</v>
      </c>
      <c r="E3">
        <f t="shared" ref="E3:E22" si="0">C3-D3</f>
        <v>12.96</v>
      </c>
      <c r="F3">
        <f t="shared" ref="F3:F22" si="1">2^-E3</f>
        <v>1.2550217610547685E-4</v>
      </c>
      <c r="H3">
        <f>F3/G2</f>
        <v>33.954205465147815</v>
      </c>
    </row>
    <row r="4" spans="1:8" x14ac:dyDescent="0.2">
      <c r="A4" t="s">
        <v>30</v>
      </c>
      <c r="B4" t="s">
        <v>9</v>
      </c>
      <c r="C4">
        <v>26.81</v>
      </c>
      <c r="D4">
        <v>13.219999999999999</v>
      </c>
      <c r="E4">
        <f t="shared" si="0"/>
        <v>13.59</v>
      </c>
      <c r="F4">
        <f t="shared" si="1"/>
        <v>8.1096546270539028E-5</v>
      </c>
      <c r="H4">
        <f>F4/G2</f>
        <v>21.940406772465398</v>
      </c>
    </row>
    <row r="5" spans="1:8" x14ac:dyDescent="0.2">
      <c r="A5" t="s">
        <v>30</v>
      </c>
      <c r="B5" t="s">
        <v>11</v>
      </c>
      <c r="C5">
        <v>26.25</v>
      </c>
      <c r="D5">
        <v>13.19</v>
      </c>
      <c r="E5">
        <f t="shared" si="0"/>
        <v>13.06</v>
      </c>
      <c r="F5">
        <f t="shared" si="1"/>
        <v>1.1709767081607242E-4</v>
      </c>
      <c r="G5">
        <v>3.6962189038497201E-6</v>
      </c>
      <c r="H5">
        <f t="shared" ref="H5" si="2">F5/G5</f>
        <v>31.680393900402319</v>
      </c>
    </row>
    <row r="6" spans="1:8" x14ac:dyDescent="0.2">
      <c r="A6" t="s">
        <v>30</v>
      </c>
      <c r="B6" t="s">
        <v>11</v>
      </c>
      <c r="C6">
        <v>26.1</v>
      </c>
      <c r="D6">
        <v>13.19</v>
      </c>
      <c r="E6">
        <f t="shared" si="0"/>
        <v>12.910000000000002</v>
      </c>
      <c r="F6">
        <f t="shared" si="1"/>
        <v>1.2992800078776348E-4</v>
      </c>
      <c r="H6">
        <f t="shared" ref="H6" si="3">F6/G5</f>
        <v>35.151597934970702</v>
      </c>
    </row>
    <row r="7" spans="1:8" x14ac:dyDescent="0.2">
      <c r="A7" t="s">
        <v>30</v>
      </c>
      <c r="B7" t="s">
        <v>11</v>
      </c>
      <c r="C7">
        <v>26.21</v>
      </c>
      <c r="D7">
        <v>13.19</v>
      </c>
      <c r="E7">
        <f t="shared" si="0"/>
        <v>13.020000000000001</v>
      </c>
      <c r="F7">
        <f t="shared" si="1"/>
        <v>1.2038973443522451E-4</v>
      </c>
      <c r="H7">
        <f t="shared" ref="H7" si="4">F7/G5</f>
        <v>32.57105100291411</v>
      </c>
    </row>
    <row r="8" spans="1:8" x14ac:dyDescent="0.2">
      <c r="A8" t="s">
        <v>30</v>
      </c>
      <c r="B8" t="s">
        <v>13</v>
      </c>
      <c r="C8">
        <v>29.29</v>
      </c>
      <c r="D8">
        <v>10.906666666666666</v>
      </c>
      <c r="E8">
        <f t="shared" si="0"/>
        <v>18.383333333333333</v>
      </c>
      <c r="F8">
        <f t="shared" si="1"/>
        <v>2.9245917218582191E-6</v>
      </c>
      <c r="G8">
        <f t="shared" ref="G8" si="5">AVERAGE(F8:F10)</f>
        <v>3.6962189038497201E-6</v>
      </c>
      <c r="H8">
        <f t="shared" ref="H8" si="6">F8/G8</f>
        <v>0.79123877614828797</v>
      </c>
    </row>
    <row r="9" spans="1:8" x14ac:dyDescent="0.2">
      <c r="A9" t="s">
        <v>30</v>
      </c>
      <c r="B9" t="s">
        <v>13</v>
      </c>
      <c r="C9">
        <v>29.11</v>
      </c>
      <c r="D9">
        <v>10.906666666666666</v>
      </c>
      <c r="E9">
        <f t="shared" si="0"/>
        <v>18.203333333333333</v>
      </c>
      <c r="F9">
        <f t="shared" si="1"/>
        <v>3.3132228327626673E-6</v>
      </c>
      <c r="H9">
        <f t="shared" ref="H9" si="7">F9/G8</f>
        <v>0.89638165891956478</v>
      </c>
    </row>
    <row r="10" spans="1:8" x14ac:dyDescent="0.2">
      <c r="A10" t="s">
        <v>30</v>
      </c>
      <c r="B10" t="s">
        <v>13</v>
      </c>
      <c r="C10">
        <v>28.56</v>
      </c>
      <c r="D10">
        <v>10.906666666666666</v>
      </c>
      <c r="E10">
        <f t="shared" si="0"/>
        <v>17.653333333333332</v>
      </c>
      <c r="F10">
        <f t="shared" si="1"/>
        <v>4.850842156928273E-6</v>
      </c>
      <c r="H10">
        <f t="shared" ref="H10" si="8">F10/G8</f>
        <v>1.312379564932147</v>
      </c>
    </row>
    <row r="11" spans="1:8" x14ac:dyDescent="0.2">
      <c r="A11" t="s">
        <v>30</v>
      </c>
      <c r="B11" t="s">
        <v>15</v>
      </c>
      <c r="C11">
        <v>27.59</v>
      </c>
      <c r="D11">
        <v>12.103333333333333</v>
      </c>
      <c r="E11">
        <f t="shared" si="0"/>
        <v>15.486666666666666</v>
      </c>
      <c r="F11">
        <f t="shared" si="1"/>
        <v>2.1779544893964635E-5</v>
      </c>
      <c r="G11">
        <v>3.6962189038497201E-6</v>
      </c>
      <c r="H11">
        <f t="shared" ref="H11" si="9">F11/G11</f>
        <v>5.8923850184523978</v>
      </c>
    </row>
    <row r="12" spans="1:8" x14ac:dyDescent="0.2">
      <c r="A12" t="s">
        <v>30</v>
      </c>
      <c r="B12" t="s">
        <v>15</v>
      </c>
      <c r="C12">
        <v>27.56</v>
      </c>
      <c r="D12">
        <v>12.103333333333333</v>
      </c>
      <c r="E12">
        <f t="shared" si="0"/>
        <v>15.456666666666665</v>
      </c>
      <c r="F12">
        <f t="shared" si="1"/>
        <v>2.2237179429122118E-5</v>
      </c>
      <c r="H12">
        <f t="shared" ref="H12" si="10">F12/G11</f>
        <v>6.0161965531753125</v>
      </c>
    </row>
    <row r="13" spans="1:8" x14ac:dyDescent="0.2">
      <c r="A13" t="s">
        <v>30</v>
      </c>
      <c r="B13" t="s">
        <v>15</v>
      </c>
      <c r="C13">
        <v>27.56</v>
      </c>
      <c r="D13">
        <v>12.103333333333333</v>
      </c>
      <c r="E13">
        <f t="shared" si="0"/>
        <v>15.456666666666665</v>
      </c>
      <c r="F13">
        <f t="shared" si="1"/>
        <v>2.2237179429122118E-5</v>
      </c>
      <c r="H13">
        <f t="shared" ref="H13" si="11">F13/G11</f>
        <v>6.0161965531753125</v>
      </c>
    </row>
    <row r="14" spans="1:8" x14ac:dyDescent="0.2">
      <c r="A14" t="s">
        <v>30</v>
      </c>
      <c r="B14" t="s">
        <v>17</v>
      </c>
      <c r="C14">
        <v>25.85</v>
      </c>
      <c r="D14">
        <v>13.156666666666666</v>
      </c>
      <c r="E14">
        <f t="shared" si="0"/>
        <v>12.693333333333335</v>
      </c>
      <c r="F14">
        <f t="shared" si="1"/>
        <v>1.5098225993767536E-4</v>
      </c>
      <c r="G14">
        <v>3.6962189038497201E-6</v>
      </c>
      <c r="H14">
        <f t="shared" ref="H14" si="12">F14/G14</f>
        <v>40.847759254849038</v>
      </c>
    </row>
    <row r="15" spans="1:8" x14ac:dyDescent="0.2">
      <c r="A15" t="s">
        <v>30</v>
      </c>
      <c r="B15" t="s">
        <v>17</v>
      </c>
      <c r="C15">
        <v>26</v>
      </c>
      <c r="D15">
        <v>13.156666666666666</v>
      </c>
      <c r="E15">
        <f t="shared" si="0"/>
        <v>12.843333333333334</v>
      </c>
      <c r="F15">
        <f t="shared" si="1"/>
        <v>1.3607283161485859E-4</v>
      </c>
      <c r="H15">
        <f t="shared" ref="H15" si="13">F15/G14</f>
        <v>36.814061925048527</v>
      </c>
    </row>
    <row r="16" spans="1:8" x14ac:dyDescent="0.2">
      <c r="A16" t="s">
        <v>30</v>
      </c>
      <c r="B16" t="s">
        <v>17</v>
      </c>
      <c r="C16">
        <v>26.06</v>
      </c>
      <c r="D16">
        <v>13.156666666666666</v>
      </c>
      <c r="E16">
        <f t="shared" si="0"/>
        <v>12.903333333333332</v>
      </c>
      <c r="F16">
        <f t="shared" si="1"/>
        <v>1.3052978498312258E-4</v>
      </c>
      <c r="H16">
        <f t="shared" ref="H16" si="14">F16/G14</f>
        <v>35.314408691317496</v>
      </c>
    </row>
    <row r="17" spans="1:8" x14ac:dyDescent="0.2">
      <c r="A17" t="s">
        <v>30</v>
      </c>
      <c r="B17" t="s">
        <v>22</v>
      </c>
      <c r="C17">
        <v>25.94</v>
      </c>
      <c r="D17">
        <v>11.773333333333333</v>
      </c>
      <c r="E17">
        <f t="shared" si="0"/>
        <v>14.166666666666668</v>
      </c>
      <c r="F17">
        <f t="shared" si="1"/>
        <v>5.4376142464620331E-5</v>
      </c>
      <c r="G17">
        <v>3.6962189038497201E-6</v>
      </c>
      <c r="H17">
        <f t="shared" ref="H17" si="15">F17/G17</f>
        <v>14.711288448848629</v>
      </c>
    </row>
    <row r="18" spans="1:8" x14ac:dyDescent="0.2">
      <c r="A18" t="s">
        <v>30</v>
      </c>
      <c r="B18" t="s">
        <v>22</v>
      </c>
      <c r="C18">
        <v>25.53</v>
      </c>
      <c r="D18">
        <v>11.773333333333333</v>
      </c>
      <c r="E18">
        <f t="shared" si="0"/>
        <v>13.756666666666668</v>
      </c>
      <c r="F18">
        <f t="shared" si="1"/>
        <v>7.2248809118031923E-5</v>
      </c>
      <c r="H18">
        <f t="shared" ref="H18" si="16">F18/G17</f>
        <v>19.546680269067039</v>
      </c>
    </row>
    <row r="19" spans="1:8" x14ac:dyDescent="0.2">
      <c r="A19" t="s">
        <v>30</v>
      </c>
      <c r="B19" t="s">
        <v>22</v>
      </c>
      <c r="C19">
        <v>25.34</v>
      </c>
      <c r="D19">
        <v>11.773333333333333</v>
      </c>
      <c r="E19">
        <f t="shared" si="0"/>
        <v>13.566666666666666</v>
      </c>
      <c r="F19">
        <f t="shared" si="1"/>
        <v>8.2418819956554581E-5</v>
      </c>
      <c r="H19">
        <f t="shared" ref="H19" si="17">F19/G17</f>
        <v>22.298143616632924</v>
      </c>
    </row>
    <row r="20" spans="1:8" x14ac:dyDescent="0.2">
      <c r="A20" t="s">
        <v>30</v>
      </c>
      <c r="B20" t="s">
        <v>24</v>
      </c>
      <c r="C20">
        <v>26.32</v>
      </c>
      <c r="D20">
        <v>11.786666666666667</v>
      </c>
      <c r="E20">
        <f t="shared" si="0"/>
        <v>14.533333333333333</v>
      </c>
      <c r="F20">
        <f t="shared" si="1"/>
        <v>4.2172634276360352E-5</v>
      </c>
      <c r="G20">
        <v>3.6962189038497201E-6</v>
      </c>
      <c r="H20">
        <f t="shared" ref="H20" si="18">F20/G20</f>
        <v>11.409669008628336</v>
      </c>
    </row>
    <row r="21" spans="1:8" x14ac:dyDescent="0.2">
      <c r="A21" t="s">
        <v>30</v>
      </c>
      <c r="B21" t="s">
        <v>24</v>
      </c>
      <c r="C21">
        <v>26.44</v>
      </c>
      <c r="D21">
        <v>11.786666666666667</v>
      </c>
      <c r="E21">
        <f t="shared" si="0"/>
        <v>14.653333333333334</v>
      </c>
      <c r="F21">
        <f t="shared" si="1"/>
        <v>3.8806737255426123E-5</v>
      </c>
      <c r="H21">
        <f t="shared" ref="H21" si="19">F21/G20</f>
        <v>10.49903651945716</v>
      </c>
    </row>
    <row r="22" spans="1:8" x14ac:dyDescent="0.2">
      <c r="A22" t="s">
        <v>30</v>
      </c>
      <c r="B22" t="s">
        <v>24</v>
      </c>
      <c r="C22">
        <v>26.42</v>
      </c>
      <c r="D22">
        <v>11.786666666666667</v>
      </c>
      <c r="E22">
        <f t="shared" si="0"/>
        <v>14.633333333333335</v>
      </c>
      <c r="F22">
        <f t="shared" si="1"/>
        <v>3.9348459119860162E-5</v>
      </c>
      <c r="H22">
        <f t="shared" ref="H22" si="20">F22/G20</f>
        <v>10.645597607565286</v>
      </c>
    </row>
    <row r="23" spans="1:8" x14ac:dyDescent="0.2">
      <c r="A23" t="s">
        <v>1</v>
      </c>
      <c r="B23" t="s">
        <v>2</v>
      </c>
      <c r="C23" t="s">
        <v>3</v>
      </c>
      <c r="D23" t="s">
        <v>6</v>
      </c>
    </row>
    <row r="24" spans="1:8" x14ac:dyDescent="0.2">
      <c r="A24" t="s">
        <v>0</v>
      </c>
      <c r="B24" t="s">
        <v>9</v>
      </c>
      <c r="C24">
        <v>13.41</v>
      </c>
      <c r="D24">
        <f>AVERAGE(C24:C26)</f>
        <v>13.219999999999999</v>
      </c>
    </row>
    <row r="25" spans="1:8" x14ac:dyDescent="0.2">
      <c r="A25" t="s">
        <v>0</v>
      </c>
      <c r="B25" t="s">
        <v>9</v>
      </c>
      <c r="C25">
        <v>13.27</v>
      </c>
      <c r="D25">
        <f>AVERAGE(C24:C26)</f>
        <v>13.219999999999999</v>
      </c>
    </row>
    <row r="26" spans="1:8" x14ac:dyDescent="0.2">
      <c r="A26" t="s">
        <v>0</v>
      </c>
      <c r="B26" t="s">
        <v>9</v>
      </c>
      <c r="C26">
        <v>12.98</v>
      </c>
      <c r="D26">
        <f>AVERAGE(C24:C26)</f>
        <v>13.219999999999999</v>
      </c>
    </row>
    <row r="27" spans="1:8" x14ac:dyDescent="0.2">
      <c r="A27" t="s">
        <v>0</v>
      </c>
      <c r="B27" t="s">
        <v>11</v>
      </c>
      <c r="C27">
        <v>13.35</v>
      </c>
      <c r="D27">
        <f t="shared" ref="D27" si="21">AVERAGE(C27:C29)</f>
        <v>13.19</v>
      </c>
    </row>
    <row r="28" spans="1:8" x14ac:dyDescent="0.2">
      <c r="A28" t="s">
        <v>0</v>
      </c>
      <c r="B28" t="s">
        <v>11</v>
      </c>
      <c r="C28">
        <v>13.12</v>
      </c>
      <c r="D28">
        <f t="shared" ref="D28" si="22">AVERAGE(C27:C29)</f>
        <v>13.19</v>
      </c>
    </row>
    <row r="29" spans="1:8" x14ac:dyDescent="0.2">
      <c r="A29" t="s">
        <v>0</v>
      </c>
      <c r="B29" t="s">
        <v>11</v>
      </c>
      <c r="C29">
        <v>13.1</v>
      </c>
      <c r="D29">
        <f t="shared" ref="D29" si="23">AVERAGE(C27:C29)</f>
        <v>13.19</v>
      </c>
    </row>
    <row r="30" spans="1:8" x14ac:dyDescent="0.2">
      <c r="A30" t="s">
        <v>0</v>
      </c>
      <c r="B30" t="s">
        <v>13</v>
      </c>
      <c r="C30">
        <v>11.73</v>
      </c>
      <c r="D30">
        <f t="shared" ref="D30" si="24">AVERAGE(C30:C32)</f>
        <v>10.906666666666666</v>
      </c>
    </row>
    <row r="31" spans="1:8" x14ac:dyDescent="0.2">
      <c r="A31" t="s">
        <v>0</v>
      </c>
      <c r="B31" t="s">
        <v>13</v>
      </c>
      <c r="C31">
        <v>9.17</v>
      </c>
      <c r="D31">
        <f t="shared" ref="D31" si="25">AVERAGE(C30:C32)</f>
        <v>10.906666666666666</v>
      </c>
    </row>
    <row r="32" spans="1:8" x14ac:dyDescent="0.2">
      <c r="A32" t="s">
        <v>0</v>
      </c>
      <c r="B32" t="s">
        <v>13</v>
      </c>
      <c r="C32">
        <v>11.82</v>
      </c>
      <c r="D32">
        <f t="shared" ref="D32" si="26">AVERAGE(C30:C32)</f>
        <v>10.906666666666666</v>
      </c>
    </row>
    <row r="33" spans="1:4" x14ac:dyDescent="0.2">
      <c r="A33" t="s">
        <v>0</v>
      </c>
      <c r="B33" t="s">
        <v>15</v>
      </c>
      <c r="C33">
        <v>12.21</v>
      </c>
      <c r="D33">
        <f t="shared" ref="D33" si="27">AVERAGE(C33:C35)</f>
        <v>12.103333333333333</v>
      </c>
    </row>
    <row r="34" spans="1:4" x14ac:dyDescent="0.2">
      <c r="A34" t="s">
        <v>0</v>
      </c>
      <c r="B34" t="s">
        <v>15</v>
      </c>
      <c r="C34">
        <v>12.21</v>
      </c>
      <c r="D34">
        <f t="shared" ref="D34" si="28">AVERAGE(C33:C35)</f>
        <v>12.103333333333333</v>
      </c>
    </row>
    <row r="35" spans="1:4" x14ac:dyDescent="0.2">
      <c r="A35" t="s">
        <v>0</v>
      </c>
      <c r="B35" t="s">
        <v>15</v>
      </c>
      <c r="C35">
        <v>11.89</v>
      </c>
      <c r="D35">
        <f t="shared" ref="D35" si="29">AVERAGE(C33:C35)</f>
        <v>12.103333333333333</v>
      </c>
    </row>
    <row r="36" spans="1:4" x14ac:dyDescent="0.2">
      <c r="A36" t="s">
        <v>0</v>
      </c>
      <c r="B36" t="s">
        <v>17</v>
      </c>
      <c r="C36">
        <v>13.05</v>
      </c>
      <c r="D36">
        <f t="shared" ref="D36" si="30">AVERAGE(C36:C38)</f>
        <v>13.156666666666666</v>
      </c>
    </row>
    <row r="37" spans="1:4" x14ac:dyDescent="0.2">
      <c r="A37" t="s">
        <v>0</v>
      </c>
      <c r="B37" t="s">
        <v>17</v>
      </c>
      <c r="C37">
        <v>13.25</v>
      </c>
      <c r="D37">
        <f t="shared" ref="D37" si="31">AVERAGE(C36:C38)</f>
        <v>13.156666666666666</v>
      </c>
    </row>
    <row r="38" spans="1:4" x14ac:dyDescent="0.2">
      <c r="A38" t="s">
        <v>0</v>
      </c>
      <c r="B38" t="s">
        <v>17</v>
      </c>
      <c r="C38">
        <v>13.17</v>
      </c>
      <c r="D38">
        <f t="shared" ref="D38" si="32">AVERAGE(C36:C38)</f>
        <v>13.156666666666666</v>
      </c>
    </row>
    <row r="39" spans="1:4" x14ac:dyDescent="0.2">
      <c r="A39" t="s">
        <v>0</v>
      </c>
      <c r="B39" t="s">
        <v>22</v>
      </c>
      <c r="C39">
        <v>11.95</v>
      </c>
      <c r="D39">
        <f t="shared" ref="D39" si="33">AVERAGE(C39:C41)</f>
        <v>11.773333333333333</v>
      </c>
    </row>
    <row r="40" spans="1:4" x14ac:dyDescent="0.2">
      <c r="A40" t="s">
        <v>0</v>
      </c>
      <c r="B40" t="s">
        <v>22</v>
      </c>
      <c r="C40">
        <v>11.66</v>
      </c>
      <c r="D40">
        <f t="shared" ref="D40" si="34">AVERAGE(C39:C41)</f>
        <v>11.773333333333333</v>
      </c>
    </row>
    <row r="41" spans="1:4" x14ac:dyDescent="0.2">
      <c r="A41" t="s">
        <v>0</v>
      </c>
      <c r="B41" t="s">
        <v>22</v>
      </c>
      <c r="C41">
        <v>11.71</v>
      </c>
      <c r="D41">
        <f t="shared" ref="D41" si="35">AVERAGE(C39:C41)</f>
        <v>11.773333333333333</v>
      </c>
    </row>
    <row r="42" spans="1:4" x14ac:dyDescent="0.2">
      <c r="A42" t="s">
        <v>0</v>
      </c>
      <c r="B42" t="s">
        <v>24</v>
      </c>
      <c r="C42">
        <v>11.65</v>
      </c>
      <c r="D42">
        <f t="shared" ref="D42" si="36">AVERAGE(C42:C44)</f>
        <v>11.786666666666667</v>
      </c>
    </row>
    <row r="43" spans="1:4" x14ac:dyDescent="0.2">
      <c r="A43" t="s">
        <v>0</v>
      </c>
      <c r="B43" t="s">
        <v>24</v>
      </c>
      <c r="C43">
        <v>11.7</v>
      </c>
      <c r="D43">
        <f t="shared" ref="D43" si="37">AVERAGE(C42:C44)</f>
        <v>11.786666666666667</v>
      </c>
    </row>
    <row r="44" spans="1:4" x14ac:dyDescent="0.2">
      <c r="A44" t="s">
        <v>0</v>
      </c>
      <c r="B44" t="s">
        <v>24</v>
      </c>
      <c r="C44">
        <v>12.01</v>
      </c>
      <c r="D44">
        <f t="shared" ref="D44" si="38">AVERAGE(C42:C44)</f>
        <v>11.786666666666667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12" sqref="F12"/>
    </sheetView>
  </sheetViews>
  <sheetFormatPr defaultRowHeight="14.25" x14ac:dyDescent="0.2"/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31</v>
      </c>
      <c r="B2" t="s">
        <v>14</v>
      </c>
      <c r="C2">
        <v>35.04</v>
      </c>
      <c r="D2">
        <v>12.586666666666666</v>
      </c>
      <c r="E2">
        <f>C2-D2</f>
        <v>22.453333333333333</v>
      </c>
      <c r="F2">
        <f>2^-E2</f>
        <v>1.7412982518793042E-7</v>
      </c>
      <c r="G2">
        <f>AVERAGE(F2:F4)</f>
        <v>2.9908055749600165E-7</v>
      </c>
      <c r="H2">
        <f>F2/G2</f>
        <v>0.58221713456000335</v>
      </c>
    </row>
    <row r="3" spans="1:8" x14ac:dyDescent="0.2">
      <c r="A3" t="s">
        <v>31</v>
      </c>
      <c r="B3" t="s">
        <v>14</v>
      </c>
      <c r="C3">
        <v>33.770000000000003</v>
      </c>
      <c r="D3">
        <v>12.586666666666666</v>
      </c>
      <c r="E3">
        <f t="shared" ref="E3:E10" si="0">C3-D3</f>
        <v>21.183333333333337</v>
      </c>
      <c r="F3">
        <f t="shared" ref="F3:F10" si="1">2^-E3</f>
        <v>4.1993421249205871E-7</v>
      </c>
      <c r="H3">
        <f>F3/G2</f>
        <v>1.4040839565362677</v>
      </c>
    </row>
    <row r="4" spans="1:8" x14ac:dyDescent="0.2">
      <c r="A4" t="s">
        <v>32</v>
      </c>
      <c r="B4" t="s">
        <v>14</v>
      </c>
      <c r="C4">
        <v>34.24</v>
      </c>
      <c r="D4">
        <v>12.586666666666666</v>
      </c>
      <c r="E4">
        <f t="shared" si="0"/>
        <v>21.653333333333336</v>
      </c>
      <c r="F4">
        <f t="shared" si="1"/>
        <v>3.0317763480801584E-7</v>
      </c>
      <c r="H4">
        <f>F4/G2</f>
        <v>1.0136989089037289</v>
      </c>
    </row>
    <row r="5" spans="1:8" x14ac:dyDescent="0.2">
      <c r="A5" t="s">
        <v>32</v>
      </c>
      <c r="B5" t="s">
        <v>16</v>
      </c>
      <c r="C5">
        <v>31.06</v>
      </c>
      <c r="D5">
        <v>13.823333333333332</v>
      </c>
      <c r="E5">
        <f t="shared" si="0"/>
        <v>17.236666666666665</v>
      </c>
      <c r="F5">
        <f t="shared" si="1"/>
        <v>6.4750974373559961E-6</v>
      </c>
      <c r="G5">
        <v>2.9908055749600165E-7</v>
      </c>
      <c r="H5">
        <f t="shared" ref="H5" si="2">F5/G5</f>
        <v>21.650011259734129</v>
      </c>
    </row>
    <row r="6" spans="1:8" x14ac:dyDescent="0.2">
      <c r="A6" t="s">
        <v>32</v>
      </c>
      <c r="B6" t="s">
        <v>16</v>
      </c>
      <c r="C6">
        <v>30.58</v>
      </c>
      <c r="D6">
        <v>13.823333333333332</v>
      </c>
      <c r="E6">
        <f t="shared" si="0"/>
        <v>16.756666666666668</v>
      </c>
      <c r="F6">
        <f t="shared" si="1"/>
        <v>9.031101139753987E-6</v>
      </c>
      <c r="H6">
        <f t="shared" ref="H6" si="3">F6/G5</f>
        <v>30.196216080929041</v>
      </c>
    </row>
    <row r="7" spans="1:8" x14ac:dyDescent="0.2">
      <c r="A7" t="s">
        <v>32</v>
      </c>
      <c r="B7" t="s">
        <v>16</v>
      </c>
      <c r="C7">
        <v>31.45</v>
      </c>
      <c r="D7">
        <v>13.823333333333332</v>
      </c>
      <c r="E7">
        <f t="shared" si="0"/>
        <v>17.626666666666665</v>
      </c>
      <c r="F7">
        <f t="shared" si="1"/>
        <v>4.9413385463407498E-6</v>
      </c>
      <c r="H7">
        <f t="shared" ref="H7" si="4">F7/G5</f>
        <v>16.521764529634492</v>
      </c>
    </row>
    <row r="8" spans="1:8" x14ac:dyDescent="0.2">
      <c r="A8" t="s">
        <v>32</v>
      </c>
      <c r="B8" t="s">
        <v>21</v>
      </c>
      <c r="C8">
        <v>31.25</v>
      </c>
      <c r="D8">
        <v>12.64</v>
      </c>
      <c r="E8">
        <f t="shared" si="0"/>
        <v>18.61</v>
      </c>
      <c r="F8">
        <f t="shared" si="1"/>
        <v>2.4993770672957692E-6</v>
      </c>
      <c r="G8">
        <v>2.9908055749600165E-7</v>
      </c>
      <c r="H8">
        <f t="shared" ref="H8" si="5">F8/G8</f>
        <v>8.35686909313449</v>
      </c>
    </row>
    <row r="9" spans="1:8" x14ac:dyDescent="0.2">
      <c r="A9" t="s">
        <v>32</v>
      </c>
      <c r="B9" t="s">
        <v>21</v>
      </c>
      <c r="C9">
        <v>31.28</v>
      </c>
      <c r="D9">
        <v>12.64</v>
      </c>
      <c r="E9">
        <f t="shared" si="0"/>
        <v>18.64</v>
      </c>
      <c r="F9">
        <f t="shared" si="1"/>
        <v>2.4479406310327628E-6</v>
      </c>
      <c r="H9">
        <f t="shared" ref="H9" si="6">F9/G8</f>
        <v>8.1848872140927753</v>
      </c>
    </row>
    <row r="10" spans="1:8" x14ac:dyDescent="0.2">
      <c r="A10" t="s">
        <v>32</v>
      </c>
      <c r="B10" t="s">
        <v>21</v>
      </c>
      <c r="C10">
        <v>31.25</v>
      </c>
      <c r="D10">
        <v>12.64</v>
      </c>
      <c r="E10">
        <f t="shared" si="0"/>
        <v>18.61</v>
      </c>
      <c r="F10">
        <f t="shared" si="1"/>
        <v>2.4993770672957692E-6</v>
      </c>
      <c r="H10">
        <f t="shared" ref="H10" si="7">F10/G8</f>
        <v>8.35686909313449</v>
      </c>
    </row>
    <row r="11" spans="1:8" x14ac:dyDescent="0.2">
      <c r="A11" t="s">
        <v>1</v>
      </c>
      <c r="B11" t="s">
        <v>2</v>
      </c>
      <c r="C11" t="s">
        <v>3</v>
      </c>
      <c r="D11" t="s">
        <v>6</v>
      </c>
    </row>
    <row r="12" spans="1:8" x14ac:dyDescent="0.2">
      <c r="A12" t="s">
        <v>0</v>
      </c>
      <c r="B12" t="s">
        <v>14</v>
      </c>
      <c r="C12">
        <v>12.41</v>
      </c>
      <c r="D12">
        <f>AVERAGE(C12:C14)</f>
        <v>12.586666666666666</v>
      </c>
    </row>
    <row r="13" spans="1:8" x14ac:dyDescent="0.2">
      <c r="A13" t="s">
        <v>0</v>
      </c>
      <c r="B13" t="s">
        <v>14</v>
      </c>
      <c r="C13">
        <v>12.7</v>
      </c>
      <c r="D13">
        <f>AVERAGE(C12:C14)</f>
        <v>12.586666666666666</v>
      </c>
    </row>
    <row r="14" spans="1:8" x14ac:dyDescent="0.2">
      <c r="A14" t="s">
        <v>0</v>
      </c>
      <c r="B14" t="s">
        <v>14</v>
      </c>
      <c r="C14">
        <v>12.65</v>
      </c>
      <c r="D14">
        <f>AVERAGE(C12:C14)</f>
        <v>12.586666666666666</v>
      </c>
    </row>
    <row r="15" spans="1:8" x14ac:dyDescent="0.2">
      <c r="A15" t="s">
        <v>0</v>
      </c>
      <c r="B15" t="s">
        <v>16</v>
      </c>
      <c r="C15">
        <v>13.86</v>
      </c>
      <c r="D15">
        <f t="shared" ref="D15" si="8">AVERAGE(C15:C17)</f>
        <v>13.823333333333332</v>
      </c>
    </row>
    <row r="16" spans="1:8" x14ac:dyDescent="0.2">
      <c r="A16" t="s">
        <v>0</v>
      </c>
      <c r="B16" t="s">
        <v>16</v>
      </c>
      <c r="C16">
        <v>14.02</v>
      </c>
      <c r="D16">
        <f t="shared" ref="D16" si="9">AVERAGE(C15:C17)</f>
        <v>13.823333333333332</v>
      </c>
    </row>
    <row r="17" spans="1:4" x14ac:dyDescent="0.2">
      <c r="A17" t="s">
        <v>0</v>
      </c>
      <c r="B17" t="s">
        <v>16</v>
      </c>
      <c r="C17">
        <v>13.59</v>
      </c>
      <c r="D17">
        <f t="shared" ref="D17" si="10">AVERAGE(C15:C17)</f>
        <v>13.823333333333332</v>
      </c>
    </row>
    <row r="18" spans="1:4" x14ac:dyDescent="0.2">
      <c r="A18" t="s">
        <v>0</v>
      </c>
      <c r="B18" t="s">
        <v>21</v>
      </c>
      <c r="C18">
        <v>13.39</v>
      </c>
      <c r="D18">
        <f t="shared" ref="D18" si="11">AVERAGE(C18:C20)</f>
        <v>12.64</v>
      </c>
    </row>
    <row r="19" spans="1:4" x14ac:dyDescent="0.2">
      <c r="A19" t="s">
        <v>0</v>
      </c>
      <c r="B19" t="s">
        <v>21</v>
      </c>
      <c r="C19">
        <v>13.13</v>
      </c>
      <c r="D19">
        <f t="shared" ref="D19" si="12">AVERAGE(C18:C20)</f>
        <v>12.64</v>
      </c>
    </row>
    <row r="20" spans="1:4" x14ac:dyDescent="0.2">
      <c r="A20" t="s">
        <v>0</v>
      </c>
      <c r="B20" t="s">
        <v>21</v>
      </c>
      <c r="C20">
        <v>11.4</v>
      </c>
      <c r="D20">
        <f t="shared" ref="D20" si="13">AVERAGE(C18:C20)</f>
        <v>12.64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7" sqref="A7"/>
    </sheetView>
  </sheetViews>
  <sheetFormatPr defaultRowHeight="14.25" x14ac:dyDescent="0.2"/>
  <sheetData>
    <row r="1" spans="1:9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9" x14ac:dyDescent="0.2">
      <c r="A2" t="s">
        <v>33</v>
      </c>
      <c r="B2" t="s">
        <v>10</v>
      </c>
      <c r="C2">
        <v>29.66</v>
      </c>
      <c r="D2">
        <v>14.256666666666666</v>
      </c>
      <c r="E2">
        <f>C2-D2</f>
        <v>15.403333333333334</v>
      </c>
      <c r="F2">
        <f>2^-E2</f>
        <v>2.3074624027096967E-5</v>
      </c>
      <c r="G2">
        <v>6.8307257526231968E-6</v>
      </c>
      <c r="H2">
        <f>F2/G2</f>
        <v>3.3780633072899526</v>
      </c>
      <c r="I2">
        <f>AVERAGE(H2:H4)</f>
        <v>3.4911549166091866</v>
      </c>
    </row>
    <row r="3" spans="1:9" x14ac:dyDescent="0.2">
      <c r="A3" t="s">
        <v>33</v>
      </c>
      <c r="B3" t="s">
        <v>10</v>
      </c>
      <c r="C3">
        <v>30</v>
      </c>
      <c r="D3">
        <v>14.256666666666666</v>
      </c>
      <c r="E3">
        <f t="shared" ref="E3:E19" si="0">C3-D3</f>
        <v>15.743333333333334</v>
      </c>
      <c r="F3">
        <f t="shared" ref="F3:F19" si="1">2^-E3</f>
        <v>1.8229906237121886E-5</v>
      </c>
      <c r="H3">
        <f>F3/G2</f>
        <v>2.6688095668488918</v>
      </c>
    </row>
    <row r="4" spans="1:9" x14ac:dyDescent="0.2">
      <c r="A4" t="s">
        <v>34</v>
      </c>
      <c r="B4" t="s">
        <v>10</v>
      </c>
      <c r="C4">
        <v>29.27</v>
      </c>
      <c r="D4">
        <v>14.256666666666666</v>
      </c>
      <c r="E4">
        <f t="shared" si="0"/>
        <v>15.013333333333334</v>
      </c>
      <c r="F4">
        <f t="shared" si="1"/>
        <v>3.0236835121619532E-5</v>
      </c>
      <c r="H4">
        <f>F4/G2</f>
        <v>4.4265918756887155</v>
      </c>
    </row>
    <row r="5" spans="1:9" x14ac:dyDescent="0.2">
      <c r="A5" t="s">
        <v>34</v>
      </c>
      <c r="B5" t="s">
        <v>12</v>
      </c>
      <c r="C5">
        <v>30.83</v>
      </c>
      <c r="D5">
        <v>13.716666666666667</v>
      </c>
      <c r="E5">
        <f t="shared" si="0"/>
        <v>17.11333333333333</v>
      </c>
      <c r="F5">
        <f t="shared" si="1"/>
        <v>7.0529911820325003E-6</v>
      </c>
      <c r="G5">
        <f t="shared" ref="G5" si="2">AVERAGE(F5:F7)</f>
        <v>6.8307257526231968E-6</v>
      </c>
      <c r="H5">
        <f t="shared" ref="H5" si="3">F5/G5</f>
        <v>1.0325390650215971</v>
      </c>
      <c r="I5">
        <f t="shared" ref="I5" si="4">AVERAGE(H5:H7)</f>
        <v>1</v>
      </c>
    </row>
    <row r="6" spans="1:9" x14ac:dyDescent="0.2">
      <c r="A6" t="s">
        <v>34</v>
      </c>
      <c r="B6" t="s">
        <v>12</v>
      </c>
      <c r="C6">
        <v>30.88</v>
      </c>
      <c r="D6">
        <v>13.716666666666667</v>
      </c>
      <c r="E6">
        <f t="shared" si="0"/>
        <v>17.163333333333334</v>
      </c>
      <c r="F6">
        <f t="shared" si="1"/>
        <v>6.8127404103117529E-6</v>
      </c>
      <c r="H6">
        <f t="shared" ref="H6" si="5">F6/G5</f>
        <v>0.99736699393844985</v>
      </c>
    </row>
    <row r="7" spans="1:9" x14ac:dyDescent="0.2">
      <c r="A7" t="s">
        <v>34</v>
      </c>
      <c r="B7" t="s">
        <v>12</v>
      </c>
      <c r="C7">
        <v>30.92</v>
      </c>
      <c r="D7">
        <v>13.716666666666667</v>
      </c>
      <c r="E7">
        <f t="shared" si="0"/>
        <v>17.203333333333333</v>
      </c>
      <c r="F7">
        <f t="shared" si="1"/>
        <v>6.6264456655253346E-6</v>
      </c>
      <c r="H7">
        <f t="shared" ref="H7" si="6">F7/G5</f>
        <v>0.97009394103995283</v>
      </c>
    </row>
    <row r="8" spans="1:9" x14ac:dyDescent="0.2">
      <c r="A8" t="s">
        <v>34</v>
      </c>
      <c r="B8" t="s">
        <v>14</v>
      </c>
      <c r="C8">
        <v>31.34</v>
      </c>
      <c r="D8">
        <v>12.910000000000002</v>
      </c>
      <c r="E8">
        <f t="shared" si="0"/>
        <v>18.43</v>
      </c>
      <c r="F8">
        <f t="shared" si="1"/>
        <v>2.8315040028172481E-6</v>
      </c>
      <c r="G8">
        <v>6.8307257526231968E-6</v>
      </c>
      <c r="H8">
        <f t="shared" ref="H8" si="7">F8/G8</f>
        <v>0.41452462086182695</v>
      </c>
      <c r="I8">
        <f t="shared" ref="I8" si="8">AVERAGE(H8:H10)</f>
        <v>0.47682556359969613</v>
      </c>
    </row>
    <row r="9" spans="1:9" x14ac:dyDescent="0.2">
      <c r="A9" t="s">
        <v>34</v>
      </c>
      <c r="B9" t="s">
        <v>14</v>
      </c>
      <c r="C9">
        <v>30.81</v>
      </c>
      <c r="D9">
        <v>12.910000000000002</v>
      </c>
      <c r="E9">
        <f t="shared" si="0"/>
        <v>17.899999999999999</v>
      </c>
      <c r="F9">
        <f t="shared" si="1"/>
        <v>4.08849129690664E-6</v>
      </c>
      <c r="H9">
        <f t="shared" ref="H9" si="9">F9/G8</f>
        <v>0.59854420232528593</v>
      </c>
    </row>
    <row r="10" spans="1:9" x14ac:dyDescent="0.2">
      <c r="A10" t="s">
        <v>34</v>
      </c>
      <c r="B10" t="s">
        <v>14</v>
      </c>
      <c r="C10">
        <v>31.33</v>
      </c>
      <c r="D10">
        <v>12.910000000000002</v>
      </c>
      <c r="E10">
        <f t="shared" si="0"/>
        <v>18.419999999999995</v>
      </c>
      <c r="F10">
        <f t="shared" si="1"/>
        <v>2.8511986706446568E-6</v>
      </c>
      <c r="H10">
        <f t="shared" ref="H10" si="10">F10/G8</f>
        <v>0.41740786761197574</v>
      </c>
    </row>
    <row r="11" spans="1:9" x14ac:dyDescent="0.2">
      <c r="A11" t="s">
        <v>34</v>
      </c>
      <c r="B11" t="s">
        <v>16</v>
      </c>
      <c r="C11">
        <v>28.19</v>
      </c>
      <c r="D11">
        <v>14.003333333333332</v>
      </c>
      <c r="E11">
        <f t="shared" si="0"/>
        <v>14.186666666666669</v>
      </c>
      <c r="F11">
        <f t="shared" si="1"/>
        <v>5.3627530042798572E-5</v>
      </c>
      <c r="G11">
        <v>6.8307257526231968E-6</v>
      </c>
      <c r="H11">
        <f t="shared" ref="H11" si="11">F11/G11</f>
        <v>7.8509271174009649</v>
      </c>
      <c r="I11">
        <f t="shared" ref="I11" si="12">AVERAGE(H11:H13)</f>
        <v>7.4000400142765459</v>
      </c>
    </row>
    <row r="12" spans="1:9" x14ac:dyDescent="0.2">
      <c r="A12" t="s">
        <v>34</v>
      </c>
      <c r="B12" t="s">
        <v>16</v>
      </c>
      <c r="C12">
        <v>28.31</v>
      </c>
      <c r="D12">
        <v>14.003333333333332</v>
      </c>
      <c r="E12">
        <f t="shared" si="0"/>
        <v>14.306666666666667</v>
      </c>
      <c r="F12">
        <f t="shared" si="1"/>
        <v>4.9347390878897833E-5</v>
      </c>
      <c r="H12">
        <f t="shared" ref="H12" si="13">F12/G11</f>
        <v>7.2243261793883331</v>
      </c>
    </row>
    <row r="13" spans="1:9" x14ac:dyDescent="0.2">
      <c r="A13" t="s">
        <v>34</v>
      </c>
      <c r="B13" t="s">
        <v>16</v>
      </c>
      <c r="C13">
        <v>28.33</v>
      </c>
      <c r="D13">
        <v>14.003333333333332</v>
      </c>
      <c r="E13">
        <f t="shared" si="0"/>
        <v>14.326666666666666</v>
      </c>
      <c r="F13">
        <f t="shared" si="1"/>
        <v>4.86680107661864E-5</v>
      </c>
      <c r="H13">
        <f t="shared" ref="H13" si="14">F13/G11</f>
        <v>7.1248667460403414</v>
      </c>
    </row>
    <row r="14" spans="1:9" x14ac:dyDescent="0.2">
      <c r="A14" t="s">
        <v>34</v>
      </c>
      <c r="B14" t="s">
        <v>27</v>
      </c>
      <c r="C14">
        <v>28.96</v>
      </c>
      <c r="D14">
        <v>13.549999999999999</v>
      </c>
      <c r="E14">
        <f t="shared" si="0"/>
        <v>15.410000000000002</v>
      </c>
      <c r="F14">
        <f t="shared" si="1"/>
        <v>2.2968242605759678E-5</v>
      </c>
      <c r="G14">
        <v>6.8307257526231968E-6</v>
      </c>
      <c r="H14">
        <f t="shared" ref="H14" si="15">F14/G14</f>
        <v>3.3624893514337342</v>
      </c>
      <c r="I14">
        <f t="shared" ref="I14" si="16">AVERAGE(H14:H16)</f>
        <v>3.0545731114839572</v>
      </c>
    </row>
    <row r="15" spans="1:9" x14ac:dyDescent="0.2">
      <c r="A15" t="s">
        <v>34</v>
      </c>
      <c r="B15" t="s">
        <v>27</v>
      </c>
      <c r="C15">
        <v>29</v>
      </c>
      <c r="D15">
        <v>13.549999999999999</v>
      </c>
      <c r="E15">
        <f t="shared" si="0"/>
        <v>15.450000000000001</v>
      </c>
      <c r="F15">
        <f t="shared" si="1"/>
        <v>2.234017480385781E-5</v>
      </c>
      <c r="H15">
        <f t="shared" ref="H15" si="17">F15/G14</f>
        <v>3.2705419032931506</v>
      </c>
    </row>
    <row r="16" spans="1:9" x14ac:dyDescent="0.2">
      <c r="A16" t="s">
        <v>34</v>
      </c>
      <c r="B16" t="s">
        <v>27</v>
      </c>
      <c r="C16">
        <v>29.37</v>
      </c>
      <c r="D16">
        <v>13.549999999999999</v>
      </c>
      <c r="E16">
        <f t="shared" si="0"/>
        <v>15.820000000000002</v>
      </c>
      <c r="F16">
        <f t="shared" si="1"/>
        <v>1.7286436238034005E-5</v>
      </c>
      <c r="H16">
        <f t="shared" ref="H16" si="18">F16/G14</f>
        <v>2.5306880797249858</v>
      </c>
    </row>
    <row r="17" spans="1:9" x14ac:dyDescent="0.2">
      <c r="A17" t="s">
        <v>34</v>
      </c>
      <c r="B17" t="s">
        <v>28</v>
      </c>
      <c r="C17">
        <v>30.6</v>
      </c>
      <c r="D17">
        <v>13.546666666666667</v>
      </c>
      <c r="E17">
        <f t="shared" si="0"/>
        <v>17.053333333333335</v>
      </c>
      <c r="F17">
        <f t="shared" si="1"/>
        <v>7.3525018187832022E-6</v>
      </c>
      <c r="G17">
        <v>6.8307257526231968E-6</v>
      </c>
      <c r="H17">
        <f t="shared" ref="H17" si="19">F17/G17</f>
        <v>1.0763866220159151</v>
      </c>
      <c r="I17">
        <f t="shared" ref="I17" si="20">AVERAGE(H17:H19)</f>
        <v>0.76535123726540666</v>
      </c>
    </row>
    <row r="18" spans="1:9" x14ac:dyDescent="0.2">
      <c r="A18" t="s">
        <v>34</v>
      </c>
      <c r="B18" t="s">
        <v>28</v>
      </c>
      <c r="C18">
        <v>31.9</v>
      </c>
      <c r="D18">
        <v>13.546666666666667</v>
      </c>
      <c r="E18">
        <f t="shared" si="0"/>
        <v>18.353333333333332</v>
      </c>
      <c r="F18">
        <f t="shared" si="1"/>
        <v>2.9860436107601205E-6</v>
      </c>
      <c r="H18">
        <f t="shared" ref="H18" si="21">F18/G17</f>
        <v>0.43714880656911065</v>
      </c>
    </row>
    <row r="19" spans="1:9" x14ac:dyDescent="0.2">
      <c r="A19" t="s">
        <v>34</v>
      </c>
      <c r="B19" t="s">
        <v>28</v>
      </c>
      <c r="C19">
        <v>31.06</v>
      </c>
      <c r="D19">
        <v>13.546666666666667</v>
      </c>
      <c r="E19">
        <f t="shared" si="0"/>
        <v>17.513333333333332</v>
      </c>
      <c r="F19">
        <f t="shared" si="1"/>
        <v>5.3451677890291973E-6</v>
      </c>
      <c r="H19">
        <f t="shared" ref="H19" si="22">F19/G17</f>
        <v>0.78251828321119432</v>
      </c>
    </row>
    <row r="20" spans="1:9" x14ac:dyDescent="0.2">
      <c r="A20" t="s">
        <v>1</v>
      </c>
      <c r="B20" t="s">
        <v>2</v>
      </c>
      <c r="C20" t="s">
        <v>3</v>
      </c>
      <c r="D20" t="s">
        <v>6</v>
      </c>
    </row>
    <row r="21" spans="1:9" x14ac:dyDescent="0.2">
      <c r="A21" t="s">
        <v>0</v>
      </c>
      <c r="B21" t="s">
        <v>10</v>
      </c>
      <c r="C21">
        <v>14.26</v>
      </c>
      <c r="D21">
        <f>AVERAGE(C21:C23)</f>
        <v>14.256666666666666</v>
      </c>
    </row>
    <row r="22" spans="1:9" x14ac:dyDescent="0.2">
      <c r="A22" t="s">
        <v>0</v>
      </c>
      <c r="B22" t="s">
        <v>10</v>
      </c>
      <c r="C22">
        <v>14.17</v>
      </c>
      <c r="D22">
        <f>AVERAGE(C21:C23)</f>
        <v>14.256666666666666</v>
      </c>
    </row>
    <row r="23" spans="1:9" x14ac:dyDescent="0.2">
      <c r="A23" t="s">
        <v>0</v>
      </c>
      <c r="B23" t="s">
        <v>10</v>
      </c>
      <c r="C23">
        <v>14.34</v>
      </c>
      <c r="D23">
        <f>AVERAGE(C21:C23)</f>
        <v>14.256666666666666</v>
      </c>
    </row>
    <row r="24" spans="1:9" x14ac:dyDescent="0.2">
      <c r="A24" t="s">
        <v>0</v>
      </c>
      <c r="B24" t="s">
        <v>12</v>
      </c>
      <c r="C24">
        <v>13.83</v>
      </c>
      <c r="D24">
        <f t="shared" ref="D24" si="23">AVERAGE(C24:C26)</f>
        <v>13.716666666666667</v>
      </c>
    </row>
    <row r="25" spans="1:9" x14ac:dyDescent="0.2">
      <c r="A25" t="s">
        <v>0</v>
      </c>
      <c r="B25" t="s">
        <v>12</v>
      </c>
      <c r="C25">
        <v>13.7</v>
      </c>
      <c r="D25">
        <f t="shared" ref="D25" si="24">AVERAGE(C24:C26)</f>
        <v>13.716666666666667</v>
      </c>
    </row>
    <row r="26" spans="1:9" x14ac:dyDescent="0.2">
      <c r="A26" t="s">
        <v>0</v>
      </c>
      <c r="B26" t="s">
        <v>12</v>
      </c>
      <c r="C26">
        <v>13.62</v>
      </c>
      <c r="D26">
        <f t="shared" ref="D26" si="25">AVERAGE(C24:C26)</f>
        <v>13.716666666666667</v>
      </c>
    </row>
    <row r="27" spans="1:9" x14ac:dyDescent="0.2">
      <c r="A27" t="s">
        <v>0</v>
      </c>
      <c r="B27" t="s">
        <v>14</v>
      </c>
      <c r="C27">
        <v>12.95</v>
      </c>
      <c r="D27">
        <f t="shared" ref="D27" si="26">AVERAGE(C27:C29)</f>
        <v>12.910000000000002</v>
      </c>
    </row>
    <row r="28" spans="1:9" x14ac:dyDescent="0.2">
      <c r="A28" t="s">
        <v>0</v>
      </c>
      <c r="B28" t="s">
        <v>14</v>
      </c>
      <c r="C28">
        <v>12.96</v>
      </c>
      <c r="D28">
        <f t="shared" ref="D28" si="27">AVERAGE(C27:C29)</f>
        <v>12.910000000000002</v>
      </c>
    </row>
    <row r="29" spans="1:9" x14ac:dyDescent="0.2">
      <c r="A29" t="s">
        <v>0</v>
      </c>
      <c r="B29" t="s">
        <v>14</v>
      </c>
      <c r="C29">
        <v>12.82</v>
      </c>
      <c r="D29">
        <f t="shared" ref="D29" si="28">AVERAGE(C27:C29)</f>
        <v>12.910000000000002</v>
      </c>
    </row>
    <row r="30" spans="1:9" x14ac:dyDescent="0.2">
      <c r="A30" t="s">
        <v>0</v>
      </c>
      <c r="B30" t="s">
        <v>16</v>
      </c>
      <c r="C30">
        <v>13.92</v>
      </c>
      <c r="D30">
        <f t="shared" ref="D30" si="29">AVERAGE(C30:C32)</f>
        <v>14.003333333333332</v>
      </c>
    </row>
    <row r="31" spans="1:9" x14ac:dyDescent="0.2">
      <c r="A31" t="s">
        <v>0</v>
      </c>
      <c r="B31" t="s">
        <v>16</v>
      </c>
      <c r="C31">
        <v>14.15</v>
      </c>
      <c r="D31">
        <f t="shared" ref="D31" si="30">AVERAGE(C30:C32)</f>
        <v>14.003333333333332</v>
      </c>
    </row>
    <row r="32" spans="1:9" x14ac:dyDescent="0.2">
      <c r="A32" t="s">
        <v>0</v>
      </c>
      <c r="B32" t="s">
        <v>16</v>
      </c>
      <c r="C32">
        <v>13.94</v>
      </c>
      <c r="D32">
        <f t="shared" ref="D32" si="31">AVERAGE(C30:C32)</f>
        <v>14.003333333333332</v>
      </c>
    </row>
    <row r="33" spans="1:4" x14ac:dyDescent="0.2">
      <c r="A33" t="s">
        <v>0</v>
      </c>
      <c r="B33" t="s">
        <v>27</v>
      </c>
      <c r="C33">
        <v>13.56</v>
      </c>
      <c r="D33">
        <f t="shared" ref="D33" si="32">AVERAGE(C33:C35)</f>
        <v>13.549999999999999</v>
      </c>
    </row>
    <row r="34" spans="1:4" x14ac:dyDescent="0.2">
      <c r="A34" t="s">
        <v>0</v>
      </c>
      <c r="B34" t="s">
        <v>27</v>
      </c>
      <c r="C34">
        <v>13.56</v>
      </c>
      <c r="D34">
        <f t="shared" ref="D34" si="33">AVERAGE(C33:C35)</f>
        <v>13.549999999999999</v>
      </c>
    </row>
    <row r="35" spans="1:4" x14ac:dyDescent="0.2">
      <c r="A35" t="s">
        <v>0</v>
      </c>
      <c r="B35" t="s">
        <v>27</v>
      </c>
      <c r="C35">
        <v>13.53</v>
      </c>
      <c r="D35">
        <f t="shared" ref="D35" si="34">AVERAGE(C33:C35)</f>
        <v>13.549999999999999</v>
      </c>
    </row>
    <row r="36" spans="1:4" x14ac:dyDescent="0.2">
      <c r="A36" t="s">
        <v>0</v>
      </c>
      <c r="B36" t="s">
        <v>28</v>
      </c>
      <c r="C36">
        <v>13.69</v>
      </c>
      <c r="D36">
        <f t="shared" ref="D36" si="35">AVERAGE(C36:C38)</f>
        <v>13.546666666666667</v>
      </c>
    </row>
    <row r="37" spans="1:4" x14ac:dyDescent="0.2">
      <c r="A37" t="s">
        <v>0</v>
      </c>
      <c r="B37" t="s">
        <v>28</v>
      </c>
      <c r="C37">
        <v>13.6</v>
      </c>
      <c r="D37">
        <f t="shared" ref="D37" si="36">AVERAGE(C36:C38)</f>
        <v>13.546666666666667</v>
      </c>
    </row>
    <row r="38" spans="1:4" x14ac:dyDescent="0.2">
      <c r="A38" t="s">
        <v>0</v>
      </c>
      <c r="B38" t="s">
        <v>28</v>
      </c>
      <c r="C38">
        <v>13.35</v>
      </c>
      <c r="D38">
        <f t="shared" ref="D38" si="37">AVERAGE(C36:C38)</f>
        <v>13.546666666666667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2" sqref="A2"/>
    </sheetView>
  </sheetViews>
  <sheetFormatPr defaultRowHeight="14.25" x14ac:dyDescent="0.2"/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35</v>
      </c>
      <c r="B2" t="s">
        <v>8</v>
      </c>
      <c r="C2">
        <v>32.96</v>
      </c>
      <c r="D2">
        <v>14.023333333333333</v>
      </c>
      <c r="E2">
        <f>C2-D2</f>
        <v>18.936666666666667</v>
      </c>
      <c r="F2">
        <f>2^-E2</f>
        <v>1.9929450089661988E-6</v>
      </c>
      <c r="G2">
        <v>1.0301099252409146E-6</v>
      </c>
      <c r="H2">
        <f>F2/G2</f>
        <v>1.9346915898321273</v>
      </c>
    </row>
    <row r="3" spans="1:8" x14ac:dyDescent="0.2">
      <c r="A3" t="s">
        <v>35</v>
      </c>
      <c r="B3" t="s">
        <v>8</v>
      </c>
      <c r="C3">
        <v>33.020000000000003</v>
      </c>
      <c r="D3">
        <v>14.023333333333333</v>
      </c>
      <c r="E3">
        <f t="shared" ref="E3:E22" si="0">C3-D3</f>
        <v>18.99666666666667</v>
      </c>
      <c r="F3">
        <f t="shared" ref="F3:F22" si="1">2^-E3</f>
        <v>1.9117606388896389E-6</v>
      </c>
      <c r="H3">
        <f>F3/G2</f>
        <v>1.8558802240863084</v>
      </c>
    </row>
    <row r="4" spans="1:8" x14ac:dyDescent="0.2">
      <c r="A4" t="s">
        <v>36</v>
      </c>
      <c r="B4" t="s">
        <v>8</v>
      </c>
      <c r="C4">
        <v>34.31</v>
      </c>
      <c r="D4">
        <v>14.023333333333333</v>
      </c>
      <c r="E4">
        <f t="shared" si="0"/>
        <v>20.286666666666669</v>
      </c>
      <c r="F4">
        <f t="shared" si="1"/>
        <v>7.8181648100878727E-7</v>
      </c>
      <c r="H4">
        <f>F4/G2</f>
        <v>0.75896412785843392</v>
      </c>
    </row>
    <row r="5" spans="1:8" x14ac:dyDescent="0.2">
      <c r="A5" t="s">
        <v>36</v>
      </c>
      <c r="B5" t="s">
        <v>10</v>
      </c>
      <c r="C5">
        <v>31.67</v>
      </c>
      <c r="D5">
        <v>14.24</v>
      </c>
      <c r="E5">
        <f t="shared" si="0"/>
        <v>17.43</v>
      </c>
      <c r="F5">
        <f t="shared" si="1"/>
        <v>5.6630080056344971E-6</v>
      </c>
      <c r="G5">
        <v>1.0301099252409146E-6</v>
      </c>
      <c r="H5">
        <f t="shared" ref="H5" si="2">F5/G5</f>
        <v>5.4974793144625549</v>
      </c>
    </row>
    <row r="6" spans="1:8" x14ac:dyDescent="0.2">
      <c r="A6" t="s">
        <v>36</v>
      </c>
      <c r="B6" t="s">
        <v>10</v>
      </c>
      <c r="C6">
        <v>32.35</v>
      </c>
      <c r="D6">
        <v>14.24</v>
      </c>
      <c r="E6">
        <f t="shared" si="0"/>
        <v>18.11</v>
      </c>
      <c r="F6">
        <f t="shared" si="1"/>
        <v>3.5346529460539717E-6</v>
      </c>
      <c r="H6">
        <f t="shared" ref="H6" si="3">F6/G5</f>
        <v>3.4313356850991537</v>
      </c>
    </row>
    <row r="7" spans="1:8" x14ac:dyDescent="0.2">
      <c r="A7" t="s">
        <v>36</v>
      </c>
      <c r="B7" t="s">
        <v>10</v>
      </c>
      <c r="C7">
        <v>31.81</v>
      </c>
      <c r="D7">
        <v>14.24</v>
      </c>
      <c r="E7">
        <f t="shared" si="0"/>
        <v>17.57</v>
      </c>
      <c r="F7">
        <f t="shared" si="1"/>
        <v>5.1392882418277376E-6</v>
      </c>
      <c r="H7">
        <f t="shared" ref="H7" si="4">F7/G5</f>
        <v>4.9890677838346216</v>
      </c>
    </row>
    <row r="8" spans="1:8" x14ac:dyDescent="0.2">
      <c r="A8" t="s">
        <v>36</v>
      </c>
      <c r="B8" t="s">
        <v>12</v>
      </c>
      <c r="C8">
        <v>32.770000000000003</v>
      </c>
      <c r="D8">
        <v>13.006666666666668</v>
      </c>
      <c r="E8">
        <f t="shared" si="0"/>
        <v>19.763333333333335</v>
      </c>
      <c r="F8">
        <f t="shared" si="1"/>
        <v>1.1236831081810663E-6</v>
      </c>
      <c r="G8">
        <f t="shared" ref="G8" si="5">AVERAGE(F8:F10)</f>
        <v>1.0301099252409146E-6</v>
      </c>
      <c r="H8">
        <f t="shared" ref="H8" si="6">F8/G8</f>
        <v>1.0908380558689088</v>
      </c>
    </row>
    <row r="9" spans="1:8" x14ac:dyDescent="0.2">
      <c r="A9" t="s">
        <v>36</v>
      </c>
      <c r="B9" t="s">
        <v>12</v>
      </c>
      <c r="C9">
        <v>33.049999999999997</v>
      </c>
      <c r="D9">
        <v>13.006666666666668</v>
      </c>
      <c r="E9">
        <f t="shared" si="0"/>
        <v>20.043333333333329</v>
      </c>
      <c r="F9">
        <f t="shared" si="1"/>
        <v>9.2545531415323554E-7</v>
      </c>
      <c r="H9">
        <f t="shared" ref="H9" si="7">F9/G8</f>
        <v>0.89840442410725907</v>
      </c>
    </row>
    <row r="10" spans="1:8" x14ac:dyDescent="0.2">
      <c r="A10" t="s">
        <v>36</v>
      </c>
      <c r="B10" t="s">
        <v>12</v>
      </c>
      <c r="C10">
        <v>32.880000000000003</v>
      </c>
      <c r="D10">
        <v>13.006666666666668</v>
      </c>
      <c r="E10">
        <f t="shared" si="0"/>
        <v>19.873333333333335</v>
      </c>
      <c r="F10">
        <f t="shared" si="1"/>
        <v>1.0411913533884419E-6</v>
      </c>
      <c r="H10">
        <f t="shared" ref="H10" si="8">F10/G8</f>
        <v>1.0107575200238321</v>
      </c>
    </row>
    <row r="11" spans="1:8" x14ac:dyDescent="0.2">
      <c r="A11" t="s">
        <v>36</v>
      </c>
      <c r="B11" t="s">
        <v>14</v>
      </c>
      <c r="C11">
        <v>34.26</v>
      </c>
      <c r="D11">
        <v>13.576666666666668</v>
      </c>
      <c r="E11">
        <f t="shared" si="0"/>
        <v>20.68333333333333</v>
      </c>
      <c r="F11">
        <f t="shared" si="1"/>
        <v>5.9387665861073825E-7</v>
      </c>
      <c r="G11">
        <v>1.0301099252409146E-6</v>
      </c>
      <c r="H11">
        <f t="shared" ref="H11" si="9">F11/G11</f>
        <v>0.57651775219217183</v>
      </c>
    </row>
    <row r="12" spans="1:8" x14ac:dyDescent="0.2">
      <c r="A12" t="s">
        <v>36</v>
      </c>
      <c r="B12" t="s">
        <v>14</v>
      </c>
      <c r="C12">
        <v>33.369999999999997</v>
      </c>
      <c r="D12">
        <v>13.576666666666668</v>
      </c>
      <c r="E12">
        <f t="shared" si="0"/>
        <v>19.793333333333329</v>
      </c>
      <c r="F12">
        <f t="shared" si="1"/>
        <v>1.1005580442081066E-6</v>
      </c>
      <c r="H12">
        <f t="shared" ref="H12" si="10">F12/G11</f>
        <v>1.068388933298275</v>
      </c>
    </row>
    <row r="13" spans="1:8" x14ac:dyDescent="0.2">
      <c r="A13" t="s">
        <v>36</v>
      </c>
      <c r="B13" t="s">
        <v>14</v>
      </c>
      <c r="C13">
        <v>34.21</v>
      </c>
      <c r="D13">
        <v>13.576666666666668</v>
      </c>
      <c r="E13">
        <f t="shared" si="0"/>
        <v>20.633333333333333</v>
      </c>
      <c r="F13">
        <f t="shared" si="1"/>
        <v>6.1481967374781588E-7</v>
      </c>
      <c r="H13">
        <f t="shared" ref="H13" si="11">F13/G11</f>
        <v>0.59684860681642915</v>
      </c>
    </row>
    <row r="14" spans="1:8" x14ac:dyDescent="0.2">
      <c r="A14" t="s">
        <v>36</v>
      </c>
      <c r="B14" t="s">
        <v>16</v>
      </c>
      <c r="C14">
        <v>31.54</v>
      </c>
      <c r="D14">
        <v>14.04</v>
      </c>
      <c r="E14">
        <f t="shared" si="0"/>
        <v>17.5</v>
      </c>
      <c r="F14">
        <f t="shared" si="1"/>
        <v>5.3947966093944424E-6</v>
      </c>
      <c r="G14">
        <v>1.0301099252409146E-6</v>
      </c>
      <c r="H14">
        <f t="shared" ref="H14" si="12">F14/G14</f>
        <v>5.23710768841757</v>
      </c>
    </row>
    <row r="15" spans="1:8" x14ac:dyDescent="0.2">
      <c r="A15" t="s">
        <v>36</v>
      </c>
      <c r="B15" t="s">
        <v>16</v>
      </c>
      <c r="C15">
        <v>31.51</v>
      </c>
      <c r="D15">
        <v>14.04</v>
      </c>
      <c r="E15">
        <f t="shared" si="0"/>
        <v>17.470000000000002</v>
      </c>
      <c r="F15">
        <f t="shared" si="1"/>
        <v>5.5081527539157681E-6</v>
      </c>
      <c r="H15">
        <f t="shared" ref="H15" si="13">F15/G14</f>
        <v>5.3471504535086982</v>
      </c>
    </row>
    <row r="16" spans="1:8" x14ac:dyDescent="0.2">
      <c r="A16" t="s">
        <v>36</v>
      </c>
      <c r="B16" t="s">
        <v>16</v>
      </c>
      <c r="C16">
        <v>31.25</v>
      </c>
      <c r="D16">
        <v>14.04</v>
      </c>
      <c r="E16">
        <f t="shared" si="0"/>
        <v>17.21</v>
      </c>
      <c r="F16">
        <f t="shared" si="1"/>
        <v>6.5958956246022371E-6</v>
      </c>
      <c r="H16">
        <f t="shared" ref="H16" si="14">F16/G14</f>
        <v>6.4030987984701122</v>
      </c>
    </row>
    <row r="17" spans="1:8" x14ac:dyDescent="0.2">
      <c r="A17" t="s">
        <v>36</v>
      </c>
      <c r="B17" t="s">
        <v>21</v>
      </c>
      <c r="C17">
        <v>32.43</v>
      </c>
      <c r="D17">
        <v>13.466666666666667</v>
      </c>
      <c r="E17">
        <f t="shared" si="0"/>
        <v>18.963333333333331</v>
      </c>
      <c r="F17">
        <f t="shared" si="1"/>
        <v>1.9564459255867368E-6</v>
      </c>
      <c r="G17">
        <v>1.0301099252409146E-6</v>
      </c>
      <c r="H17">
        <f t="shared" ref="H17" si="15">F17/G17</f>
        <v>1.8992593680030581</v>
      </c>
    </row>
    <row r="18" spans="1:8" x14ac:dyDescent="0.2">
      <c r="A18" t="s">
        <v>36</v>
      </c>
      <c r="B18" t="s">
        <v>21</v>
      </c>
      <c r="C18">
        <v>31.95</v>
      </c>
      <c r="D18">
        <v>13.466666666666667</v>
      </c>
      <c r="E18">
        <f t="shared" si="0"/>
        <v>18.483333333333334</v>
      </c>
      <c r="F18">
        <f t="shared" si="1"/>
        <v>2.7287405632691541E-6</v>
      </c>
      <c r="H18">
        <f t="shared" ref="H18" si="16">F18/G17</f>
        <v>2.6489799742789355</v>
      </c>
    </row>
    <row r="19" spans="1:8" x14ac:dyDescent="0.2">
      <c r="A19" t="s">
        <v>36</v>
      </c>
      <c r="B19" t="s">
        <v>21</v>
      </c>
      <c r="C19">
        <v>31.74</v>
      </c>
      <c r="D19">
        <v>13.466666666666667</v>
      </c>
      <c r="E19">
        <f t="shared" si="0"/>
        <v>18.273333333333333</v>
      </c>
      <c r="F19">
        <f t="shared" si="1"/>
        <v>3.1563019664764932E-6</v>
      </c>
      <c r="H19">
        <f t="shared" ref="H19" si="17">F19/G17</f>
        <v>3.0640438356501809</v>
      </c>
    </row>
    <row r="20" spans="1:8" x14ac:dyDescent="0.2">
      <c r="A20" t="s">
        <v>36</v>
      </c>
      <c r="B20" t="s">
        <v>23</v>
      </c>
      <c r="C20">
        <v>32.31</v>
      </c>
      <c r="D20">
        <v>12.686666666666667</v>
      </c>
      <c r="E20">
        <f t="shared" si="0"/>
        <v>19.623333333333335</v>
      </c>
      <c r="F20">
        <f t="shared" si="1"/>
        <v>1.2381921655288479E-6</v>
      </c>
      <c r="G20">
        <v>1.0301099252409146E-6</v>
      </c>
      <c r="H20">
        <f t="shared" ref="H20" si="18">F20/G20</f>
        <v>1.2020000343548467</v>
      </c>
    </row>
    <row r="21" spans="1:8" x14ac:dyDescent="0.2">
      <c r="A21" t="s">
        <v>36</v>
      </c>
      <c r="B21" t="s">
        <v>23</v>
      </c>
      <c r="C21">
        <v>33.56</v>
      </c>
      <c r="D21">
        <v>12.686666666666667</v>
      </c>
      <c r="E21">
        <f t="shared" si="0"/>
        <v>20.873333333333335</v>
      </c>
      <c r="F21">
        <f t="shared" si="1"/>
        <v>5.2059567669422082E-7</v>
      </c>
      <c r="H21">
        <f t="shared" ref="H21" si="19">F21/G20</f>
        <v>0.50537876001191595</v>
      </c>
    </row>
    <row r="22" spans="1:8" x14ac:dyDescent="0.2">
      <c r="A22" t="s">
        <v>36</v>
      </c>
      <c r="B22" t="s">
        <v>23</v>
      </c>
      <c r="C22">
        <v>33.04</v>
      </c>
      <c r="D22">
        <v>12.686666666666667</v>
      </c>
      <c r="E22">
        <f t="shared" si="0"/>
        <v>20.353333333333332</v>
      </c>
      <c r="F22">
        <f t="shared" si="1"/>
        <v>7.4651090269003128E-7</v>
      </c>
      <c r="H22">
        <f t="shared" ref="H22" si="20">F22/G20</f>
        <v>0.72469052515482046</v>
      </c>
    </row>
    <row r="23" spans="1:8" x14ac:dyDescent="0.2">
      <c r="A23" t="s">
        <v>1</v>
      </c>
      <c r="B23" t="s">
        <v>2</v>
      </c>
      <c r="C23" t="s">
        <v>3</v>
      </c>
      <c r="D23" t="s">
        <v>6</v>
      </c>
    </row>
    <row r="24" spans="1:8" x14ac:dyDescent="0.2">
      <c r="A24" t="s">
        <v>0</v>
      </c>
      <c r="B24" t="s">
        <v>8</v>
      </c>
      <c r="C24">
        <v>14.06</v>
      </c>
      <c r="D24">
        <f>AVERAGE(C24:C26)</f>
        <v>14.023333333333333</v>
      </c>
    </row>
    <row r="25" spans="1:8" x14ac:dyDescent="0.2">
      <c r="A25" t="s">
        <v>0</v>
      </c>
      <c r="B25" t="s">
        <v>8</v>
      </c>
      <c r="C25">
        <v>14.07</v>
      </c>
      <c r="D25">
        <f>AVERAGE(C24:C26)</f>
        <v>14.023333333333333</v>
      </c>
    </row>
    <row r="26" spans="1:8" x14ac:dyDescent="0.2">
      <c r="A26" t="s">
        <v>0</v>
      </c>
      <c r="B26" t="s">
        <v>8</v>
      </c>
      <c r="C26">
        <v>13.94</v>
      </c>
      <c r="D26">
        <f>AVERAGE(C24:C26)</f>
        <v>14.023333333333333</v>
      </c>
    </row>
    <row r="27" spans="1:8" x14ac:dyDescent="0.2">
      <c r="A27" t="s">
        <v>0</v>
      </c>
      <c r="B27" t="s">
        <v>10</v>
      </c>
      <c r="C27">
        <v>14.39</v>
      </c>
      <c r="D27">
        <f t="shared" ref="D27" si="21">AVERAGE(C27:C29)</f>
        <v>14.24</v>
      </c>
    </row>
    <row r="28" spans="1:8" x14ac:dyDescent="0.2">
      <c r="A28" t="s">
        <v>0</v>
      </c>
      <c r="B28" t="s">
        <v>10</v>
      </c>
      <c r="C28">
        <v>14.15</v>
      </c>
      <c r="D28">
        <f t="shared" ref="D28" si="22">AVERAGE(C27:C29)</f>
        <v>14.24</v>
      </c>
    </row>
    <row r="29" spans="1:8" x14ac:dyDescent="0.2">
      <c r="A29" t="s">
        <v>0</v>
      </c>
      <c r="B29" t="s">
        <v>10</v>
      </c>
      <c r="C29">
        <v>14.18</v>
      </c>
      <c r="D29">
        <f t="shared" ref="D29" si="23">AVERAGE(C27:C29)</f>
        <v>14.24</v>
      </c>
    </row>
    <row r="30" spans="1:8" x14ac:dyDescent="0.2">
      <c r="A30" t="s">
        <v>0</v>
      </c>
      <c r="B30" t="s">
        <v>12</v>
      </c>
      <c r="C30">
        <v>13.06</v>
      </c>
      <c r="D30">
        <f t="shared" ref="D30" si="24">AVERAGE(C30:C32)</f>
        <v>13.006666666666668</v>
      </c>
    </row>
    <row r="31" spans="1:8" x14ac:dyDescent="0.2">
      <c r="A31" t="s">
        <v>0</v>
      </c>
      <c r="B31" t="s">
        <v>12</v>
      </c>
      <c r="C31">
        <v>13.07</v>
      </c>
      <c r="D31">
        <f t="shared" ref="D31" si="25">AVERAGE(C30:C32)</f>
        <v>13.006666666666668</v>
      </c>
    </row>
    <row r="32" spans="1:8" x14ac:dyDescent="0.2">
      <c r="A32" t="s">
        <v>0</v>
      </c>
      <c r="B32" t="s">
        <v>12</v>
      </c>
      <c r="C32">
        <v>12.89</v>
      </c>
      <c r="D32">
        <f t="shared" ref="D32" si="26">AVERAGE(C30:C32)</f>
        <v>13.006666666666668</v>
      </c>
    </row>
    <row r="33" spans="1:4" x14ac:dyDescent="0.2">
      <c r="A33" t="s">
        <v>0</v>
      </c>
      <c r="B33" t="s">
        <v>14</v>
      </c>
      <c r="C33">
        <v>13.62</v>
      </c>
      <c r="D33">
        <f t="shared" ref="D33" si="27">AVERAGE(C33:C35)</f>
        <v>13.576666666666668</v>
      </c>
    </row>
    <row r="34" spans="1:4" x14ac:dyDescent="0.2">
      <c r="A34" t="s">
        <v>0</v>
      </c>
      <c r="B34" t="s">
        <v>14</v>
      </c>
      <c r="C34">
        <v>13.77</v>
      </c>
      <c r="D34">
        <f t="shared" ref="D34" si="28">AVERAGE(C33:C35)</f>
        <v>13.576666666666668</v>
      </c>
    </row>
    <row r="35" spans="1:4" x14ac:dyDescent="0.2">
      <c r="A35" t="s">
        <v>0</v>
      </c>
      <c r="B35" t="s">
        <v>14</v>
      </c>
      <c r="C35">
        <v>13.34</v>
      </c>
      <c r="D35">
        <f t="shared" ref="D35" si="29">AVERAGE(C33:C35)</f>
        <v>13.576666666666668</v>
      </c>
    </row>
    <row r="36" spans="1:4" x14ac:dyDescent="0.2">
      <c r="A36" t="s">
        <v>0</v>
      </c>
      <c r="B36" t="s">
        <v>16</v>
      </c>
      <c r="C36">
        <v>14.06</v>
      </c>
      <c r="D36">
        <f t="shared" ref="D36" si="30">AVERAGE(C36:C38)</f>
        <v>14.04</v>
      </c>
    </row>
    <row r="37" spans="1:4" x14ac:dyDescent="0.2">
      <c r="A37" t="s">
        <v>0</v>
      </c>
      <c r="B37" t="s">
        <v>16</v>
      </c>
      <c r="C37">
        <v>14.03</v>
      </c>
      <c r="D37">
        <f t="shared" ref="D37" si="31">AVERAGE(C36:C38)</f>
        <v>14.04</v>
      </c>
    </row>
    <row r="38" spans="1:4" x14ac:dyDescent="0.2">
      <c r="A38" t="s">
        <v>0</v>
      </c>
      <c r="B38" t="s">
        <v>16</v>
      </c>
      <c r="C38">
        <v>14.03</v>
      </c>
      <c r="D38">
        <f t="shared" ref="D38" si="32">AVERAGE(C36:C38)</f>
        <v>14.04</v>
      </c>
    </row>
    <row r="39" spans="1:4" x14ac:dyDescent="0.2">
      <c r="A39" t="s">
        <v>0</v>
      </c>
      <c r="B39" t="s">
        <v>21</v>
      </c>
      <c r="C39">
        <v>13.35</v>
      </c>
      <c r="D39">
        <f t="shared" ref="D39" si="33">AVERAGE(C39:C41)</f>
        <v>13.466666666666667</v>
      </c>
    </row>
    <row r="40" spans="1:4" x14ac:dyDescent="0.2">
      <c r="A40" t="s">
        <v>0</v>
      </c>
      <c r="B40" t="s">
        <v>21</v>
      </c>
      <c r="C40">
        <v>13.49</v>
      </c>
      <c r="D40">
        <f t="shared" ref="D40" si="34">AVERAGE(C39:C41)</f>
        <v>13.466666666666667</v>
      </c>
    </row>
    <row r="41" spans="1:4" x14ac:dyDescent="0.2">
      <c r="A41" t="s">
        <v>0</v>
      </c>
      <c r="B41" t="s">
        <v>21</v>
      </c>
      <c r="C41">
        <v>13.56</v>
      </c>
      <c r="D41">
        <f t="shared" ref="D41" si="35">AVERAGE(C39:C41)</f>
        <v>13.466666666666667</v>
      </c>
    </row>
    <row r="42" spans="1:4" x14ac:dyDescent="0.2">
      <c r="A42" t="s">
        <v>0</v>
      </c>
      <c r="B42" t="s">
        <v>23</v>
      </c>
      <c r="C42">
        <v>13.16</v>
      </c>
      <c r="D42">
        <f t="shared" ref="D42" si="36">AVERAGE(C42:C44)</f>
        <v>12.686666666666667</v>
      </c>
    </row>
    <row r="43" spans="1:4" x14ac:dyDescent="0.2">
      <c r="A43" t="s">
        <v>0</v>
      </c>
      <c r="B43" t="s">
        <v>23</v>
      </c>
      <c r="C43">
        <v>13.13</v>
      </c>
      <c r="D43">
        <f t="shared" ref="D43" si="37">AVERAGE(C42:C44)</f>
        <v>12.686666666666667</v>
      </c>
    </row>
    <row r="44" spans="1:4" x14ac:dyDescent="0.2">
      <c r="A44" t="s">
        <v>0</v>
      </c>
      <c r="B44" t="s">
        <v>23</v>
      </c>
      <c r="C44">
        <v>11.77</v>
      </c>
      <c r="D44">
        <f t="shared" ref="D44" si="38">AVERAGE(C42:C44)</f>
        <v>12.686666666666667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5" sqref="A5"/>
    </sheetView>
  </sheetViews>
  <sheetFormatPr defaultRowHeight="14.25" x14ac:dyDescent="0.2"/>
  <sheetData>
    <row r="1" spans="1:8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8" x14ac:dyDescent="0.2">
      <c r="A2" t="s">
        <v>37</v>
      </c>
      <c r="B2" t="s">
        <v>8</v>
      </c>
      <c r="C2">
        <v>26.71</v>
      </c>
      <c r="D2">
        <v>12.729999999999999</v>
      </c>
      <c r="E2">
        <f>C2-D2</f>
        <v>13.980000000000002</v>
      </c>
      <c r="F2">
        <f>2^-E2</f>
        <v>6.1887175280153102E-5</v>
      </c>
      <c r="G2">
        <v>4.1014874233725101E-6</v>
      </c>
      <c r="H2">
        <f>F2/G2</f>
        <v>15.088958929262164</v>
      </c>
    </row>
    <row r="3" spans="1:8" x14ac:dyDescent="0.2">
      <c r="A3" t="s">
        <v>37</v>
      </c>
      <c r="B3" t="s">
        <v>8</v>
      </c>
      <c r="C3">
        <v>26.42</v>
      </c>
      <c r="D3">
        <v>12.729999999999999</v>
      </c>
      <c r="E3">
        <f t="shared" ref="E3:E22" si="0">C3-D3</f>
        <v>13.690000000000003</v>
      </c>
      <c r="F3">
        <f>2^-E3</f>
        <v>7.5665753170104085E-5</v>
      </c>
      <c r="H3">
        <f>F3/G2</f>
        <v>18.448368935357305</v>
      </c>
    </row>
    <row r="4" spans="1:8" x14ac:dyDescent="0.2">
      <c r="A4" t="s">
        <v>38</v>
      </c>
      <c r="B4" t="s">
        <v>8</v>
      </c>
      <c r="C4">
        <v>26.51</v>
      </c>
      <c r="D4">
        <v>12.729999999999999</v>
      </c>
      <c r="E4">
        <f t="shared" si="0"/>
        <v>13.780000000000003</v>
      </c>
      <c r="F4">
        <f>2^-E4</f>
        <v>7.108969643972491E-5</v>
      </c>
      <c r="H4">
        <f>F4/G2</f>
        <v>17.332662300661241</v>
      </c>
    </row>
    <row r="5" spans="1:8" x14ac:dyDescent="0.2">
      <c r="A5" t="s">
        <v>38</v>
      </c>
      <c r="B5" t="s">
        <v>10</v>
      </c>
      <c r="C5">
        <v>26.25</v>
      </c>
      <c r="D5">
        <v>12.600000000000001</v>
      </c>
      <c r="E5">
        <f t="shared" si="0"/>
        <v>13.649999999999999</v>
      </c>
      <c r="F5">
        <f t="shared" ref="F5:F22" si="1">2^-E5</f>
        <v>7.7793007038529338E-5</v>
      </c>
      <c r="G5">
        <v>4.1014874233725101E-6</v>
      </c>
      <c r="H5">
        <f t="shared" ref="H5" si="2">F5/G5</f>
        <v>18.967023181693158</v>
      </c>
    </row>
    <row r="6" spans="1:8" x14ac:dyDescent="0.2">
      <c r="A6" t="s">
        <v>38</v>
      </c>
      <c r="B6" t="s">
        <v>10</v>
      </c>
      <c r="C6">
        <v>26.37</v>
      </c>
      <c r="D6">
        <v>12.600000000000001</v>
      </c>
      <c r="E6">
        <f t="shared" si="0"/>
        <v>13.77</v>
      </c>
      <c r="F6">
        <f t="shared" si="1"/>
        <v>7.1584164381828581E-5</v>
      </c>
      <c r="H6">
        <f t="shared" ref="H6" si="3">F6/G5</f>
        <v>17.453220500909744</v>
      </c>
    </row>
    <row r="7" spans="1:8" x14ac:dyDescent="0.2">
      <c r="A7" t="s">
        <v>38</v>
      </c>
      <c r="B7" t="s">
        <v>10</v>
      </c>
      <c r="C7">
        <v>25.8</v>
      </c>
      <c r="D7">
        <v>12.600000000000001</v>
      </c>
      <c r="E7">
        <f t="shared" si="0"/>
        <v>13.2</v>
      </c>
      <c r="F7">
        <f t="shared" si="1"/>
        <v>1.0626837930860898E-4</v>
      </c>
      <c r="H7">
        <f t="shared" ref="H7" si="4">F7/G5</f>
        <v>25.90971721698666</v>
      </c>
    </row>
    <row r="8" spans="1:8" x14ac:dyDescent="0.2">
      <c r="A8" t="s">
        <v>38</v>
      </c>
      <c r="B8" t="s">
        <v>12</v>
      </c>
      <c r="C8">
        <v>29.6</v>
      </c>
      <c r="D8">
        <v>11.213333333333333</v>
      </c>
      <c r="E8">
        <f t="shared" si="0"/>
        <v>18.38666666666667</v>
      </c>
      <c r="F8">
        <f t="shared" si="1"/>
        <v>2.9178422804336316E-6</v>
      </c>
      <c r="G8">
        <f>AVERAGE(F8:F10)</f>
        <v>4.1014874233725101E-6</v>
      </c>
      <c r="H8">
        <f t="shared" ref="H8" si="5">F8/G8</f>
        <v>0.71141075888863547</v>
      </c>
    </row>
    <row r="9" spans="1:8" x14ac:dyDescent="0.2">
      <c r="A9" t="s">
        <v>38</v>
      </c>
      <c r="B9" t="s">
        <v>12</v>
      </c>
      <c r="C9">
        <v>29.18</v>
      </c>
      <c r="D9">
        <v>11.213333333333333</v>
      </c>
      <c r="E9">
        <f t="shared" si="0"/>
        <v>17.966666666666669</v>
      </c>
      <c r="F9">
        <f t="shared" si="1"/>
        <v>3.9038615875121107E-6</v>
      </c>
      <c r="H9">
        <f t="shared" ref="H9" si="6">F9/G8</f>
        <v>0.95181605708840655</v>
      </c>
    </row>
    <row r="10" spans="1:8" x14ac:dyDescent="0.2">
      <c r="A10" t="s">
        <v>38</v>
      </c>
      <c r="B10" t="s">
        <v>12</v>
      </c>
      <c r="C10">
        <v>28.69</v>
      </c>
      <c r="D10">
        <v>11.213333333333333</v>
      </c>
      <c r="E10">
        <f t="shared" si="0"/>
        <v>17.476666666666667</v>
      </c>
      <c r="F10">
        <f t="shared" si="1"/>
        <v>5.4827584021717858E-6</v>
      </c>
      <c r="H10">
        <f t="shared" ref="H10" si="7">F10/G8</f>
        <v>1.3367731840229573</v>
      </c>
    </row>
    <row r="11" spans="1:8" x14ac:dyDescent="0.2">
      <c r="A11" t="s">
        <v>38</v>
      </c>
      <c r="B11" t="s">
        <v>14</v>
      </c>
      <c r="C11">
        <v>26.72</v>
      </c>
      <c r="D11">
        <v>11.363333333333335</v>
      </c>
      <c r="E11">
        <f t="shared" si="0"/>
        <v>15.356666666666664</v>
      </c>
      <c r="F11">
        <f t="shared" si="1"/>
        <v>2.3833218793791062E-5</v>
      </c>
      <c r="G11">
        <v>4.1014874233725101E-6</v>
      </c>
      <c r="H11">
        <f t="shared" ref="H11" si="8">F11/G11</f>
        <v>5.8108720894708572</v>
      </c>
    </row>
    <row r="12" spans="1:8" x14ac:dyDescent="0.2">
      <c r="A12" t="s">
        <v>38</v>
      </c>
      <c r="B12" t="s">
        <v>14</v>
      </c>
      <c r="C12">
        <v>27.45</v>
      </c>
      <c r="D12">
        <v>11.363333333333335</v>
      </c>
      <c r="E12">
        <f t="shared" si="0"/>
        <v>16.086666666666666</v>
      </c>
      <c r="F12">
        <f t="shared" si="1"/>
        <v>1.4369140890309867E-5</v>
      </c>
      <c r="H12">
        <f t="shared" ref="H12" si="9">F12/G11</f>
        <v>3.5033975255968537</v>
      </c>
    </row>
    <row r="13" spans="1:8" x14ac:dyDescent="0.2">
      <c r="A13" t="s">
        <v>38</v>
      </c>
      <c r="B13" t="s">
        <v>14</v>
      </c>
      <c r="C13">
        <v>27.05</v>
      </c>
      <c r="D13">
        <v>11.363333333333335</v>
      </c>
      <c r="E13">
        <f t="shared" si="0"/>
        <v>15.686666666666666</v>
      </c>
      <c r="F13">
        <f t="shared" si="1"/>
        <v>1.8960195075774136E-5</v>
      </c>
      <c r="H13">
        <f t="shared" ref="H13" si="10">F13/G11</f>
        <v>4.6227607496072309</v>
      </c>
    </row>
    <row r="14" spans="1:8" x14ac:dyDescent="0.2">
      <c r="A14" t="s">
        <v>38</v>
      </c>
      <c r="B14" t="s">
        <v>16</v>
      </c>
      <c r="C14">
        <v>25.55</v>
      </c>
      <c r="D14">
        <v>12.963333333333333</v>
      </c>
      <c r="E14">
        <f t="shared" si="0"/>
        <v>12.586666666666668</v>
      </c>
      <c r="F14">
        <f t="shared" si="1"/>
        <v>1.6256827141380807E-4</v>
      </c>
      <c r="G14">
        <v>4.1014874233725101E-6</v>
      </c>
      <c r="H14">
        <f t="shared" ref="H14" si="11">F14/G14</f>
        <v>39.636418360667278</v>
      </c>
    </row>
    <row r="15" spans="1:8" x14ac:dyDescent="0.2">
      <c r="A15" t="s">
        <v>38</v>
      </c>
      <c r="B15" t="s">
        <v>16</v>
      </c>
      <c r="C15">
        <v>25.44</v>
      </c>
      <c r="D15">
        <v>12.963333333333333</v>
      </c>
      <c r="E15">
        <f t="shared" si="0"/>
        <v>12.476666666666668</v>
      </c>
      <c r="F15">
        <f t="shared" si="1"/>
        <v>1.754482688694969E-4</v>
      </c>
      <c r="H15">
        <f t="shared" ref="H15" si="12">F15/G14</f>
        <v>42.776741888734577</v>
      </c>
    </row>
    <row r="16" spans="1:8" x14ac:dyDescent="0.2">
      <c r="A16" t="s">
        <v>38</v>
      </c>
      <c r="B16" t="s">
        <v>16</v>
      </c>
      <c r="C16">
        <v>25.97</v>
      </c>
      <c r="D16">
        <v>12.963333333333333</v>
      </c>
      <c r="E16">
        <f t="shared" si="0"/>
        <v>13.006666666666666</v>
      </c>
      <c r="F16">
        <f t="shared" si="1"/>
        <v>1.2150752918740603E-4</v>
      </c>
      <c r="H16">
        <f t="shared" ref="H16" si="13">F16/G14</f>
        <v>29.625235102511816</v>
      </c>
    </row>
    <row r="17" spans="1:8" x14ac:dyDescent="0.2">
      <c r="A17" t="s">
        <v>38</v>
      </c>
      <c r="B17" t="s">
        <v>21</v>
      </c>
      <c r="C17">
        <v>25.87</v>
      </c>
      <c r="D17">
        <v>11.085000000000001</v>
      </c>
      <c r="E17">
        <f t="shared" si="0"/>
        <v>14.785</v>
      </c>
      <c r="F17">
        <f t="shared" si="1"/>
        <v>3.5421872387198503E-5</v>
      </c>
      <c r="G17">
        <v>4.1014874233725101E-6</v>
      </c>
      <c r="H17">
        <f t="shared" ref="H17" si="14">F17/G17</f>
        <v>8.6363479223038393</v>
      </c>
    </row>
    <row r="18" spans="1:8" x14ac:dyDescent="0.2">
      <c r="A18" t="s">
        <v>38</v>
      </c>
      <c r="B18" t="s">
        <v>21</v>
      </c>
      <c r="C18">
        <v>26.13</v>
      </c>
      <c r="D18">
        <v>11.085000000000001</v>
      </c>
      <c r="E18">
        <f t="shared" si="0"/>
        <v>15.044999999999998</v>
      </c>
      <c r="F18">
        <f t="shared" si="1"/>
        <v>2.9580377714082862E-5</v>
      </c>
      <c r="H18">
        <f t="shared" ref="H18" si="15">F18/G17</f>
        <v>7.2121098178962475</v>
      </c>
    </row>
    <row r="19" spans="1:8" x14ac:dyDescent="0.2">
      <c r="A19" t="s">
        <v>38</v>
      </c>
      <c r="B19" t="s">
        <v>21</v>
      </c>
      <c r="C19">
        <v>26.1</v>
      </c>
      <c r="D19">
        <v>11.085000000000001</v>
      </c>
      <c r="E19">
        <f t="shared" si="0"/>
        <v>15.015000000000001</v>
      </c>
      <c r="F19">
        <f t="shared" si="1"/>
        <v>3.0201924329077374E-5</v>
      </c>
      <c r="H19">
        <f t="shared" ref="H19" si="16">F19/G17</f>
        <v>7.363651576003952</v>
      </c>
    </row>
    <row r="20" spans="1:8" x14ac:dyDescent="0.2">
      <c r="A20" t="s">
        <v>38</v>
      </c>
      <c r="B20" t="s">
        <v>23</v>
      </c>
      <c r="C20">
        <v>27.56</v>
      </c>
      <c r="D20">
        <v>11.16</v>
      </c>
      <c r="E20">
        <f t="shared" si="0"/>
        <v>16.399999999999999</v>
      </c>
      <c r="F20">
        <f t="shared" si="1"/>
        <v>1.1563999683459483E-5</v>
      </c>
      <c r="G20">
        <v>4.1014874233725101E-6</v>
      </c>
      <c r="H20">
        <f t="shared" ref="H20" si="17">F20/G20</f>
        <v>2.819464864761382</v>
      </c>
    </row>
    <row r="21" spans="1:8" x14ac:dyDescent="0.2">
      <c r="A21" t="s">
        <v>38</v>
      </c>
      <c r="B21" t="s">
        <v>23</v>
      </c>
      <c r="C21">
        <v>27.18</v>
      </c>
      <c r="D21">
        <v>11.16</v>
      </c>
      <c r="E21">
        <f t="shared" si="0"/>
        <v>16.02</v>
      </c>
      <c r="F21">
        <f t="shared" si="1"/>
        <v>1.5048716804403061E-5</v>
      </c>
      <c r="H21">
        <f t="shared" ref="H21" si="18">F21/G20</f>
        <v>3.6690876384619084</v>
      </c>
    </row>
    <row r="22" spans="1:8" x14ac:dyDescent="0.2">
      <c r="A22" t="s">
        <v>38</v>
      </c>
      <c r="B22" t="s">
        <v>23</v>
      </c>
      <c r="C22">
        <v>27.37</v>
      </c>
      <c r="D22">
        <v>11.16</v>
      </c>
      <c r="E22">
        <f t="shared" si="0"/>
        <v>16.21</v>
      </c>
      <c r="F22">
        <f t="shared" si="1"/>
        <v>1.3191791249204476E-5</v>
      </c>
      <c r="H22">
        <f t="shared" ref="H22" si="19">F22/G20</f>
        <v>3.2163432158856473</v>
      </c>
    </row>
    <row r="23" spans="1:8" x14ac:dyDescent="0.2">
      <c r="A23" t="s">
        <v>1</v>
      </c>
      <c r="B23" t="s">
        <v>2</v>
      </c>
      <c r="C23" t="s">
        <v>3</v>
      </c>
      <c r="D23" t="s">
        <v>6</v>
      </c>
    </row>
    <row r="24" spans="1:8" x14ac:dyDescent="0.2">
      <c r="A24" t="s">
        <v>0</v>
      </c>
      <c r="B24" t="s">
        <v>8</v>
      </c>
      <c r="C24">
        <v>12.73</v>
      </c>
      <c r="D24">
        <f>AVERAGE(C24:C26)</f>
        <v>12.729999999999999</v>
      </c>
    </row>
    <row r="25" spans="1:8" x14ac:dyDescent="0.2">
      <c r="A25" t="s">
        <v>0</v>
      </c>
      <c r="B25" t="s">
        <v>8</v>
      </c>
      <c r="C25">
        <v>12.37</v>
      </c>
      <c r="D25">
        <f>AVERAGE(C24:C26)</f>
        <v>12.729999999999999</v>
      </c>
    </row>
    <row r="26" spans="1:8" x14ac:dyDescent="0.2">
      <c r="A26" t="s">
        <v>0</v>
      </c>
      <c r="B26" t="s">
        <v>8</v>
      </c>
      <c r="C26">
        <v>13.09</v>
      </c>
      <c r="D26">
        <f>AVERAGE(C24:C26)</f>
        <v>12.729999999999999</v>
      </c>
    </row>
    <row r="27" spans="1:8" x14ac:dyDescent="0.2">
      <c r="A27" t="s">
        <v>0</v>
      </c>
      <c r="B27" t="s">
        <v>10</v>
      </c>
      <c r="C27">
        <v>12.24</v>
      </c>
      <c r="D27">
        <f t="shared" ref="D27" si="20">AVERAGE(C27:C29)</f>
        <v>12.600000000000001</v>
      </c>
    </row>
    <row r="28" spans="1:8" x14ac:dyDescent="0.2">
      <c r="A28" t="s">
        <v>0</v>
      </c>
      <c r="B28" t="s">
        <v>10</v>
      </c>
      <c r="C28">
        <v>13.14</v>
      </c>
      <c r="D28">
        <f t="shared" ref="D28" si="21">AVERAGE(C27:C29)</f>
        <v>12.600000000000001</v>
      </c>
    </row>
    <row r="29" spans="1:8" x14ac:dyDescent="0.2">
      <c r="A29" t="s">
        <v>0</v>
      </c>
      <c r="B29" t="s">
        <v>10</v>
      </c>
      <c r="C29">
        <v>12.42</v>
      </c>
      <c r="D29">
        <f t="shared" ref="D29" si="22">AVERAGE(C27:C29)</f>
        <v>12.600000000000001</v>
      </c>
    </row>
    <row r="30" spans="1:8" x14ac:dyDescent="0.2">
      <c r="A30" t="s">
        <v>0</v>
      </c>
      <c r="B30" t="s">
        <v>12</v>
      </c>
      <c r="C30">
        <v>11.38</v>
      </c>
      <c r="D30">
        <f t="shared" ref="D30" si="23">AVERAGE(C30:C32)</f>
        <v>11.213333333333333</v>
      </c>
    </row>
    <row r="31" spans="1:8" x14ac:dyDescent="0.2">
      <c r="A31" t="s">
        <v>0</v>
      </c>
      <c r="B31" t="s">
        <v>12</v>
      </c>
      <c r="C31">
        <v>11.04</v>
      </c>
      <c r="D31">
        <f t="shared" ref="D31" si="24">AVERAGE(C30:C32)</f>
        <v>11.213333333333333</v>
      </c>
    </row>
    <row r="32" spans="1:8" x14ac:dyDescent="0.2">
      <c r="A32" t="s">
        <v>0</v>
      </c>
      <c r="B32" t="s">
        <v>12</v>
      </c>
      <c r="C32">
        <v>11.22</v>
      </c>
      <c r="D32">
        <f t="shared" ref="D32" si="25">AVERAGE(C30:C32)</f>
        <v>11.213333333333333</v>
      </c>
    </row>
    <row r="33" spans="1:4" x14ac:dyDescent="0.2">
      <c r="A33" t="s">
        <v>0</v>
      </c>
      <c r="B33" t="s">
        <v>14</v>
      </c>
      <c r="C33">
        <v>11.31</v>
      </c>
      <c r="D33">
        <f t="shared" ref="D33" si="26">AVERAGE(C33:C35)</f>
        <v>11.363333333333335</v>
      </c>
    </row>
    <row r="34" spans="1:4" x14ac:dyDescent="0.2">
      <c r="A34" t="s">
        <v>0</v>
      </c>
      <c r="B34" t="s">
        <v>14</v>
      </c>
      <c r="C34">
        <v>11.6</v>
      </c>
      <c r="D34">
        <f t="shared" ref="D34" si="27">AVERAGE(C33:C35)</f>
        <v>11.363333333333335</v>
      </c>
    </row>
    <row r="35" spans="1:4" x14ac:dyDescent="0.2">
      <c r="A35" t="s">
        <v>0</v>
      </c>
      <c r="B35" t="s">
        <v>14</v>
      </c>
      <c r="C35">
        <v>11.18</v>
      </c>
      <c r="D35">
        <f t="shared" ref="D35" si="28">AVERAGE(C33:C35)</f>
        <v>11.363333333333335</v>
      </c>
    </row>
    <row r="36" spans="1:4" x14ac:dyDescent="0.2">
      <c r="A36" t="s">
        <v>0</v>
      </c>
      <c r="B36" t="s">
        <v>16</v>
      </c>
      <c r="C36">
        <v>13.14</v>
      </c>
      <c r="D36">
        <f t="shared" ref="D36" si="29">AVERAGE(C36:C38)</f>
        <v>12.963333333333333</v>
      </c>
    </row>
    <row r="37" spans="1:4" x14ac:dyDescent="0.2">
      <c r="A37" t="s">
        <v>0</v>
      </c>
      <c r="B37" t="s">
        <v>16</v>
      </c>
      <c r="C37">
        <v>13.06</v>
      </c>
      <c r="D37">
        <f t="shared" ref="D37" si="30">AVERAGE(C36:C38)</f>
        <v>12.963333333333333</v>
      </c>
    </row>
    <row r="38" spans="1:4" x14ac:dyDescent="0.2">
      <c r="A38" t="s">
        <v>0</v>
      </c>
      <c r="B38" t="s">
        <v>16</v>
      </c>
      <c r="C38">
        <v>12.69</v>
      </c>
      <c r="D38">
        <f t="shared" ref="D38" si="31">AVERAGE(C36:C38)</f>
        <v>12.963333333333333</v>
      </c>
    </row>
    <row r="39" spans="1:4" x14ac:dyDescent="0.2">
      <c r="A39" t="s">
        <v>0</v>
      </c>
      <c r="B39" t="s">
        <v>21</v>
      </c>
      <c r="D39">
        <f t="shared" ref="D39" si="32">AVERAGE(C39:C41)</f>
        <v>11.085000000000001</v>
      </c>
    </row>
    <row r="40" spans="1:4" x14ac:dyDescent="0.2">
      <c r="A40" t="s">
        <v>0</v>
      </c>
      <c r="B40" t="s">
        <v>21</v>
      </c>
      <c r="C40">
        <v>11.06</v>
      </c>
      <c r="D40">
        <f t="shared" ref="D40" si="33">AVERAGE(C39:C41)</f>
        <v>11.085000000000001</v>
      </c>
    </row>
    <row r="41" spans="1:4" x14ac:dyDescent="0.2">
      <c r="A41" t="s">
        <v>0</v>
      </c>
      <c r="B41" t="s">
        <v>21</v>
      </c>
      <c r="C41">
        <v>11.11</v>
      </c>
      <c r="D41">
        <f t="shared" ref="D41" si="34">AVERAGE(C39:C41)</f>
        <v>11.085000000000001</v>
      </c>
    </row>
    <row r="42" spans="1:4" x14ac:dyDescent="0.2">
      <c r="A42" t="s">
        <v>0</v>
      </c>
      <c r="B42" t="s">
        <v>23</v>
      </c>
      <c r="D42">
        <f t="shared" ref="D42" si="35">AVERAGE(C42:C44)</f>
        <v>11.16</v>
      </c>
    </row>
    <row r="43" spans="1:4" x14ac:dyDescent="0.2">
      <c r="A43" t="s">
        <v>0</v>
      </c>
      <c r="B43" t="s">
        <v>23</v>
      </c>
      <c r="C43">
        <v>11.16</v>
      </c>
      <c r="D43">
        <f t="shared" ref="D43" si="36">AVERAGE(C42:C44)</f>
        <v>11.16</v>
      </c>
    </row>
    <row r="44" spans="1:4" x14ac:dyDescent="0.2">
      <c r="A44" t="s">
        <v>0</v>
      </c>
      <c r="B44" t="s">
        <v>23</v>
      </c>
      <c r="D44">
        <f t="shared" ref="D44" si="37">AVERAGE(C42:C44)</f>
        <v>11.16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H21" sqref="H21"/>
    </sheetView>
  </sheetViews>
  <sheetFormatPr defaultRowHeight="14.25" x14ac:dyDescent="0.2"/>
  <sheetData>
    <row r="1" spans="1:9" x14ac:dyDescent="0.2">
      <c r="A1" t="s">
        <v>1</v>
      </c>
      <c r="B1" t="s">
        <v>2</v>
      </c>
      <c r="C1" t="s">
        <v>3</v>
      </c>
      <c r="D1" s="1" t="s">
        <v>6</v>
      </c>
      <c r="E1" s="1" t="s">
        <v>4</v>
      </c>
      <c r="F1" s="1" t="s">
        <v>5</v>
      </c>
      <c r="G1" s="1" t="s">
        <v>7</v>
      </c>
      <c r="H1" s="1" t="s">
        <v>20</v>
      </c>
    </row>
    <row r="2" spans="1:9" x14ac:dyDescent="0.2">
      <c r="A2" t="s">
        <v>39</v>
      </c>
      <c r="B2" t="s">
        <v>8</v>
      </c>
      <c r="C2">
        <v>32.17</v>
      </c>
      <c r="D2">
        <v>13.773333333333333</v>
      </c>
      <c r="E2">
        <f>C2-D2</f>
        <v>18.396666666666668</v>
      </c>
      <c r="F2">
        <f>2^-E2</f>
        <v>2.8976872715675336E-6</v>
      </c>
      <c r="G2">
        <v>1.3512394624570722E-6</v>
      </c>
      <c r="H2">
        <f>F2/G2</f>
        <v>2.1444661379992747</v>
      </c>
    </row>
    <row r="3" spans="1:9" x14ac:dyDescent="0.2">
      <c r="A3" t="s">
        <v>39</v>
      </c>
      <c r="B3" t="s">
        <v>8</v>
      </c>
      <c r="C3">
        <v>32.81</v>
      </c>
      <c r="D3">
        <v>13.773333333333333</v>
      </c>
      <c r="E3">
        <f t="shared" ref="E3:E22" si="0">C3-D3</f>
        <v>19.036666666666669</v>
      </c>
      <c r="F3">
        <f t="shared" ref="F3:F22" si="1">2^-E3</f>
        <v>1.8594834436840805E-6</v>
      </c>
      <c r="H3">
        <f>F3/G2</f>
        <v>1.3761316889774855</v>
      </c>
    </row>
    <row r="4" spans="1:9" x14ac:dyDescent="0.2">
      <c r="A4" t="s">
        <v>40</v>
      </c>
      <c r="B4" t="s">
        <v>8</v>
      </c>
      <c r="C4">
        <v>33.06</v>
      </c>
      <c r="D4">
        <v>13.773333333333333</v>
      </c>
      <c r="E4">
        <f t="shared" si="0"/>
        <v>19.286666666666669</v>
      </c>
      <c r="F4">
        <f t="shared" si="1"/>
        <v>1.563632962017575E-6</v>
      </c>
      <c r="H4">
        <f>F4/G2</f>
        <v>1.1571842041782068</v>
      </c>
    </row>
    <row r="5" spans="1:9" x14ac:dyDescent="0.2">
      <c r="A5" t="s">
        <v>40</v>
      </c>
      <c r="B5" t="s">
        <v>10</v>
      </c>
      <c r="C5">
        <v>31.93</v>
      </c>
      <c r="D5">
        <v>14.116666666666667</v>
      </c>
      <c r="E5">
        <f t="shared" si="0"/>
        <v>17.813333333333333</v>
      </c>
      <c r="F5">
        <f t="shared" si="1"/>
        <v>4.3416253455651226E-6</v>
      </c>
      <c r="G5">
        <v>1.3512394624570722E-6</v>
      </c>
      <c r="H5">
        <f t="shared" ref="H5" si="2">F5/G5</f>
        <v>3.213068790686723</v>
      </c>
    </row>
    <row r="6" spans="1:9" x14ac:dyDescent="0.2">
      <c r="A6" t="s">
        <v>40</v>
      </c>
      <c r="B6" t="s">
        <v>10</v>
      </c>
      <c r="C6">
        <v>31.18</v>
      </c>
      <c r="D6">
        <v>14.116666666666667</v>
      </c>
      <c r="E6">
        <f t="shared" si="0"/>
        <v>17.063333333333333</v>
      </c>
      <c r="F6">
        <f t="shared" si="1"/>
        <v>7.3017143789207606E-6</v>
      </c>
      <c r="H6">
        <f t="shared" ref="H6" si="3">F6/G5</f>
        <v>5.4037160561041047</v>
      </c>
    </row>
    <row r="7" spans="1:9" x14ac:dyDescent="0.2">
      <c r="A7" t="s">
        <v>40</v>
      </c>
      <c r="B7" t="s">
        <v>10</v>
      </c>
      <c r="C7">
        <v>31.44</v>
      </c>
      <c r="D7">
        <v>14.116666666666667</v>
      </c>
      <c r="E7">
        <f t="shared" si="0"/>
        <v>17.323333333333334</v>
      </c>
      <c r="F7">
        <f t="shared" si="1"/>
        <v>6.0975734689531363E-6</v>
      </c>
      <c r="H7">
        <f t="shared" ref="H7" si="4">F7/G5</f>
        <v>4.5125779984736427</v>
      </c>
    </row>
    <row r="8" spans="1:9" x14ac:dyDescent="0.2">
      <c r="A8" t="s">
        <v>40</v>
      </c>
      <c r="B8" t="s">
        <v>12</v>
      </c>
      <c r="C8">
        <v>32.36</v>
      </c>
      <c r="D8">
        <v>12.916666666666666</v>
      </c>
      <c r="E8">
        <f t="shared" si="0"/>
        <v>19.443333333333335</v>
      </c>
      <c r="F8">
        <f t="shared" si="1"/>
        <v>1.4027279512271391E-6</v>
      </c>
      <c r="G8">
        <f>AVERAGE(F8:F9)</f>
        <v>1.3512394624570722E-6</v>
      </c>
      <c r="H8">
        <f t="shared" ref="H8" si="5">F8/G8</f>
        <v>1.0381046366692408</v>
      </c>
    </row>
    <row r="9" spans="1:9" x14ac:dyDescent="0.2">
      <c r="A9" t="s">
        <v>40</v>
      </c>
      <c r="B9" t="s">
        <v>12</v>
      </c>
      <c r="C9">
        <v>32.47</v>
      </c>
      <c r="D9">
        <v>12.916666666666666</v>
      </c>
      <c r="E9">
        <f t="shared" si="0"/>
        <v>19.553333333333335</v>
      </c>
      <c r="F9">
        <f t="shared" si="1"/>
        <v>1.2997509736870053E-6</v>
      </c>
      <c r="H9">
        <f t="shared" ref="H9" si="6">F9/G8</f>
        <v>0.96189536333075931</v>
      </c>
    </row>
    <row r="10" spans="1:9" x14ac:dyDescent="0.2">
      <c r="A10" t="s">
        <v>40</v>
      </c>
      <c r="B10" s="2" t="s">
        <v>12</v>
      </c>
      <c r="C10" s="2">
        <v>30.64</v>
      </c>
      <c r="D10" s="2">
        <v>12.916666666666666</v>
      </c>
      <c r="E10" s="2">
        <f t="shared" si="0"/>
        <v>17.723333333333336</v>
      </c>
      <c r="F10" s="2">
        <f t="shared" si="1"/>
        <v>4.621096561203272E-6</v>
      </c>
      <c r="G10" s="2"/>
      <c r="H10" s="2">
        <f t="shared" ref="H10" si="7">F10/G8</f>
        <v>3.4198946149784168</v>
      </c>
      <c r="I10" s="2" t="s">
        <v>41</v>
      </c>
    </row>
    <row r="11" spans="1:9" x14ac:dyDescent="0.2">
      <c r="A11" t="s">
        <v>40</v>
      </c>
      <c r="B11" t="s">
        <v>14</v>
      </c>
      <c r="C11">
        <v>32.14</v>
      </c>
      <c r="D11">
        <v>13.449999999999998</v>
      </c>
      <c r="E11">
        <f t="shared" si="0"/>
        <v>18.690000000000005</v>
      </c>
      <c r="F11">
        <f t="shared" si="1"/>
        <v>2.3645547865657476E-6</v>
      </c>
      <c r="G11">
        <v>1.3512394624570722E-6</v>
      </c>
      <c r="H11">
        <f t="shared" ref="H11" si="8">F11/G11</f>
        <v>1.7499154311746337</v>
      </c>
    </row>
    <row r="12" spans="1:9" x14ac:dyDescent="0.2">
      <c r="A12" t="s">
        <v>40</v>
      </c>
      <c r="B12" t="s">
        <v>14</v>
      </c>
      <c r="C12">
        <v>32.92</v>
      </c>
      <c r="D12">
        <v>13.449999999999998</v>
      </c>
      <c r="E12">
        <f t="shared" si="0"/>
        <v>19.470000000000006</v>
      </c>
      <c r="F12">
        <f t="shared" si="1"/>
        <v>1.3770381884789369E-6</v>
      </c>
      <c r="H12">
        <f t="shared" ref="H12" si="9">F12/G11</f>
        <v>1.0190926380842613</v>
      </c>
    </row>
    <row r="13" spans="1:9" x14ac:dyDescent="0.2">
      <c r="A13" t="s">
        <v>40</v>
      </c>
      <c r="B13" t="s">
        <v>14</v>
      </c>
      <c r="C13">
        <v>32.159999999999997</v>
      </c>
      <c r="D13">
        <v>13.449999999999998</v>
      </c>
      <c r="E13">
        <f t="shared" si="0"/>
        <v>18.71</v>
      </c>
      <c r="F13">
        <f t="shared" si="1"/>
        <v>2.332001262077462E-6</v>
      </c>
      <c r="H13">
        <f t="shared" ref="H13" si="10">F13/G11</f>
        <v>1.7258238283220269</v>
      </c>
    </row>
    <row r="14" spans="1:9" x14ac:dyDescent="0.2">
      <c r="A14" t="s">
        <v>40</v>
      </c>
      <c r="B14" t="s">
        <v>16</v>
      </c>
      <c r="C14">
        <v>29.8</v>
      </c>
      <c r="D14">
        <v>13.716666666666667</v>
      </c>
      <c r="E14">
        <f t="shared" si="0"/>
        <v>16.083333333333336</v>
      </c>
      <c r="F14">
        <f t="shared" si="1"/>
        <v>1.4402379038722108E-5</v>
      </c>
      <c r="G14">
        <v>1.3512394624570722E-6</v>
      </c>
      <c r="H14">
        <f t="shared" ref="H14" si="11">F14/G14</f>
        <v>10.658643000651455</v>
      </c>
    </row>
    <row r="15" spans="1:9" x14ac:dyDescent="0.2">
      <c r="A15" t="s">
        <v>40</v>
      </c>
      <c r="B15" t="s">
        <v>16</v>
      </c>
      <c r="C15">
        <v>30.16</v>
      </c>
      <c r="D15">
        <v>13.716666666666667</v>
      </c>
      <c r="E15">
        <f t="shared" si="0"/>
        <v>16.443333333333335</v>
      </c>
      <c r="F15">
        <f t="shared" si="1"/>
        <v>1.1221823609817118E-5</v>
      </c>
      <c r="H15">
        <f t="shared" ref="H15" si="12">F15/G14</f>
        <v>8.3048370933539299</v>
      </c>
    </row>
    <row r="16" spans="1:9" x14ac:dyDescent="0.2">
      <c r="A16" t="s">
        <v>40</v>
      </c>
      <c r="B16" t="s">
        <v>16</v>
      </c>
      <c r="C16">
        <v>29.75</v>
      </c>
      <c r="D16">
        <v>13.716666666666667</v>
      </c>
      <c r="E16">
        <f t="shared" si="0"/>
        <v>16.033333333333331</v>
      </c>
      <c r="F16">
        <f t="shared" si="1"/>
        <v>1.4910277838657356E-5</v>
      </c>
      <c r="H16">
        <f t="shared" ref="H16" si="13">F16/G14</f>
        <v>11.034519234321905</v>
      </c>
    </row>
    <row r="17" spans="1:8" x14ac:dyDescent="0.2">
      <c r="A17" t="s">
        <v>40</v>
      </c>
      <c r="B17" t="s">
        <v>21</v>
      </c>
      <c r="C17">
        <v>30.16</v>
      </c>
      <c r="D17">
        <v>13.173333333333332</v>
      </c>
      <c r="E17">
        <f t="shared" si="0"/>
        <v>16.986666666666668</v>
      </c>
      <c r="F17">
        <f t="shared" si="1"/>
        <v>7.7002319428396117E-6</v>
      </c>
      <c r="G17">
        <v>1.3512394624570722E-6</v>
      </c>
      <c r="H17">
        <f t="shared" ref="H17" si="14">F17/G17</f>
        <v>5.698643472739934</v>
      </c>
    </row>
    <row r="18" spans="1:8" x14ac:dyDescent="0.2">
      <c r="A18" t="s">
        <v>40</v>
      </c>
      <c r="B18" t="s">
        <v>21</v>
      </c>
      <c r="C18">
        <v>30.11</v>
      </c>
      <c r="D18">
        <v>13.173333333333332</v>
      </c>
      <c r="E18">
        <f t="shared" si="0"/>
        <v>16.936666666666667</v>
      </c>
      <c r="F18">
        <f t="shared" si="1"/>
        <v>7.9717800358647971E-6</v>
      </c>
      <c r="H18">
        <f t="shared" ref="H18" si="15">F18/G17</f>
        <v>5.8996057008052736</v>
      </c>
    </row>
    <row r="19" spans="1:8" x14ac:dyDescent="0.2">
      <c r="A19" t="s">
        <v>40</v>
      </c>
      <c r="B19" t="s">
        <v>21</v>
      </c>
      <c r="C19">
        <v>31.12</v>
      </c>
      <c r="D19">
        <v>13.173333333333332</v>
      </c>
      <c r="E19">
        <f t="shared" si="0"/>
        <v>17.946666666666669</v>
      </c>
      <c r="F19">
        <f t="shared" si="1"/>
        <v>3.9583574644460526E-6</v>
      </c>
      <c r="H19">
        <f t="shared" ref="H19" si="16">F19/G17</f>
        <v>2.9294270737536325</v>
      </c>
    </row>
    <row r="20" spans="1:8" x14ac:dyDescent="0.2">
      <c r="A20" t="s">
        <v>40</v>
      </c>
      <c r="B20" t="s">
        <v>23</v>
      </c>
      <c r="C20">
        <v>32.11</v>
      </c>
      <c r="D20">
        <v>12.643333333333333</v>
      </c>
      <c r="E20">
        <f t="shared" si="0"/>
        <v>19.466666666666669</v>
      </c>
      <c r="F20">
        <f t="shared" si="1"/>
        <v>1.3802235006717459E-6</v>
      </c>
      <c r="G20">
        <v>1.3512394624570722E-6</v>
      </c>
      <c r="H20">
        <f t="shared" ref="H20" si="17">F20/G20</f>
        <v>1.0214499642883206</v>
      </c>
    </row>
    <row r="21" spans="1:8" x14ac:dyDescent="0.2">
      <c r="A21" t="s">
        <v>40</v>
      </c>
      <c r="B21" t="s">
        <v>23</v>
      </c>
      <c r="C21">
        <v>31.33</v>
      </c>
      <c r="D21">
        <v>12.643333333333333</v>
      </c>
      <c r="E21">
        <f t="shared" si="0"/>
        <v>18.686666666666667</v>
      </c>
      <c r="F21">
        <f t="shared" si="1"/>
        <v>2.3700243844717666E-6</v>
      </c>
      <c r="H21">
        <f t="shared" ref="H21" si="18">F21/G20</f>
        <v>1.7539632687770621</v>
      </c>
    </row>
    <row r="22" spans="1:8" x14ac:dyDescent="0.2">
      <c r="A22" t="s">
        <v>40</v>
      </c>
      <c r="B22" t="s">
        <v>23</v>
      </c>
      <c r="C22">
        <v>31.53</v>
      </c>
      <c r="D22">
        <v>12.643333333333333</v>
      </c>
      <c r="E22">
        <f t="shared" si="0"/>
        <v>18.88666666666667</v>
      </c>
      <c r="F22">
        <f t="shared" si="1"/>
        <v>2.0632260629274425E-6</v>
      </c>
      <c r="H22">
        <f t="shared" ref="H22" si="19">F22/G20</f>
        <v>1.5269137116345797</v>
      </c>
    </row>
    <row r="23" spans="1:8" x14ac:dyDescent="0.2">
      <c r="A23" t="s">
        <v>1</v>
      </c>
      <c r="B23" t="s">
        <v>2</v>
      </c>
      <c r="C23" t="s">
        <v>3</v>
      </c>
      <c r="D23" t="s">
        <v>6</v>
      </c>
    </row>
    <row r="24" spans="1:8" x14ac:dyDescent="0.2">
      <c r="A24" t="s">
        <v>0</v>
      </c>
      <c r="B24" t="s">
        <v>8</v>
      </c>
      <c r="C24">
        <v>13.62</v>
      </c>
      <c r="D24">
        <f>AVERAGE(C24:C26)</f>
        <v>13.773333333333333</v>
      </c>
    </row>
    <row r="25" spans="1:8" x14ac:dyDescent="0.2">
      <c r="A25" t="s">
        <v>0</v>
      </c>
      <c r="B25" t="s">
        <v>8</v>
      </c>
      <c r="C25">
        <v>13.89</v>
      </c>
      <c r="D25">
        <f>AVERAGE(C24:C26)</f>
        <v>13.773333333333333</v>
      </c>
    </row>
    <row r="26" spans="1:8" x14ac:dyDescent="0.2">
      <c r="A26" t="s">
        <v>0</v>
      </c>
      <c r="B26" t="s">
        <v>8</v>
      </c>
      <c r="C26">
        <v>13.81</v>
      </c>
      <c r="D26">
        <f>AVERAGE(C24:C26)</f>
        <v>13.773333333333333</v>
      </c>
    </row>
    <row r="27" spans="1:8" x14ac:dyDescent="0.2">
      <c r="A27" t="s">
        <v>0</v>
      </c>
      <c r="B27" t="s">
        <v>10</v>
      </c>
      <c r="C27">
        <v>14.12</v>
      </c>
      <c r="D27">
        <f t="shared" ref="D27" si="20">AVERAGE(C27:C29)</f>
        <v>14.116666666666667</v>
      </c>
    </row>
    <row r="28" spans="1:8" x14ac:dyDescent="0.2">
      <c r="A28" t="s">
        <v>0</v>
      </c>
      <c r="B28" t="s">
        <v>10</v>
      </c>
      <c r="C28">
        <v>14.1</v>
      </c>
      <c r="D28">
        <f t="shared" ref="D28" si="21">AVERAGE(C27:C29)</f>
        <v>14.116666666666667</v>
      </c>
    </row>
    <row r="29" spans="1:8" x14ac:dyDescent="0.2">
      <c r="A29" t="s">
        <v>0</v>
      </c>
      <c r="B29" t="s">
        <v>10</v>
      </c>
      <c r="C29">
        <v>14.13</v>
      </c>
      <c r="D29">
        <f t="shared" ref="D29" si="22">AVERAGE(C27:C29)</f>
        <v>14.116666666666667</v>
      </c>
    </row>
    <row r="30" spans="1:8" x14ac:dyDescent="0.2">
      <c r="A30" t="s">
        <v>0</v>
      </c>
      <c r="B30" t="s">
        <v>12</v>
      </c>
      <c r="C30">
        <v>12.85</v>
      </c>
      <c r="D30">
        <f t="shared" ref="D30" si="23">AVERAGE(C30:C32)</f>
        <v>12.916666666666666</v>
      </c>
    </row>
    <row r="31" spans="1:8" x14ac:dyDescent="0.2">
      <c r="A31" t="s">
        <v>0</v>
      </c>
      <c r="B31" t="s">
        <v>12</v>
      </c>
      <c r="C31">
        <v>13.02</v>
      </c>
      <c r="D31">
        <f t="shared" ref="D31" si="24">AVERAGE(C30:C32)</f>
        <v>12.916666666666666</v>
      </c>
    </row>
    <row r="32" spans="1:8" x14ac:dyDescent="0.2">
      <c r="A32" t="s">
        <v>0</v>
      </c>
      <c r="B32" t="s">
        <v>12</v>
      </c>
      <c r="C32">
        <v>12.88</v>
      </c>
      <c r="D32">
        <f t="shared" ref="D32" si="25">AVERAGE(C30:C32)</f>
        <v>12.916666666666666</v>
      </c>
    </row>
    <row r="33" spans="1:4" x14ac:dyDescent="0.2">
      <c r="A33" t="s">
        <v>0</v>
      </c>
      <c r="B33" t="s">
        <v>14</v>
      </c>
      <c r="C33">
        <v>13.34</v>
      </c>
      <c r="D33">
        <f t="shared" ref="D33" si="26">AVERAGE(C33:C35)</f>
        <v>13.449999999999998</v>
      </c>
    </row>
    <row r="34" spans="1:4" x14ac:dyDescent="0.2">
      <c r="A34" t="s">
        <v>0</v>
      </c>
      <c r="B34" t="s">
        <v>14</v>
      </c>
      <c r="C34">
        <v>13.49</v>
      </c>
      <c r="D34">
        <f t="shared" ref="D34" si="27">AVERAGE(C33:C35)</f>
        <v>13.449999999999998</v>
      </c>
    </row>
    <row r="35" spans="1:4" x14ac:dyDescent="0.2">
      <c r="A35" t="s">
        <v>0</v>
      </c>
      <c r="B35" t="s">
        <v>14</v>
      </c>
      <c r="C35">
        <v>13.52</v>
      </c>
      <c r="D35">
        <f t="shared" ref="D35" si="28">AVERAGE(C33:C35)</f>
        <v>13.449999999999998</v>
      </c>
    </row>
    <row r="36" spans="1:4" x14ac:dyDescent="0.2">
      <c r="A36" t="s">
        <v>0</v>
      </c>
      <c r="B36" t="s">
        <v>16</v>
      </c>
      <c r="C36">
        <v>13.58</v>
      </c>
      <c r="D36">
        <f t="shared" ref="D36" si="29">AVERAGE(C36:C38)</f>
        <v>13.716666666666667</v>
      </c>
    </row>
    <row r="37" spans="1:4" x14ac:dyDescent="0.2">
      <c r="A37" t="s">
        <v>0</v>
      </c>
      <c r="B37" t="s">
        <v>16</v>
      </c>
      <c r="C37">
        <v>13.76</v>
      </c>
      <c r="D37">
        <f t="shared" ref="D37" si="30">AVERAGE(C36:C38)</f>
        <v>13.716666666666667</v>
      </c>
    </row>
    <row r="38" spans="1:4" x14ac:dyDescent="0.2">
      <c r="A38" t="s">
        <v>0</v>
      </c>
      <c r="B38" t="s">
        <v>16</v>
      </c>
      <c r="C38">
        <v>13.81</v>
      </c>
      <c r="D38">
        <f t="shared" ref="D38" si="31">AVERAGE(C36:C38)</f>
        <v>13.716666666666667</v>
      </c>
    </row>
    <row r="39" spans="1:4" x14ac:dyDescent="0.2">
      <c r="A39" t="s">
        <v>0</v>
      </c>
      <c r="B39" t="s">
        <v>21</v>
      </c>
      <c r="C39">
        <v>13.02</v>
      </c>
      <c r="D39">
        <f t="shared" ref="D39" si="32">AVERAGE(C39:C41)</f>
        <v>13.173333333333332</v>
      </c>
    </row>
    <row r="40" spans="1:4" x14ac:dyDescent="0.2">
      <c r="A40" t="s">
        <v>0</v>
      </c>
      <c r="B40" t="s">
        <v>21</v>
      </c>
      <c r="C40">
        <v>13.29</v>
      </c>
      <c r="D40">
        <f t="shared" ref="D40" si="33">AVERAGE(C39:C41)</f>
        <v>13.173333333333332</v>
      </c>
    </row>
    <row r="41" spans="1:4" x14ac:dyDescent="0.2">
      <c r="A41" t="s">
        <v>0</v>
      </c>
      <c r="B41" t="s">
        <v>21</v>
      </c>
      <c r="C41">
        <v>13.21</v>
      </c>
      <c r="D41">
        <f t="shared" ref="D41" si="34">AVERAGE(C39:C41)</f>
        <v>13.173333333333332</v>
      </c>
    </row>
    <row r="42" spans="1:4" x14ac:dyDescent="0.2">
      <c r="A42" t="s">
        <v>0</v>
      </c>
      <c r="B42" t="s">
        <v>23</v>
      </c>
      <c r="C42">
        <v>12.78</v>
      </c>
      <c r="D42">
        <f t="shared" ref="D42" si="35">AVERAGE(C42:C44)</f>
        <v>12.643333333333333</v>
      </c>
    </row>
    <row r="43" spans="1:4" x14ac:dyDescent="0.2">
      <c r="A43" t="s">
        <v>0</v>
      </c>
      <c r="B43" t="s">
        <v>23</v>
      </c>
      <c r="C43">
        <v>12</v>
      </c>
      <c r="D43">
        <f t="shared" ref="D43" si="36">AVERAGE(C42:C44)</f>
        <v>12.643333333333333</v>
      </c>
    </row>
    <row r="44" spans="1:4" x14ac:dyDescent="0.2">
      <c r="A44" t="s">
        <v>0</v>
      </c>
      <c r="B44" t="s">
        <v>23</v>
      </c>
      <c r="C44">
        <v>13.15</v>
      </c>
      <c r="D44">
        <f t="shared" ref="D44" si="37">AVERAGE(C42:C44)</f>
        <v>12.643333333333333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hsa_circ_0000511</vt:lpstr>
      <vt:lpstr>hsa_circ_0000512</vt:lpstr>
      <vt:lpstr>hsa_circ_0000514</vt:lpstr>
      <vt:lpstr>hsa_circ_0000515</vt:lpstr>
      <vt:lpstr>hsa_circ_0000517</vt:lpstr>
      <vt:lpstr>hsa_circ_0000518</vt:lpstr>
      <vt:lpstr>hsa_circ_0000519</vt:lpstr>
      <vt:lpstr>hsa_circ_0000520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2021-11-10T16:18:49Z</dcterms:modified>
</cp:coreProperties>
</file>