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Wanilada/Documents/My Research (BIOTEC)/*Silage microbiota/Silage_Metagenome_Manuscript_17.03.21/Table/"/>
    </mc:Choice>
  </mc:AlternateContent>
  <xr:revisionPtr revIDLastSave="0" documentId="13_ncr:1_{1DC6E6D5-7B5B-334C-9CD5-D99EC3F6158B}" xr6:coauthVersionLast="47" xr6:coauthVersionMax="47" xr10:uidLastSave="{00000000-0000-0000-0000-000000000000}"/>
  <bookViews>
    <workbookView xWindow="38620" yWindow="-11600" windowWidth="23900" windowHeight="16400" xr2:uid="{00000000-000D-0000-FFFF-FFFF00000000}"/>
  </bookViews>
  <sheets>
    <sheet name="sequencing summary" sheetId="1" r:id="rId1"/>
  </sheets>
  <definedNames>
    <definedName name="_xlnm._FilterDatabase" localSheetId="0" hidden="1">'sequencing summary'!$A$3:$X$3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1" l="1"/>
  <c r="E58" i="1"/>
  <c r="E30" i="1"/>
  <c r="E60" i="1" s="1"/>
  <c r="E29" i="1"/>
</calcChain>
</file>

<file path=xl/sharedStrings.xml><?xml version="1.0" encoding="utf-8"?>
<sst xmlns="http://schemas.openxmlformats.org/spreadsheetml/2006/main" count="136" uniqueCount="75">
  <si>
    <t>Sample ID</t>
  </si>
  <si>
    <t>Source</t>
  </si>
  <si>
    <t>Day</t>
  </si>
  <si>
    <t>Treatment</t>
  </si>
  <si>
    <t>Phylum</t>
  </si>
  <si>
    <t>Class</t>
  </si>
  <si>
    <t>Order</t>
  </si>
  <si>
    <t>Family</t>
  </si>
  <si>
    <t>Genus</t>
  </si>
  <si>
    <t>ASV</t>
  </si>
  <si>
    <t>Corn_D0_T1</t>
  </si>
  <si>
    <t>Day 0</t>
  </si>
  <si>
    <t>Corn_D0_T2</t>
  </si>
  <si>
    <t>L. plantarum J39</t>
  </si>
  <si>
    <t>Corn_D0_T3</t>
  </si>
  <si>
    <t>L. brevis BCC42336</t>
  </si>
  <si>
    <t>Corn_D0_T4</t>
  </si>
  <si>
    <t>P. pentosaceus TBRC7603</t>
  </si>
  <si>
    <t>Corn_D0_T5</t>
  </si>
  <si>
    <t>Combination</t>
  </si>
  <si>
    <t>Corn_D3_T1_A</t>
  </si>
  <si>
    <t>Day 3</t>
  </si>
  <si>
    <t>Corn_D3_T1_B</t>
  </si>
  <si>
    <t>Corn_D3_T2_A</t>
  </si>
  <si>
    <t>Corn_D3_T2_B</t>
  </si>
  <si>
    <t>Corn_D3_T3_A</t>
  </si>
  <si>
    <t>Corn_D3_T3_B</t>
  </si>
  <si>
    <t>Corn_D3_T4_A</t>
  </si>
  <si>
    <t>Corn_D3_T4_B</t>
  </si>
  <si>
    <t>Corn_D3_T5_A</t>
  </si>
  <si>
    <t>Corn_D3_T5_B</t>
  </si>
  <si>
    <t>Corn_D7_T1_A</t>
  </si>
  <si>
    <t>Day 7</t>
  </si>
  <si>
    <t>Corn_D7_T1_B</t>
  </si>
  <si>
    <t>Corn_D7_T2_A</t>
  </si>
  <si>
    <t>Corn_D7_T2_B</t>
  </si>
  <si>
    <t>Corn_D7_T3_A</t>
  </si>
  <si>
    <t>Corn_D7_T3_B</t>
  </si>
  <si>
    <t>Corn_D7_T4_A</t>
  </si>
  <si>
    <t>Corn_D7_T4_B</t>
  </si>
  <si>
    <t>Corn_D7_T5_A</t>
  </si>
  <si>
    <t>Corn_D7_T5_B</t>
  </si>
  <si>
    <t>Napier_D0_T1</t>
  </si>
  <si>
    <t>Napier_D0_T2</t>
  </si>
  <si>
    <t>Napier_D0_T3</t>
  </si>
  <si>
    <t>Napier_D0_T4</t>
  </si>
  <si>
    <t>Napier_D0_T5</t>
  </si>
  <si>
    <t>Napier_D3_T1_A</t>
  </si>
  <si>
    <t>Napier_D3_T1_B</t>
  </si>
  <si>
    <t>Napier_D3_T2_A</t>
  </si>
  <si>
    <t>Napier_D3_T2_B</t>
  </si>
  <si>
    <t>Napier_D3_T3_A</t>
  </si>
  <si>
    <t>Napier_D3_T3_B</t>
  </si>
  <si>
    <t>Napier_D3_T4_A</t>
  </si>
  <si>
    <t>Napier_D3_T4_B</t>
  </si>
  <si>
    <t>Napier_D3_T5_A</t>
  </si>
  <si>
    <t>Napier_D3_T5_B</t>
  </si>
  <si>
    <t>Napier_D7_T1_A</t>
  </si>
  <si>
    <t>Napier_D7_T1_B</t>
  </si>
  <si>
    <t>Napier_D7_T2_A</t>
  </si>
  <si>
    <t>Napier_D7_T2_B</t>
  </si>
  <si>
    <t>Napier_D7_T3_A</t>
  </si>
  <si>
    <t>Napier_D7_T3_B</t>
  </si>
  <si>
    <t>Napier_D7_T4_A</t>
  </si>
  <si>
    <t>Napier_D7_T4_B</t>
  </si>
  <si>
    <t>Napier_D7_T5_A</t>
  </si>
  <si>
    <t>Napier_D7_T5_B</t>
  </si>
  <si>
    <t>Number of reads</t>
  </si>
  <si>
    <t>Corn plant</t>
  </si>
  <si>
    <t>Napier grass</t>
  </si>
  <si>
    <t>Total</t>
  </si>
  <si>
    <t>Average</t>
  </si>
  <si>
    <t>SD</t>
  </si>
  <si>
    <r>
      <t xml:space="preserve">Table S1. </t>
    </r>
    <r>
      <rPr>
        <sz val="12"/>
        <color rgb="FF0D0D0D"/>
        <rFont val="Times New Roman"/>
        <family val="1"/>
      </rPr>
      <t xml:space="preserve">Sampling depth analysis of </t>
    </r>
    <r>
      <rPr>
        <sz val="12"/>
        <color theme="1"/>
        <rFont val="Times New Roman"/>
        <family val="1"/>
      </rPr>
      <t xml:space="preserve">16S amplicon sequences obtained from corn plant and Napier grass silages. Corn plant and Napier grass silages were inoculated with different tretments (T) on day 0 and collected on day 0 (D0), day 3 (D3) and day 7 (D7). Treatments were based on silage with or without lactic acid bacteria as follows: control silage with no inoculation (T1), silage inoculated with </t>
    </r>
    <r>
      <rPr>
        <i/>
        <sz val="12"/>
        <color theme="1"/>
        <rFont val="Times New Roman"/>
        <family val="1"/>
      </rPr>
      <t>Lactobacillus plantarum</t>
    </r>
    <r>
      <rPr>
        <sz val="12"/>
        <color theme="1"/>
        <rFont val="Times New Roman"/>
        <family val="1"/>
      </rPr>
      <t xml:space="preserve"> J39 (T2), silage inoculated with </t>
    </r>
    <r>
      <rPr>
        <i/>
        <sz val="12"/>
        <color theme="1"/>
        <rFont val="Times New Roman"/>
        <family val="1"/>
      </rPr>
      <t>Lactobacillus brevis</t>
    </r>
    <r>
      <rPr>
        <sz val="12"/>
        <color theme="1"/>
        <rFont val="Times New Roman"/>
        <family val="1"/>
      </rPr>
      <t xml:space="preserve"> BCC42336 (T3), silage inoculated with </t>
    </r>
    <r>
      <rPr>
        <i/>
        <sz val="12"/>
        <color theme="1"/>
        <rFont val="Times New Roman"/>
        <family val="1"/>
      </rPr>
      <t>Pediococcus pentosaceus</t>
    </r>
    <r>
      <rPr>
        <sz val="12"/>
        <color theme="1"/>
        <rFont val="Times New Roman"/>
        <family val="1"/>
      </rPr>
      <t xml:space="preserve"> TBRC7603 (T4), and silage inoculated with </t>
    </r>
    <r>
      <rPr>
        <i/>
        <sz val="12"/>
        <color theme="1"/>
        <rFont val="Times New Roman"/>
        <family val="1"/>
      </rPr>
      <t>L. plantarum</t>
    </r>
    <r>
      <rPr>
        <sz val="12"/>
        <color theme="1"/>
        <rFont val="Times New Roman"/>
        <family val="1"/>
      </rPr>
      <t xml:space="preserve"> J39, </t>
    </r>
    <r>
      <rPr>
        <i/>
        <sz val="12"/>
        <color theme="1"/>
        <rFont val="Times New Roman"/>
        <family val="1"/>
      </rPr>
      <t>L. brevis</t>
    </r>
    <r>
      <rPr>
        <sz val="12"/>
        <color theme="1"/>
        <rFont val="Times New Roman"/>
        <family val="1"/>
      </rPr>
      <t xml:space="preserve"> BCC42336 and </t>
    </r>
    <r>
      <rPr>
        <i/>
        <sz val="12"/>
        <color theme="1"/>
        <rFont val="Times New Roman"/>
        <family val="1"/>
      </rPr>
      <t>P. pentosaceus</t>
    </r>
    <r>
      <rPr>
        <sz val="12"/>
        <color theme="1"/>
        <rFont val="Times New Roman"/>
        <family val="1"/>
      </rPr>
      <t xml:space="preserve"> TBRC7603 in the ratio of 2:1:1, respectively (T5). Two replicates of each ensiling sample were collected (A and B).</t>
    </r>
  </si>
  <si>
    <t>0.85% NaCl (Control)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</si>
</sst>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D0D0D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/>
    <xf numFmtId="165" fontId="0" fillId="0" borderId="3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165" fontId="0" fillId="0" borderId="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165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65" fontId="0" fillId="0" borderId="0" xfId="0" applyNumberFormat="1" applyFont="1" applyAlignment="1">
      <alignment horizontal="right" vertical="center"/>
    </xf>
    <xf numFmtId="1" fontId="0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5" fontId="0" fillId="0" borderId="0" xfId="0" applyNumberFormat="1" applyFont="1" applyFill="1" applyAlignment="1">
      <alignment vertical="center"/>
    </xf>
    <xf numFmtId="166" fontId="0" fillId="0" borderId="0" xfId="0" applyNumberFormat="1" applyFont="1" applyFill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workbookViewId="0">
      <selection activeCell="F62" sqref="F62"/>
    </sheetView>
  </sheetViews>
  <sheetFormatPr baseColWidth="10" defaultColWidth="5" defaultRowHeight="15" x14ac:dyDescent="0.2"/>
  <cols>
    <col min="1" max="1" width="16.5" style="2" customWidth="1"/>
    <col min="2" max="2" width="12.5" style="2" customWidth="1"/>
    <col min="3" max="3" width="7.6640625" style="2" customWidth="1"/>
    <col min="4" max="4" width="25.6640625" style="2" customWidth="1"/>
    <col min="5" max="5" width="20.1640625" style="19" customWidth="1"/>
    <col min="6" max="12" width="9" style="3" customWidth="1"/>
    <col min="13" max="15" width="5" style="2"/>
    <col min="16" max="24" width="10.5" style="2" customWidth="1"/>
    <col min="25" max="16384" width="5" style="2"/>
  </cols>
  <sheetData>
    <row r="1" spans="1:12" ht="141.75" customHeight="1" x14ac:dyDescent="0.2">
      <c r="A1" s="27" t="s">
        <v>73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3" spans="1:12" s="1" customFormat="1" ht="19.5" customHeight="1" x14ac:dyDescent="0.2">
      <c r="A3" s="4" t="s">
        <v>0</v>
      </c>
      <c r="B3" s="4" t="s">
        <v>1</v>
      </c>
      <c r="C3" s="4" t="s">
        <v>2</v>
      </c>
      <c r="D3" s="4" t="s">
        <v>3</v>
      </c>
      <c r="E3" s="4" t="s">
        <v>67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28"/>
    </row>
    <row r="4" spans="1:12" x14ac:dyDescent="0.2">
      <c r="A4" s="5" t="s">
        <v>10</v>
      </c>
      <c r="B4" s="24" t="s">
        <v>68</v>
      </c>
      <c r="C4" s="24" t="s">
        <v>11</v>
      </c>
      <c r="D4" s="6" t="s">
        <v>74</v>
      </c>
      <c r="E4" s="7">
        <v>60736</v>
      </c>
      <c r="F4" s="8">
        <v>9</v>
      </c>
      <c r="G4" s="8">
        <v>11</v>
      </c>
      <c r="H4" s="8">
        <v>33</v>
      </c>
      <c r="I4" s="8">
        <v>58</v>
      </c>
      <c r="J4" s="8">
        <v>89</v>
      </c>
      <c r="K4" s="8">
        <v>602</v>
      </c>
      <c r="L4" s="29"/>
    </row>
    <row r="5" spans="1:12" x14ac:dyDescent="0.2">
      <c r="A5" s="9" t="s">
        <v>12</v>
      </c>
      <c r="B5" s="25"/>
      <c r="C5" s="25"/>
      <c r="D5" s="10" t="s">
        <v>13</v>
      </c>
      <c r="E5" s="11">
        <v>71696</v>
      </c>
      <c r="F5" s="12">
        <v>7</v>
      </c>
      <c r="G5" s="12">
        <v>12</v>
      </c>
      <c r="H5" s="12">
        <v>34</v>
      </c>
      <c r="I5" s="12">
        <v>56</v>
      </c>
      <c r="J5" s="12">
        <v>81</v>
      </c>
      <c r="K5" s="12">
        <v>694</v>
      </c>
      <c r="L5" s="30"/>
    </row>
    <row r="6" spans="1:12" x14ac:dyDescent="0.2">
      <c r="A6" s="9" t="s">
        <v>14</v>
      </c>
      <c r="B6" s="25"/>
      <c r="C6" s="25"/>
      <c r="D6" s="10" t="s">
        <v>15</v>
      </c>
      <c r="E6" s="11">
        <v>74364</v>
      </c>
      <c r="F6" s="12">
        <v>9</v>
      </c>
      <c r="G6" s="12">
        <v>13</v>
      </c>
      <c r="H6" s="12">
        <v>35</v>
      </c>
      <c r="I6" s="12">
        <v>60</v>
      </c>
      <c r="J6" s="12">
        <v>91</v>
      </c>
      <c r="K6" s="12">
        <v>794</v>
      </c>
      <c r="L6" s="30"/>
    </row>
    <row r="7" spans="1:12" x14ac:dyDescent="0.2">
      <c r="A7" s="9" t="s">
        <v>16</v>
      </c>
      <c r="B7" s="25"/>
      <c r="C7" s="25"/>
      <c r="D7" s="10" t="s">
        <v>17</v>
      </c>
      <c r="E7" s="11">
        <v>71386</v>
      </c>
      <c r="F7" s="12">
        <v>8</v>
      </c>
      <c r="G7" s="12">
        <v>12</v>
      </c>
      <c r="H7" s="12">
        <v>36</v>
      </c>
      <c r="I7" s="12">
        <v>60</v>
      </c>
      <c r="J7" s="12">
        <v>92</v>
      </c>
      <c r="K7" s="12">
        <v>715</v>
      </c>
      <c r="L7" s="30"/>
    </row>
    <row r="8" spans="1:12" x14ac:dyDescent="0.2">
      <c r="A8" s="9" t="s">
        <v>18</v>
      </c>
      <c r="B8" s="25"/>
      <c r="C8" s="25"/>
      <c r="D8" s="13" t="s">
        <v>19</v>
      </c>
      <c r="E8" s="11">
        <v>74006</v>
      </c>
      <c r="F8" s="12">
        <v>8</v>
      </c>
      <c r="G8" s="12">
        <v>11</v>
      </c>
      <c r="H8" s="12">
        <v>33</v>
      </c>
      <c r="I8" s="12">
        <v>61</v>
      </c>
      <c r="J8" s="12">
        <v>85</v>
      </c>
      <c r="K8" s="12">
        <v>788</v>
      </c>
      <c r="L8" s="30"/>
    </row>
    <row r="9" spans="1:12" x14ac:dyDescent="0.2">
      <c r="A9" s="9" t="s">
        <v>20</v>
      </c>
      <c r="B9" s="25"/>
      <c r="C9" s="24" t="s">
        <v>21</v>
      </c>
      <c r="D9" s="6" t="s">
        <v>74</v>
      </c>
      <c r="E9" s="7">
        <v>96849</v>
      </c>
      <c r="F9" s="8">
        <v>7</v>
      </c>
      <c r="G9" s="8">
        <v>10</v>
      </c>
      <c r="H9" s="8">
        <v>23</v>
      </c>
      <c r="I9" s="8">
        <v>39</v>
      </c>
      <c r="J9" s="8">
        <v>44</v>
      </c>
      <c r="K9" s="8">
        <v>619</v>
      </c>
      <c r="L9" s="29"/>
    </row>
    <row r="10" spans="1:12" x14ac:dyDescent="0.2">
      <c r="A10" s="9" t="s">
        <v>22</v>
      </c>
      <c r="B10" s="25"/>
      <c r="C10" s="25"/>
      <c r="D10" s="13" t="s">
        <v>74</v>
      </c>
      <c r="E10" s="11">
        <v>97395</v>
      </c>
      <c r="F10" s="12">
        <v>7</v>
      </c>
      <c r="G10" s="12">
        <v>9</v>
      </c>
      <c r="H10" s="12">
        <v>23</v>
      </c>
      <c r="I10" s="12">
        <v>35</v>
      </c>
      <c r="J10" s="12">
        <v>50</v>
      </c>
      <c r="K10" s="12">
        <v>588</v>
      </c>
      <c r="L10" s="30"/>
    </row>
    <row r="11" spans="1:12" x14ac:dyDescent="0.2">
      <c r="A11" s="9" t="s">
        <v>23</v>
      </c>
      <c r="B11" s="25"/>
      <c r="C11" s="25"/>
      <c r="D11" s="10" t="s">
        <v>13</v>
      </c>
      <c r="E11" s="11">
        <v>118837</v>
      </c>
      <c r="F11" s="12">
        <v>7</v>
      </c>
      <c r="G11" s="12">
        <v>9</v>
      </c>
      <c r="H11" s="12">
        <v>27</v>
      </c>
      <c r="I11" s="12">
        <v>46</v>
      </c>
      <c r="J11" s="12">
        <v>63</v>
      </c>
      <c r="K11" s="12">
        <v>747</v>
      </c>
      <c r="L11" s="30"/>
    </row>
    <row r="12" spans="1:12" x14ac:dyDescent="0.2">
      <c r="A12" s="9" t="s">
        <v>24</v>
      </c>
      <c r="B12" s="25"/>
      <c r="C12" s="25"/>
      <c r="D12" s="10" t="s">
        <v>13</v>
      </c>
      <c r="E12" s="11">
        <v>103476</v>
      </c>
      <c r="F12" s="12">
        <v>7</v>
      </c>
      <c r="G12" s="12">
        <v>10</v>
      </c>
      <c r="H12" s="12">
        <v>26</v>
      </c>
      <c r="I12" s="12">
        <v>39</v>
      </c>
      <c r="J12" s="12">
        <v>55</v>
      </c>
      <c r="K12" s="12">
        <v>665</v>
      </c>
      <c r="L12" s="30"/>
    </row>
    <row r="13" spans="1:12" x14ac:dyDescent="0.2">
      <c r="A13" s="9" t="s">
        <v>25</v>
      </c>
      <c r="B13" s="25"/>
      <c r="C13" s="25"/>
      <c r="D13" s="10" t="s">
        <v>15</v>
      </c>
      <c r="E13" s="11">
        <v>113049</v>
      </c>
      <c r="F13" s="12">
        <v>6</v>
      </c>
      <c r="G13" s="12">
        <v>8</v>
      </c>
      <c r="H13" s="12">
        <v>21</v>
      </c>
      <c r="I13" s="12">
        <v>28</v>
      </c>
      <c r="J13" s="12">
        <v>40</v>
      </c>
      <c r="K13" s="12">
        <v>633</v>
      </c>
      <c r="L13" s="30"/>
    </row>
    <row r="14" spans="1:12" x14ac:dyDescent="0.2">
      <c r="A14" s="9" t="s">
        <v>26</v>
      </c>
      <c r="B14" s="25"/>
      <c r="C14" s="25"/>
      <c r="D14" s="10" t="s">
        <v>15</v>
      </c>
      <c r="E14" s="11">
        <v>106263</v>
      </c>
      <c r="F14" s="12">
        <v>7</v>
      </c>
      <c r="G14" s="12">
        <v>9</v>
      </c>
      <c r="H14" s="12">
        <v>23</v>
      </c>
      <c r="I14" s="12">
        <v>35</v>
      </c>
      <c r="J14" s="12">
        <v>45</v>
      </c>
      <c r="K14" s="12">
        <v>676</v>
      </c>
      <c r="L14" s="30"/>
    </row>
    <row r="15" spans="1:12" x14ac:dyDescent="0.2">
      <c r="A15" s="9" t="s">
        <v>27</v>
      </c>
      <c r="B15" s="25"/>
      <c r="C15" s="25"/>
      <c r="D15" s="10" t="s">
        <v>17</v>
      </c>
      <c r="E15" s="11">
        <v>125278</v>
      </c>
      <c r="F15" s="12">
        <v>7</v>
      </c>
      <c r="G15" s="12">
        <v>9</v>
      </c>
      <c r="H15" s="12">
        <v>26</v>
      </c>
      <c r="I15" s="12">
        <v>37</v>
      </c>
      <c r="J15" s="12">
        <v>53</v>
      </c>
      <c r="K15" s="12">
        <v>726</v>
      </c>
      <c r="L15" s="30"/>
    </row>
    <row r="16" spans="1:12" x14ac:dyDescent="0.2">
      <c r="A16" s="9" t="s">
        <v>28</v>
      </c>
      <c r="B16" s="25"/>
      <c r="C16" s="25"/>
      <c r="D16" s="10" t="s">
        <v>17</v>
      </c>
      <c r="E16" s="11">
        <v>107000</v>
      </c>
      <c r="F16" s="12">
        <v>6</v>
      </c>
      <c r="G16" s="12">
        <v>7</v>
      </c>
      <c r="H16" s="12">
        <v>24</v>
      </c>
      <c r="I16" s="12">
        <v>33</v>
      </c>
      <c r="J16" s="12">
        <v>42</v>
      </c>
      <c r="K16" s="12">
        <v>615</v>
      </c>
      <c r="L16" s="30"/>
    </row>
    <row r="17" spans="1:12" x14ac:dyDescent="0.2">
      <c r="A17" s="9" t="s">
        <v>29</v>
      </c>
      <c r="B17" s="25"/>
      <c r="C17" s="25"/>
      <c r="D17" s="13" t="s">
        <v>19</v>
      </c>
      <c r="E17" s="11">
        <v>100940</v>
      </c>
      <c r="F17" s="12">
        <v>6</v>
      </c>
      <c r="G17" s="12">
        <v>9</v>
      </c>
      <c r="H17" s="12">
        <v>26</v>
      </c>
      <c r="I17" s="12">
        <v>41</v>
      </c>
      <c r="J17" s="12">
        <v>61</v>
      </c>
      <c r="K17" s="12">
        <v>694</v>
      </c>
      <c r="L17" s="30"/>
    </row>
    <row r="18" spans="1:12" x14ac:dyDescent="0.2">
      <c r="A18" s="9" t="s">
        <v>30</v>
      </c>
      <c r="B18" s="25"/>
      <c r="C18" s="26"/>
      <c r="D18" s="15" t="s">
        <v>19</v>
      </c>
      <c r="E18" s="16">
        <v>93694</v>
      </c>
      <c r="F18" s="17">
        <v>7</v>
      </c>
      <c r="G18" s="17">
        <v>11</v>
      </c>
      <c r="H18" s="17">
        <v>28</v>
      </c>
      <c r="I18" s="17">
        <v>42</v>
      </c>
      <c r="J18" s="17">
        <v>59</v>
      </c>
      <c r="K18" s="17">
        <v>630</v>
      </c>
      <c r="L18" s="31"/>
    </row>
    <row r="19" spans="1:12" x14ac:dyDescent="0.2">
      <c r="A19" s="9" t="s">
        <v>31</v>
      </c>
      <c r="B19" s="25"/>
      <c r="C19" s="25" t="s">
        <v>32</v>
      </c>
      <c r="D19" s="13" t="s">
        <v>74</v>
      </c>
      <c r="E19" s="11">
        <v>97002</v>
      </c>
      <c r="F19" s="12">
        <v>7</v>
      </c>
      <c r="G19" s="12">
        <v>10</v>
      </c>
      <c r="H19" s="12">
        <v>26</v>
      </c>
      <c r="I19" s="12">
        <v>35</v>
      </c>
      <c r="J19" s="12">
        <v>46</v>
      </c>
      <c r="K19" s="12">
        <v>715</v>
      </c>
      <c r="L19" s="30"/>
    </row>
    <row r="20" spans="1:12" x14ac:dyDescent="0.2">
      <c r="A20" s="9" t="s">
        <v>33</v>
      </c>
      <c r="B20" s="25"/>
      <c r="C20" s="25"/>
      <c r="D20" s="13" t="s">
        <v>74</v>
      </c>
      <c r="E20" s="11">
        <v>98663</v>
      </c>
      <c r="F20" s="12">
        <v>6</v>
      </c>
      <c r="G20" s="12">
        <v>8</v>
      </c>
      <c r="H20" s="12">
        <v>23</v>
      </c>
      <c r="I20" s="12">
        <v>37</v>
      </c>
      <c r="J20" s="12">
        <v>48</v>
      </c>
      <c r="K20" s="12">
        <v>552</v>
      </c>
      <c r="L20" s="30"/>
    </row>
    <row r="21" spans="1:12" x14ac:dyDescent="0.2">
      <c r="A21" s="9" t="s">
        <v>34</v>
      </c>
      <c r="B21" s="25"/>
      <c r="C21" s="25"/>
      <c r="D21" s="10" t="s">
        <v>13</v>
      </c>
      <c r="E21" s="11">
        <v>109854</v>
      </c>
      <c r="F21" s="12">
        <v>6</v>
      </c>
      <c r="G21" s="12">
        <v>9</v>
      </c>
      <c r="H21" s="12">
        <v>29</v>
      </c>
      <c r="I21" s="12">
        <v>42</v>
      </c>
      <c r="J21" s="12">
        <v>60</v>
      </c>
      <c r="K21" s="12">
        <v>692</v>
      </c>
      <c r="L21" s="30"/>
    </row>
    <row r="22" spans="1:12" x14ac:dyDescent="0.2">
      <c r="A22" s="9" t="s">
        <v>35</v>
      </c>
      <c r="B22" s="25"/>
      <c r="C22" s="25"/>
      <c r="D22" s="10" t="s">
        <v>13</v>
      </c>
      <c r="E22" s="11">
        <v>94711</v>
      </c>
      <c r="F22" s="12">
        <v>6</v>
      </c>
      <c r="G22" s="12">
        <v>10</v>
      </c>
      <c r="H22" s="12">
        <v>28</v>
      </c>
      <c r="I22" s="12">
        <v>42</v>
      </c>
      <c r="J22" s="12">
        <v>62</v>
      </c>
      <c r="K22" s="12">
        <v>602</v>
      </c>
      <c r="L22" s="30"/>
    </row>
    <row r="23" spans="1:12" x14ac:dyDescent="0.2">
      <c r="A23" s="9" t="s">
        <v>36</v>
      </c>
      <c r="B23" s="25"/>
      <c r="C23" s="25"/>
      <c r="D23" s="10" t="s">
        <v>15</v>
      </c>
      <c r="E23" s="11">
        <v>108578</v>
      </c>
      <c r="F23" s="12">
        <v>7</v>
      </c>
      <c r="G23" s="12">
        <v>9</v>
      </c>
      <c r="H23" s="12">
        <v>23</v>
      </c>
      <c r="I23" s="12">
        <v>33</v>
      </c>
      <c r="J23" s="12">
        <v>43</v>
      </c>
      <c r="K23" s="12">
        <v>627</v>
      </c>
      <c r="L23" s="30"/>
    </row>
    <row r="24" spans="1:12" x14ac:dyDescent="0.2">
      <c r="A24" s="9" t="s">
        <v>37</v>
      </c>
      <c r="B24" s="25"/>
      <c r="C24" s="25"/>
      <c r="D24" s="10" t="s">
        <v>15</v>
      </c>
      <c r="E24" s="11">
        <v>93870</v>
      </c>
      <c r="F24" s="12">
        <v>7</v>
      </c>
      <c r="G24" s="12">
        <v>9</v>
      </c>
      <c r="H24" s="12">
        <v>23</v>
      </c>
      <c r="I24" s="12">
        <v>36</v>
      </c>
      <c r="J24" s="12">
        <v>44</v>
      </c>
      <c r="K24" s="12">
        <v>573</v>
      </c>
      <c r="L24" s="30"/>
    </row>
    <row r="25" spans="1:12" x14ac:dyDescent="0.2">
      <c r="A25" s="9" t="s">
        <v>38</v>
      </c>
      <c r="B25" s="25"/>
      <c r="C25" s="25"/>
      <c r="D25" s="10" t="s">
        <v>17</v>
      </c>
      <c r="E25" s="11">
        <v>107587</v>
      </c>
      <c r="F25" s="12">
        <v>6</v>
      </c>
      <c r="G25" s="12">
        <v>8</v>
      </c>
      <c r="H25" s="12">
        <v>26</v>
      </c>
      <c r="I25" s="12">
        <v>39</v>
      </c>
      <c r="J25" s="12">
        <v>48</v>
      </c>
      <c r="K25" s="12">
        <v>661</v>
      </c>
      <c r="L25" s="30"/>
    </row>
    <row r="26" spans="1:12" x14ac:dyDescent="0.2">
      <c r="A26" s="9" t="s">
        <v>39</v>
      </c>
      <c r="B26" s="25"/>
      <c r="C26" s="25"/>
      <c r="D26" s="10" t="s">
        <v>17</v>
      </c>
      <c r="E26" s="11">
        <v>115766</v>
      </c>
      <c r="F26" s="12">
        <v>6</v>
      </c>
      <c r="G26" s="12">
        <v>9</v>
      </c>
      <c r="H26" s="12">
        <v>27</v>
      </c>
      <c r="I26" s="12">
        <v>45</v>
      </c>
      <c r="J26" s="12">
        <v>57</v>
      </c>
      <c r="K26" s="12">
        <v>698</v>
      </c>
      <c r="L26" s="30"/>
    </row>
    <row r="27" spans="1:12" x14ac:dyDescent="0.2">
      <c r="A27" s="9" t="s">
        <v>40</v>
      </c>
      <c r="B27" s="25"/>
      <c r="C27" s="25"/>
      <c r="D27" s="13" t="s">
        <v>19</v>
      </c>
      <c r="E27" s="11">
        <v>111900</v>
      </c>
      <c r="F27" s="12">
        <v>7</v>
      </c>
      <c r="G27" s="12">
        <v>10</v>
      </c>
      <c r="H27" s="12">
        <v>32</v>
      </c>
      <c r="I27" s="12">
        <v>50</v>
      </c>
      <c r="J27" s="12">
        <v>71</v>
      </c>
      <c r="K27" s="12">
        <v>808</v>
      </c>
      <c r="L27" s="30"/>
    </row>
    <row r="28" spans="1:12" ht="17" customHeight="1" x14ac:dyDescent="0.2">
      <c r="A28" s="14" t="s">
        <v>41</v>
      </c>
      <c r="B28" s="26"/>
      <c r="C28" s="26"/>
      <c r="D28" s="15" t="s">
        <v>19</v>
      </c>
      <c r="E28" s="16">
        <v>95673</v>
      </c>
      <c r="F28" s="17">
        <v>6</v>
      </c>
      <c r="G28" s="17">
        <v>10</v>
      </c>
      <c r="H28" s="17">
        <v>30</v>
      </c>
      <c r="I28" s="17">
        <v>48</v>
      </c>
      <c r="J28" s="17">
        <v>66</v>
      </c>
      <c r="K28" s="17">
        <v>677</v>
      </c>
      <c r="L28" s="31"/>
    </row>
    <row r="29" spans="1:12" ht="17" customHeight="1" x14ac:dyDescent="0.2">
      <c r="A29" s="9"/>
      <c r="B29" s="18"/>
      <c r="C29" s="18"/>
      <c r="D29" s="20" t="s">
        <v>71</v>
      </c>
      <c r="E29" s="11">
        <f>AVERAGE(E4:E28)</f>
        <v>97942.92</v>
      </c>
      <c r="F29" s="12"/>
      <c r="G29" s="12"/>
      <c r="H29" s="12"/>
      <c r="I29" s="12"/>
      <c r="J29" s="12"/>
      <c r="K29" s="12"/>
      <c r="L29" s="30"/>
    </row>
    <row r="30" spans="1:12" ht="16" customHeight="1" x14ac:dyDescent="0.2">
      <c r="A30" s="9"/>
      <c r="B30" s="18"/>
      <c r="C30" s="18"/>
      <c r="D30" s="23" t="s">
        <v>72</v>
      </c>
      <c r="E30" s="11">
        <f>STDEV(E4:E28)</f>
        <v>16360.358461639316</v>
      </c>
      <c r="F30" s="12"/>
      <c r="G30" s="12"/>
      <c r="H30" s="12"/>
      <c r="I30" s="12"/>
      <c r="J30" s="12"/>
      <c r="K30" s="12"/>
      <c r="L30" s="30"/>
    </row>
    <row r="31" spans="1:12" ht="16" customHeight="1" x14ac:dyDescent="0.2">
      <c r="A31" s="9"/>
      <c r="B31" s="18"/>
      <c r="C31" s="18"/>
      <c r="D31" s="23"/>
      <c r="E31" s="11"/>
      <c r="F31" s="12"/>
      <c r="G31" s="12"/>
      <c r="H31" s="12"/>
      <c r="I31" s="12"/>
      <c r="J31" s="12"/>
      <c r="K31" s="12"/>
      <c r="L31" s="30"/>
    </row>
    <row r="32" spans="1:12" s="1" customFormat="1" ht="19.5" customHeight="1" x14ac:dyDescent="0.2">
      <c r="A32" s="4" t="s">
        <v>0</v>
      </c>
      <c r="B32" s="4" t="s">
        <v>1</v>
      </c>
      <c r="C32" s="4" t="s">
        <v>2</v>
      </c>
      <c r="D32" s="4" t="s">
        <v>3</v>
      </c>
      <c r="E32" s="4" t="s">
        <v>67</v>
      </c>
      <c r="F32" s="4" t="s">
        <v>4</v>
      </c>
      <c r="G32" s="4" t="s">
        <v>5</v>
      </c>
      <c r="H32" s="4" t="s">
        <v>6</v>
      </c>
      <c r="I32" s="4" t="s">
        <v>7</v>
      </c>
      <c r="J32" s="4" t="s">
        <v>8</v>
      </c>
      <c r="K32" s="4" t="s">
        <v>9</v>
      </c>
      <c r="L32" s="28"/>
    </row>
    <row r="33" spans="1:12" x14ac:dyDescent="0.2">
      <c r="A33" s="5" t="s">
        <v>42</v>
      </c>
      <c r="B33" s="24" t="s">
        <v>69</v>
      </c>
      <c r="C33" s="24" t="s">
        <v>11</v>
      </c>
      <c r="D33" s="6" t="s">
        <v>74</v>
      </c>
      <c r="E33" s="7">
        <v>93978</v>
      </c>
      <c r="F33" s="8">
        <v>6</v>
      </c>
      <c r="G33" s="8">
        <v>10</v>
      </c>
      <c r="H33" s="8">
        <v>28</v>
      </c>
      <c r="I33" s="8">
        <v>42</v>
      </c>
      <c r="J33" s="8">
        <v>67</v>
      </c>
      <c r="K33" s="8">
        <v>300</v>
      </c>
      <c r="L33" s="29"/>
    </row>
    <row r="34" spans="1:12" x14ac:dyDescent="0.2">
      <c r="A34" s="9" t="s">
        <v>43</v>
      </c>
      <c r="B34" s="25"/>
      <c r="C34" s="25"/>
      <c r="D34" s="10" t="s">
        <v>13</v>
      </c>
      <c r="E34" s="11">
        <v>91260</v>
      </c>
      <c r="F34" s="12">
        <v>5</v>
      </c>
      <c r="G34" s="12">
        <v>8</v>
      </c>
      <c r="H34" s="12">
        <v>25</v>
      </c>
      <c r="I34" s="12">
        <v>42</v>
      </c>
      <c r="J34" s="12">
        <v>61</v>
      </c>
      <c r="K34" s="12">
        <v>318</v>
      </c>
      <c r="L34" s="30"/>
    </row>
    <row r="35" spans="1:12" x14ac:dyDescent="0.2">
      <c r="A35" s="9" t="s">
        <v>44</v>
      </c>
      <c r="B35" s="25"/>
      <c r="C35" s="25"/>
      <c r="D35" s="10" t="s">
        <v>15</v>
      </c>
      <c r="E35" s="11">
        <v>87905</v>
      </c>
      <c r="F35" s="12">
        <v>5</v>
      </c>
      <c r="G35" s="12">
        <v>7</v>
      </c>
      <c r="H35" s="12">
        <v>23</v>
      </c>
      <c r="I35" s="12">
        <v>36</v>
      </c>
      <c r="J35" s="12">
        <v>52</v>
      </c>
      <c r="K35" s="12">
        <v>272</v>
      </c>
      <c r="L35" s="30"/>
    </row>
    <row r="36" spans="1:12" x14ac:dyDescent="0.2">
      <c r="A36" s="9" t="s">
        <v>45</v>
      </c>
      <c r="B36" s="25"/>
      <c r="C36" s="25"/>
      <c r="D36" s="10" t="s">
        <v>17</v>
      </c>
      <c r="E36" s="11">
        <v>80133</v>
      </c>
      <c r="F36" s="12">
        <v>6</v>
      </c>
      <c r="G36" s="12">
        <v>9</v>
      </c>
      <c r="H36" s="12">
        <v>28</v>
      </c>
      <c r="I36" s="12">
        <v>42</v>
      </c>
      <c r="J36" s="12">
        <v>54</v>
      </c>
      <c r="K36" s="12">
        <v>282</v>
      </c>
      <c r="L36" s="30"/>
    </row>
    <row r="37" spans="1:12" x14ac:dyDescent="0.2">
      <c r="A37" s="9" t="s">
        <v>46</v>
      </c>
      <c r="B37" s="25"/>
      <c r="C37" s="26"/>
      <c r="D37" s="15" t="s">
        <v>19</v>
      </c>
      <c r="E37" s="16">
        <v>88186</v>
      </c>
      <c r="F37" s="17">
        <v>6</v>
      </c>
      <c r="G37" s="17">
        <v>10</v>
      </c>
      <c r="H37" s="17">
        <v>26</v>
      </c>
      <c r="I37" s="17">
        <v>50</v>
      </c>
      <c r="J37" s="17">
        <v>65</v>
      </c>
      <c r="K37" s="17">
        <v>338</v>
      </c>
      <c r="L37" s="31"/>
    </row>
    <row r="38" spans="1:12" x14ac:dyDescent="0.2">
      <c r="A38" s="9" t="s">
        <v>47</v>
      </c>
      <c r="B38" s="25"/>
      <c r="C38" s="24" t="s">
        <v>21</v>
      </c>
      <c r="D38" s="6" t="s">
        <v>74</v>
      </c>
      <c r="E38" s="7">
        <v>90413</v>
      </c>
      <c r="F38" s="8">
        <v>5</v>
      </c>
      <c r="G38" s="8">
        <v>7</v>
      </c>
      <c r="H38" s="8">
        <v>14</v>
      </c>
      <c r="I38" s="8">
        <v>21</v>
      </c>
      <c r="J38" s="8">
        <v>28</v>
      </c>
      <c r="K38" s="8">
        <v>508</v>
      </c>
      <c r="L38" s="29"/>
    </row>
    <row r="39" spans="1:12" x14ac:dyDescent="0.2">
      <c r="A39" s="9" t="s">
        <v>48</v>
      </c>
      <c r="B39" s="25"/>
      <c r="C39" s="25"/>
      <c r="D39" s="13" t="s">
        <v>74</v>
      </c>
      <c r="E39" s="11">
        <v>88011</v>
      </c>
      <c r="F39" s="12">
        <v>5</v>
      </c>
      <c r="G39" s="12">
        <v>7</v>
      </c>
      <c r="H39" s="12">
        <v>18</v>
      </c>
      <c r="I39" s="12">
        <v>27</v>
      </c>
      <c r="J39" s="12">
        <v>33</v>
      </c>
      <c r="K39" s="12">
        <v>525</v>
      </c>
      <c r="L39" s="30"/>
    </row>
    <row r="40" spans="1:12" x14ac:dyDescent="0.2">
      <c r="A40" s="9" t="s">
        <v>49</v>
      </c>
      <c r="B40" s="25"/>
      <c r="C40" s="25"/>
      <c r="D40" s="10" t="s">
        <v>13</v>
      </c>
      <c r="E40" s="11">
        <v>103147</v>
      </c>
      <c r="F40" s="12">
        <v>4</v>
      </c>
      <c r="G40" s="12">
        <v>6</v>
      </c>
      <c r="H40" s="12">
        <v>14</v>
      </c>
      <c r="I40" s="12">
        <v>21</v>
      </c>
      <c r="J40" s="12">
        <v>23</v>
      </c>
      <c r="K40" s="12">
        <v>258</v>
      </c>
      <c r="L40" s="30"/>
    </row>
    <row r="41" spans="1:12" x14ac:dyDescent="0.2">
      <c r="A41" s="9" t="s">
        <v>50</v>
      </c>
      <c r="B41" s="25"/>
      <c r="C41" s="25"/>
      <c r="D41" s="10" t="s">
        <v>13</v>
      </c>
      <c r="E41" s="11">
        <v>99460</v>
      </c>
      <c r="F41" s="12">
        <v>4</v>
      </c>
      <c r="G41" s="12">
        <v>6</v>
      </c>
      <c r="H41" s="12">
        <v>14</v>
      </c>
      <c r="I41" s="12">
        <v>22</v>
      </c>
      <c r="J41" s="12">
        <v>23</v>
      </c>
      <c r="K41" s="12">
        <v>263</v>
      </c>
      <c r="L41" s="30"/>
    </row>
    <row r="42" spans="1:12" x14ac:dyDescent="0.2">
      <c r="A42" s="9" t="s">
        <v>51</v>
      </c>
      <c r="B42" s="25"/>
      <c r="C42" s="25"/>
      <c r="D42" s="10" t="s">
        <v>15</v>
      </c>
      <c r="E42" s="11">
        <v>102430</v>
      </c>
      <c r="F42" s="12">
        <v>5</v>
      </c>
      <c r="G42" s="12">
        <v>6</v>
      </c>
      <c r="H42" s="12">
        <v>16</v>
      </c>
      <c r="I42" s="12">
        <v>24</v>
      </c>
      <c r="J42" s="12">
        <v>28</v>
      </c>
      <c r="K42" s="12">
        <v>468</v>
      </c>
      <c r="L42" s="30"/>
    </row>
    <row r="43" spans="1:12" x14ac:dyDescent="0.2">
      <c r="A43" s="9" t="s">
        <v>52</v>
      </c>
      <c r="B43" s="25"/>
      <c r="C43" s="25"/>
      <c r="D43" s="10" t="s">
        <v>15</v>
      </c>
      <c r="E43" s="11">
        <v>111104</v>
      </c>
      <c r="F43" s="12">
        <v>5</v>
      </c>
      <c r="G43" s="12">
        <v>6</v>
      </c>
      <c r="H43" s="12">
        <v>12</v>
      </c>
      <c r="I43" s="12">
        <v>20</v>
      </c>
      <c r="J43" s="12">
        <v>24</v>
      </c>
      <c r="K43" s="12">
        <v>702</v>
      </c>
      <c r="L43" s="30"/>
    </row>
    <row r="44" spans="1:12" x14ac:dyDescent="0.2">
      <c r="A44" s="9" t="s">
        <v>53</v>
      </c>
      <c r="B44" s="25"/>
      <c r="C44" s="25"/>
      <c r="D44" s="10" t="s">
        <v>17</v>
      </c>
      <c r="E44" s="11">
        <v>121915</v>
      </c>
      <c r="F44" s="12">
        <v>5</v>
      </c>
      <c r="G44" s="12">
        <v>7</v>
      </c>
      <c r="H44" s="12">
        <v>16</v>
      </c>
      <c r="I44" s="12">
        <v>22</v>
      </c>
      <c r="J44" s="12">
        <v>29</v>
      </c>
      <c r="K44" s="12">
        <v>426</v>
      </c>
      <c r="L44" s="30"/>
    </row>
    <row r="45" spans="1:12" x14ac:dyDescent="0.2">
      <c r="A45" s="9" t="s">
        <v>54</v>
      </c>
      <c r="B45" s="25"/>
      <c r="C45" s="25"/>
      <c r="D45" s="10" t="s">
        <v>17</v>
      </c>
      <c r="E45" s="11">
        <v>128966</v>
      </c>
      <c r="F45" s="12">
        <v>5</v>
      </c>
      <c r="G45" s="12">
        <v>7</v>
      </c>
      <c r="H45" s="12">
        <v>20</v>
      </c>
      <c r="I45" s="12">
        <v>29</v>
      </c>
      <c r="J45" s="12">
        <v>38</v>
      </c>
      <c r="K45" s="12">
        <v>394</v>
      </c>
      <c r="L45" s="30"/>
    </row>
    <row r="46" spans="1:12" x14ac:dyDescent="0.2">
      <c r="A46" s="9" t="s">
        <v>55</v>
      </c>
      <c r="B46" s="25"/>
      <c r="C46" s="25"/>
      <c r="D46" s="13" t="s">
        <v>19</v>
      </c>
      <c r="E46" s="11">
        <v>117594</v>
      </c>
      <c r="F46" s="12">
        <v>5</v>
      </c>
      <c r="G46" s="12">
        <v>6</v>
      </c>
      <c r="H46" s="12">
        <v>16</v>
      </c>
      <c r="I46" s="12">
        <v>23</v>
      </c>
      <c r="J46" s="12">
        <v>24</v>
      </c>
      <c r="K46" s="12">
        <v>543</v>
      </c>
      <c r="L46" s="30"/>
    </row>
    <row r="47" spans="1:12" x14ac:dyDescent="0.2">
      <c r="A47" s="9" t="s">
        <v>56</v>
      </c>
      <c r="B47" s="25"/>
      <c r="C47" s="26"/>
      <c r="D47" s="15" t="s">
        <v>19</v>
      </c>
      <c r="E47" s="16">
        <v>109854</v>
      </c>
      <c r="F47" s="17">
        <v>5</v>
      </c>
      <c r="G47" s="17">
        <v>7</v>
      </c>
      <c r="H47" s="17">
        <v>16</v>
      </c>
      <c r="I47" s="17">
        <v>22</v>
      </c>
      <c r="J47" s="17">
        <v>20</v>
      </c>
      <c r="K47" s="17">
        <v>508</v>
      </c>
      <c r="L47" s="31"/>
    </row>
    <row r="48" spans="1:12" x14ac:dyDescent="0.2">
      <c r="A48" s="9" t="s">
        <v>57</v>
      </c>
      <c r="B48" s="25"/>
      <c r="C48" s="25" t="s">
        <v>32</v>
      </c>
      <c r="D48" s="13" t="s">
        <v>74</v>
      </c>
      <c r="E48" s="11">
        <v>101199</v>
      </c>
      <c r="F48" s="12">
        <v>6</v>
      </c>
      <c r="G48" s="12">
        <v>9</v>
      </c>
      <c r="H48" s="12">
        <v>17</v>
      </c>
      <c r="I48" s="12">
        <v>23</v>
      </c>
      <c r="J48" s="12">
        <v>24</v>
      </c>
      <c r="K48" s="12">
        <v>568</v>
      </c>
      <c r="L48" s="30"/>
    </row>
    <row r="49" spans="1:12" x14ac:dyDescent="0.2">
      <c r="A49" s="9" t="s">
        <v>58</v>
      </c>
      <c r="B49" s="25"/>
      <c r="C49" s="25"/>
      <c r="D49" s="13" t="s">
        <v>74</v>
      </c>
      <c r="E49" s="11">
        <v>96929</v>
      </c>
      <c r="F49" s="12">
        <v>5</v>
      </c>
      <c r="G49" s="12">
        <v>7</v>
      </c>
      <c r="H49" s="12">
        <v>15</v>
      </c>
      <c r="I49" s="12">
        <v>20</v>
      </c>
      <c r="J49" s="12">
        <v>30</v>
      </c>
      <c r="K49" s="12">
        <v>560</v>
      </c>
      <c r="L49" s="30"/>
    </row>
    <row r="50" spans="1:12" x14ac:dyDescent="0.2">
      <c r="A50" s="9" t="s">
        <v>59</v>
      </c>
      <c r="B50" s="25"/>
      <c r="C50" s="25"/>
      <c r="D50" s="10" t="s">
        <v>13</v>
      </c>
      <c r="E50" s="11">
        <v>95976</v>
      </c>
      <c r="F50" s="12">
        <v>5</v>
      </c>
      <c r="G50" s="12">
        <v>6</v>
      </c>
      <c r="H50" s="12">
        <v>20</v>
      </c>
      <c r="I50" s="12">
        <v>30</v>
      </c>
      <c r="J50" s="12">
        <v>33</v>
      </c>
      <c r="K50" s="12">
        <v>311</v>
      </c>
      <c r="L50" s="30"/>
    </row>
    <row r="51" spans="1:12" x14ac:dyDescent="0.2">
      <c r="A51" s="9" t="s">
        <v>60</v>
      </c>
      <c r="B51" s="25"/>
      <c r="C51" s="25"/>
      <c r="D51" s="10" t="s">
        <v>13</v>
      </c>
      <c r="E51" s="11">
        <v>120868</v>
      </c>
      <c r="F51" s="12">
        <v>5</v>
      </c>
      <c r="G51" s="12">
        <v>6</v>
      </c>
      <c r="H51" s="12">
        <v>19</v>
      </c>
      <c r="I51" s="12">
        <v>26</v>
      </c>
      <c r="J51" s="12">
        <v>31</v>
      </c>
      <c r="K51" s="12">
        <v>304</v>
      </c>
      <c r="L51" s="30"/>
    </row>
    <row r="52" spans="1:12" x14ac:dyDescent="0.2">
      <c r="A52" s="9" t="s">
        <v>61</v>
      </c>
      <c r="B52" s="25"/>
      <c r="C52" s="25"/>
      <c r="D52" s="10" t="s">
        <v>15</v>
      </c>
      <c r="E52" s="11">
        <v>96424</v>
      </c>
      <c r="F52" s="12">
        <v>4</v>
      </c>
      <c r="G52" s="12">
        <v>6</v>
      </c>
      <c r="H52" s="12">
        <v>15</v>
      </c>
      <c r="I52" s="12">
        <v>21</v>
      </c>
      <c r="J52" s="12">
        <v>28</v>
      </c>
      <c r="K52" s="12">
        <v>480</v>
      </c>
      <c r="L52" s="30"/>
    </row>
    <row r="53" spans="1:12" x14ac:dyDescent="0.2">
      <c r="A53" s="9" t="s">
        <v>62</v>
      </c>
      <c r="B53" s="25"/>
      <c r="C53" s="25"/>
      <c r="D53" s="10" t="s">
        <v>15</v>
      </c>
      <c r="E53" s="11">
        <v>111624</v>
      </c>
      <c r="F53" s="12">
        <v>5</v>
      </c>
      <c r="G53" s="12">
        <v>7</v>
      </c>
      <c r="H53" s="12">
        <v>18</v>
      </c>
      <c r="I53" s="12">
        <v>27</v>
      </c>
      <c r="J53" s="12">
        <v>33</v>
      </c>
      <c r="K53" s="12">
        <v>525</v>
      </c>
      <c r="L53" s="30"/>
    </row>
    <row r="54" spans="1:12" x14ac:dyDescent="0.2">
      <c r="A54" s="9" t="s">
        <v>63</v>
      </c>
      <c r="B54" s="25"/>
      <c r="C54" s="25"/>
      <c r="D54" s="10" t="s">
        <v>17</v>
      </c>
      <c r="E54" s="11">
        <v>103969</v>
      </c>
      <c r="F54" s="12">
        <v>5</v>
      </c>
      <c r="G54" s="12">
        <v>7</v>
      </c>
      <c r="H54" s="12">
        <v>19</v>
      </c>
      <c r="I54" s="12">
        <v>26</v>
      </c>
      <c r="J54" s="12">
        <v>32</v>
      </c>
      <c r="K54" s="12">
        <v>429</v>
      </c>
      <c r="L54" s="30"/>
    </row>
    <row r="55" spans="1:12" x14ac:dyDescent="0.2">
      <c r="A55" s="9" t="s">
        <v>64</v>
      </c>
      <c r="B55" s="25"/>
      <c r="C55" s="25"/>
      <c r="D55" s="10" t="s">
        <v>17</v>
      </c>
      <c r="E55" s="11">
        <v>98966</v>
      </c>
      <c r="F55" s="12">
        <v>4</v>
      </c>
      <c r="G55" s="12">
        <v>5</v>
      </c>
      <c r="H55" s="12">
        <v>17</v>
      </c>
      <c r="I55" s="12">
        <v>23</v>
      </c>
      <c r="J55" s="12">
        <v>26</v>
      </c>
      <c r="K55" s="12">
        <v>378</v>
      </c>
      <c r="L55" s="30"/>
    </row>
    <row r="56" spans="1:12" x14ac:dyDescent="0.2">
      <c r="A56" s="9" t="s">
        <v>65</v>
      </c>
      <c r="B56" s="25"/>
      <c r="C56" s="25"/>
      <c r="D56" s="13" t="s">
        <v>19</v>
      </c>
      <c r="E56" s="11">
        <v>119906</v>
      </c>
      <c r="F56" s="12">
        <v>5</v>
      </c>
      <c r="G56" s="12">
        <v>8</v>
      </c>
      <c r="H56" s="12">
        <v>22</v>
      </c>
      <c r="I56" s="12">
        <v>28</v>
      </c>
      <c r="J56" s="12">
        <v>34</v>
      </c>
      <c r="K56" s="12">
        <v>492</v>
      </c>
      <c r="L56" s="30"/>
    </row>
    <row r="57" spans="1:12" x14ac:dyDescent="0.2">
      <c r="A57" s="14" t="s">
        <v>66</v>
      </c>
      <c r="B57" s="26"/>
      <c r="C57" s="26"/>
      <c r="D57" s="15" t="s">
        <v>19</v>
      </c>
      <c r="E57" s="16">
        <v>121902</v>
      </c>
      <c r="F57" s="17">
        <v>5</v>
      </c>
      <c r="G57" s="17">
        <v>8</v>
      </c>
      <c r="H57" s="17">
        <v>18</v>
      </c>
      <c r="I57" s="17">
        <v>27</v>
      </c>
      <c r="J57" s="17">
        <v>31</v>
      </c>
      <c r="K57" s="17">
        <v>508</v>
      </c>
      <c r="L57" s="31"/>
    </row>
    <row r="58" spans="1:12" x14ac:dyDescent="0.2">
      <c r="D58" s="20" t="s">
        <v>70</v>
      </c>
      <c r="E58" s="21">
        <f>AVERAGE(E33:E57)</f>
        <v>103284.76</v>
      </c>
      <c r="F58" s="32"/>
      <c r="G58" s="32"/>
      <c r="H58" s="32"/>
      <c r="I58" s="32"/>
      <c r="J58" s="32"/>
      <c r="K58" s="32"/>
      <c r="L58" s="32"/>
    </row>
    <row r="59" spans="1:12" x14ac:dyDescent="0.2">
      <c r="D59" s="20" t="s">
        <v>71</v>
      </c>
      <c r="E59" s="21">
        <f>STDEV(E33:E57)</f>
        <v>13114.350737773228</v>
      </c>
      <c r="F59" s="32"/>
      <c r="G59" s="32"/>
      <c r="H59" s="32"/>
      <c r="I59" s="32"/>
      <c r="J59" s="32"/>
      <c r="K59" s="32"/>
      <c r="L59" s="32"/>
    </row>
    <row r="60" spans="1:12" x14ac:dyDescent="0.2">
      <c r="D60" s="20" t="s">
        <v>72</v>
      </c>
      <c r="E60" s="22">
        <f>STDEV(E4:E57)</f>
        <v>18718.088866524544</v>
      </c>
      <c r="F60" s="33"/>
      <c r="G60" s="33"/>
      <c r="H60" s="33"/>
      <c r="I60" s="33"/>
      <c r="J60" s="33"/>
      <c r="K60" s="33"/>
      <c r="L60" s="33"/>
    </row>
  </sheetData>
  <mergeCells count="9">
    <mergeCell ref="B33:B57"/>
    <mergeCell ref="C33:C37"/>
    <mergeCell ref="C38:C47"/>
    <mergeCell ref="C48:C57"/>
    <mergeCell ref="A1:L1"/>
    <mergeCell ref="B4:B28"/>
    <mergeCell ref="C4:C8"/>
    <mergeCell ref="C9:C18"/>
    <mergeCell ref="C19:C2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sequencing summary</vt:lpstr>
    </vt:vector>
  </TitlesOfParts>
  <Company>nstda.or.th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Eve Rungrassamee</cp:lastModifiedBy>
  <cp:lastPrinted>2021-01-29T07:10:35Z</cp:lastPrinted>
  <dcterms:created xsi:type="dcterms:W3CDTF">2020-05-20T18:37:17Z</dcterms:created>
  <dcterms:modified xsi:type="dcterms:W3CDTF">2021-07-14T10:53:30Z</dcterms:modified>
</cp:coreProperties>
</file>