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ianzhang/Desktop/光合/不同光处理果实/未命名文件夹/"/>
    </mc:Choice>
  </mc:AlternateContent>
  <xr:revisionPtr revIDLastSave="0" documentId="13_ncr:1_{DD32EF72-952C-BF4D-8C32-85DB0D11CA91}" xr6:coauthVersionLast="47" xr6:coauthVersionMax="47" xr10:uidLastSave="{00000000-0000-0000-0000-000000000000}"/>
  <bookViews>
    <workbookView xWindow="2880" yWindow="680" windowWidth="27040" windowHeight="15940" activeTab="3" xr2:uid="{636907A6-67D0-9342-A203-5347F332594D}"/>
  </bookViews>
  <sheets>
    <sheet name="R" sheetId="1" r:id="rId1"/>
    <sheet name="W" sheetId="2" r:id="rId2"/>
    <sheet name="G" sheetId="3" r:id="rId3"/>
    <sheet name="B" sheetId="4" r:id="rId4"/>
    <sheet name="C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6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</calcChain>
</file>

<file path=xl/sharedStrings.xml><?xml version="1.0" encoding="utf-8"?>
<sst xmlns="http://schemas.openxmlformats.org/spreadsheetml/2006/main" count="1001" uniqueCount="428">
  <si>
    <t>Ethyl Acetate</t>
  </si>
  <si>
    <t>C4H8O2</t>
  </si>
  <si>
    <t>141-78-6</t>
  </si>
  <si>
    <t>sec-Butyl acetate</t>
  </si>
  <si>
    <t>C6H12O2</t>
  </si>
  <si>
    <t>105-46-4</t>
  </si>
  <si>
    <t>Diisopropyl adipate</t>
  </si>
  <si>
    <t>C12H22O4</t>
  </si>
  <si>
    <t>6938-94-9</t>
  </si>
  <si>
    <t>Diethyl Phthalate</t>
  </si>
  <si>
    <t>C12H14O4</t>
  </si>
  <si>
    <t>84-66-2</t>
  </si>
  <si>
    <t>Pentanoic acid, 2,2,4-trimethyl-3-carboxyisopropyl, isobutyl ester</t>
  </si>
  <si>
    <t>C16H30O4</t>
  </si>
  <si>
    <t>Cyclopentaneacetic acid, 3-oxo-2-pentyl-, methyl ester</t>
  </si>
  <si>
    <t>C13H22O3</t>
  </si>
  <si>
    <t>24851-98-7</t>
  </si>
  <si>
    <t>1,2-Benzenedicarboxylic acid, bis(2-methylpropyl) ester</t>
  </si>
  <si>
    <t>C16H22O4</t>
  </si>
  <si>
    <t>84-69-5</t>
  </si>
  <si>
    <t>Dibutyl phthalate</t>
  </si>
  <si>
    <t>84-74-2</t>
  </si>
  <si>
    <t>2-Decenal, (E)-</t>
  </si>
  <si>
    <t>C10H18O</t>
  </si>
  <si>
    <t>3913-81-3</t>
  </si>
  <si>
    <t>2(3H)-Furanone, dihydro-3-methyl-</t>
  </si>
  <si>
    <t>C5H8O2</t>
  </si>
  <si>
    <t>1679-47-6</t>
  </si>
  <si>
    <t>3-Buten-2-one, 3-methyl-</t>
  </si>
  <si>
    <t>C5H8O</t>
  </si>
  <si>
    <t>814-78-8</t>
  </si>
  <si>
    <t>Cyclobutanone, 2,2,3-trimethyl-</t>
  </si>
  <si>
    <t>C7H12O</t>
  </si>
  <si>
    <t>1449-49-6</t>
  </si>
  <si>
    <t>2-Pentyn-4-one</t>
  </si>
  <si>
    <t>C5H6O</t>
  </si>
  <si>
    <t>7299-55-0</t>
  </si>
  <si>
    <t>1-Octen-3-one</t>
  </si>
  <si>
    <t>C8H14O</t>
  </si>
  <si>
    <t>4312-99-6</t>
  </si>
  <si>
    <t>3,6-Dimethyl-4-octanone</t>
  </si>
  <si>
    <t>C10H20O</t>
  </si>
  <si>
    <t>34645-03-9</t>
  </si>
  <si>
    <t>5-Hepten-2-one, 6-methyl-</t>
  </si>
  <si>
    <t>110-93-0</t>
  </si>
  <si>
    <t>2-Buten-1-one, 1-(2,6,6-trimethyl-1,3-cyclohexadien-1-yl)-, (E)-</t>
  </si>
  <si>
    <t>C13H18O</t>
  </si>
  <si>
    <t>23726-93-4</t>
  </si>
  <si>
    <t>5,9-Undecadien-2-one, 6,10-dimethyl-, (E)-</t>
  </si>
  <si>
    <t>C13H22O</t>
  </si>
  <si>
    <t>3796-70-1</t>
  </si>
  <si>
    <t>trans-.beta.-Ionone</t>
  </si>
  <si>
    <t>C13H20O</t>
  </si>
  <si>
    <t>79-77-6</t>
  </si>
  <si>
    <t>Methanone, (1-hydroxycyclohexyl)phenyl-</t>
  </si>
  <si>
    <t>C13H16O2</t>
  </si>
  <si>
    <t>947-19-3</t>
  </si>
  <si>
    <t>7,9-Di-tert-butyl-1-oxaspiro(4,5)deca-6,9-diene-2,8-dione</t>
  </si>
  <si>
    <t>C17H24O3</t>
  </si>
  <si>
    <t>82304-66-3</t>
  </si>
  <si>
    <t>Acetic acid</t>
  </si>
  <si>
    <t>C2H4O2</t>
  </si>
  <si>
    <t>64-19-7</t>
  </si>
  <si>
    <t>2,2-Dimethylvaleric acid</t>
  </si>
  <si>
    <t>C7H14O2</t>
  </si>
  <si>
    <t>1185-39-3</t>
  </si>
  <si>
    <t>Glutarimide</t>
  </si>
  <si>
    <t>C5H7NO2</t>
  </si>
  <si>
    <t>1121-89-7</t>
  </si>
  <si>
    <t>Acetaldehyde</t>
  </si>
  <si>
    <t>C2H4O</t>
  </si>
  <si>
    <t>75-07-0</t>
  </si>
  <si>
    <t>Methacrolein</t>
  </si>
  <si>
    <t>C4H6O</t>
  </si>
  <si>
    <t>78-85-3</t>
  </si>
  <si>
    <t>Pentanal</t>
  </si>
  <si>
    <t>C5H10O</t>
  </si>
  <si>
    <t>110-62-3</t>
  </si>
  <si>
    <t>2-Hexenal</t>
  </si>
  <si>
    <t>C6H10O</t>
  </si>
  <si>
    <t>505-57-7</t>
  </si>
  <si>
    <t>2-Heptenal, (Z)-</t>
  </si>
  <si>
    <t>57266-86-1</t>
  </si>
  <si>
    <t>Octanal</t>
  </si>
  <si>
    <t>C8H16O</t>
  </si>
  <si>
    <t>124-13-0</t>
  </si>
  <si>
    <t>Nonanal</t>
  </si>
  <si>
    <t>C9H18O</t>
  </si>
  <si>
    <t>124-19-6</t>
  </si>
  <si>
    <t>Decanal</t>
  </si>
  <si>
    <t>112-31-2</t>
  </si>
  <si>
    <t>Benzaldehyde, 2,4-dimethyl-</t>
  </si>
  <si>
    <t>C9H10O</t>
  </si>
  <si>
    <t>15764-16-6</t>
  </si>
  <si>
    <t>1,3-Dioxolane, 2,4,5-trimethyl-</t>
  </si>
  <si>
    <t>3299-32-9</t>
  </si>
  <si>
    <t>Chlorine dioxide</t>
  </si>
  <si>
    <t>ClO2</t>
  </si>
  <si>
    <t>10049-04-4</t>
  </si>
  <si>
    <t>Oxime-, methoxy-phenyl-_</t>
  </si>
  <si>
    <t>C8H9NO2</t>
  </si>
  <si>
    <t>Trichloromethane</t>
  </si>
  <si>
    <t>CHCl3</t>
  </si>
  <si>
    <t>67-66-3</t>
  </si>
  <si>
    <t>Cyclopropane</t>
  </si>
  <si>
    <t>C3H6</t>
  </si>
  <si>
    <t>75-19-4</t>
  </si>
  <si>
    <t>Pentane, 1-chloro-</t>
  </si>
  <si>
    <t>C5H11Cl</t>
  </si>
  <si>
    <t>543-59-9</t>
  </si>
  <si>
    <t>Heptane, 2,3-dimethyl-</t>
  </si>
  <si>
    <t>C9H20</t>
  </si>
  <si>
    <t>3074-71-3</t>
  </si>
  <si>
    <t>7-Oxabicyclo[4.1.0]heptane</t>
  </si>
  <si>
    <t>286-20-4</t>
  </si>
  <si>
    <t>Oxetane, 3-(1-methylethyl)-</t>
  </si>
  <si>
    <t>C6H12O</t>
  </si>
  <si>
    <t>10317-17-6</t>
  </si>
  <si>
    <t>3-Ethyl-3-methylheptane</t>
  </si>
  <si>
    <t>C10H22</t>
  </si>
  <si>
    <t>17302-01-1</t>
  </si>
  <si>
    <t>Undecane, 4,7-dimethyl-</t>
  </si>
  <si>
    <t>C13H28</t>
  </si>
  <si>
    <t>17301-32-5</t>
  </si>
  <si>
    <t>Dodecane, 2,7,10-trimethyl-</t>
  </si>
  <si>
    <t>C15H32</t>
  </si>
  <si>
    <t>74645-98-0</t>
  </si>
  <si>
    <t>Tridecane, 2-methyl-</t>
  </si>
  <si>
    <t>C14H30</t>
  </si>
  <si>
    <t>1560-96-9</t>
  </si>
  <si>
    <t>Eicosane, 2-methyl-</t>
  </si>
  <si>
    <t>C21H44</t>
  </si>
  <si>
    <t>1560-84-5</t>
  </si>
  <si>
    <t>2,4-Di-tert-butylphenol</t>
  </si>
  <si>
    <t>C14H22O</t>
  </si>
  <si>
    <t>96-76-4</t>
  </si>
  <si>
    <t>Toluene</t>
  </si>
  <si>
    <t>C7H8</t>
  </si>
  <si>
    <t>108-88-3</t>
  </si>
  <si>
    <t>Benzene, 1,3-bis(1,1-dimethylethyl)-</t>
  </si>
  <si>
    <t>C14H22</t>
  </si>
  <si>
    <t>1014-60-4</t>
  </si>
  <si>
    <t>Benzene, 1,3,5-trichloro-2-methoxy-</t>
  </si>
  <si>
    <t>C7H5Cl3O</t>
  </si>
  <si>
    <t>87-40-1</t>
  </si>
  <si>
    <t>1-Propanol</t>
  </si>
  <si>
    <t>C3H8O</t>
  </si>
  <si>
    <t>71-23-8</t>
  </si>
  <si>
    <t>2,3-Butanediol, [S-(R*,R*)]-</t>
  </si>
  <si>
    <t>C4H10O2</t>
  </si>
  <si>
    <t>19132-06-0</t>
  </si>
  <si>
    <t>trans-2-Hexenol</t>
  </si>
  <si>
    <t>1-Octen-3-ol</t>
  </si>
  <si>
    <t>3391-86-4</t>
  </si>
  <si>
    <t>1-Hexanol, 2-ethyl-</t>
  </si>
  <si>
    <t>C8H18O</t>
  </si>
  <si>
    <t>104-76-7</t>
  </si>
  <si>
    <t>3-Cyclohexene-1-methanol, .alpha.,.alpha.,4-trimethyl-, (R)-</t>
  </si>
  <si>
    <t>7785-53-7</t>
  </si>
  <si>
    <t>1-Undecanol</t>
  </si>
  <si>
    <t>C11H24O</t>
  </si>
  <si>
    <t>112-42-5</t>
  </si>
  <si>
    <t>N-(Benzyloxy)-2,2,2-trifluoroacetamide</t>
  </si>
  <si>
    <t>C9H8F3NO2</t>
  </si>
  <si>
    <t>174075-91-3</t>
  </si>
  <si>
    <t>Benzamide, N,N-diethyl-4-methyl-</t>
  </si>
  <si>
    <t>C12H17NO</t>
  </si>
  <si>
    <t>5/4/2728</t>
  </si>
  <si>
    <t>3-Octanol</t>
  </si>
  <si>
    <t>Component Name</t>
    <phoneticPr fontId="2" type="noConversion"/>
  </si>
  <si>
    <t>Retention Time</t>
    <phoneticPr fontId="2" type="noConversion"/>
  </si>
  <si>
    <t>Reference m/z</t>
    <phoneticPr fontId="2" type="noConversion"/>
  </si>
  <si>
    <t>BP Area</t>
    <phoneticPr fontId="2" type="noConversion"/>
  </si>
  <si>
    <t>BP Height</t>
    <phoneticPr fontId="2" type="noConversion"/>
  </si>
  <si>
    <t>TIC</t>
    <phoneticPr fontId="2" type="noConversion"/>
  </si>
  <si>
    <t>Formula (mol ion)</t>
    <phoneticPr fontId="2" type="noConversion"/>
  </si>
  <si>
    <t>CAS No.</t>
    <phoneticPr fontId="2" type="noConversion"/>
  </si>
  <si>
    <t>SI</t>
    <phoneticPr fontId="2" type="noConversion"/>
  </si>
  <si>
    <t>RSI</t>
    <phoneticPr fontId="2" type="noConversion"/>
  </si>
  <si>
    <t>Carbonic acid, hexyl methyl ester</t>
  </si>
  <si>
    <t>C8H16O3</t>
  </si>
  <si>
    <t>Pentanoic acid, ethyl ester</t>
  </si>
  <si>
    <t>539-82-2</t>
  </si>
  <si>
    <t>Propanedioic acid, propyl-</t>
  </si>
  <si>
    <t>C6H10O4</t>
  </si>
  <si>
    <t>616-62-6</t>
  </si>
  <si>
    <t>Isopropyl myristate</t>
  </si>
  <si>
    <t>C17H34O2</t>
  </si>
  <si>
    <t>110-27-0</t>
  </si>
  <si>
    <t>Phthalic acid, butyl isohexyl ester</t>
  </si>
  <si>
    <t>C18H26O4</t>
  </si>
  <si>
    <t>1-Pentene</t>
  </si>
  <si>
    <t>C5H10</t>
  </si>
  <si>
    <t>109-67-1</t>
  </si>
  <si>
    <t>5-Hexen-3-one</t>
  </si>
  <si>
    <t>24253-30-3</t>
  </si>
  <si>
    <t>Methyl vinyl ketone</t>
  </si>
  <si>
    <t>78-94-4</t>
  </si>
  <si>
    <t>N,N'-Bis(2-methyl-2-nitrosopentan-4-one)</t>
  </si>
  <si>
    <t>C12H22N2O4</t>
  </si>
  <si>
    <t>94514-30-4</t>
  </si>
  <si>
    <t>2-Thiazolone</t>
  </si>
  <si>
    <t>C3H3NOS</t>
  </si>
  <si>
    <t>3-Buten-2-one, 4-(2,6,6-trimethyl-1-cyclohexen-1-yl)-</t>
  </si>
  <si>
    <t>14901-07-6</t>
  </si>
  <si>
    <t>Benzaldehyde</t>
  </si>
  <si>
    <t>C7H6O</t>
  </si>
  <si>
    <t>100-52-7</t>
  </si>
  <si>
    <t>Benzaldehyde, 2,5-dimethyl-</t>
  </si>
  <si>
    <t>5779-94-2</t>
  </si>
  <si>
    <t>Succinimide</t>
  </si>
  <si>
    <t>C4H5NO2</t>
  </si>
  <si>
    <t>123-56-8</t>
  </si>
  <si>
    <t>5-Ethyl-1,2,4-oxadiazol-3-amine</t>
  </si>
  <si>
    <t>C4H7N3O</t>
  </si>
  <si>
    <t>171006-96-5</t>
  </si>
  <si>
    <t>Trimethylene oxide</t>
  </si>
  <si>
    <t>C3H6O</t>
  </si>
  <si>
    <t>503-30-0</t>
  </si>
  <si>
    <t>Hydrazine, ethyl-</t>
  </si>
  <si>
    <t>C2H8N2</t>
  </si>
  <si>
    <t>624-80-6</t>
  </si>
  <si>
    <t>1H-Imidazole, 4,5-dihydro-2-methyl-</t>
  </si>
  <si>
    <t>C4H8N2</t>
  </si>
  <si>
    <t>534-26-9</t>
  </si>
  <si>
    <t>Nitrogen trifluoride</t>
  </si>
  <si>
    <t>F3N</t>
  </si>
  <si>
    <t>7783-54-2</t>
  </si>
  <si>
    <t>Hydrazine, 1,1-diethyl-</t>
  </si>
  <si>
    <t>C4H12N2</t>
  </si>
  <si>
    <t>616-40-0</t>
  </si>
  <si>
    <t>Homosalate</t>
  </si>
  <si>
    <t>C16H22O3</t>
  </si>
  <si>
    <t>118-56-9</t>
  </si>
  <si>
    <t>Carbamic acid, monoammonium salt</t>
  </si>
  <si>
    <t>CH6N2O2</t>
  </si>
  <si>
    <t>1111-78-0</t>
  </si>
  <si>
    <t>2-Ethyl-3-vinyloxirane</t>
  </si>
  <si>
    <t>34485-78-4</t>
  </si>
  <si>
    <t>Heptane, 2,4-dimethyl-</t>
  </si>
  <si>
    <t>2213-23-2</t>
  </si>
  <si>
    <t>Cyclopropane, propyl-</t>
  </si>
  <si>
    <t>C6H12</t>
  </si>
  <si>
    <t>2415-72-7</t>
  </si>
  <si>
    <t>2,2'-Bipyrrolidine</t>
  </si>
  <si>
    <t>C8H16N2</t>
  </si>
  <si>
    <t>Decane, 2,3,5-trimethyl-</t>
  </si>
  <si>
    <t>62238-11-3</t>
  </si>
  <si>
    <t>Cyclopropane, nonyl-</t>
  </si>
  <si>
    <t>C12H24</t>
  </si>
  <si>
    <t>74663-85-7</t>
  </si>
  <si>
    <t>Pentadecane</t>
  </si>
  <si>
    <t>629-62-9</t>
  </si>
  <si>
    <t>Heptadecane, 2,6,10,15-tetramethyl-</t>
  </si>
  <si>
    <t>54833-48-6</t>
  </si>
  <si>
    <t>Hexadecane, 2,6,11,15-tetramethyl-</t>
  </si>
  <si>
    <t>C20H42</t>
  </si>
  <si>
    <t>504-44-9</t>
  </si>
  <si>
    <t>Phenol, 2,4-di-t-butyl-6-nitro-</t>
  </si>
  <si>
    <t>C14H21NO3</t>
  </si>
  <si>
    <t>20039-94-5</t>
  </si>
  <si>
    <t>Ethylbenzene</t>
  </si>
  <si>
    <t>C8H10</t>
  </si>
  <si>
    <t>100-41-4</t>
  </si>
  <si>
    <t>o-Xylene</t>
  </si>
  <si>
    <t>95-47-6</t>
  </si>
  <si>
    <t>Propargyl alcohol</t>
  </si>
  <si>
    <t>C3H4O</t>
  </si>
  <si>
    <t>107-19-7</t>
  </si>
  <si>
    <t>15356-70-4</t>
  </si>
  <si>
    <r>
      <t>Cyclohexanol, 5-methyl-2-(1-methylethyl)-, (1.alpha.,2.beta.,5.alpha.)-(</t>
    </r>
    <r>
      <rPr>
        <sz val="12"/>
        <color theme="1"/>
        <rFont val="等线"/>
        <family val="2"/>
        <charset val="134"/>
      </rPr>
      <t>卤</t>
    </r>
    <r>
      <rPr>
        <sz val="12"/>
        <color theme="1"/>
        <rFont val="Times Roman"/>
      </rPr>
      <t>)-</t>
    </r>
  </si>
  <si>
    <t>Propanoic acid, 2-hydroxy-, propyl ester</t>
  </si>
  <si>
    <t>C6H12O3</t>
  </si>
  <si>
    <t>616-09-1</t>
  </si>
  <si>
    <t>1-Pentene, 2,3-dimethyl-</t>
  </si>
  <si>
    <t>C7H14</t>
  </si>
  <si>
    <t>3404-72-6</t>
  </si>
  <si>
    <t>Bicyclo[3.1.0]hex-2-ene, 2-methyl-5-(1-methylethyl)-</t>
  </si>
  <si>
    <t>C10H16</t>
  </si>
  <si>
    <t>5/2/2867</t>
  </si>
  <si>
    <t>cis-2,6-Dimethyl-2,6-octadiene</t>
  </si>
  <si>
    <t>C10H18</t>
  </si>
  <si>
    <t>2492-22-0</t>
  </si>
  <si>
    <t>2-Decenal, (Z)-</t>
  </si>
  <si>
    <t>2497-25-8</t>
  </si>
  <si>
    <t>1-[(1-Oxo-2-propenyl)oxy]-2,5-pyrrolidinedione</t>
  </si>
  <si>
    <t>C7H7NO4</t>
  </si>
  <si>
    <t>38862-24-7</t>
  </si>
  <si>
    <t>3-Heptanone, 5-methyl-</t>
  </si>
  <si>
    <t>541-85-5</t>
  </si>
  <si>
    <t>L-Lactic acid</t>
  </si>
  <si>
    <t>C3H6O3</t>
  </si>
  <si>
    <t>79-33-4</t>
  </si>
  <si>
    <t>Hexanoic acid</t>
  </si>
  <si>
    <t>142-62-1</t>
  </si>
  <si>
    <t>2-Oxopentanedioic acid</t>
  </si>
  <si>
    <t>C5H6O5</t>
  </si>
  <si>
    <t>328-50-7</t>
  </si>
  <si>
    <t>o-Aminobenzohydroxamic acid</t>
  </si>
  <si>
    <t>C7H8N2O2</t>
  </si>
  <si>
    <t>4/1/5623</t>
  </si>
  <si>
    <t>Benzeneacetaldehyde</t>
  </si>
  <si>
    <t>C8H8O</t>
  </si>
  <si>
    <t>122-78-1</t>
  </si>
  <si>
    <t>1-Cyclohexene-1-carboxaldehyde, 2,6,6-trimethyl-</t>
  </si>
  <si>
    <t>C10H16O</t>
  </si>
  <si>
    <t>432-25-7</t>
  </si>
  <si>
    <t>Diethyltoluamide</t>
  </si>
  <si>
    <t>134-62-3</t>
  </si>
  <si>
    <t>Borane carbonyl</t>
  </si>
  <si>
    <t>CH3BO</t>
  </si>
  <si>
    <t>13205-44-2</t>
  </si>
  <si>
    <t>Spiro[2,4]hepta-4,6-diene</t>
  </si>
  <si>
    <t>765-46-8</t>
  </si>
  <si>
    <t>Heptanal</t>
  </si>
  <si>
    <t>C7H14O</t>
  </si>
  <si>
    <t>111-71-7</t>
  </si>
  <si>
    <t>Cyclobutane, butyl-</t>
  </si>
  <si>
    <t>C8H16</t>
  </si>
  <si>
    <t>13152-44-8</t>
  </si>
  <si>
    <t>Undecane, 3,8-dimethyl-</t>
  </si>
  <si>
    <t>17301-30-3</t>
  </si>
  <si>
    <t>Benzene, 1,2,4-trichloro-5-methoxy-</t>
  </si>
  <si>
    <t>6130-75-2</t>
  </si>
  <si>
    <t>1-Pentanol</t>
  </si>
  <si>
    <t>C5H12O</t>
  </si>
  <si>
    <t>71-41-0</t>
  </si>
  <si>
    <t>1-Decanol</t>
  </si>
  <si>
    <t>C10H22O</t>
  </si>
  <si>
    <t>112-30-1</t>
  </si>
  <si>
    <t>n-Propyl acetate</t>
  </si>
  <si>
    <t>C5H10O2</t>
  </si>
  <si>
    <t>109-60-4</t>
  </si>
  <si>
    <t>Oxalic acid, allyl butyl ester</t>
  </si>
  <si>
    <t>C9H14O4</t>
  </si>
  <si>
    <t>Butanoic acid, butyl ester</t>
  </si>
  <si>
    <t>C8H16O2</t>
  </si>
  <si>
    <t>109-21-7</t>
  </si>
  <si>
    <t>3-Nitro-2-methyl propene</t>
  </si>
  <si>
    <t>C4H7NO2</t>
  </si>
  <si>
    <t>1606-31-1</t>
  </si>
  <si>
    <t>Caryophyllene</t>
  </si>
  <si>
    <t>C15H24</t>
  </si>
  <si>
    <t>87-44-5</t>
  </si>
  <si>
    <t>1-Penten-3-one</t>
  </si>
  <si>
    <t>1629-58-9</t>
  </si>
  <si>
    <t>1-Acetyl-4-piperidone</t>
  </si>
  <si>
    <t>C7H11NO2</t>
  </si>
  <si>
    <t>32161-06-1</t>
  </si>
  <si>
    <t>Propanoic acid, anhydride</t>
  </si>
  <si>
    <t>C6H10O3</t>
  </si>
  <si>
    <t>123-62-6</t>
  </si>
  <si>
    <t>Pentanoic acid</t>
  </si>
  <si>
    <t>109-52-4</t>
  </si>
  <si>
    <t>Methanamine, N,N-difluoro-</t>
  </si>
  <si>
    <t>CH3F2N</t>
  </si>
  <si>
    <t>753-58-2</t>
  </si>
  <si>
    <t>3,3'-Bifuran, 2,2',3,3'-tetrahydro-</t>
  </si>
  <si>
    <t>C8H10O2</t>
  </si>
  <si>
    <t>98869-94-4</t>
  </si>
  <si>
    <t>Propanoyl chloride, 2-methyl-</t>
  </si>
  <si>
    <t>C4H7ClO</t>
  </si>
  <si>
    <t>79-30-1</t>
  </si>
  <si>
    <t>Bicyclo[3.1.0]hexane, 4-methylene-1-(1-methylethyl)-</t>
  </si>
  <si>
    <t>3387-41-5</t>
  </si>
  <si>
    <t>Octane, 3,4,5,6-tetramethyl-</t>
  </si>
  <si>
    <t>C12H26</t>
  </si>
  <si>
    <t>62185-21-1</t>
  </si>
  <si>
    <t>Decane, 2,4-dimethyl-</t>
  </si>
  <si>
    <t>2801-84-5</t>
  </si>
  <si>
    <t>2-Bromo dodecane</t>
  </si>
  <si>
    <t>C12H25Br</t>
  </si>
  <si>
    <t>13187-99-0</t>
  </si>
  <si>
    <t>p-Xylene</t>
  </si>
  <si>
    <t>106-42-3</t>
  </si>
  <si>
    <t>1-Hexanol</t>
  </si>
  <si>
    <t>C6H14O</t>
  </si>
  <si>
    <t>111-27-3</t>
  </si>
  <si>
    <t>Cyclohexane,ethenylidene-</t>
  </si>
  <si>
    <t>C8H12</t>
  </si>
  <si>
    <t>5664-20-0</t>
  </si>
  <si>
    <t>Oxalic acid, allyl ethyl ester</t>
  </si>
  <si>
    <t>C7H10O4</t>
  </si>
  <si>
    <t>Heptyl ethylphosphonofluoridate</t>
  </si>
  <si>
    <t>C9H20FO2P</t>
  </si>
  <si>
    <t>162085-85-0</t>
  </si>
  <si>
    <t>Phthalic acid, hex-3-yl isobutyl ester</t>
  </si>
  <si>
    <t>Cyclobutene, 2-propenylidene-</t>
  </si>
  <si>
    <t>52097-85-5</t>
  </si>
  <si>
    <t>Bicyclo[3.1.0]hex-2-ene, 4-methyl-1-(1-methylethyl)-</t>
  </si>
  <si>
    <t>28634-89-1</t>
  </si>
  <si>
    <t>4-Methyl-2-pyrazolin-5-one</t>
  </si>
  <si>
    <t>C4H6N2O</t>
  </si>
  <si>
    <t>13315-23-6</t>
  </si>
  <si>
    <t>1-Hepten-3-one</t>
  </si>
  <si>
    <t>2918-13-0</t>
  </si>
  <si>
    <t>Formamide, N,N-dibutyl-</t>
    <phoneticPr fontId="2" type="noConversion"/>
  </si>
  <si>
    <t>C9H19NO</t>
  </si>
  <si>
    <t>761-65-9</t>
  </si>
  <si>
    <t>.beta.-Phellandrene</t>
  </si>
  <si>
    <t>555-10-2</t>
  </si>
  <si>
    <t>2-Methylthiolane, S,S-dioxide</t>
  </si>
  <si>
    <t>C5H10O2S</t>
  </si>
  <si>
    <t>1003-46-9</t>
  </si>
  <si>
    <t>Dill ether</t>
  </si>
  <si>
    <t>74410-10-9</t>
  </si>
  <si>
    <t>1,1-Difluoro-trans-2,3-dimethyl-cyclopropane</t>
  </si>
  <si>
    <t>C5H8F2</t>
  </si>
  <si>
    <t>Heptane, 4-ethyl-2,2,6,6-tetramethyl-</t>
  </si>
  <si>
    <t>62108-31-0</t>
  </si>
  <si>
    <t>Tetradecane</t>
  </si>
  <si>
    <t>629-59-4</t>
  </si>
  <si>
    <t>Undecane, 3,7-dimethyl-</t>
  </si>
  <si>
    <t>17301-29-0</t>
  </si>
  <si>
    <t>Dodecane, 2,6,11-trimethyl-</t>
  </si>
  <si>
    <t>31295-56-4</t>
  </si>
  <si>
    <t>1-Butanol</t>
  </si>
  <si>
    <t>C4H10O</t>
  </si>
  <si>
    <t>71-36-3</t>
  </si>
  <si>
    <t>2-Hexen-1-ol, (E)-</t>
  </si>
  <si>
    <t>928-95-0</t>
  </si>
  <si>
    <t>Benzeneethanol, .alpha.,.beta.-dimethyl-</t>
  </si>
  <si>
    <t>C10H14O</t>
  </si>
  <si>
    <t>52089-32-4</t>
  </si>
  <si>
    <t>Cyclohexanol, 1-methyl-4-(1-methylethyl)-</t>
  </si>
  <si>
    <t>21129-27-1</t>
  </si>
  <si>
    <t>Table S1 Aroma substance content after different light quality treatments</t>
    <phoneticPr fontId="2" type="noConversion"/>
  </si>
  <si>
    <t>Content(mg/g)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</si>
</sst>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2"/>
      <color theme="1"/>
      <name val="Times Roman"/>
    </font>
    <font>
      <sz val="12"/>
      <color theme="1"/>
      <name val="times"/>
      <family val="1"/>
    </font>
    <font>
      <sz val="16"/>
      <color theme="1"/>
      <name val="times"/>
      <family val="1"/>
    </font>
    <font>
      <sz val="12"/>
      <color theme="1"/>
      <name val="Times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33</xdr:col>
      <xdr:colOff>677332</xdr:colOff>
      <xdr:row>43</xdr:row>
      <xdr:rowOff>152753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BE446BD-A48C-3F45-A973-3A92EBB2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7300" y="266700"/>
          <a:ext cx="18012832" cy="8687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196497</xdr:rowOff>
    </xdr:from>
    <xdr:to>
      <xdr:col>33</xdr:col>
      <xdr:colOff>677332</xdr:colOff>
      <xdr:row>87</xdr:row>
      <xdr:rowOff>149931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5FDCE7E-12CA-5C41-BF69-75AF922B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7300" y="9200797"/>
          <a:ext cx="18012832" cy="8691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33</xdr:col>
      <xdr:colOff>603250</xdr:colOff>
      <xdr:row>43</xdr:row>
      <xdr:rowOff>171450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9BF74F9-9A42-9243-B61E-4A2E18831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266700"/>
          <a:ext cx="17938750" cy="870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33</xdr:col>
      <xdr:colOff>603250</xdr:colOff>
      <xdr:row>87</xdr:row>
      <xdr:rowOff>171450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12338C1-1111-0046-A213-92499FB4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700" y="9207500"/>
          <a:ext cx="17938750" cy="870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33</xdr:col>
      <xdr:colOff>603250</xdr:colOff>
      <xdr:row>43</xdr:row>
      <xdr:rowOff>171450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DBA4947-6E09-D045-BAE7-268064AB1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400" y="266700"/>
          <a:ext cx="17938750" cy="870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33</xdr:col>
      <xdr:colOff>603250</xdr:colOff>
      <xdr:row>85</xdr:row>
      <xdr:rowOff>171450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1CEC5F7-FCF8-0C45-8D5D-5784440B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400" y="8801100"/>
          <a:ext cx="17938750" cy="870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33</xdr:col>
      <xdr:colOff>603250</xdr:colOff>
      <xdr:row>43</xdr:row>
      <xdr:rowOff>171450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286F1D5-0186-6644-A875-3B6CB430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400" y="266700"/>
          <a:ext cx="17938750" cy="870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33</xdr:col>
      <xdr:colOff>603250</xdr:colOff>
      <xdr:row>86</xdr:row>
      <xdr:rowOff>171450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DE878AF-4B56-8C4D-8794-95001E83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400" y="9004300"/>
          <a:ext cx="17938750" cy="870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0DEC-CD65-B143-A94A-159B1C281946}">
  <dimension ref="A1:K63"/>
  <sheetViews>
    <sheetView topLeftCell="E65" workbookViewId="0">
      <selection activeCell="M2" sqref="M2"/>
    </sheetView>
  </sheetViews>
  <sheetFormatPr baseColWidth="10" defaultRowHeight="16"/>
  <cols>
    <col min="1" max="1" width="58.5" bestFit="1" customWidth="1"/>
    <col min="2" max="2" width="14.1640625" bestFit="1" customWidth="1"/>
    <col min="3" max="3" width="13.1640625" bestFit="1" customWidth="1"/>
    <col min="4" max="4" width="15.33203125" bestFit="1" customWidth="1"/>
    <col min="5" max="5" width="14.1640625" bestFit="1" customWidth="1"/>
    <col min="7" max="7" width="17" bestFit="1" customWidth="1"/>
    <col min="11" max="11" width="13.33203125" bestFit="1" customWidth="1"/>
  </cols>
  <sheetData>
    <row r="1" spans="1:11" ht="21">
      <c r="A1" s="9" t="s">
        <v>426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5" t="s">
        <v>169</v>
      </c>
      <c r="B2" s="5" t="s">
        <v>170</v>
      </c>
      <c r="C2" s="5" t="s">
        <v>171</v>
      </c>
      <c r="D2" s="5" t="s">
        <v>172</v>
      </c>
      <c r="E2" s="5" t="s">
        <v>173</v>
      </c>
      <c r="F2" s="5" t="s">
        <v>174</v>
      </c>
      <c r="G2" s="5" t="s">
        <v>175</v>
      </c>
      <c r="H2" s="5" t="s">
        <v>176</v>
      </c>
      <c r="I2" s="5" t="s">
        <v>177</v>
      </c>
      <c r="J2" s="5" t="s">
        <v>178</v>
      </c>
      <c r="K2" s="8" t="s">
        <v>427</v>
      </c>
    </row>
    <row r="3" spans="1:11">
      <c r="A3" s="5" t="s">
        <v>69</v>
      </c>
      <c r="B3" s="5">
        <v>1.3720000000000001</v>
      </c>
      <c r="C3" s="5">
        <v>44.036000000000001</v>
      </c>
      <c r="D3" s="5">
        <v>26048575</v>
      </c>
      <c r="E3" s="5">
        <v>10198894</v>
      </c>
      <c r="F3" s="5">
        <v>18335585</v>
      </c>
      <c r="G3" s="5" t="s">
        <v>70</v>
      </c>
      <c r="H3" s="5" t="s">
        <v>71</v>
      </c>
      <c r="I3" s="5">
        <v>952</v>
      </c>
      <c r="J3" s="5">
        <v>952</v>
      </c>
      <c r="K3" s="5">
        <f t="shared" ref="K3:K62" si="0">D3/$D$63*8.25*3/20</f>
        <v>1.065878533940305E-2</v>
      </c>
    </row>
    <row r="4" spans="1:11">
      <c r="A4" s="5" t="s">
        <v>145</v>
      </c>
      <c r="B4" s="5">
        <v>1.641</v>
      </c>
      <c r="C4" s="5">
        <v>42.061</v>
      </c>
      <c r="D4" s="5">
        <v>1285958</v>
      </c>
      <c r="E4" s="5">
        <v>458163</v>
      </c>
      <c r="F4" s="5">
        <v>684498</v>
      </c>
      <c r="G4" s="5" t="s">
        <v>146</v>
      </c>
      <c r="H4" s="5" t="s">
        <v>147</v>
      </c>
      <c r="I4" s="5">
        <v>830</v>
      </c>
      <c r="J4" s="5">
        <v>830</v>
      </c>
      <c r="K4" s="5">
        <f t="shared" si="0"/>
        <v>5.2619962042023676E-4</v>
      </c>
    </row>
    <row r="5" spans="1:11">
      <c r="A5" s="5" t="s">
        <v>72</v>
      </c>
      <c r="B5" s="5">
        <v>1.698</v>
      </c>
      <c r="C5" s="5">
        <v>39.021000000000001</v>
      </c>
      <c r="D5" s="5">
        <v>718601</v>
      </c>
      <c r="E5" s="5">
        <v>295926</v>
      </c>
      <c r="F5" s="5">
        <v>559655</v>
      </c>
      <c r="G5" s="5" t="s">
        <v>73</v>
      </c>
      <c r="H5" s="5" t="s">
        <v>74</v>
      </c>
      <c r="I5" s="5">
        <v>843</v>
      </c>
      <c r="J5" s="5">
        <v>843</v>
      </c>
      <c r="K5" s="5">
        <f t="shared" si="0"/>
        <v>2.9404348620530569E-4</v>
      </c>
    </row>
    <row r="6" spans="1:11">
      <c r="A6" s="5" t="s">
        <v>60</v>
      </c>
      <c r="B6" s="5">
        <v>1.714</v>
      </c>
      <c r="C6" s="5">
        <v>45</v>
      </c>
      <c r="D6" s="5">
        <v>15240167</v>
      </c>
      <c r="E6" s="5">
        <v>3387746</v>
      </c>
      <c r="F6" s="5">
        <v>5282526</v>
      </c>
      <c r="G6" s="5" t="s">
        <v>61</v>
      </c>
      <c r="H6" s="5" t="s">
        <v>62</v>
      </c>
      <c r="I6" s="5">
        <v>825</v>
      </c>
      <c r="J6" s="5">
        <v>825</v>
      </c>
      <c r="K6" s="5">
        <f t="shared" si="0"/>
        <v>6.2361057597067849E-3</v>
      </c>
    </row>
    <row r="7" spans="1:11">
      <c r="A7" s="5" t="s">
        <v>0</v>
      </c>
      <c r="B7" s="5">
        <v>1.869</v>
      </c>
      <c r="C7" s="5">
        <v>43.033000000000001</v>
      </c>
      <c r="D7" s="5">
        <v>32039869</v>
      </c>
      <c r="E7" s="5">
        <v>9892651</v>
      </c>
      <c r="F7" s="5">
        <v>17412710</v>
      </c>
      <c r="G7" s="5" t="s">
        <v>1</v>
      </c>
      <c r="H7" s="5" t="s">
        <v>2</v>
      </c>
      <c r="I7" s="5">
        <v>883</v>
      </c>
      <c r="J7" s="5">
        <v>883</v>
      </c>
      <c r="K7" s="5">
        <f t="shared" si="0"/>
        <v>1.3110355786203056E-2</v>
      </c>
    </row>
    <row r="8" spans="1:11">
      <c r="A8" s="5" t="s">
        <v>101</v>
      </c>
      <c r="B8" s="5">
        <v>1.899</v>
      </c>
      <c r="C8" s="5">
        <v>83.051000000000002</v>
      </c>
      <c r="D8" s="5">
        <v>3057477</v>
      </c>
      <c r="E8" s="5">
        <v>1335766</v>
      </c>
      <c r="F8" s="5">
        <v>2564116</v>
      </c>
      <c r="G8" s="5" t="s">
        <v>102</v>
      </c>
      <c r="H8" s="5" t="s">
        <v>103</v>
      </c>
      <c r="I8" s="5">
        <v>951</v>
      </c>
      <c r="J8" s="5">
        <v>951</v>
      </c>
      <c r="K8" s="5">
        <f t="shared" si="0"/>
        <v>1.2510853673631675E-3</v>
      </c>
    </row>
    <row r="9" spans="1:11">
      <c r="A9" s="5" t="s">
        <v>104</v>
      </c>
      <c r="B9" s="5">
        <v>1.929</v>
      </c>
      <c r="C9" s="5">
        <v>42.061</v>
      </c>
      <c r="D9" s="5">
        <v>914570</v>
      </c>
      <c r="E9" s="5">
        <v>353024</v>
      </c>
      <c r="F9" s="5">
        <v>627882</v>
      </c>
      <c r="G9" s="5" t="s">
        <v>105</v>
      </c>
      <c r="H9" s="5" t="s">
        <v>106</v>
      </c>
      <c r="I9" s="5">
        <v>856</v>
      </c>
      <c r="J9" s="5">
        <v>966</v>
      </c>
      <c r="K9" s="5">
        <f t="shared" si="0"/>
        <v>3.742318076078191E-4</v>
      </c>
    </row>
    <row r="10" spans="1:11">
      <c r="A10" s="5" t="s">
        <v>25</v>
      </c>
      <c r="B10" s="5">
        <v>2.1739999999999999</v>
      </c>
      <c r="C10" s="5">
        <v>41.048000000000002</v>
      </c>
      <c r="D10" s="5">
        <v>2546559</v>
      </c>
      <c r="E10" s="5">
        <v>890085</v>
      </c>
      <c r="F10" s="5">
        <v>2480460</v>
      </c>
      <c r="G10" s="5" t="s">
        <v>26</v>
      </c>
      <c r="H10" s="5" t="s">
        <v>27</v>
      </c>
      <c r="I10" s="5">
        <v>820</v>
      </c>
      <c r="J10" s="5">
        <v>836</v>
      </c>
      <c r="K10" s="5">
        <f t="shared" si="0"/>
        <v>1.042023440250566E-3</v>
      </c>
    </row>
    <row r="11" spans="1:11">
      <c r="A11" s="5" t="s">
        <v>28</v>
      </c>
      <c r="B11" s="5">
        <v>2.274</v>
      </c>
      <c r="C11" s="5">
        <v>41.048000000000002</v>
      </c>
      <c r="D11" s="5">
        <v>1864447</v>
      </c>
      <c r="E11" s="5">
        <v>696395</v>
      </c>
      <c r="F11" s="5">
        <v>2404302</v>
      </c>
      <c r="G11" s="5" t="s">
        <v>29</v>
      </c>
      <c r="H11" s="5" t="s">
        <v>30</v>
      </c>
      <c r="I11" s="5">
        <v>886</v>
      </c>
      <c r="J11" s="5">
        <v>886</v>
      </c>
      <c r="K11" s="5">
        <f t="shared" si="0"/>
        <v>7.6291084443943678E-4</v>
      </c>
    </row>
    <row r="12" spans="1:11">
      <c r="A12" s="5" t="s">
        <v>75</v>
      </c>
      <c r="B12" s="5">
        <v>2.4649999999999999</v>
      </c>
      <c r="C12" s="5">
        <v>44.036000000000001</v>
      </c>
      <c r="D12" s="5">
        <v>30600833</v>
      </c>
      <c r="E12" s="5">
        <v>10350258</v>
      </c>
      <c r="F12" s="5">
        <v>30816709</v>
      </c>
      <c r="G12" s="5" t="s">
        <v>76</v>
      </c>
      <c r="H12" s="5" t="s">
        <v>77</v>
      </c>
      <c r="I12" s="5">
        <v>842</v>
      </c>
      <c r="J12" s="5">
        <v>866</v>
      </c>
      <c r="K12" s="5">
        <f t="shared" si="0"/>
        <v>1.2521518361519624E-2</v>
      </c>
    </row>
    <row r="13" spans="1:11">
      <c r="A13" s="5" t="s">
        <v>94</v>
      </c>
      <c r="B13" s="5">
        <v>2.8380000000000001</v>
      </c>
      <c r="C13" s="5">
        <v>43.033000000000001</v>
      </c>
      <c r="D13" s="5">
        <v>4369570</v>
      </c>
      <c r="E13" s="5">
        <v>1112628</v>
      </c>
      <c r="F13" s="5">
        <v>4560213</v>
      </c>
      <c r="G13" s="5" t="s">
        <v>4</v>
      </c>
      <c r="H13" s="5" t="s">
        <v>95</v>
      </c>
      <c r="I13" s="5">
        <v>893</v>
      </c>
      <c r="J13" s="5">
        <v>893</v>
      </c>
      <c r="K13" s="5">
        <f t="shared" si="0"/>
        <v>1.7879791372654888E-3</v>
      </c>
    </row>
    <row r="14" spans="1:11">
      <c r="A14" s="5" t="s">
        <v>107</v>
      </c>
      <c r="B14" s="5">
        <v>3.2370000000000001</v>
      </c>
      <c r="C14" s="5">
        <v>41.048000000000002</v>
      </c>
      <c r="D14" s="5">
        <v>3976101</v>
      </c>
      <c r="E14" s="5">
        <v>1413189</v>
      </c>
      <c r="F14" s="5">
        <v>6846310</v>
      </c>
      <c r="G14" s="5" t="s">
        <v>108</v>
      </c>
      <c r="H14" s="5" t="s">
        <v>109</v>
      </c>
      <c r="I14" s="5">
        <v>840</v>
      </c>
      <c r="J14" s="5">
        <v>851</v>
      </c>
      <c r="K14" s="5">
        <f t="shared" si="0"/>
        <v>1.6269760263962925E-3</v>
      </c>
    </row>
    <row r="15" spans="1:11">
      <c r="A15" s="5" t="s">
        <v>3</v>
      </c>
      <c r="B15" s="5">
        <v>3.3170000000000002</v>
      </c>
      <c r="C15" s="5">
        <v>43.033000000000001</v>
      </c>
      <c r="D15" s="5">
        <v>8570437</v>
      </c>
      <c r="E15" s="5">
        <v>2850868</v>
      </c>
      <c r="F15" s="5">
        <v>3879219</v>
      </c>
      <c r="G15" s="5" t="s">
        <v>4</v>
      </c>
      <c r="H15" s="5" t="s">
        <v>5</v>
      </c>
      <c r="I15" s="5">
        <v>867</v>
      </c>
      <c r="J15" s="5">
        <v>870</v>
      </c>
      <c r="K15" s="5">
        <f t="shared" si="0"/>
        <v>3.5069268951517484E-3</v>
      </c>
    </row>
    <row r="16" spans="1:11">
      <c r="A16" s="5" t="s">
        <v>31</v>
      </c>
      <c r="B16" s="5">
        <v>3.4580000000000002</v>
      </c>
      <c r="C16" s="5">
        <v>42.061</v>
      </c>
      <c r="D16" s="5">
        <v>4831472</v>
      </c>
      <c r="E16" s="5">
        <v>1084583</v>
      </c>
      <c r="F16" s="5">
        <v>3166178</v>
      </c>
      <c r="G16" s="5" t="s">
        <v>32</v>
      </c>
      <c r="H16" s="5" t="s">
        <v>33</v>
      </c>
      <c r="I16" s="5">
        <v>832</v>
      </c>
      <c r="J16" s="5">
        <v>844</v>
      </c>
      <c r="K16" s="5">
        <f t="shared" si="0"/>
        <v>1.9769842657932856E-3</v>
      </c>
    </row>
    <row r="17" spans="1:11">
      <c r="A17" s="5" t="s">
        <v>136</v>
      </c>
      <c r="B17" s="5">
        <v>3.492</v>
      </c>
      <c r="C17" s="5">
        <v>91.07</v>
      </c>
      <c r="D17" s="5">
        <v>4433098</v>
      </c>
      <c r="E17" s="5">
        <v>798774</v>
      </c>
      <c r="F17" s="5">
        <v>1254297</v>
      </c>
      <c r="G17" s="5" t="s">
        <v>137</v>
      </c>
      <c r="H17" s="5" t="s">
        <v>138</v>
      </c>
      <c r="I17" s="5">
        <v>910</v>
      </c>
      <c r="J17" s="5">
        <v>910</v>
      </c>
      <c r="K17" s="5">
        <f t="shared" si="0"/>
        <v>1.8139740838236632E-3</v>
      </c>
    </row>
    <row r="18" spans="1:11">
      <c r="A18" s="5" t="s">
        <v>148</v>
      </c>
      <c r="B18" s="5">
        <v>3.911</v>
      </c>
      <c r="C18" s="5">
        <v>45</v>
      </c>
      <c r="D18" s="5">
        <v>34807042</v>
      </c>
      <c r="E18" s="5"/>
      <c r="F18" s="5"/>
      <c r="G18" s="5" t="s">
        <v>149</v>
      </c>
      <c r="H18" s="5" t="s">
        <v>150</v>
      </c>
      <c r="I18" s="5">
        <v>922</v>
      </c>
      <c r="J18" s="5">
        <v>934</v>
      </c>
      <c r="K18" s="5">
        <f t="shared" si="0"/>
        <v>1.4242652006015155E-2</v>
      </c>
    </row>
    <row r="19" spans="1:11">
      <c r="A19" s="5" t="s">
        <v>96</v>
      </c>
      <c r="B19" s="5">
        <v>4.1150000000000002</v>
      </c>
      <c r="C19" s="5">
        <v>69.052000000000007</v>
      </c>
      <c r="D19" s="5">
        <v>27649799</v>
      </c>
      <c r="E19" s="5">
        <v>6800773</v>
      </c>
      <c r="F19" s="5">
        <v>6800773</v>
      </c>
      <c r="G19" s="5" t="s">
        <v>97</v>
      </c>
      <c r="H19" s="5" t="s">
        <v>98</v>
      </c>
      <c r="I19" s="5">
        <v>990</v>
      </c>
      <c r="J19" s="5">
        <v>999</v>
      </c>
      <c r="K19" s="5">
        <f t="shared" si="0"/>
        <v>1.1313988278385329E-2</v>
      </c>
    </row>
    <row r="20" spans="1:11">
      <c r="A20" s="5" t="s">
        <v>78</v>
      </c>
      <c r="B20" s="5">
        <v>5.524</v>
      </c>
      <c r="C20" s="5">
        <v>41.048000000000002</v>
      </c>
      <c r="D20" s="5">
        <v>29940465</v>
      </c>
      <c r="E20" s="5">
        <v>5864863</v>
      </c>
      <c r="F20" s="5">
        <v>36142670</v>
      </c>
      <c r="G20" s="5" t="s">
        <v>79</v>
      </c>
      <c r="H20" s="5" t="s">
        <v>80</v>
      </c>
      <c r="I20" s="5">
        <v>844</v>
      </c>
      <c r="J20" s="5">
        <v>848</v>
      </c>
      <c r="K20" s="5">
        <f t="shared" si="0"/>
        <v>1.2251303167137172E-2</v>
      </c>
    </row>
    <row r="21" spans="1:11">
      <c r="A21" s="5" t="s">
        <v>34</v>
      </c>
      <c r="B21" s="5">
        <v>5.9429999999999996</v>
      </c>
      <c r="C21" s="5">
        <v>67.028999999999996</v>
      </c>
      <c r="D21" s="5">
        <v>34608852</v>
      </c>
      <c r="E21" s="5">
        <v>4244134</v>
      </c>
      <c r="F21" s="5">
        <v>5415881</v>
      </c>
      <c r="G21" s="5" t="s">
        <v>35</v>
      </c>
      <c r="H21" s="5" t="s">
        <v>36</v>
      </c>
      <c r="I21" s="5">
        <v>840</v>
      </c>
      <c r="J21" s="5">
        <v>874</v>
      </c>
      <c r="K21" s="5">
        <f t="shared" si="0"/>
        <v>1.4161554876271349E-2</v>
      </c>
    </row>
    <row r="22" spans="1:11">
      <c r="A22" s="5" t="s">
        <v>162</v>
      </c>
      <c r="B22" s="5">
        <v>6.1340000000000003</v>
      </c>
      <c r="C22" s="5">
        <v>91.07</v>
      </c>
      <c r="D22" s="5">
        <v>1778427</v>
      </c>
      <c r="E22" s="5">
        <v>373071</v>
      </c>
      <c r="F22" s="5">
        <v>373071</v>
      </c>
      <c r="G22" s="5" t="s">
        <v>163</v>
      </c>
      <c r="H22" s="5" t="s">
        <v>164</v>
      </c>
      <c r="I22" s="5">
        <v>828</v>
      </c>
      <c r="J22" s="5">
        <v>936</v>
      </c>
      <c r="K22" s="5">
        <f t="shared" si="0"/>
        <v>7.2771242322463116E-4</v>
      </c>
    </row>
    <row r="23" spans="1:11">
      <c r="A23" s="5" t="s">
        <v>110</v>
      </c>
      <c r="B23" s="5">
        <v>6.2249999999999996</v>
      </c>
      <c r="C23" s="5">
        <v>84.097999999999999</v>
      </c>
      <c r="D23" s="5">
        <v>2732007</v>
      </c>
      <c r="E23" s="5">
        <v>430672</v>
      </c>
      <c r="F23" s="5">
        <v>732597</v>
      </c>
      <c r="G23" s="5" t="s">
        <v>111</v>
      </c>
      <c r="H23" s="5" t="s">
        <v>112</v>
      </c>
      <c r="I23" s="5">
        <v>891</v>
      </c>
      <c r="J23" s="5">
        <v>891</v>
      </c>
      <c r="K23" s="5">
        <f t="shared" si="0"/>
        <v>1.1179066862101483E-3</v>
      </c>
    </row>
    <row r="24" spans="1:11">
      <c r="A24" s="5" t="s">
        <v>113</v>
      </c>
      <c r="B24" s="5">
        <v>6.3360000000000003</v>
      </c>
      <c r="C24" s="5">
        <v>83.051000000000002</v>
      </c>
      <c r="D24" s="5">
        <v>26481735</v>
      </c>
      <c r="E24" s="5">
        <v>6091274</v>
      </c>
      <c r="F24" s="5">
        <v>9585040</v>
      </c>
      <c r="G24" s="5" t="s">
        <v>79</v>
      </c>
      <c r="H24" s="5" t="s">
        <v>114</v>
      </c>
      <c r="I24" s="5">
        <v>912</v>
      </c>
      <c r="J24" s="5">
        <v>912</v>
      </c>
      <c r="K24" s="5">
        <f t="shared" si="0"/>
        <v>1.08360295632278E-2</v>
      </c>
    </row>
    <row r="25" spans="1:11">
      <c r="A25" s="5" t="s">
        <v>151</v>
      </c>
      <c r="B25" s="5">
        <v>6.3559999999999999</v>
      </c>
      <c r="C25" s="5">
        <v>57.061999999999998</v>
      </c>
      <c r="D25" s="5">
        <v>211659481</v>
      </c>
      <c r="E25" s="5">
        <v>34653050</v>
      </c>
      <c r="F25" s="5">
        <v>114406421</v>
      </c>
      <c r="G25" s="5" t="s">
        <v>116</v>
      </c>
      <c r="H25" s="5"/>
      <c r="I25" s="5">
        <v>828</v>
      </c>
      <c r="J25" s="5">
        <v>836</v>
      </c>
      <c r="K25" s="5">
        <f t="shared" si="0"/>
        <v>8.6608690610847555E-2</v>
      </c>
    </row>
    <row r="26" spans="1:11">
      <c r="A26" s="5" t="s">
        <v>63</v>
      </c>
      <c r="B26" s="5">
        <v>7.9420000000000002</v>
      </c>
      <c r="C26" s="5">
        <v>85.105999999999995</v>
      </c>
      <c r="D26" s="5">
        <v>1760464</v>
      </c>
      <c r="E26" s="5">
        <v>261743</v>
      </c>
      <c r="F26" s="5">
        <v>499132</v>
      </c>
      <c r="G26" s="5" t="s">
        <v>64</v>
      </c>
      <c r="H26" s="5" t="s">
        <v>65</v>
      </c>
      <c r="I26" s="5">
        <v>835</v>
      </c>
      <c r="J26" s="5">
        <v>860</v>
      </c>
      <c r="K26" s="5">
        <f t="shared" si="0"/>
        <v>7.2036216467683358E-4</v>
      </c>
    </row>
    <row r="27" spans="1:11">
      <c r="A27" s="5" t="s">
        <v>99</v>
      </c>
      <c r="B27" s="5">
        <v>8.157</v>
      </c>
      <c r="C27" s="5">
        <v>133.001</v>
      </c>
      <c r="D27" s="5">
        <v>4920524</v>
      </c>
      <c r="E27" s="5">
        <v>658061</v>
      </c>
      <c r="F27" s="5">
        <v>1056525</v>
      </c>
      <c r="G27" s="5" t="s">
        <v>100</v>
      </c>
      <c r="H27" s="5"/>
      <c r="I27" s="5">
        <v>839</v>
      </c>
      <c r="J27" s="5">
        <v>846</v>
      </c>
      <c r="K27" s="5">
        <f t="shared" si="0"/>
        <v>2.0134233474722071E-3</v>
      </c>
    </row>
    <row r="28" spans="1:11">
      <c r="A28" s="5" t="s">
        <v>81</v>
      </c>
      <c r="B28" s="5">
        <v>10.558</v>
      </c>
      <c r="C28" s="5">
        <v>41.048000000000002</v>
      </c>
      <c r="D28" s="5">
        <v>24657316</v>
      </c>
      <c r="E28" s="5">
        <v>4028959</v>
      </c>
      <c r="F28" s="5">
        <v>26431316</v>
      </c>
      <c r="G28" s="5" t="s">
        <v>32</v>
      </c>
      <c r="H28" s="5" t="s">
        <v>82</v>
      </c>
      <c r="I28" s="5">
        <v>936</v>
      </c>
      <c r="J28" s="5">
        <v>942</v>
      </c>
      <c r="K28" s="5">
        <f t="shared" si="0"/>
        <v>1.0089497728372022E-2</v>
      </c>
    </row>
    <row r="29" spans="1:11">
      <c r="A29" s="5" t="s">
        <v>37</v>
      </c>
      <c r="B29" s="5">
        <v>11.765000000000001</v>
      </c>
      <c r="C29" s="5">
        <v>55.039000000000001</v>
      </c>
      <c r="D29" s="5">
        <v>6923303</v>
      </c>
      <c r="E29" s="5">
        <v>2419188</v>
      </c>
      <c r="F29" s="5">
        <v>6085432</v>
      </c>
      <c r="G29" s="5" t="s">
        <v>38</v>
      </c>
      <c r="H29" s="5" t="s">
        <v>39</v>
      </c>
      <c r="I29" s="5">
        <v>809</v>
      </c>
      <c r="J29" s="5">
        <v>816</v>
      </c>
      <c r="K29" s="5">
        <f t="shared" si="0"/>
        <v>2.8329380980205311E-3</v>
      </c>
    </row>
    <row r="30" spans="1:11">
      <c r="A30" s="5" t="s">
        <v>115</v>
      </c>
      <c r="B30" s="5">
        <v>11.819000000000001</v>
      </c>
      <c r="C30" s="5">
        <v>55.039000000000001</v>
      </c>
      <c r="D30" s="5">
        <v>10503941</v>
      </c>
      <c r="E30" s="5">
        <v>2237409</v>
      </c>
      <c r="F30" s="5">
        <v>4354751</v>
      </c>
      <c r="G30" s="5" t="s">
        <v>116</v>
      </c>
      <c r="H30" s="5" t="s">
        <v>117</v>
      </c>
      <c r="I30" s="5">
        <v>804</v>
      </c>
      <c r="J30" s="5">
        <v>810</v>
      </c>
      <c r="K30" s="5">
        <f t="shared" si="0"/>
        <v>4.2980950910656195E-3</v>
      </c>
    </row>
    <row r="31" spans="1:11">
      <c r="A31" s="5" t="s">
        <v>152</v>
      </c>
      <c r="B31" s="5">
        <v>11.845000000000001</v>
      </c>
      <c r="C31" s="5">
        <v>57.061999999999998</v>
      </c>
      <c r="D31" s="5">
        <v>16655284</v>
      </c>
      <c r="E31" s="5">
        <v>2886123</v>
      </c>
      <c r="F31" s="5">
        <v>3299795</v>
      </c>
      <c r="G31" s="5" t="s">
        <v>84</v>
      </c>
      <c r="H31" s="5" t="s">
        <v>153</v>
      </c>
      <c r="I31" s="5">
        <v>843</v>
      </c>
      <c r="J31" s="5">
        <v>843</v>
      </c>
      <c r="K31" s="5">
        <f t="shared" si="0"/>
        <v>6.8151557973053865E-3</v>
      </c>
    </row>
    <row r="32" spans="1:11">
      <c r="A32" s="5" t="s">
        <v>40</v>
      </c>
      <c r="B32" s="5">
        <v>12.191000000000001</v>
      </c>
      <c r="C32" s="5">
        <v>57.061999999999998</v>
      </c>
      <c r="D32" s="5">
        <v>7962264</v>
      </c>
      <c r="E32" s="5">
        <v>2072151</v>
      </c>
      <c r="F32" s="5">
        <v>6891694</v>
      </c>
      <c r="G32" s="5" t="s">
        <v>41</v>
      </c>
      <c r="H32" s="5" t="s">
        <v>42</v>
      </c>
      <c r="I32" s="5">
        <v>809</v>
      </c>
      <c r="J32" s="5">
        <v>872</v>
      </c>
      <c r="K32" s="5">
        <f t="shared" si="0"/>
        <v>3.2580693105729074E-3</v>
      </c>
    </row>
    <row r="33" spans="1:11">
      <c r="A33" s="5" t="s">
        <v>43</v>
      </c>
      <c r="B33" s="5">
        <v>12.204000000000001</v>
      </c>
      <c r="C33" s="5">
        <v>43.033000000000001</v>
      </c>
      <c r="D33" s="5">
        <v>50048755</v>
      </c>
      <c r="E33" s="5">
        <v>8377613</v>
      </c>
      <c r="F33" s="5">
        <v>28278030</v>
      </c>
      <c r="G33" s="5" t="s">
        <v>38</v>
      </c>
      <c r="H33" s="5" t="s">
        <v>44</v>
      </c>
      <c r="I33" s="5">
        <v>869</v>
      </c>
      <c r="J33" s="5">
        <v>877</v>
      </c>
      <c r="K33" s="5">
        <f t="shared" si="0"/>
        <v>2.0479390371618222E-2</v>
      </c>
    </row>
    <row r="34" spans="1:11">
      <c r="A34" s="5" t="s">
        <v>83</v>
      </c>
      <c r="B34" s="5">
        <v>13.032999999999999</v>
      </c>
      <c r="C34" s="5">
        <v>43.033000000000001</v>
      </c>
      <c r="D34" s="5">
        <v>14599949</v>
      </c>
      <c r="E34" s="5">
        <v>2299118</v>
      </c>
      <c r="F34" s="5">
        <v>11996746</v>
      </c>
      <c r="G34" s="5" t="s">
        <v>84</v>
      </c>
      <c r="H34" s="5" t="s">
        <v>85</v>
      </c>
      <c r="I34" s="5">
        <v>800</v>
      </c>
      <c r="J34" s="5">
        <v>800</v>
      </c>
      <c r="K34" s="5">
        <f t="shared" si="0"/>
        <v>5.9741357197939703E-3</v>
      </c>
    </row>
    <row r="35" spans="1:11">
      <c r="A35" s="5" t="s">
        <v>154</v>
      </c>
      <c r="B35" s="5">
        <v>14.478</v>
      </c>
      <c r="C35" s="5">
        <v>57.061999999999998</v>
      </c>
      <c r="D35" s="5">
        <v>4441502</v>
      </c>
      <c r="E35" s="5">
        <v>872562</v>
      </c>
      <c r="F35" s="5">
        <v>1723638</v>
      </c>
      <c r="G35" s="5" t="s">
        <v>155</v>
      </c>
      <c r="H35" s="5" t="s">
        <v>156</v>
      </c>
      <c r="I35" s="5">
        <v>822</v>
      </c>
      <c r="J35" s="5">
        <v>834</v>
      </c>
      <c r="K35" s="5">
        <f t="shared" si="0"/>
        <v>1.8174129065612736E-3</v>
      </c>
    </row>
    <row r="36" spans="1:11">
      <c r="A36" s="5" t="s">
        <v>118</v>
      </c>
      <c r="B36" s="5">
        <v>15.954000000000001</v>
      </c>
      <c r="C36" s="5">
        <v>57.061999999999998</v>
      </c>
      <c r="D36" s="5">
        <v>3953337</v>
      </c>
      <c r="E36" s="5">
        <v>671304</v>
      </c>
      <c r="F36" s="5">
        <v>1702687</v>
      </c>
      <c r="G36" s="5" t="s">
        <v>119</v>
      </c>
      <c r="H36" s="5" t="s">
        <v>120</v>
      </c>
      <c r="I36" s="5">
        <v>811</v>
      </c>
      <c r="J36" s="5">
        <v>812</v>
      </c>
      <c r="K36" s="5">
        <f t="shared" si="0"/>
        <v>1.6176612523840415E-3</v>
      </c>
    </row>
    <row r="37" spans="1:11">
      <c r="A37" s="5" t="s">
        <v>86</v>
      </c>
      <c r="B37" s="5">
        <v>18.382000000000001</v>
      </c>
      <c r="C37" s="5">
        <v>57.061999999999998</v>
      </c>
      <c r="D37" s="5">
        <v>12632850</v>
      </c>
      <c r="E37" s="5">
        <v>2698940</v>
      </c>
      <c r="F37" s="5">
        <v>21854050</v>
      </c>
      <c r="G37" s="5" t="s">
        <v>87</v>
      </c>
      <c r="H37" s="5" t="s">
        <v>88</v>
      </c>
      <c r="I37" s="5">
        <v>922</v>
      </c>
      <c r="J37" s="5">
        <v>923</v>
      </c>
      <c r="K37" s="5">
        <f t="shared" si="0"/>
        <v>5.1692208258946161E-3</v>
      </c>
    </row>
    <row r="38" spans="1:11">
      <c r="A38" s="5" t="s">
        <v>157</v>
      </c>
      <c r="B38" s="5">
        <v>22.713999999999999</v>
      </c>
      <c r="C38" s="5">
        <v>59.04</v>
      </c>
      <c r="D38" s="5">
        <v>4742444</v>
      </c>
      <c r="E38" s="5">
        <v>674803</v>
      </c>
      <c r="F38" s="5">
        <v>2033626</v>
      </c>
      <c r="G38" s="5" t="s">
        <v>23</v>
      </c>
      <c r="H38" s="5" t="s">
        <v>158</v>
      </c>
      <c r="I38" s="5">
        <v>877</v>
      </c>
      <c r="J38" s="5">
        <v>877</v>
      </c>
      <c r="K38" s="5">
        <f t="shared" si="0"/>
        <v>1.9405550046457417E-3</v>
      </c>
    </row>
    <row r="39" spans="1:11">
      <c r="A39" s="5" t="s">
        <v>89</v>
      </c>
      <c r="B39" s="5">
        <v>23.536000000000001</v>
      </c>
      <c r="C39" s="5">
        <v>41.048000000000002</v>
      </c>
      <c r="D39" s="5">
        <v>5237954</v>
      </c>
      <c r="E39" s="5">
        <v>1058030</v>
      </c>
      <c r="F39" s="5">
        <v>8482872</v>
      </c>
      <c r="G39" s="5" t="s">
        <v>41</v>
      </c>
      <c r="H39" s="5" t="s">
        <v>90</v>
      </c>
      <c r="I39" s="5">
        <v>927</v>
      </c>
      <c r="J39" s="5">
        <v>927</v>
      </c>
      <c r="K39" s="5">
        <f t="shared" si="0"/>
        <v>2.1433121506135196E-3</v>
      </c>
    </row>
    <row r="40" spans="1:11">
      <c r="A40" s="5" t="s">
        <v>91</v>
      </c>
      <c r="B40" s="5">
        <v>23.864999999999998</v>
      </c>
      <c r="C40" s="5">
        <v>133.001</v>
      </c>
      <c r="D40" s="5">
        <v>2977706</v>
      </c>
      <c r="E40" s="5">
        <v>325539</v>
      </c>
      <c r="F40" s="5">
        <v>325539</v>
      </c>
      <c r="G40" s="5" t="s">
        <v>92</v>
      </c>
      <c r="H40" s="5" t="s">
        <v>93</v>
      </c>
      <c r="I40" s="5">
        <v>847</v>
      </c>
      <c r="J40" s="5">
        <v>853</v>
      </c>
      <c r="K40" s="5">
        <f t="shared" si="0"/>
        <v>1.2184439670059686E-3</v>
      </c>
    </row>
    <row r="41" spans="1:11">
      <c r="A41" s="5" t="s">
        <v>139</v>
      </c>
      <c r="B41" s="5">
        <v>25.856999999999999</v>
      </c>
      <c r="C41" s="5">
        <v>175.148</v>
      </c>
      <c r="D41" s="5">
        <v>3111513</v>
      </c>
      <c r="E41" s="5">
        <v>670599</v>
      </c>
      <c r="F41" s="5">
        <v>1048988</v>
      </c>
      <c r="G41" s="5" t="s">
        <v>140</v>
      </c>
      <c r="H41" s="5" t="s">
        <v>141</v>
      </c>
      <c r="I41" s="5">
        <v>871</v>
      </c>
      <c r="J41" s="5">
        <v>871</v>
      </c>
      <c r="K41" s="5">
        <f t="shared" si="0"/>
        <v>1.2731962937612517E-3</v>
      </c>
    </row>
    <row r="42" spans="1:11">
      <c r="A42" s="5" t="s">
        <v>22</v>
      </c>
      <c r="B42" s="5">
        <v>26.228999999999999</v>
      </c>
      <c r="C42" s="5">
        <v>41.048000000000002</v>
      </c>
      <c r="D42" s="5">
        <v>989346</v>
      </c>
      <c r="E42" s="5">
        <v>298027</v>
      </c>
      <c r="F42" s="5">
        <v>1063547</v>
      </c>
      <c r="G42" s="5" t="s">
        <v>23</v>
      </c>
      <c r="H42" s="5" t="s">
        <v>24</v>
      </c>
      <c r="I42" s="5">
        <v>857</v>
      </c>
      <c r="J42" s="5">
        <v>859</v>
      </c>
      <c r="K42" s="5">
        <f t="shared" si="0"/>
        <v>4.0482930987192391E-4</v>
      </c>
    </row>
    <row r="43" spans="1:11">
      <c r="A43" s="5" t="s">
        <v>142</v>
      </c>
      <c r="B43" s="5">
        <v>29.213999999999999</v>
      </c>
      <c r="C43" s="5">
        <v>194.90899999999999</v>
      </c>
      <c r="D43" s="5">
        <v>1008024</v>
      </c>
      <c r="E43" s="5">
        <v>181065</v>
      </c>
      <c r="F43" s="5">
        <v>181065</v>
      </c>
      <c r="G43" s="5" t="s">
        <v>143</v>
      </c>
      <c r="H43" s="5" t="s">
        <v>144</v>
      </c>
      <c r="I43" s="5">
        <v>874</v>
      </c>
      <c r="J43" s="5">
        <v>874</v>
      </c>
      <c r="K43" s="5">
        <f t="shared" si="0"/>
        <v>4.1247213841703125E-4</v>
      </c>
    </row>
    <row r="44" spans="1:11">
      <c r="A44" s="5" t="s">
        <v>45</v>
      </c>
      <c r="B44" s="5">
        <v>32.110999999999997</v>
      </c>
      <c r="C44" s="5">
        <v>69.052000000000007</v>
      </c>
      <c r="D44" s="5">
        <v>10891684</v>
      </c>
      <c r="E44" s="5">
        <v>2656975</v>
      </c>
      <c r="F44" s="5">
        <v>7618602</v>
      </c>
      <c r="G44" s="5" t="s">
        <v>46</v>
      </c>
      <c r="H44" s="5" t="s">
        <v>47</v>
      </c>
      <c r="I44" s="5">
        <v>909</v>
      </c>
      <c r="J44" s="5">
        <v>934</v>
      </c>
      <c r="K44" s="5">
        <f t="shared" si="0"/>
        <v>4.4567551868234922E-3</v>
      </c>
    </row>
    <row r="45" spans="1:11">
      <c r="A45" s="5" t="s">
        <v>121</v>
      </c>
      <c r="B45" s="5">
        <v>32.811999999999998</v>
      </c>
      <c r="C45" s="5">
        <v>57.061999999999998</v>
      </c>
      <c r="D45" s="5">
        <v>2841072</v>
      </c>
      <c r="E45" s="5">
        <v>744781</v>
      </c>
      <c r="F45" s="5">
        <v>2394779</v>
      </c>
      <c r="G45" s="5" t="s">
        <v>122</v>
      </c>
      <c r="H45" s="5" t="s">
        <v>123</v>
      </c>
      <c r="I45" s="5">
        <v>869</v>
      </c>
      <c r="J45" s="5">
        <v>883</v>
      </c>
      <c r="K45" s="5">
        <f t="shared" si="0"/>
        <v>1.1625348634920914E-3</v>
      </c>
    </row>
    <row r="46" spans="1:11">
      <c r="A46" s="5" t="s">
        <v>48</v>
      </c>
      <c r="B46" s="5">
        <v>34.478999999999999</v>
      </c>
      <c r="C46" s="5">
        <v>43.033000000000001</v>
      </c>
      <c r="D46" s="5">
        <v>12735538</v>
      </c>
      <c r="E46" s="5">
        <v>4117377</v>
      </c>
      <c r="F46" s="5">
        <v>11720788</v>
      </c>
      <c r="G46" s="5" t="s">
        <v>49</v>
      </c>
      <c r="H46" s="5" t="s">
        <v>50</v>
      </c>
      <c r="I46" s="5">
        <v>892</v>
      </c>
      <c r="J46" s="5">
        <v>892</v>
      </c>
      <c r="K46" s="5">
        <f t="shared" si="0"/>
        <v>5.2112396061516006E-3</v>
      </c>
    </row>
    <row r="47" spans="1:11">
      <c r="A47" s="5" t="s">
        <v>6</v>
      </c>
      <c r="B47" s="5">
        <v>34.555999999999997</v>
      </c>
      <c r="C47" s="5">
        <v>129.11099999999999</v>
      </c>
      <c r="D47" s="5">
        <v>694871</v>
      </c>
      <c r="E47" s="5">
        <v>212953</v>
      </c>
      <c r="F47" s="5">
        <v>212953</v>
      </c>
      <c r="G47" s="5" t="s">
        <v>7</v>
      </c>
      <c r="H47" s="5" t="s">
        <v>8</v>
      </c>
      <c r="I47" s="5">
        <v>870</v>
      </c>
      <c r="J47" s="5">
        <v>873</v>
      </c>
      <c r="K47" s="5">
        <f t="shared" si="0"/>
        <v>2.8433343580508094E-4</v>
      </c>
    </row>
    <row r="48" spans="1:11">
      <c r="A48" s="5" t="s">
        <v>159</v>
      </c>
      <c r="B48" s="5">
        <v>35.042000000000002</v>
      </c>
      <c r="C48" s="5">
        <v>41.048000000000002</v>
      </c>
      <c r="D48" s="5">
        <v>389437</v>
      </c>
      <c r="E48" s="5">
        <v>155388</v>
      </c>
      <c r="F48" s="5">
        <v>155388</v>
      </c>
      <c r="G48" s="5" t="s">
        <v>160</v>
      </c>
      <c r="H48" s="5" t="s">
        <v>161</v>
      </c>
      <c r="I48" s="5">
        <v>843</v>
      </c>
      <c r="J48" s="5">
        <v>853</v>
      </c>
      <c r="K48" s="5">
        <f t="shared" si="0"/>
        <v>1.5935326159765379E-4</v>
      </c>
    </row>
    <row r="49" spans="1:11">
      <c r="A49" s="5" t="s">
        <v>66</v>
      </c>
      <c r="B49" s="5">
        <v>35.19</v>
      </c>
      <c r="C49" s="5">
        <v>112.812</v>
      </c>
      <c r="D49" s="5">
        <v>1090810</v>
      </c>
      <c r="E49" s="5">
        <v>262906</v>
      </c>
      <c r="F49" s="5">
        <v>788718</v>
      </c>
      <c r="G49" s="5" t="s">
        <v>67</v>
      </c>
      <c r="H49" s="5" t="s">
        <v>68</v>
      </c>
      <c r="I49" s="5">
        <v>910</v>
      </c>
      <c r="J49" s="5">
        <v>974</v>
      </c>
      <c r="K49" s="5">
        <f t="shared" si="0"/>
        <v>4.4634724302862022E-4</v>
      </c>
    </row>
    <row r="50" spans="1:11">
      <c r="A50" s="5" t="s">
        <v>51</v>
      </c>
      <c r="B50" s="5">
        <v>35.347000000000001</v>
      </c>
      <c r="C50" s="5">
        <v>177.126</v>
      </c>
      <c r="D50" s="5">
        <v>1379935</v>
      </c>
      <c r="E50" s="5">
        <v>480727</v>
      </c>
      <c r="F50" s="5">
        <v>817396</v>
      </c>
      <c r="G50" s="5" t="s">
        <v>52</v>
      </c>
      <c r="H50" s="5" t="s">
        <v>53</v>
      </c>
      <c r="I50" s="5">
        <v>880</v>
      </c>
      <c r="J50" s="5">
        <v>880</v>
      </c>
      <c r="K50" s="5">
        <f t="shared" si="0"/>
        <v>5.6465395697573274E-4</v>
      </c>
    </row>
    <row r="51" spans="1:11">
      <c r="A51" s="5" t="s">
        <v>124</v>
      </c>
      <c r="B51" s="5">
        <v>35.662999999999997</v>
      </c>
      <c r="C51" s="5">
        <v>57.061999999999998</v>
      </c>
      <c r="D51" s="5">
        <v>1665465</v>
      </c>
      <c r="E51" s="5">
        <v>616672</v>
      </c>
      <c r="F51" s="5">
        <v>2015372</v>
      </c>
      <c r="G51" s="5" t="s">
        <v>125</v>
      </c>
      <c r="H51" s="5" t="s">
        <v>126</v>
      </c>
      <c r="I51" s="5">
        <v>838</v>
      </c>
      <c r="J51" s="5">
        <v>850</v>
      </c>
      <c r="K51" s="5">
        <f t="shared" si="0"/>
        <v>6.8148963716014785E-4</v>
      </c>
    </row>
    <row r="52" spans="1:11">
      <c r="A52" s="5" t="s">
        <v>133</v>
      </c>
      <c r="B52" s="5">
        <v>35.951000000000001</v>
      </c>
      <c r="C52" s="5">
        <v>191.13399999999999</v>
      </c>
      <c r="D52" s="5">
        <v>19638418</v>
      </c>
      <c r="E52" s="5">
        <v>7978051</v>
      </c>
      <c r="F52" s="5">
        <v>22993256</v>
      </c>
      <c r="G52" s="5" t="s">
        <v>134</v>
      </c>
      <c r="H52" s="5" t="s">
        <v>135</v>
      </c>
      <c r="I52" s="5">
        <v>919</v>
      </c>
      <c r="J52" s="5">
        <v>919</v>
      </c>
      <c r="K52" s="5">
        <f t="shared" si="0"/>
        <v>8.0358208411580642E-3</v>
      </c>
    </row>
    <row r="53" spans="1:11">
      <c r="A53" s="5" t="s">
        <v>165</v>
      </c>
      <c r="B53" s="5">
        <v>37.289000000000001</v>
      </c>
      <c r="C53" s="5">
        <v>119.04300000000001</v>
      </c>
      <c r="D53" s="5">
        <v>4727647</v>
      </c>
      <c r="E53" s="5">
        <v>1588763</v>
      </c>
      <c r="F53" s="5">
        <v>3193960</v>
      </c>
      <c r="G53" s="5" t="s">
        <v>166</v>
      </c>
      <c r="H53" s="5" t="s">
        <v>167</v>
      </c>
      <c r="I53" s="5">
        <v>882</v>
      </c>
      <c r="J53" s="5">
        <v>891</v>
      </c>
      <c r="K53" s="5">
        <f t="shared" si="0"/>
        <v>1.9345002378622557E-3</v>
      </c>
    </row>
    <row r="54" spans="1:11">
      <c r="A54" s="5" t="s">
        <v>9</v>
      </c>
      <c r="B54" s="5">
        <v>37.561</v>
      </c>
      <c r="C54" s="5">
        <v>149.02099999999999</v>
      </c>
      <c r="D54" s="5">
        <v>1222754</v>
      </c>
      <c r="E54" s="5">
        <v>426778</v>
      </c>
      <c r="F54" s="5">
        <v>426778</v>
      </c>
      <c r="G54" s="5" t="s">
        <v>10</v>
      </c>
      <c r="H54" s="5" t="s">
        <v>11</v>
      </c>
      <c r="I54" s="5">
        <v>912</v>
      </c>
      <c r="J54" s="5">
        <v>914</v>
      </c>
      <c r="K54" s="5">
        <f t="shared" si="0"/>
        <v>5.0033725103566839E-4</v>
      </c>
    </row>
    <row r="55" spans="1:11">
      <c r="A55" s="5" t="s">
        <v>12</v>
      </c>
      <c r="B55" s="5">
        <v>37.603999999999999</v>
      </c>
      <c r="C55" s="5">
        <v>71.066999999999993</v>
      </c>
      <c r="D55" s="5">
        <v>16046781</v>
      </c>
      <c r="E55" s="5">
        <v>6529277</v>
      </c>
      <c r="F55" s="5">
        <v>14548590</v>
      </c>
      <c r="G55" s="5" t="s">
        <v>13</v>
      </c>
      <c r="H55" s="5"/>
      <c r="I55" s="5">
        <v>831</v>
      </c>
      <c r="J55" s="5">
        <v>831</v>
      </c>
      <c r="K55" s="5">
        <f t="shared" si="0"/>
        <v>6.5661631804200971E-3</v>
      </c>
    </row>
    <row r="56" spans="1:11">
      <c r="A56" s="5" t="s">
        <v>14</v>
      </c>
      <c r="B56" s="5">
        <v>38.533000000000001</v>
      </c>
      <c r="C56" s="5">
        <v>83.051000000000002</v>
      </c>
      <c r="D56" s="5">
        <v>9728871</v>
      </c>
      <c r="E56" s="5">
        <v>4034391</v>
      </c>
      <c r="F56" s="5">
        <v>14750932</v>
      </c>
      <c r="G56" s="5" t="s">
        <v>15</v>
      </c>
      <c r="H56" s="5" t="s">
        <v>16</v>
      </c>
      <c r="I56" s="5">
        <v>818</v>
      </c>
      <c r="J56" s="5">
        <v>829</v>
      </c>
      <c r="K56" s="5">
        <f t="shared" si="0"/>
        <v>3.9809451220937609E-3</v>
      </c>
    </row>
    <row r="57" spans="1:11">
      <c r="A57" s="5" t="s">
        <v>54</v>
      </c>
      <c r="B57" s="5">
        <v>39.106999999999999</v>
      </c>
      <c r="C57" s="5">
        <v>99.081999999999994</v>
      </c>
      <c r="D57" s="5">
        <v>2248385</v>
      </c>
      <c r="E57" s="5">
        <v>783245</v>
      </c>
      <c r="F57" s="5">
        <v>1674748</v>
      </c>
      <c r="G57" s="5" t="s">
        <v>55</v>
      </c>
      <c r="H57" s="5" t="s">
        <v>56</v>
      </c>
      <c r="I57" s="5">
        <v>889</v>
      </c>
      <c r="J57" s="5">
        <v>891</v>
      </c>
      <c r="K57" s="5">
        <f t="shared" si="0"/>
        <v>9.2001397678505357E-4</v>
      </c>
    </row>
    <row r="58" spans="1:11">
      <c r="A58" s="5" t="s">
        <v>127</v>
      </c>
      <c r="B58" s="5">
        <v>39.328000000000003</v>
      </c>
      <c r="C58" s="5">
        <v>71.066999999999993</v>
      </c>
      <c r="D58" s="5">
        <v>5733631</v>
      </c>
      <c r="E58" s="5">
        <v>2060372</v>
      </c>
      <c r="F58" s="5">
        <v>11292472</v>
      </c>
      <c r="G58" s="5" t="s">
        <v>128</v>
      </c>
      <c r="H58" s="5" t="s">
        <v>129</v>
      </c>
      <c r="I58" s="5">
        <v>839</v>
      </c>
      <c r="J58" s="5">
        <v>848</v>
      </c>
      <c r="K58" s="5">
        <f t="shared" si="0"/>
        <v>2.3461376311121373E-3</v>
      </c>
    </row>
    <row r="59" spans="1:11">
      <c r="A59" s="5" t="s">
        <v>17</v>
      </c>
      <c r="B59" s="5">
        <v>41.38</v>
      </c>
      <c r="C59" s="5">
        <v>149.02099999999999</v>
      </c>
      <c r="D59" s="5">
        <v>11336216</v>
      </c>
      <c r="E59" s="5">
        <v>4485882</v>
      </c>
      <c r="F59" s="5">
        <v>7791031</v>
      </c>
      <c r="G59" s="5" t="s">
        <v>18</v>
      </c>
      <c r="H59" s="5" t="s">
        <v>19</v>
      </c>
      <c r="I59" s="5">
        <v>889</v>
      </c>
      <c r="J59" s="5">
        <v>889</v>
      </c>
      <c r="K59" s="5">
        <f t="shared" si="0"/>
        <v>4.6386527057662953E-3</v>
      </c>
    </row>
    <row r="60" spans="1:11">
      <c r="A60" s="5" t="s">
        <v>130</v>
      </c>
      <c r="B60" s="5">
        <v>41.981000000000002</v>
      </c>
      <c r="C60" s="5">
        <v>57.061999999999998</v>
      </c>
      <c r="D60" s="5">
        <v>3917140</v>
      </c>
      <c r="E60" s="5">
        <v>1252284</v>
      </c>
      <c r="F60" s="5">
        <v>6739017</v>
      </c>
      <c r="G60" s="5" t="s">
        <v>131</v>
      </c>
      <c r="H60" s="5" t="s">
        <v>132</v>
      </c>
      <c r="I60" s="5">
        <v>824</v>
      </c>
      <c r="J60" s="5">
        <v>826</v>
      </c>
      <c r="K60" s="5">
        <f t="shared" si="0"/>
        <v>1.6028498451216336E-3</v>
      </c>
    </row>
    <row r="61" spans="1:11">
      <c r="A61" s="5" t="s">
        <v>57</v>
      </c>
      <c r="B61" s="5">
        <v>42.014000000000003</v>
      </c>
      <c r="C61" s="5">
        <v>205.09800000000001</v>
      </c>
      <c r="D61" s="5">
        <v>400496</v>
      </c>
      <c r="E61" s="5">
        <v>179998</v>
      </c>
      <c r="F61" s="5">
        <v>179998</v>
      </c>
      <c r="G61" s="5" t="s">
        <v>58</v>
      </c>
      <c r="H61" s="5" t="s">
        <v>59</v>
      </c>
      <c r="I61" s="5">
        <v>815</v>
      </c>
      <c r="J61" s="5">
        <v>827</v>
      </c>
      <c r="K61" s="5">
        <f t="shared" si="0"/>
        <v>1.6387848061898065E-4</v>
      </c>
    </row>
    <row r="62" spans="1:11">
      <c r="A62" s="5" t="s">
        <v>20</v>
      </c>
      <c r="B62" s="5">
        <v>42.444000000000003</v>
      </c>
      <c r="C62" s="5">
        <v>149.02099999999999</v>
      </c>
      <c r="D62" s="5">
        <v>7052059</v>
      </c>
      <c r="E62" s="5">
        <v>2597229</v>
      </c>
      <c r="F62" s="5">
        <v>3697441</v>
      </c>
      <c r="G62" s="5" t="s">
        <v>18</v>
      </c>
      <c r="H62" s="5" t="s">
        <v>21</v>
      </c>
      <c r="I62" s="5">
        <v>920</v>
      </c>
      <c r="J62" s="5">
        <v>938</v>
      </c>
      <c r="K62" s="5">
        <f t="shared" si="0"/>
        <v>2.8856236121095045E-3</v>
      </c>
    </row>
    <row r="63" spans="1:11">
      <c r="A63" s="6" t="s">
        <v>168</v>
      </c>
      <c r="B63" s="6">
        <v>12.75</v>
      </c>
      <c r="C63" s="6"/>
      <c r="D63" s="6">
        <v>3024276269.3920002</v>
      </c>
      <c r="E63" s="6">
        <v>522251072.06099999</v>
      </c>
      <c r="F63" s="6"/>
      <c r="G63" s="6"/>
      <c r="H63" s="6"/>
      <c r="I63" s="6"/>
      <c r="J63" s="6"/>
      <c r="K63" s="5">
        <f>D63/$D$63*8.25*3/20</f>
        <v>1.2375</v>
      </c>
    </row>
  </sheetData>
  <sortState xmlns:xlrd2="http://schemas.microsoft.com/office/spreadsheetml/2017/richdata2" ref="A3:K62">
    <sortCondition ref="B3:B62"/>
  </sortState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04BA2-5AEF-E645-98F2-610655C9A3E2}">
  <dimension ref="A1:K73"/>
  <sheetViews>
    <sheetView topLeftCell="D1" workbookViewId="0">
      <selection activeCell="M2" sqref="M2"/>
    </sheetView>
  </sheetViews>
  <sheetFormatPr baseColWidth="10" defaultRowHeight="16"/>
  <cols>
    <col min="1" max="1" width="67.1640625" bestFit="1" customWidth="1"/>
    <col min="2" max="2" width="14.1640625" bestFit="1" customWidth="1"/>
    <col min="3" max="3" width="13.1640625" bestFit="1" customWidth="1"/>
    <col min="4" max="4" width="15.33203125" bestFit="1" customWidth="1"/>
    <col min="5" max="5" width="14.1640625" bestFit="1" customWidth="1"/>
    <col min="7" max="7" width="17" bestFit="1" customWidth="1"/>
    <col min="11" max="11" width="13.33203125" bestFit="1" customWidth="1"/>
  </cols>
  <sheetData>
    <row r="1" spans="1:11" ht="21">
      <c r="A1" s="9" t="s">
        <v>426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5" t="s">
        <v>169</v>
      </c>
      <c r="B2" s="5" t="s">
        <v>170</v>
      </c>
      <c r="C2" s="5" t="s">
        <v>171</v>
      </c>
      <c r="D2" s="5" t="s">
        <v>172</v>
      </c>
      <c r="E2" s="5" t="s">
        <v>173</v>
      </c>
      <c r="F2" s="5" t="s">
        <v>174</v>
      </c>
      <c r="G2" s="5" t="s">
        <v>175</v>
      </c>
      <c r="H2" s="5" t="s">
        <v>176</v>
      </c>
      <c r="I2" s="5" t="s">
        <v>177</v>
      </c>
      <c r="J2" s="5" t="s">
        <v>178</v>
      </c>
      <c r="K2" s="8" t="s">
        <v>427</v>
      </c>
    </row>
    <row r="3" spans="1:11">
      <c r="A3" s="5" t="s">
        <v>234</v>
      </c>
      <c r="B3" s="5">
        <v>1.3220000000000001</v>
      </c>
      <c r="C3" s="5">
        <v>44.029000000000003</v>
      </c>
      <c r="D3" s="5">
        <v>24005581</v>
      </c>
      <c r="E3" s="5">
        <v>12441677</v>
      </c>
      <c r="F3" s="5">
        <v>12750755</v>
      </c>
      <c r="G3" s="5" t="s">
        <v>235</v>
      </c>
      <c r="H3" s="5" t="s">
        <v>236</v>
      </c>
      <c r="I3" s="5">
        <v>961</v>
      </c>
      <c r="J3" s="5">
        <v>972</v>
      </c>
      <c r="K3" s="5">
        <f t="shared" ref="K3:K66" si="0">D3/$D$73*8.25*3/20</f>
        <v>1.0140954092250789E-2</v>
      </c>
    </row>
    <row r="4" spans="1:11">
      <c r="A4" s="5" t="s">
        <v>69</v>
      </c>
      <c r="B4" s="5">
        <v>1.3859999999999999</v>
      </c>
      <c r="C4" s="5">
        <v>44.037999999999997</v>
      </c>
      <c r="D4" s="5">
        <v>13611733</v>
      </c>
      <c r="E4" s="5">
        <v>5528362</v>
      </c>
      <c r="F4" s="5">
        <v>9443056</v>
      </c>
      <c r="G4" s="5" t="s">
        <v>70</v>
      </c>
      <c r="H4" s="5" t="s">
        <v>71</v>
      </c>
      <c r="I4" s="5">
        <v>913</v>
      </c>
      <c r="J4" s="5">
        <v>913</v>
      </c>
      <c r="K4" s="5">
        <f t="shared" si="0"/>
        <v>5.7501611591477455E-3</v>
      </c>
    </row>
    <row r="5" spans="1:11">
      <c r="A5" s="5" t="s">
        <v>216</v>
      </c>
      <c r="B5" s="5">
        <v>1.506</v>
      </c>
      <c r="C5" s="5">
        <v>58.075000000000003</v>
      </c>
      <c r="D5" s="5">
        <v>935558</v>
      </c>
      <c r="E5" s="5">
        <v>382741</v>
      </c>
      <c r="F5" s="5">
        <v>382741</v>
      </c>
      <c r="G5" s="5" t="s">
        <v>217</v>
      </c>
      <c r="H5" s="5" t="s">
        <v>218</v>
      </c>
      <c r="I5" s="5">
        <v>802</v>
      </c>
      <c r="J5" s="5">
        <v>802</v>
      </c>
      <c r="K5" s="5">
        <f t="shared" si="0"/>
        <v>3.9521854224806982E-4</v>
      </c>
    </row>
    <row r="6" spans="1:11">
      <c r="A6" s="5" t="s">
        <v>72</v>
      </c>
      <c r="B6" s="5">
        <v>1.708</v>
      </c>
      <c r="C6" s="5">
        <v>39.029000000000003</v>
      </c>
      <c r="D6" s="5">
        <v>743074</v>
      </c>
      <c r="E6" s="5">
        <v>343924</v>
      </c>
      <c r="F6" s="5">
        <v>852616</v>
      </c>
      <c r="G6" s="5" t="s">
        <v>73</v>
      </c>
      <c r="H6" s="5" t="s">
        <v>74</v>
      </c>
      <c r="I6" s="5">
        <v>852</v>
      </c>
      <c r="J6" s="5">
        <v>852</v>
      </c>
      <c r="K6" s="5">
        <f t="shared" si="0"/>
        <v>3.1390530898398842E-4</v>
      </c>
    </row>
    <row r="7" spans="1:11">
      <c r="A7" s="5" t="s">
        <v>219</v>
      </c>
      <c r="B7" s="5">
        <v>1.728</v>
      </c>
      <c r="C7" s="5">
        <v>44.997</v>
      </c>
      <c r="D7" s="5">
        <v>20801221</v>
      </c>
      <c r="E7" s="5">
        <v>3470538</v>
      </c>
      <c r="F7" s="5">
        <v>6339186</v>
      </c>
      <c r="G7" s="5" t="s">
        <v>220</v>
      </c>
      <c r="H7" s="5" t="s">
        <v>221</v>
      </c>
      <c r="I7" s="5">
        <v>818</v>
      </c>
      <c r="J7" s="5">
        <v>818</v>
      </c>
      <c r="K7" s="5">
        <f t="shared" si="0"/>
        <v>8.7872993877450012E-3</v>
      </c>
    </row>
    <row r="8" spans="1:11">
      <c r="A8" s="5" t="s">
        <v>0</v>
      </c>
      <c r="B8" s="5">
        <v>1.8819999999999999</v>
      </c>
      <c r="C8" s="5">
        <v>43.063000000000002</v>
      </c>
      <c r="D8" s="5">
        <v>24379026</v>
      </c>
      <c r="E8" s="5">
        <v>7969505</v>
      </c>
      <c r="F8" s="5">
        <v>13771830</v>
      </c>
      <c r="G8" s="5" t="s">
        <v>1</v>
      </c>
      <c r="H8" s="5" t="s">
        <v>2</v>
      </c>
      <c r="I8" s="5">
        <v>897</v>
      </c>
      <c r="J8" s="5">
        <v>897</v>
      </c>
      <c r="K8" s="5">
        <f t="shared" si="0"/>
        <v>1.0298712765160249E-2</v>
      </c>
    </row>
    <row r="9" spans="1:11">
      <c r="A9" s="5" t="s">
        <v>101</v>
      </c>
      <c r="B9" s="5">
        <v>1.909</v>
      </c>
      <c r="C9" s="5">
        <v>83.06</v>
      </c>
      <c r="D9" s="5">
        <v>6496610</v>
      </c>
      <c r="E9" s="5">
        <v>2913973</v>
      </c>
      <c r="F9" s="5">
        <v>6750614</v>
      </c>
      <c r="G9" s="5" t="s">
        <v>102</v>
      </c>
      <c r="H9" s="5" t="s">
        <v>103</v>
      </c>
      <c r="I9" s="5">
        <v>955</v>
      </c>
      <c r="J9" s="5">
        <v>955</v>
      </c>
      <c r="K9" s="5">
        <f t="shared" si="0"/>
        <v>2.7444377940803602E-3</v>
      </c>
    </row>
    <row r="10" spans="1:11">
      <c r="A10" s="5" t="s">
        <v>28</v>
      </c>
      <c r="B10" s="5">
        <v>2.2839999999999998</v>
      </c>
      <c r="C10" s="5">
        <v>41.051000000000002</v>
      </c>
      <c r="D10" s="5">
        <v>1804078</v>
      </c>
      <c r="E10" s="5">
        <v>673390</v>
      </c>
      <c r="F10" s="5">
        <v>2245697</v>
      </c>
      <c r="G10" s="5" t="s">
        <v>29</v>
      </c>
      <c r="H10" s="5" t="s">
        <v>30</v>
      </c>
      <c r="I10" s="5">
        <v>878</v>
      </c>
      <c r="J10" s="5">
        <v>878</v>
      </c>
      <c r="K10" s="5">
        <f t="shared" si="0"/>
        <v>7.6211744997297162E-4</v>
      </c>
    </row>
    <row r="11" spans="1:11">
      <c r="A11" s="5" t="s">
        <v>222</v>
      </c>
      <c r="B11" s="5">
        <v>2.3919999999999999</v>
      </c>
      <c r="C11" s="5">
        <v>55.04</v>
      </c>
      <c r="D11" s="5">
        <v>8377939</v>
      </c>
      <c r="E11" s="5">
        <v>2696470</v>
      </c>
      <c r="F11" s="5">
        <v>3265127</v>
      </c>
      <c r="G11" s="5" t="s">
        <v>223</v>
      </c>
      <c r="H11" s="5" t="s">
        <v>224</v>
      </c>
      <c r="I11" s="5">
        <v>902</v>
      </c>
      <c r="J11" s="5">
        <v>904</v>
      </c>
      <c r="K11" s="5">
        <f t="shared" si="0"/>
        <v>3.5391892738058485E-3</v>
      </c>
    </row>
    <row r="12" spans="1:11">
      <c r="A12" s="5" t="s">
        <v>179</v>
      </c>
      <c r="B12" s="5">
        <v>2.4649999999999999</v>
      </c>
      <c r="C12" s="5">
        <v>77.013999999999996</v>
      </c>
      <c r="D12" s="5">
        <v>1181032</v>
      </c>
      <c r="E12" s="5">
        <v>252164</v>
      </c>
      <c r="F12" s="5">
        <v>252164</v>
      </c>
      <c r="G12" s="5" t="s">
        <v>180</v>
      </c>
      <c r="H12" s="5"/>
      <c r="I12" s="5">
        <v>810</v>
      </c>
      <c r="J12" s="5">
        <v>815</v>
      </c>
      <c r="K12" s="5">
        <f t="shared" si="0"/>
        <v>4.989169515821814E-4</v>
      </c>
    </row>
    <row r="13" spans="1:11">
      <c r="A13" s="5" t="s">
        <v>75</v>
      </c>
      <c r="B13" s="5">
        <v>2.4790000000000001</v>
      </c>
      <c r="C13" s="5">
        <v>44.037999999999997</v>
      </c>
      <c r="D13" s="5">
        <v>32736136</v>
      </c>
      <c r="E13" s="5">
        <v>11595968</v>
      </c>
      <c r="F13" s="5">
        <v>37317467</v>
      </c>
      <c r="G13" s="5" t="s">
        <v>76</v>
      </c>
      <c r="H13" s="5" t="s">
        <v>77</v>
      </c>
      <c r="I13" s="5">
        <v>848</v>
      </c>
      <c r="J13" s="5">
        <v>873</v>
      </c>
      <c r="K13" s="5">
        <f t="shared" si="0"/>
        <v>1.382910300457541E-2</v>
      </c>
    </row>
    <row r="14" spans="1:11">
      <c r="A14" s="5" t="s">
        <v>107</v>
      </c>
      <c r="B14" s="5">
        <v>3.2469999999999999</v>
      </c>
      <c r="C14" s="5">
        <v>55.04</v>
      </c>
      <c r="D14" s="5">
        <v>7301215</v>
      </c>
      <c r="E14" s="5">
        <v>2230323</v>
      </c>
      <c r="F14" s="5">
        <v>9452890</v>
      </c>
      <c r="G14" s="5" t="s">
        <v>108</v>
      </c>
      <c r="H14" s="5" t="s">
        <v>109</v>
      </c>
      <c r="I14" s="5">
        <v>877</v>
      </c>
      <c r="J14" s="5">
        <v>878</v>
      </c>
      <c r="K14" s="5">
        <f t="shared" si="0"/>
        <v>3.0843363521446468E-3</v>
      </c>
    </row>
    <row r="15" spans="1:11">
      <c r="A15" s="5" t="s">
        <v>3</v>
      </c>
      <c r="B15" s="5">
        <v>3.331</v>
      </c>
      <c r="C15" s="5">
        <v>43.063000000000002</v>
      </c>
      <c r="D15" s="5">
        <v>7012587</v>
      </c>
      <c r="E15" s="5">
        <v>2399421</v>
      </c>
      <c r="F15" s="5">
        <v>3041266</v>
      </c>
      <c r="G15" s="5" t="s">
        <v>4</v>
      </c>
      <c r="H15" s="5" t="s">
        <v>5</v>
      </c>
      <c r="I15" s="5">
        <v>827</v>
      </c>
      <c r="J15" s="5">
        <v>831</v>
      </c>
      <c r="K15" s="5">
        <f t="shared" si="0"/>
        <v>2.9624079015173467E-3</v>
      </c>
    </row>
    <row r="16" spans="1:11">
      <c r="A16" s="5" t="s">
        <v>191</v>
      </c>
      <c r="B16" s="5">
        <v>3.472</v>
      </c>
      <c r="C16" s="5">
        <v>42.057000000000002</v>
      </c>
      <c r="D16" s="5">
        <v>4520670</v>
      </c>
      <c r="E16" s="5">
        <v>1039164</v>
      </c>
      <c r="F16" s="5">
        <v>3104672</v>
      </c>
      <c r="G16" s="5" t="s">
        <v>192</v>
      </c>
      <c r="H16" s="5" t="s">
        <v>193</v>
      </c>
      <c r="I16" s="5">
        <v>885</v>
      </c>
      <c r="J16" s="5">
        <v>885</v>
      </c>
      <c r="K16" s="5">
        <f t="shared" si="0"/>
        <v>1.9097186998396486E-3</v>
      </c>
    </row>
    <row r="17" spans="1:11">
      <c r="A17" s="5" t="s">
        <v>136</v>
      </c>
      <c r="B17" s="5">
        <v>3.4950000000000001</v>
      </c>
      <c r="C17" s="5">
        <v>91.05</v>
      </c>
      <c r="D17" s="5">
        <v>12504312</v>
      </c>
      <c r="E17" s="5">
        <v>2501614</v>
      </c>
      <c r="F17" s="5">
        <v>4524316</v>
      </c>
      <c r="G17" s="5" t="s">
        <v>137</v>
      </c>
      <c r="H17" s="5" t="s">
        <v>138</v>
      </c>
      <c r="I17" s="5">
        <v>927</v>
      </c>
      <c r="J17" s="5">
        <v>927</v>
      </c>
      <c r="K17" s="5">
        <f t="shared" si="0"/>
        <v>5.2823405501904175E-3</v>
      </c>
    </row>
    <row r="18" spans="1:11">
      <c r="A18" s="5" t="s">
        <v>194</v>
      </c>
      <c r="B18" s="5">
        <v>3.5550000000000002</v>
      </c>
      <c r="C18" s="5">
        <v>41.051000000000002</v>
      </c>
      <c r="D18" s="5">
        <v>2467242</v>
      </c>
      <c r="E18" s="5">
        <v>545318</v>
      </c>
      <c r="F18" s="5">
        <v>1120244</v>
      </c>
      <c r="G18" s="5" t="s">
        <v>79</v>
      </c>
      <c r="H18" s="5" t="s">
        <v>195</v>
      </c>
      <c r="I18" s="5">
        <v>803</v>
      </c>
      <c r="J18" s="5">
        <v>846</v>
      </c>
      <c r="K18" s="5">
        <f t="shared" si="0"/>
        <v>1.0422654572065145E-3</v>
      </c>
    </row>
    <row r="19" spans="1:11">
      <c r="A19" s="5" t="s">
        <v>148</v>
      </c>
      <c r="B19" s="5">
        <v>3.9239999999999999</v>
      </c>
      <c r="C19" s="5">
        <v>44.997</v>
      </c>
      <c r="D19" s="5">
        <v>33330979</v>
      </c>
      <c r="E19" s="5"/>
      <c r="F19" s="5"/>
      <c r="G19" s="5" t="s">
        <v>149</v>
      </c>
      <c r="H19" s="5" t="s">
        <v>150</v>
      </c>
      <c r="I19" s="5"/>
      <c r="J19" s="5"/>
      <c r="K19" s="5">
        <f t="shared" si="0"/>
        <v>1.4080389384817432E-2</v>
      </c>
    </row>
    <row r="20" spans="1:11">
      <c r="A20" s="5" t="s">
        <v>239</v>
      </c>
      <c r="B20" s="5">
        <v>4.7489999999999997</v>
      </c>
      <c r="C20" s="5">
        <v>43.063000000000002</v>
      </c>
      <c r="D20" s="5">
        <v>8298139</v>
      </c>
      <c r="E20" s="5">
        <v>1887317</v>
      </c>
      <c r="F20" s="5">
        <v>5429633</v>
      </c>
      <c r="G20" s="5" t="s">
        <v>111</v>
      </c>
      <c r="H20" s="5" t="s">
        <v>240</v>
      </c>
      <c r="I20" s="5">
        <v>862</v>
      </c>
      <c r="J20" s="5">
        <v>874</v>
      </c>
      <c r="K20" s="5">
        <f t="shared" si="0"/>
        <v>3.5054784406224485E-3</v>
      </c>
    </row>
    <row r="21" spans="1:11">
      <c r="A21" s="5" t="s">
        <v>78</v>
      </c>
      <c r="B21" s="5">
        <v>5.5309999999999997</v>
      </c>
      <c r="C21" s="5">
        <v>41.051000000000002</v>
      </c>
      <c r="D21" s="5">
        <v>41275420</v>
      </c>
      <c r="E21" s="5">
        <v>7999861</v>
      </c>
      <c r="F21" s="5">
        <v>53108471</v>
      </c>
      <c r="G21" s="5" t="s">
        <v>79</v>
      </c>
      <c r="H21" s="5" t="s">
        <v>80</v>
      </c>
      <c r="I21" s="5">
        <v>857</v>
      </c>
      <c r="J21" s="5">
        <v>858</v>
      </c>
      <c r="K21" s="5">
        <f t="shared" si="0"/>
        <v>1.7436451105197995E-2</v>
      </c>
    </row>
    <row r="22" spans="1:11">
      <c r="A22" s="5" t="s">
        <v>34</v>
      </c>
      <c r="B22" s="5">
        <v>5.9770000000000003</v>
      </c>
      <c r="C22" s="5">
        <v>67.033000000000001</v>
      </c>
      <c r="D22" s="5">
        <v>30162064</v>
      </c>
      <c r="E22" s="5">
        <v>3674160</v>
      </c>
      <c r="F22" s="5">
        <v>4441628</v>
      </c>
      <c r="G22" s="5" t="s">
        <v>35</v>
      </c>
      <c r="H22" s="5" t="s">
        <v>36</v>
      </c>
      <c r="I22" s="5">
        <v>916</v>
      </c>
      <c r="J22" s="5">
        <v>953</v>
      </c>
      <c r="K22" s="5">
        <f t="shared" si="0"/>
        <v>1.2741708119938033E-2</v>
      </c>
    </row>
    <row r="23" spans="1:11">
      <c r="A23" s="5" t="s">
        <v>261</v>
      </c>
      <c r="B23" s="5">
        <v>6.1509999999999998</v>
      </c>
      <c r="C23" s="5">
        <v>91.05</v>
      </c>
      <c r="D23" s="5">
        <v>3640460</v>
      </c>
      <c r="E23" s="5">
        <v>856689</v>
      </c>
      <c r="F23" s="5">
        <v>1461091</v>
      </c>
      <c r="G23" s="5" t="s">
        <v>262</v>
      </c>
      <c r="H23" s="5" t="s">
        <v>263</v>
      </c>
      <c r="I23" s="5">
        <v>825</v>
      </c>
      <c r="J23" s="5">
        <v>827</v>
      </c>
      <c r="K23" s="5">
        <f t="shared" si="0"/>
        <v>1.537881450762442E-3</v>
      </c>
    </row>
    <row r="24" spans="1:11">
      <c r="A24" s="5" t="s">
        <v>237</v>
      </c>
      <c r="B24" s="5">
        <v>6.3520000000000003</v>
      </c>
      <c r="C24" s="5">
        <v>69.055999999999997</v>
      </c>
      <c r="D24" s="5">
        <v>52094412</v>
      </c>
      <c r="E24" s="5">
        <v>10511324</v>
      </c>
      <c r="F24" s="5">
        <v>21221504</v>
      </c>
      <c r="G24" s="5" t="s">
        <v>79</v>
      </c>
      <c r="H24" s="5" t="s">
        <v>238</v>
      </c>
      <c r="I24" s="5">
        <v>825</v>
      </c>
      <c r="J24" s="5">
        <v>827</v>
      </c>
      <c r="K24" s="5">
        <f t="shared" si="0"/>
        <v>2.2006842515280033E-2</v>
      </c>
    </row>
    <row r="25" spans="1:11">
      <c r="A25" s="5" t="s">
        <v>151</v>
      </c>
      <c r="B25" s="5">
        <v>6.3689999999999998</v>
      </c>
      <c r="C25" s="5">
        <v>57.051000000000002</v>
      </c>
      <c r="D25" s="5">
        <v>216648841</v>
      </c>
      <c r="E25" s="5">
        <v>42221904</v>
      </c>
      <c r="F25" s="5">
        <v>152583207</v>
      </c>
      <c r="G25" s="5" t="s">
        <v>116</v>
      </c>
      <c r="H25" s="5"/>
      <c r="I25" s="5">
        <v>883</v>
      </c>
      <c r="J25" s="5">
        <v>891</v>
      </c>
      <c r="K25" s="5">
        <f t="shared" si="0"/>
        <v>9.1521465392582685E-2</v>
      </c>
    </row>
    <row r="26" spans="1:11">
      <c r="A26" s="5" t="s">
        <v>241</v>
      </c>
      <c r="B26" s="5">
        <v>6.4729999999999999</v>
      </c>
      <c r="C26" s="5">
        <v>56.070999999999998</v>
      </c>
      <c r="D26" s="5">
        <v>86502384</v>
      </c>
      <c r="E26" s="5">
        <v>20109406</v>
      </c>
      <c r="F26" s="5">
        <v>92504359</v>
      </c>
      <c r="G26" s="5" t="s">
        <v>242</v>
      </c>
      <c r="H26" s="5" t="s">
        <v>243</v>
      </c>
      <c r="I26" s="5">
        <v>827</v>
      </c>
      <c r="J26" s="5">
        <v>834</v>
      </c>
      <c r="K26" s="5">
        <f t="shared" si="0"/>
        <v>3.6542198458527173E-2</v>
      </c>
    </row>
    <row r="27" spans="1:11">
      <c r="A27" s="5" t="s">
        <v>264</v>
      </c>
      <c r="B27" s="5">
        <v>7.4889999999999999</v>
      </c>
      <c r="C27" s="5">
        <v>91.05</v>
      </c>
      <c r="D27" s="5">
        <v>4148561</v>
      </c>
      <c r="E27" s="5">
        <v>500155</v>
      </c>
      <c r="F27" s="5">
        <v>718126</v>
      </c>
      <c r="G27" s="5" t="s">
        <v>262</v>
      </c>
      <c r="H27" s="5" t="s">
        <v>265</v>
      </c>
      <c r="I27" s="5">
        <v>809</v>
      </c>
      <c r="J27" s="5">
        <v>821</v>
      </c>
      <c r="K27" s="5">
        <f t="shared" si="0"/>
        <v>1.7525244087990214E-3</v>
      </c>
    </row>
    <row r="28" spans="1:11">
      <c r="A28" s="5" t="s">
        <v>244</v>
      </c>
      <c r="B28" s="5">
        <v>7.9180000000000001</v>
      </c>
      <c r="C28" s="5">
        <v>70.064999999999998</v>
      </c>
      <c r="D28" s="5">
        <v>3553413</v>
      </c>
      <c r="E28" s="5">
        <v>636763</v>
      </c>
      <c r="F28" s="5">
        <v>1121590</v>
      </c>
      <c r="G28" s="5" t="s">
        <v>245</v>
      </c>
      <c r="H28" s="5"/>
      <c r="I28" s="5">
        <v>961</v>
      </c>
      <c r="J28" s="5">
        <v>999</v>
      </c>
      <c r="K28" s="5">
        <f t="shared" si="0"/>
        <v>1.5011091838938266E-3</v>
      </c>
    </row>
    <row r="29" spans="1:11">
      <c r="A29" s="5" t="s">
        <v>181</v>
      </c>
      <c r="B29" s="5">
        <v>7.952</v>
      </c>
      <c r="C29" s="5">
        <v>85.106999999999999</v>
      </c>
      <c r="D29" s="5">
        <v>1817587</v>
      </c>
      <c r="E29" s="5">
        <v>279312</v>
      </c>
      <c r="F29" s="5">
        <v>549115</v>
      </c>
      <c r="G29" s="5" t="s">
        <v>64</v>
      </c>
      <c r="H29" s="5" t="s">
        <v>182</v>
      </c>
      <c r="I29" s="5">
        <v>833</v>
      </c>
      <c r="J29" s="5">
        <v>833</v>
      </c>
      <c r="K29" s="5">
        <f t="shared" si="0"/>
        <v>7.6782421244759019E-4</v>
      </c>
    </row>
    <row r="30" spans="1:11">
      <c r="A30" s="5" t="s">
        <v>99</v>
      </c>
      <c r="B30" s="5">
        <v>8.1769999999999996</v>
      </c>
      <c r="C30" s="5">
        <v>133.01300000000001</v>
      </c>
      <c r="D30" s="5">
        <v>3099047</v>
      </c>
      <c r="E30" s="5">
        <v>525673</v>
      </c>
      <c r="F30" s="5">
        <v>813664</v>
      </c>
      <c r="G30" s="5" t="s">
        <v>100</v>
      </c>
      <c r="H30" s="5"/>
      <c r="I30" s="5">
        <v>851</v>
      </c>
      <c r="J30" s="5">
        <v>858</v>
      </c>
      <c r="K30" s="5">
        <f t="shared" si="0"/>
        <v>1.3091661208586257E-3</v>
      </c>
    </row>
    <row r="31" spans="1:11">
      <c r="A31" s="5" t="s">
        <v>81</v>
      </c>
      <c r="B31" s="5">
        <v>10.558</v>
      </c>
      <c r="C31" s="5">
        <v>41.051000000000002</v>
      </c>
      <c r="D31" s="5">
        <v>28961107</v>
      </c>
      <c r="E31" s="5">
        <v>5078155</v>
      </c>
      <c r="F31" s="5">
        <v>33913123</v>
      </c>
      <c r="G31" s="5" t="s">
        <v>32</v>
      </c>
      <c r="H31" s="5" t="s">
        <v>82</v>
      </c>
      <c r="I31" s="5">
        <v>936</v>
      </c>
      <c r="J31" s="5">
        <v>948</v>
      </c>
      <c r="K31" s="5">
        <f t="shared" si="0"/>
        <v>1.2234374021097966E-2</v>
      </c>
    </row>
    <row r="32" spans="1:11">
      <c r="A32" s="5" t="s">
        <v>205</v>
      </c>
      <c r="B32" s="5">
        <v>10.739000000000001</v>
      </c>
      <c r="C32" s="5">
        <v>77.013999999999996</v>
      </c>
      <c r="D32" s="5">
        <v>1456889</v>
      </c>
      <c r="E32" s="5">
        <v>171734</v>
      </c>
      <c r="F32" s="5">
        <v>171734</v>
      </c>
      <c r="G32" s="5" t="s">
        <v>206</v>
      </c>
      <c r="H32" s="5" t="s">
        <v>207</v>
      </c>
      <c r="I32" s="5">
        <v>843</v>
      </c>
      <c r="J32" s="5">
        <v>848</v>
      </c>
      <c r="K32" s="5">
        <f t="shared" si="0"/>
        <v>6.1545040157558184E-4</v>
      </c>
    </row>
    <row r="33" spans="1:11">
      <c r="A33" s="5" t="s">
        <v>196</v>
      </c>
      <c r="B33" s="5">
        <v>11.815</v>
      </c>
      <c r="C33" s="5">
        <v>55.04</v>
      </c>
      <c r="D33" s="5">
        <v>12357036</v>
      </c>
      <c r="E33" s="5">
        <v>2806448</v>
      </c>
      <c r="F33" s="5">
        <v>4925355</v>
      </c>
      <c r="G33" s="5" t="s">
        <v>73</v>
      </c>
      <c r="H33" s="5" t="s">
        <v>197</v>
      </c>
      <c r="I33" s="5">
        <v>895</v>
      </c>
      <c r="J33" s="5">
        <v>911</v>
      </c>
      <c r="K33" s="5">
        <f t="shared" si="0"/>
        <v>5.2201250530987068E-3</v>
      </c>
    </row>
    <row r="34" spans="1:11">
      <c r="A34" s="5" t="s">
        <v>198</v>
      </c>
      <c r="B34" s="5">
        <v>12.134</v>
      </c>
      <c r="C34" s="5">
        <v>43.063000000000002</v>
      </c>
      <c r="D34" s="5">
        <v>3380552</v>
      </c>
      <c r="E34" s="5">
        <v>1428814</v>
      </c>
      <c r="F34" s="5">
        <v>1758207</v>
      </c>
      <c r="G34" s="5" t="s">
        <v>199</v>
      </c>
      <c r="H34" s="5" t="s">
        <v>200</v>
      </c>
      <c r="I34" s="5">
        <v>821</v>
      </c>
      <c r="J34" s="5">
        <v>841</v>
      </c>
      <c r="K34" s="5">
        <f t="shared" si="0"/>
        <v>1.4280855205490168E-3</v>
      </c>
    </row>
    <row r="35" spans="1:11">
      <c r="A35" s="5" t="s">
        <v>210</v>
      </c>
      <c r="B35" s="5">
        <v>12.191000000000001</v>
      </c>
      <c r="C35" s="5">
        <v>99.094999999999999</v>
      </c>
      <c r="D35" s="5">
        <v>5855345</v>
      </c>
      <c r="E35" s="5">
        <v>1448019</v>
      </c>
      <c r="F35" s="5">
        <v>1968489</v>
      </c>
      <c r="G35" s="5" t="s">
        <v>211</v>
      </c>
      <c r="H35" s="5" t="s">
        <v>212</v>
      </c>
      <c r="I35" s="5">
        <v>841</v>
      </c>
      <c r="J35" s="5">
        <v>895</v>
      </c>
      <c r="K35" s="5">
        <f t="shared" si="0"/>
        <v>2.4735408336623967E-3</v>
      </c>
    </row>
    <row r="36" spans="1:11">
      <c r="A36" s="5" t="s">
        <v>43</v>
      </c>
      <c r="B36" s="5">
        <v>12.204000000000001</v>
      </c>
      <c r="C36" s="5">
        <v>43.063000000000002</v>
      </c>
      <c r="D36" s="5">
        <v>61133210</v>
      </c>
      <c r="E36" s="5">
        <v>10353649</v>
      </c>
      <c r="F36" s="5">
        <v>36560770</v>
      </c>
      <c r="G36" s="5" t="s">
        <v>38</v>
      </c>
      <c r="H36" s="5" t="s">
        <v>44</v>
      </c>
      <c r="I36" s="5">
        <v>868</v>
      </c>
      <c r="J36" s="5">
        <v>879</v>
      </c>
      <c r="K36" s="5">
        <f t="shared" si="0"/>
        <v>2.5825206068619079E-2</v>
      </c>
    </row>
    <row r="37" spans="1:11">
      <c r="A37" s="5" t="s">
        <v>183</v>
      </c>
      <c r="B37" s="5">
        <v>12.462</v>
      </c>
      <c r="C37" s="5">
        <v>60.064999999999998</v>
      </c>
      <c r="D37" s="5">
        <v>8782650</v>
      </c>
      <c r="E37" s="5">
        <v>1254634</v>
      </c>
      <c r="F37" s="5">
        <v>2475546</v>
      </c>
      <c r="G37" s="5" t="s">
        <v>184</v>
      </c>
      <c r="H37" s="5" t="s">
        <v>185</v>
      </c>
      <c r="I37" s="5">
        <v>907</v>
      </c>
      <c r="J37" s="5">
        <v>910</v>
      </c>
      <c r="K37" s="5">
        <f t="shared" si="0"/>
        <v>3.7101560032355139E-3</v>
      </c>
    </row>
    <row r="38" spans="1:11">
      <c r="A38" s="5" t="s">
        <v>266</v>
      </c>
      <c r="B38" s="5">
        <v>13.016</v>
      </c>
      <c r="C38" s="5">
        <v>55.04</v>
      </c>
      <c r="D38" s="5">
        <v>38780979</v>
      </c>
      <c r="E38" s="5">
        <v>4942081</v>
      </c>
      <c r="F38" s="5">
        <v>4942081</v>
      </c>
      <c r="G38" s="5" t="s">
        <v>267</v>
      </c>
      <c r="H38" s="5" t="s">
        <v>268</v>
      </c>
      <c r="I38" s="5">
        <v>943</v>
      </c>
      <c r="J38" s="5">
        <v>966</v>
      </c>
      <c r="K38" s="5">
        <f t="shared" si="0"/>
        <v>1.6382695661127381E-2</v>
      </c>
    </row>
    <row r="39" spans="1:11">
      <c r="A39" s="5" t="s">
        <v>118</v>
      </c>
      <c r="B39" s="5">
        <v>15.957000000000001</v>
      </c>
      <c r="C39" s="5">
        <v>57.051000000000002</v>
      </c>
      <c r="D39" s="5">
        <v>5917294</v>
      </c>
      <c r="E39" s="5">
        <v>1033516</v>
      </c>
      <c r="F39" s="5">
        <v>3192054</v>
      </c>
      <c r="G39" s="5" t="s">
        <v>119</v>
      </c>
      <c r="H39" s="5" t="s">
        <v>120</v>
      </c>
      <c r="I39" s="5">
        <v>827</v>
      </c>
      <c r="J39" s="5">
        <v>834</v>
      </c>
      <c r="K39" s="5">
        <f t="shared" si="0"/>
        <v>2.499710663297466E-3</v>
      </c>
    </row>
    <row r="40" spans="1:11">
      <c r="A40" s="5" t="s">
        <v>225</v>
      </c>
      <c r="B40" s="5">
        <v>18.375</v>
      </c>
      <c r="C40" s="5">
        <v>71.06</v>
      </c>
      <c r="D40" s="5">
        <v>3746919</v>
      </c>
      <c r="E40" s="5">
        <v>556088</v>
      </c>
      <c r="F40" s="5">
        <v>556088</v>
      </c>
      <c r="G40" s="5" t="s">
        <v>226</v>
      </c>
      <c r="H40" s="5" t="s">
        <v>227</v>
      </c>
      <c r="I40" s="5">
        <v>851</v>
      </c>
      <c r="J40" s="5">
        <v>999</v>
      </c>
      <c r="K40" s="5">
        <f t="shared" si="0"/>
        <v>1.5828541523899057E-3</v>
      </c>
    </row>
    <row r="41" spans="1:11">
      <c r="A41" s="5" t="s">
        <v>86</v>
      </c>
      <c r="B41" s="5">
        <v>18.382000000000001</v>
      </c>
      <c r="C41" s="5">
        <v>57.051000000000002</v>
      </c>
      <c r="D41" s="5">
        <v>11564968</v>
      </c>
      <c r="E41" s="5">
        <v>2421844</v>
      </c>
      <c r="F41" s="5">
        <v>18616747</v>
      </c>
      <c r="G41" s="5" t="s">
        <v>87</v>
      </c>
      <c r="H41" s="5" t="s">
        <v>88</v>
      </c>
      <c r="I41" s="5">
        <v>915</v>
      </c>
      <c r="J41" s="5">
        <v>915</v>
      </c>
      <c r="K41" s="5">
        <f t="shared" si="0"/>
        <v>4.8855226443529701E-3</v>
      </c>
    </row>
    <row r="42" spans="1:11">
      <c r="A42" s="5" t="s">
        <v>228</v>
      </c>
      <c r="B42" s="5">
        <v>19.350999999999999</v>
      </c>
      <c r="C42" s="5">
        <v>72.938999999999993</v>
      </c>
      <c r="D42" s="5">
        <v>1399408</v>
      </c>
      <c r="E42" s="5">
        <v>249072</v>
      </c>
      <c r="F42" s="5">
        <v>498144</v>
      </c>
      <c r="G42" s="5" t="s">
        <v>229</v>
      </c>
      <c r="H42" s="5" t="s">
        <v>230</v>
      </c>
      <c r="I42" s="5">
        <v>863</v>
      </c>
      <c r="J42" s="5">
        <v>881</v>
      </c>
      <c r="K42" s="5">
        <f t="shared" si="0"/>
        <v>5.9116804064556871E-4</v>
      </c>
    </row>
    <row r="43" spans="1:11">
      <c r="A43" s="5" t="s">
        <v>201</v>
      </c>
      <c r="B43" s="5">
        <v>20.571000000000002</v>
      </c>
      <c r="C43" s="5">
        <v>101.086</v>
      </c>
      <c r="D43" s="5">
        <v>1698084</v>
      </c>
      <c r="E43" s="5">
        <v>316389</v>
      </c>
      <c r="F43" s="5">
        <v>316389</v>
      </c>
      <c r="G43" s="5" t="s">
        <v>202</v>
      </c>
      <c r="H43" s="5"/>
      <c r="I43" s="5">
        <v>904</v>
      </c>
      <c r="J43" s="5">
        <v>942</v>
      </c>
      <c r="K43" s="5">
        <f t="shared" si="0"/>
        <v>7.1734118365165121E-4</v>
      </c>
    </row>
    <row r="44" spans="1:11">
      <c r="A44" s="5" t="s">
        <v>270</v>
      </c>
      <c r="B44" s="5">
        <v>21.798999999999999</v>
      </c>
      <c r="C44" s="5">
        <v>71.06</v>
      </c>
      <c r="D44" s="5">
        <v>4615616</v>
      </c>
      <c r="E44" s="5">
        <v>881499</v>
      </c>
      <c r="F44" s="5">
        <v>4729133</v>
      </c>
      <c r="G44" s="5" t="s">
        <v>41</v>
      </c>
      <c r="H44" s="5" t="s">
        <v>269</v>
      </c>
      <c r="I44" s="5">
        <v>847</v>
      </c>
      <c r="J44" s="5">
        <v>860</v>
      </c>
      <c r="K44" s="5">
        <f t="shared" si="0"/>
        <v>1.9498278322635978E-3</v>
      </c>
    </row>
    <row r="45" spans="1:11">
      <c r="A45" s="5" t="s">
        <v>89</v>
      </c>
      <c r="B45" s="5">
        <v>23.536000000000001</v>
      </c>
      <c r="C45" s="5">
        <v>41.051000000000002</v>
      </c>
      <c r="D45" s="5">
        <v>5187524</v>
      </c>
      <c r="E45" s="5">
        <v>1051311</v>
      </c>
      <c r="F45" s="5">
        <v>8356947</v>
      </c>
      <c r="G45" s="5" t="s">
        <v>41</v>
      </c>
      <c r="H45" s="5" t="s">
        <v>90</v>
      </c>
      <c r="I45" s="5">
        <v>917</v>
      </c>
      <c r="J45" s="5">
        <v>918</v>
      </c>
      <c r="K45" s="5">
        <f t="shared" si="0"/>
        <v>2.1914255162767847E-3</v>
      </c>
    </row>
    <row r="46" spans="1:11">
      <c r="A46" s="5" t="s">
        <v>208</v>
      </c>
      <c r="B46" s="5">
        <v>23.864999999999998</v>
      </c>
      <c r="C46" s="5">
        <v>134.054</v>
      </c>
      <c r="D46" s="5">
        <v>2368947</v>
      </c>
      <c r="E46" s="5">
        <v>261984</v>
      </c>
      <c r="F46" s="5">
        <v>504207</v>
      </c>
      <c r="G46" s="5" t="s">
        <v>92</v>
      </c>
      <c r="H46" s="5" t="s">
        <v>209</v>
      </c>
      <c r="I46" s="5">
        <v>882</v>
      </c>
      <c r="J46" s="5">
        <v>886</v>
      </c>
      <c r="K46" s="5">
        <f t="shared" si="0"/>
        <v>1.0007415681368107E-3</v>
      </c>
    </row>
    <row r="47" spans="1:11">
      <c r="A47" s="5" t="s">
        <v>139</v>
      </c>
      <c r="B47" s="5">
        <v>25.85</v>
      </c>
      <c r="C47" s="5">
        <v>175.13</v>
      </c>
      <c r="D47" s="5">
        <v>4622160</v>
      </c>
      <c r="E47" s="5">
        <v>1018886</v>
      </c>
      <c r="F47" s="5">
        <v>1563036</v>
      </c>
      <c r="G47" s="5" t="s">
        <v>140</v>
      </c>
      <c r="H47" s="5" t="s">
        <v>141</v>
      </c>
      <c r="I47" s="5">
        <v>913</v>
      </c>
      <c r="J47" s="5">
        <v>913</v>
      </c>
      <c r="K47" s="5">
        <f t="shared" si="0"/>
        <v>1.9525922895612443E-3</v>
      </c>
    </row>
    <row r="48" spans="1:11">
      <c r="A48" s="5" t="s">
        <v>142</v>
      </c>
      <c r="B48" s="5">
        <v>29.207000000000001</v>
      </c>
      <c r="C48" s="5">
        <v>196.92599999999999</v>
      </c>
      <c r="D48" s="5">
        <v>427782</v>
      </c>
      <c r="E48" s="5">
        <v>149426</v>
      </c>
      <c r="F48" s="5">
        <v>149426</v>
      </c>
      <c r="G48" s="5" t="s">
        <v>143</v>
      </c>
      <c r="H48" s="5" t="s">
        <v>144</v>
      </c>
      <c r="I48" s="5">
        <v>870</v>
      </c>
      <c r="J48" s="5">
        <v>870</v>
      </c>
      <c r="K48" s="5">
        <f t="shared" si="0"/>
        <v>1.8071287770503146E-4</v>
      </c>
    </row>
    <row r="49" spans="1:11">
      <c r="A49" s="5" t="s">
        <v>45</v>
      </c>
      <c r="B49" s="5">
        <v>32.107999999999997</v>
      </c>
      <c r="C49" s="5">
        <v>69.055999999999997</v>
      </c>
      <c r="D49" s="5">
        <v>16365783</v>
      </c>
      <c r="E49" s="5">
        <v>3952181</v>
      </c>
      <c r="F49" s="5">
        <v>12506114</v>
      </c>
      <c r="G49" s="5" t="s">
        <v>46</v>
      </c>
      <c r="H49" s="5" t="s">
        <v>47</v>
      </c>
      <c r="I49" s="5">
        <v>906</v>
      </c>
      <c r="J49" s="5">
        <v>927</v>
      </c>
      <c r="K49" s="5">
        <f t="shared" si="0"/>
        <v>6.9135862234177281E-3</v>
      </c>
    </row>
    <row r="50" spans="1:11">
      <c r="A50" s="5" t="s">
        <v>246</v>
      </c>
      <c r="B50" s="5">
        <v>32.808999999999997</v>
      </c>
      <c r="C50" s="5">
        <v>57.051000000000002</v>
      </c>
      <c r="D50" s="5">
        <v>3180975</v>
      </c>
      <c r="E50" s="5">
        <v>854694</v>
      </c>
      <c r="F50" s="5">
        <v>2765784</v>
      </c>
      <c r="G50" s="5" t="s">
        <v>122</v>
      </c>
      <c r="H50" s="5" t="s">
        <v>247</v>
      </c>
      <c r="I50" s="5">
        <v>857</v>
      </c>
      <c r="J50" s="5">
        <v>874</v>
      </c>
      <c r="K50" s="5">
        <f t="shared" si="0"/>
        <v>1.3437759095935836E-3</v>
      </c>
    </row>
    <row r="51" spans="1:11">
      <c r="A51" s="5" t="s">
        <v>48</v>
      </c>
      <c r="B51" s="5">
        <v>34.475000000000001</v>
      </c>
      <c r="C51" s="5">
        <v>43.063000000000002</v>
      </c>
      <c r="D51" s="5">
        <v>14658933</v>
      </c>
      <c r="E51" s="5">
        <v>4548995</v>
      </c>
      <c r="F51" s="5">
        <v>13236293</v>
      </c>
      <c r="G51" s="5" t="s">
        <v>49</v>
      </c>
      <c r="H51" s="5" t="s">
        <v>50</v>
      </c>
      <c r="I51" s="5">
        <v>890</v>
      </c>
      <c r="J51" s="5">
        <v>890</v>
      </c>
      <c r="K51" s="5">
        <f t="shared" si="0"/>
        <v>6.1925419174141258E-3</v>
      </c>
    </row>
    <row r="52" spans="1:11">
      <c r="A52" s="5" t="s">
        <v>6</v>
      </c>
      <c r="B52" s="5">
        <v>34.548999999999999</v>
      </c>
      <c r="C52" s="5">
        <v>129.11600000000001</v>
      </c>
      <c r="D52" s="5">
        <v>1409694</v>
      </c>
      <c r="E52" s="5">
        <v>432360</v>
      </c>
      <c r="F52" s="5">
        <v>432360</v>
      </c>
      <c r="G52" s="5" t="s">
        <v>7</v>
      </c>
      <c r="H52" s="5" t="s">
        <v>8</v>
      </c>
      <c r="I52" s="5">
        <v>858</v>
      </c>
      <c r="J52" s="5">
        <v>858</v>
      </c>
      <c r="K52" s="5">
        <f t="shared" si="0"/>
        <v>5.9551327410577496E-4</v>
      </c>
    </row>
    <row r="53" spans="1:11">
      <c r="A53" s="5" t="s">
        <v>248</v>
      </c>
      <c r="B53" s="5">
        <v>35.042000000000002</v>
      </c>
      <c r="C53" s="5">
        <v>55.04</v>
      </c>
      <c r="D53" s="5">
        <v>759209</v>
      </c>
      <c r="E53" s="5">
        <v>254779</v>
      </c>
      <c r="F53" s="5">
        <v>915286</v>
      </c>
      <c r="G53" s="5" t="s">
        <v>249</v>
      </c>
      <c r="H53" s="5" t="s">
        <v>250</v>
      </c>
      <c r="I53" s="5">
        <v>859</v>
      </c>
      <c r="J53" s="5">
        <v>859</v>
      </c>
      <c r="K53" s="5">
        <f t="shared" si="0"/>
        <v>3.2072140288642165E-4</v>
      </c>
    </row>
    <row r="54" spans="1:11">
      <c r="A54" s="5" t="s">
        <v>213</v>
      </c>
      <c r="B54" s="5">
        <v>35.192999999999998</v>
      </c>
      <c r="C54" s="5">
        <v>112.68300000000001</v>
      </c>
      <c r="D54" s="5">
        <v>830315</v>
      </c>
      <c r="E54" s="5">
        <v>191481</v>
      </c>
      <c r="F54" s="5">
        <v>191481</v>
      </c>
      <c r="G54" s="5" t="s">
        <v>214</v>
      </c>
      <c r="H54" s="5" t="s">
        <v>215</v>
      </c>
      <c r="I54" s="5">
        <v>868</v>
      </c>
      <c r="J54" s="5">
        <v>952</v>
      </c>
      <c r="K54" s="5">
        <f t="shared" si="0"/>
        <v>3.5075952950720975E-4</v>
      </c>
    </row>
    <row r="55" spans="1:11">
      <c r="A55" s="5" t="s">
        <v>203</v>
      </c>
      <c r="B55" s="5">
        <v>35.347000000000001</v>
      </c>
      <c r="C55" s="5">
        <v>177.12799999999999</v>
      </c>
      <c r="D55" s="5">
        <v>1987381</v>
      </c>
      <c r="E55" s="5">
        <v>689598</v>
      </c>
      <c r="F55" s="5">
        <v>1178213</v>
      </c>
      <c r="G55" s="5" t="s">
        <v>52</v>
      </c>
      <c r="H55" s="5" t="s">
        <v>204</v>
      </c>
      <c r="I55" s="5">
        <v>883</v>
      </c>
      <c r="J55" s="5">
        <v>885</v>
      </c>
      <c r="K55" s="5">
        <f t="shared" si="0"/>
        <v>8.3955224765488762E-4</v>
      </c>
    </row>
    <row r="56" spans="1:11">
      <c r="A56" s="5" t="s">
        <v>251</v>
      </c>
      <c r="B56" s="5">
        <v>35.662999999999997</v>
      </c>
      <c r="C56" s="5">
        <v>57.051000000000002</v>
      </c>
      <c r="D56" s="5">
        <v>1468218</v>
      </c>
      <c r="E56" s="5">
        <v>564757</v>
      </c>
      <c r="F56" s="5">
        <v>1864227</v>
      </c>
      <c r="G56" s="5" t="s">
        <v>125</v>
      </c>
      <c r="H56" s="5" t="s">
        <v>252</v>
      </c>
      <c r="I56" s="5">
        <v>833</v>
      </c>
      <c r="J56" s="5">
        <v>833</v>
      </c>
      <c r="K56" s="5">
        <f t="shared" si="0"/>
        <v>6.2023624153967653E-4</v>
      </c>
    </row>
    <row r="57" spans="1:11">
      <c r="A57" s="5" t="s">
        <v>133</v>
      </c>
      <c r="B57" s="5">
        <v>35.951000000000001</v>
      </c>
      <c r="C57" s="5">
        <v>191.14400000000001</v>
      </c>
      <c r="D57" s="5">
        <v>16175319</v>
      </c>
      <c r="E57" s="5">
        <v>6486930</v>
      </c>
      <c r="F57" s="5">
        <v>16839125</v>
      </c>
      <c r="G57" s="5" t="s">
        <v>134</v>
      </c>
      <c r="H57" s="5" t="s">
        <v>135</v>
      </c>
      <c r="I57" s="5">
        <v>903</v>
      </c>
      <c r="J57" s="5">
        <v>903</v>
      </c>
      <c r="K57" s="5">
        <f t="shared" si="0"/>
        <v>6.8331263220211963E-3</v>
      </c>
    </row>
    <row r="58" spans="1:11">
      <c r="A58" s="5" t="s">
        <v>165</v>
      </c>
      <c r="B58" s="5">
        <v>37.286000000000001</v>
      </c>
      <c r="C58" s="5">
        <v>119.047</v>
      </c>
      <c r="D58" s="5">
        <v>5205854</v>
      </c>
      <c r="E58" s="5">
        <v>1815868</v>
      </c>
      <c r="F58" s="5">
        <v>3812086</v>
      </c>
      <c r="G58" s="5" t="s">
        <v>166</v>
      </c>
      <c r="H58" s="5" t="s">
        <v>167</v>
      </c>
      <c r="I58" s="5">
        <v>886</v>
      </c>
      <c r="J58" s="5">
        <v>895</v>
      </c>
      <c r="K58" s="5">
        <f t="shared" si="0"/>
        <v>2.1991688693125209E-3</v>
      </c>
    </row>
    <row r="59" spans="1:11">
      <c r="A59" s="5" t="s">
        <v>9</v>
      </c>
      <c r="B59" s="5">
        <v>37.561</v>
      </c>
      <c r="C59" s="5">
        <v>149.01599999999999</v>
      </c>
      <c r="D59" s="5">
        <v>1442900</v>
      </c>
      <c r="E59" s="5">
        <v>513709</v>
      </c>
      <c r="F59" s="5">
        <v>513709</v>
      </c>
      <c r="G59" s="5" t="s">
        <v>10</v>
      </c>
      <c r="H59" s="5" t="s">
        <v>11</v>
      </c>
      <c r="I59" s="5">
        <v>908</v>
      </c>
      <c r="J59" s="5">
        <v>913</v>
      </c>
      <c r="K59" s="5">
        <f t="shared" si="0"/>
        <v>6.0954086717204066E-4</v>
      </c>
    </row>
    <row r="60" spans="1:11">
      <c r="A60" s="5" t="s">
        <v>12</v>
      </c>
      <c r="B60" s="5">
        <v>37.603999999999999</v>
      </c>
      <c r="C60" s="5">
        <v>71.06</v>
      </c>
      <c r="D60" s="5">
        <v>19291229</v>
      </c>
      <c r="E60" s="5">
        <v>7949170</v>
      </c>
      <c r="F60" s="5">
        <v>17695292</v>
      </c>
      <c r="G60" s="5" t="s">
        <v>13</v>
      </c>
      <c r="H60" s="5"/>
      <c r="I60" s="5">
        <v>829</v>
      </c>
      <c r="J60" s="5">
        <v>829</v>
      </c>
      <c r="K60" s="5">
        <f t="shared" si="0"/>
        <v>8.1494160742077888E-3</v>
      </c>
    </row>
    <row r="61" spans="1:11">
      <c r="A61" s="5" t="s">
        <v>14</v>
      </c>
      <c r="B61" s="5">
        <v>38.533000000000001</v>
      </c>
      <c r="C61" s="5">
        <v>83.06</v>
      </c>
      <c r="D61" s="5">
        <v>13003172</v>
      </c>
      <c r="E61" s="5">
        <v>5510278</v>
      </c>
      <c r="F61" s="5">
        <v>20356659</v>
      </c>
      <c r="G61" s="5" t="s">
        <v>15</v>
      </c>
      <c r="H61" s="5" t="s">
        <v>16</v>
      </c>
      <c r="I61" s="5">
        <v>806</v>
      </c>
      <c r="J61" s="5">
        <v>820</v>
      </c>
      <c r="K61" s="5">
        <f t="shared" si="0"/>
        <v>5.4930797261537167E-3</v>
      </c>
    </row>
    <row r="62" spans="1:11">
      <c r="A62" s="5" t="s">
        <v>258</v>
      </c>
      <c r="B62" s="5">
        <v>39.052999999999997</v>
      </c>
      <c r="C62" s="5">
        <v>236.143</v>
      </c>
      <c r="D62" s="5">
        <v>1704973</v>
      </c>
      <c r="E62" s="5">
        <v>747465</v>
      </c>
      <c r="F62" s="5">
        <v>747465</v>
      </c>
      <c r="G62" s="5" t="s">
        <v>259</v>
      </c>
      <c r="H62" s="5" t="s">
        <v>260</v>
      </c>
      <c r="I62" s="5">
        <v>809</v>
      </c>
      <c r="J62" s="5">
        <v>843</v>
      </c>
      <c r="K62" s="5">
        <f t="shared" si="0"/>
        <v>7.2025138327321068E-4</v>
      </c>
    </row>
    <row r="63" spans="1:11">
      <c r="A63" s="5" t="s">
        <v>54</v>
      </c>
      <c r="B63" s="5">
        <v>39.106999999999999</v>
      </c>
      <c r="C63" s="5">
        <v>99.094999999999999</v>
      </c>
      <c r="D63" s="5">
        <v>2289091</v>
      </c>
      <c r="E63" s="5">
        <v>762118</v>
      </c>
      <c r="F63" s="5">
        <v>1587445</v>
      </c>
      <c r="G63" s="5" t="s">
        <v>55</v>
      </c>
      <c r="H63" s="5" t="s">
        <v>56</v>
      </c>
      <c r="I63" s="5">
        <v>892</v>
      </c>
      <c r="J63" s="5">
        <v>892</v>
      </c>
      <c r="K63" s="5">
        <f t="shared" si="0"/>
        <v>9.6700707822836907E-4</v>
      </c>
    </row>
    <row r="64" spans="1:11">
      <c r="A64" s="5" t="s">
        <v>253</v>
      </c>
      <c r="B64" s="5">
        <v>39.328000000000003</v>
      </c>
      <c r="C64" s="5">
        <v>71.06</v>
      </c>
      <c r="D64" s="5">
        <v>16164346</v>
      </c>
      <c r="E64" s="5">
        <v>5712842</v>
      </c>
      <c r="F64" s="5">
        <v>34693109</v>
      </c>
      <c r="G64" s="5" t="s">
        <v>131</v>
      </c>
      <c r="H64" s="5" t="s">
        <v>254</v>
      </c>
      <c r="I64" s="5">
        <v>844</v>
      </c>
      <c r="J64" s="5">
        <v>844</v>
      </c>
      <c r="K64" s="5">
        <f t="shared" si="0"/>
        <v>6.8284908712377204E-3</v>
      </c>
    </row>
    <row r="65" spans="1:11">
      <c r="A65" s="5" t="s">
        <v>118</v>
      </c>
      <c r="B65" s="5">
        <v>39.847999999999999</v>
      </c>
      <c r="C65" s="5">
        <v>71.06</v>
      </c>
      <c r="D65" s="5">
        <v>779730</v>
      </c>
      <c r="E65" s="5">
        <v>334964</v>
      </c>
      <c r="F65" s="5">
        <v>1112956</v>
      </c>
      <c r="G65" s="5" t="s">
        <v>119</v>
      </c>
      <c r="H65" s="5" t="s">
        <v>120</v>
      </c>
      <c r="I65" s="5">
        <v>800</v>
      </c>
      <c r="J65" s="5">
        <v>836</v>
      </c>
      <c r="K65" s="5">
        <f t="shared" si="0"/>
        <v>3.2939032528938613E-4</v>
      </c>
    </row>
    <row r="66" spans="1:11">
      <c r="A66" s="5" t="s">
        <v>255</v>
      </c>
      <c r="B66" s="5">
        <v>39.914999999999999</v>
      </c>
      <c r="C66" s="5">
        <v>71.06</v>
      </c>
      <c r="D66" s="5">
        <v>8884306</v>
      </c>
      <c r="E66" s="5">
        <v>2796409</v>
      </c>
      <c r="F66" s="5">
        <v>15737394</v>
      </c>
      <c r="G66" s="5" t="s">
        <v>256</v>
      </c>
      <c r="H66" s="5" t="s">
        <v>257</v>
      </c>
      <c r="I66" s="5">
        <v>832</v>
      </c>
      <c r="J66" s="5">
        <v>854</v>
      </c>
      <c r="K66" s="5">
        <f t="shared" si="0"/>
        <v>3.7530997182491947E-3</v>
      </c>
    </row>
    <row r="67" spans="1:11">
      <c r="A67" s="5" t="s">
        <v>186</v>
      </c>
      <c r="B67" s="5">
        <v>40.799999999999997</v>
      </c>
      <c r="C67" s="5">
        <v>43.063000000000002</v>
      </c>
      <c r="D67" s="5">
        <v>1239676</v>
      </c>
      <c r="E67" s="5">
        <v>433740</v>
      </c>
      <c r="F67" s="5">
        <v>916398</v>
      </c>
      <c r="G67" s="5" t="s">
        <v>187</v>
      </c>
      <c r="H67" s="5" t="s">
        <v>188</v>
      </c>
      <c r="I67" s="5">
        <v>839</v>
      </c>
      <c r="J67" s="5">
        <v>843</v>
      </c>
      <c r="K67" s="5">
        <f t="shared" ref="K67:K72" si="1">D67/$D$73*8.25*3/20</f>
        <v>5.2369061199831362E-4</v>
      </c>
    </row>
    <row r="68" spans="1:11">
      <c r="A68" s="5" t="s">
        <v>189</v>
      </c>
      <c r="B68" s="5">
        <v>41.38</v>
      </c>
      <c r="C68" s="5">
        <v>149.01599999999999</v>
      </c>
      <c r="D68" s="5">
        <v>17952130</v>
      </c>
      <c r="E68" s="5">
        <v>7173764</v>
      </c>
      <c r="F68" s="5">
        <v>13846565</v>
      </c>
      <c r="G68" s="5" t="s">
        <v>190</v>
      </c>
      <c r="H68" s="5"/>
      <c r="I68" s="5">
        <v>891</v>
      </c>
      <c r="J68" s="5">
        <v>898</v>
      </c>
      <c r="K68" s="5">
        <f t="shared" si="1"/>
        <v>7.5837250591068023E-3</v>
      </c>
    </row>
    <row r="69" spans="1:11">
      <c r="A69" s="5" t="s">
        <v>231</v>
      </c>
      <c r="B69" s="5">
        <v>41.686</v>
      </c>
      <c r="C69" s="5">
        <v>137.97499999999999</v>
      </c>
      <c r="D69" s="5">
        <v>240045</v>
      </c>
      <c r="E69" s="5">
        <v>97179</v>
      </c>
      <c r="F69" s="5">
        <v>97179</v>
      </c>
      <c r="G69" s="5" t="s">
        <v>232</v>
      </c>
      <c r="H69" s="5" t="s">
        <v>233</v>
      </c>
      <c r="I69" s="5">
        <v>818</v>
      </c>
      <c r="J69" s="5">
        <v>835</v>
      </c>
      <c r="K69" s="5">
        <f t="shared" si="1"/>
        <v>1.0140497432969191E-4</v>
      </c>
    </row>
    <row r="70" spans="1:11">
      <c r="A70" s="5" t="s">
        <v>127</v>
      </c>
      <c r="B70" s="5">
        <v>41.981000000000002</v>
      </c>
      <c r="C70" s="5">
        <v>57.051000000000002</v>
      </c>
      <c r="D70" s="5">
        <v>4705205</v>
      </c>
      <c r="E70" s="5">
        <v>1486811</v>
      </c>
      <c r="F70" s="5">
        <v>8106304</v>
      </c>
      <c r="G70" s="5" t="s">
        <v>128</v>
      </c>
      <c r="H70" s="5" t="s">
        <v>129</v>
      </c>
      <c r="I70" s="5">
        <v>823</v>
      </c>
      <c r="J70" s="5">
        <v>839</v>
      </c>
      <c r="K70" s="5">
        <f t="shared" si="1"/>
        <v>1.9876739454724665E-3</v>
      </c>
    </row>
    <row r="71" spans="1:11">
      <c r="A71" s="5" t="s">
        <v>57</v>
      </c>
      <c r="B71" s="5">
        <v>42.014000000000003</v>
      </c>
      <c r="C71" s="5">
        <v>205.10499999999999</v>
      </c>
      <c r="D71" s="5">
        <v>480770</v>
      </c>
      <c r="E71" s="5">
        <v>218509</v>
      </c>
      <c r="F71" s="5">
        <v>218509</v>
      </c>
      <c r="G71" s="5" t="s">
        <v>58</v>
      </c>
      <c r="H71" s="5" t="s">
        <v>59</v>
      </c>
      <c r="I71" s="5">
        <v>826</v>
      </c>
      <c r="J71" s="5">
        <v>839</v>
      </c>
      <c r="K71" s="5">
        <f t="shared" si="1"/>
        <v>2.0309720889202438E-4</v>
      </c>
    </row>
    <row r="72" spans="1:11">
      <c r="A72" s="5" t="s">
        <v>20</v>
      </c>
      <c r="B72" s="5">
        <v>42.447000000000003</v>
      </c>
      <c r="C72" s="5">
        <v>149.01599999999999</v>
      </c>
      <c r="D72" s="5">
        <v>10619269</v>
      </c>
      <c r="E72" s="5">
        <v>3925506</v>
      </c>
      <c r="F72" s="5">
        <v>6195682</v>
      </c>
      <c r="G72" s="5" t="s">
        <v>18</v>
      </c>
      <c r="H72" s="5" t="s">
        <v>21</v>
      </c>
      <c r="I72" s="5">
        <v>944</v>
      </c>
      <c r="J72" s="5">
        <v>954</v>
      </c>
      <c r="K72" s="5">
        <f t="shared" si="1"/>
        <v>4.4860201226648898E-3</v>
      </c>
    </row>
    <row r="73" spans="1:11">
      <c r="A73" s="6" t="s">
        <v>168</v>
      </c>
      <c r="B73" s="6">
        <v>12.75</v>
      </c>
      <c r="C73" s="6"/>
      <c r="D73" s="6">
        <v>2929399563.1240001</v>
      </c>
      <c r="E73" s="6">
        <v>507061481.38200003</v>
      </c>
      <c r="F73" s="6"/>
      <c r="G73" s="6"/>
      <c r="H73" s="6"/>
      <c r="I73" s="6"/>
      <c r="J73" s="6"/>
      <c r="K73" s="5">
        <f>D73/$D$73*8.25*3/20</f>
        <v>1.2375</v>
      </c>
    </row>
  </sheetData>
  <sortState xmlns:xlrd2="http://schemas.microsoft.com/office/spreadsheetml/2017/richdata2" ref="A3:K72">
    <sortCondition ref="B3:B72"/>
  </sortState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A35A-31ED-9442-8039-BF066375CFA3}">
  <dimension ref="A1:K66"/>
  <sheetViews>
    <sheetView workbookViewId="0">
      <selection activeCell="M2" sqref="M2"/>
    </sheetView>
  </sheetViews>
  <sheetFormatPr baseColWidth="10" defaultRowHeight="16"/>
  <cols>
    <col min="1" max="1" width="58.5" bestFit="1" customWidth="1"/>
    <col min="2" max="2" width="14.1640625" bestFit="1" customWidth="1"/>
    <col min="3" max="3" width="13.1640625" bestFit="1" customWidth="1"/>
    <col min="4" max="4" width="15.33203125" bestFit="1" customWidth="1"/>
    <col min="5" max="5" width="14.1640625" bestFit="1" customWidth="1"/>
    <col min="11" max="11" width="13.33203125" bestFit="1" customWidth="1"/>
  </cols>
  <sheetData>
    <row r="1" spans="1:11" ht="21">
      <c r="A1" s="9" t="s">
        <v>426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3" t="s">
        <v>169</v>
      </c>
      <c r="B2" s="3" t="s">
        <v>170</v>
      </c>
      <c r="C2" s="3" t="s">
        <v>171</v>
      </c>
      <c r="D2" s="3" t="s">
        <v>172</v>
      </c>
      <c r="E2" s="3" t="s">
        <v>173</v>
      </c>
      <c r="F2" s="3" t="s">
        <v>174</v>
      </c>
      <c r="G2" s="3" t="s">
        <v>175</v>
      </c>
      <c r="H2" s="3" t="s">
        <v>176</v>
      </c>
      <c r="I2" s="3" t="s">
        <v>177</v>
      </c>
      <c r="J2" s="3" t="s">
        <v>178</v>
      </c>
      <c r="K2" s="3" t="s">
        <v>427</v>
      </c>
    </row>
    <row r="3" spans="1:11">
      <c r="A3" s="3" t="s">
        <v>234</v>
      </c>
      <c r="B3" s="3">
        <v>1.3080000000000001</v>
      </c>
      <c r="C3" s="3">
        <v>44.043999999999997</v>
      </c>
      <c r="D3" s="3">
        <v>20186799</v>
      </c>
      <c r="E3" s="3">
        <v>10478566</v>
      </c>
      <c r="F3" s="3">
        <v>10789586</v>
      </c>
      <c r="G3" s="3" t="s">
        <v>235</v>
      </c>
      <c r="H3" s="3" t="s">
        <v>236</v>
      </c>
      <c r="I3" s="3">
        <v>968</v>
      </c>
      <c r="J3" s="3">
        <v>981</v>
      </c>
      <c r="K3" s="3">
        <f t="shared" ref="K3:K64" si="0">D3/$D$65*8.25*3/20</f>
        <v>5.4050957066139049E-3</v>
      </c>
    </row>
    <row r="4" spans="1:11">
      <c r="A4" s="3" t="s">
        <v>69</v>
      </c>
      <c r="B4" s="3">
        <v>1.3859999999999999</v>
      </c>
      <c r="C4" s="3">
        <v>44.029000000000003</v>
      </c>
      <c r="D4" s="3">
        <v>10215264</v>
      </c>
      <c r="E4" s="3">
        <v>3858623</v>
      </c>
      <c r="F4" s="3">
        <v>6394336</v>
      </c>
      <c r="G4" s="3" t="s">
        <v>70</v>
      </c>
      <c r="H4" s="3" t="s">
        <v>71</v>
      </c>
      <c r="I4" s="3">
        <v>920</v>
      </c>
      <c r="J4" s="3">
        <v>920</v>
      </c>
      <c r="K4" s="3">
        <f t="shared" si="0"/>
        <v>2.7351775577855396E-3</v>
      </c>
    </row>
    <row r="5" spans="1:11">
      <c r="A5" s="3" t="s">
        <v>72</v>
      </c>
      <c r="B5" s="3">
        <v>1.7110000000000001</v>
      </c>
      <c r="C5" s="3">
        <v>41.048999999999999</v>
      </c>
      <c r="D5" s="3">
        <v>2137540</v>
      </c>
      <c r="E5" s="3">
        <v>420295</v>
      </c>
      <c r="F5" s="3">
        <v>990147</v>
      </c>
      <c r="G5" s="3" t="s">
        <v>73</v>
      </c>
      <c r="H5" s="3" t="s">
        <v>74</v>
      </c>
      <c r="I5" s="3">
        <v>850</v>
      </c>
      <c r="J5" s="3">
        <v>850</v>
      </c>
      <c r="K5" s="3">
        <f t="shared" si="0"/>
        <v>5.7233483509274981E-4</v>
      </c>
    </row>
    <row r="6" spans="1:11">
      <c r="A6" s="3" t="s">
        <v>60</v>
      </c>
      <c r="B6" s="3">
        <v>1.7310000000000001</v>
      </c>
      <c r="C6" s="3">
        <v>45.000999999999998</v>
      </c>
      <c r="D6" s="3">
        <v>23236827</v>
      </c>
      <c r="E6" s="3">
        <v>4057650</v>
      </c>
      <c r="F6" s="3">
        <v>7706288</v>
      </c>
      <c r="G6" s="3" t="s">
        <v>61</v>
      </c>
      <c r="H6" s="3" t="s">
        <v>62</v>
      </c>
      <c r="I6" s="3">
        <v>899</v>
      </c>
      <c r="J6" s="3">
        <v>899</v>
      </c>
      <c r="K6" s="3">
        <f t="shared" si="0"/>
        <v>6.2217528322855969E-3</v>
      </c>
    </row>
    <row r="7" spans="1:11">
      <c r="A7" s="3" t="s">
        <v>0</v>
      </c>
      <c r="B7" s="3">
        <v>1.8819999999999999</v>
      </c>
      <c r="C7" s="3">
        <v>43.018999999999998</v>
      </c>
      <c r="D7" s="3">
        <v>30349644</v>
      </c>
      <c r="E7" s="3">
        <v>9555506</v>
      </c>
      <c r="F7" s="3">
        <v>16500044</v>
      </c>
      <c r="G7" s="3" t="s">
        <v>1</v>
      </c>
      <c r="H7" s="3" t="s">
        <v>2</v>
      </c>
      <c r="I7" s="3">
        <v>881</v>
      </c>
      <c r="J7" s="3">
        <v>881</v>
      </c>
      <c r="K7" s="3">
        <f t="shared" si="0"/>
        <v>8.1262378687012478E-3</v>
      </c>
    </row>
    <row r="8" spans="1:11">
      <c r="A8" s="3" t="s">
        <v>101</v>
      </c>
      <c r="B8" s="3">
        <v>1.909</v>
      </c>
      <c r="C8" s="3">
        <v>83.052999999999997</v>
      </c>
      <c r="D8" s="3">
        <v>4662178</v>
      </c>
      <c r="E8" s="3">
        <v>2058877</v>
      </c>
      <c r="F8" s="3">
        <v>4415946</v>
      </c>
      <c r="G8" s="3" t="s">
        <v>102</v>
      </c>
      <c r="H8" s="3" t="s">
        <v>103</v>
      </c>
      <c r="I8" s="3">
        <v>956</v>
      </c>
      <c r="J8" s="3">
        <v>956</v>
      </c>
      <c r="K8" s="3">
        <f t="shared" si="0"/>
        <v>1.2483166990105662E-3</v>
      </c>
    </row>
    <row r="9" spans="1:11">
      <c r="A9" s="3" t="s">
        <v>309</v>
      </c>
      <c r="B9" s="3">
        <v>1.9419999999999999</v>
      </c>
      <c r="C9" s="3">
        <v>40.072000000000003</v>
      </c>
      <c r="D9" s="3">
        <v>1276449</v>
      </c>
      <c r="E9" s="3">
        <v>591335</v>
      </c>
      <c r="F9" s="3">
        <v>1159637</v>
      </c>
      <c r="G9" s="3" t="s">
        <v>310</v>
      </c>
      <c r="H9" s="3" t="s">
        <v>311</v>
      </c>
      <c r="I9" s="3">
        <v>824</v>
      </c>
      <c r="J9" s="3">
        <v>865</v>
      </c>
      <c r="K9" s="3">
        <f t="shared" si="0"/>
        <v>3.4177429564794361E-4</v>
      </c>
    </row>
    <row r="10" spans="1:11">
      <c r="A10" s="3" t="s">
        <v>28</v>
      </c>
      <c r="B10" s="3">
        <v>2.2839999999999998</v>
      </c>
      <c r="C10" s="3">
        <v>43.018999999999998</v>
      </c>
      <c r="D10" s="3">
        <v>2412810</v>
      </c>
      <c r="E10" s="3">
        <v>854905</v>
      </c>
      <c r="F10" s="3">
        <v>2901760</v>
      </c>
      <c r="G10" s="3" t="s">
        <v>29</v>
      </c>
      <c r="H10" s="3" t="s">
        <v>30</v>
      </c>
      <c r="I10" s="3">
        <v>907</v>
      </c>
      <c r="J10" s="3">
        <v>907</v>
      </c>
      <c r="K10" s="3">
        <f t="shared" si="0"/>
        <v>6.4603947222514554E-4</v>
      </c>
    </row>
    <row r="11" spans="1:11">
      <c r="A11" s="3" t="s">
        <v>285</v>
      </c>
      <c r="B11" s="3">
        <v>2.395</v>
      </c>
      <c r="C11" s="3">
        <v>55.027000000000001</v>
      </c>
      <c r="D11" s="3">
        <v>5562293</v>
      </c>
      <c r="E11" s="3">
        <v>1771534</v>
      </c>
      <c r="F11" s="3">
        <v>2000708</v>
      </c>
      <c r="G11" s="3" t="s">
        <v>286</v>
      </c>
      <c r="H11" s="3" t="s">
        <v>287</v>
      </c>
      <c r="I11" s="3">
        <v>804</v>
      </c>
      <c r="J11" s="3">
        <v>843</v>
      </c>
      <c r="K11" s="3">
        <f t="shared" si="0"/>
        <v>1.4893260696373198E-3</v>
      </c>
    </row>
    <row r="12" spans="1:11">
      <c r="A12" s="3" t="s">
        <v>75</v>
      </c>
      <c r="B12" s="3">
        <v>2.476</v>
      </c>
      <c r="C12" s="3">
        <v>44.029000000000003</v>
      </c>
      <c r="D12" s="3">
        <v>33421945</v>
      </c>
      <c r="E12" s="3">
        <v>11863498</v>
      </c>
      <c r="F12" s="3">
        <v>38462693</v>
      </c>
      <c r="G12" s="3" t="s">
        <v>76</v>
      </c>
      <c r="H12" s="3" t="s">
        <v>77</v>
      </c>
      <c r="I12" s="3">
        <v>862</v>
      </c>
      <c r="J12" s="3">
        <v>887</v>
      </c>
      <c r="K12" s="3">
        <f t="shared" si="0"/>
        <v>8.9488586786932427E-3</v>
      </c>
    </row>
    <row r="13" spans="1:11">
      <c r="A13" s="3" t="s">
        <v>107</v>
      </c>
      <c r="B13" s="3">
        <v>3.2469999999999999</v>
      </c>
      <c r="C13" s="3">
        <v>42.058999999999997</v>
      </c>
      <c r="D13" s="3">
        <v>7398012</v>
      </c>
      <c r="E13" s="3">
        <v>2162108</v>
      </c>
      <c r="F13" s="3">
        <v>9873655</v>
      </c>
      <c r="G13" s="3" t="s">
        <v>108</v>
      </c>
      <c r="H13" s="3" t="s">
        <v>109</v>
      </c>
      <c r="I13" s="3">
        <v>904</v>
      </c>
      <c r="J13" s="3">
        <v>904</v>
      </c>
      <c r="K13" s="3">
        <f t="shared" si="0"/>
        <v>1.9808471317655733E-3</v>
      </c>
    </row>
    <row r="14" spans="1:11">
      <c r="A14" s="3" t="s">
        <v>3</v>
      </c>
      <c r="B14" s="3">
        <v>3.327</v>
      </c>
      <c r="C14" s="3">
        <v>43.018999999999998</v>
      </c>
      <c r="D14" s="3">
        <v>9501912</v>
      </c>
      <c r="E14" s="3">
        <v>3240175</v>
      </c>
      <c r="F14" s="3">
        <v>4477588</v>
      </c>
      <c r="G14" s="3" t="s">
        <v>4</v>
      </c>
      <c r="H14" s="3" t="s">
        <v>5</v>
      </c>
      <c r="I14" s="3">
        <v>885</v>
      </c>
      <c r="J14" s="3">
        <v>885</v>
      </c>
      <c r="K14" s="3">
        <f t="shared" si="0"/>
        <v>2.5441747230862673E-3</v>
      </c>
    </row>
    <row r="15" spans="1:11">
      <c r="A15" s="3" t="s">
        <v>324</v>
      </c>
      <c r="B15" s="3">
        <v>3.468</v>
      </c>
      <c r="C15" s="3">
        <v>42.058999999999997</v>
      </c>
      <c r="D15" s="3">
        <v>5555792</v>
      </c>
      <c r="E15" s="3">
        <v>1209837</v>
      </c>
      <c r="F15" s="3">
        <v>3523918</v>
      </c>
      <c r="G15" s="3" t="s">
        <v>325</v>
      </c>
      <c r="H15" s="3" t="s">
        <v>326</v>
      </c>
      <c r="I15" s="3">
        <v>852</v>
      </c>
      <c r="J15" s="3">
        <v>852</v>
      </c>
      <c r="K15" s="3">
        <f t="shared" si="0"/>
        <v>1.4875854010355913E-3</v>
      </c>
    </row>
    <row r="16" spans="1:11">
      <c r="A16" s="3" t="s">
        <v>312</v>
      </c>
      <c r="B16" s="3">
        <v>3.4950000000000001</v>
      </c>
      <c r="C16" s="3">
        <v>91.052000000000007</v>
      </c>
      <c r="D16" s="3">
        <v>9087183</v>
      </c>
      <c r="E16" s="3">
        <v>1708608</v>
      </c>
      <c r="F16" s="3">
        <v>2917706</v>
      </c>
      <c r="G16" s="3" t="s">
        <v>137</v>
      </c>
      <c r="H16" s="3" t="s">
        <v>313</v>
      </c>
      <c r="I16" s="3">
        <v>887</v>
      </c>
      <c r="J16" s="3">
        <v>887</v>
      </c>
      <c r="K16" s="3">
        <f t="shared" si="0"/>
        <v>2.4331293841343971E-3</v>
      </c>
    </row>
    <row r="17" spans="1:11">
      <c r="A17" s="3" t="s">
        <v>271</v>
      </c>
      <c r="B17" s="3">
        <v>3.7160000000000002</v>
      </c>
      <c r="C17" s="3">
        <v>45.000999999999998</v>
      </c>
      <c r="D17" s="3">
        <v>10089133</v>
      </c>
      <c r="E17" s="3">
        <v>2153079</v>
      </c>
      <c r="F17" s="3">
        <v>2509004</v>
      </c>
      <c r="G17" s="3" t="s">
        <v>272</v>
      </c>
      <c r="H17" s="3" t="s">
        <v>273</v>
      </c>
      <c r="I17" s="3">
        <v>916</v>
      </c>
      <c r="J17" s="3">
        <v>950</v>
      </c>
      <c r="K17" s="3">
        <f t="shared" si="0"/>
        <v>2.7014054809658865E-3</v>
      </c>
    </row>
    <row r="18" spans="1:11">
      <c r="A18" s="3" t="s">
        <v>290</v>
      </c>
      <c r="B18" s="3">
        <v>3.9380000000000002</v>
      </c>
      <c r="C18" s="3">
        <v>45.000999999999998</v>
      </c>
      <c r="D18" s="3">
        <v>6888838</v>
      </c>
      <c r="E18" s="3">
        <v>1532916</v>
      </c>
      <c r="F18" s="3">
        <v>1791773</v>
      </c>
      <c r="G18" s="3" t="s">
        <v>291</v>
      </c>
      <c r="H18" s="3" t="s">
        <v>292</v>
      </c>
      <c r="I18" s="3">
        <v>894</v>
      </c>
      <c r="J18" s="3">
        <v>894</v>
      </c>
      <c r="K18" s="3">
        <f t="shared" si="0"/>
        <v>1.8445137684958729E-3</v>
      </c>
    </row>
    <row r="19" spans="1:11">
      <c r="A19" s="3" t="s">
        <v>78</v>
      </c>
      <c r="B19" s="3">
        <v>5.5339999999999998</v>
      </c>
      <c r="C19" s="3">
        <v>41.048999999999999</v>
      </c>
      <c r="D19" s="3">
        <v>27651331</v>
      </c>
      <c r="E19" s="3">
        <v>5746795</v>
      </c>
      <c r="F19" s="3">
        <v>38858509</v>
      </c>
      <c r="G19" s="3" t="s">
        <v>79</v>
      </c>
      <c r="H19" s="3" t="s">
        <v>80</v>
      </c>
      <c r="I19" s="3">
        <v>885</v>
      </c>
      <c r="J19" s="3">
        <v>888</v>
      </c>
      <c r="K19" s="3">
        <f t="shared" si="0"/>
        <v>7.403753832901391E-3</v>
      </c>
    </row>
    <row r="20" spans="1:11">
      <c r="A20" s="3" t="s">
        <v>261</v>
      </c>
      <c r="B20" s="3">
        <v>6.1440000000000001</v>
      </c>
      <c r="C20" s="3">
        <v>91.052000000000007</v>
      </c>
      <c r="D20" s="3">
        <v>2705696</v>
      </c>
      <c r="E20" s="3">
        <v>604977</v>
      </c>
      <c r="F20" s="3">
        <v>815991</v>
      </c>
      <c r="G20" s="3" t="s">
        <v>262</v>
      </c>
      <c r="H20" s="3" t="s">
        <v>263</v>
      </c>
      <c r="I20" s="3">
        <v>897</v>
      </c>
      <c r="J20" s="3">
        <v>897</v>
      </c>
      <c r="K20" s="3">
        <f t="shared" si="0"/>
        <v>7.2446086340892456E-4</v>
      </c>
    </row>
    <row r="21" spans="1:11">
      <c r="A21" s="3" t="s">
        <v>274</v>
      </c>
      <c r="B21" s="3">
        <v>6.3490000000000002</v>
      </c>
      <c r="C21" s="3">
        <v>69.052000000000007</v>
      </c>
      <c r="D21" s="3">
        <v>42997849</v>
      </c>
      <c r="E21" s="3">
        <v>9332277</v>
      </c>
      <c r="F21" s="3">
        <v>18347809</v>
      </c>
      <c r="G21" s="3" t="s">
        <v>275</v>
      </c>
      <c r="H21" s="3" t="s">
        <v>276</v>
      </c>
      <c r="I21" s="3">
        <v>853</v>
      </c>
      <c r="J21" s="3">
        <v>855</v>
      </c>
      <c r="K21" s="3">
        <f t="shared" si="0"/>
        <v>1.1512845054014405E-2</v>
      </c>
    </row>
    <row r="22" spans="1:11">
      <c r="A22" s="3" t="s">
        <v>151</v>
      </c>
      <c r="B22" s="3">
        <v>6.3659999999999997</v>
      </c>
      <c r="C22" s="3">
        <v>57.031999999999996</v>
      </c>
      <c r="D22" s="3">
        <v>256759720</v>
      </c>
      <c r="E22" s="3">
        <v>49766756</v>
      </c>
      <c r="F22" s="3">
        <v>167597122</v>
      </c>
      <c r="G22" s="3" t="s">
        <v>116</v>
      </c>
      <c r="H22" s="3"/>
      <c r="I22" s="3">
        <v>882</v>
      </c>
      <c r="J22" s="3">
        <v>890</v>
      </c>
      <c r="K22" s="3">
        <f t="shared" si="0"/>
        <v>6.8748436054839018E-2</v>
      </c>
    </row>
    <row r="23" spans="1:11">
      <c r="A23" s="3" t="s">
        <v>314</v>
      </c>
      <c r="B23" s="3">
        <v>7.9080000000000004</v>
      </c>
      <c r="C23" s="3">
        <v>41.048999999999999</v>
      </c>
      <c r="D23" s="3">
        <v>4942941</v>
      </c>
      <c r="E23" s="3">
        <v>1011667</v>
      </c>
      <c r="F23" s="3">
        <v>4794968</v>
      </c>
      <c r="G23" s="3" t="s">
        <v>315</v>
      </c>
      <c r="H23" s="3" t="s">
        <v>316</v>
      </c>
      <c r="I23" s="3">
        <v>832</v>
      </c>
      <c r="J23" s="3">
        <v>832</v>
      </c>
      <c r="K23" s="3">
        <f t="shared" si="0"/>
        <v>1.3234921087363002E-3</v>
      </c>
    </row>
    <row r="24" spans="1:11">
      <c r="A24" s="3" t="s">
        <v>181</v>
      </c>
      <c r="B24" s="3">
        <v>7.9390000000000001</v>
      </c>
      <c r="C24" s="3">
        <v>85.081999999999994</v>
      </c>
      <c r="D24" s="3">
        <v>3029362</v>
      </c>
      <c r="E24" s="3">
        <v>543588</v>
      </c>
      <c r="F24" s="3">
        <v>1347803</v>
      </c>
      <c r="G24" s="3" t="s">
        <v>64</v>
      </c>
      <c r="H24" s="3" t="s">
        <v>182</v>
      </c>
      <c r="I24" s="3">
        <v>839</v>
      </c>
      <c r="J24" s="3">
        <v>839</v>
      </c>
      <c r="K24" s="3">
        <f t="shared" si="0"/>
        <v>8.1112372199174869E-4</v>
      </c>
    </row>
    <row r="25" spans="1:11">
      <c r="A25" s="3" t="s">
        <v>277</v>
      </c>
      <c r="B25" s="3">
        <v>9.3810000000000002</v>
      </c>
      <c r="C25" s="3">
        <v>93.066999999999993</v>
      </c>
      <c r="D25" s="3">
        <v>753600</v>
      </c>
      <c r="E25" s="3">
        <v>168092</v>
      </c>
      <c r="F25" s="3">
        <v>168092</v>
      </c>
      <c r="G25" s="3" t="s">
        <v>278</v>
      </c>
      <c r="H25" s="3" t="s">
        <v>279</v>
      </c>
      <c r="I25" s="3">
        <v>863</v>
      </c>
      <c r="J25" s="3">
        <v>863</v>
      </c>
      <c r="K25" s="3">
        <f t="shared" si="0"/>
        <v>2.0177939674855027E-4</v>
      </c>
    </row>
    <row r="26" spans="1:11">
      <c r="A26" s="3" t="s">
        <v>81</v>
      </c>
      <c r="B26" s="3">
        <v>10.554</v>
      </c>
      <c r="C26" s="3">
        <v>41.048999999999999</v>
      </c>
      <c r="D26" s="3">
        <v>30995981</v>
      </c>
      <c r="E26" s="3">
        <v>5508899</v>
      </c>
      <c r="F26" s="3">
        <v>36474336</v>
      </c>
      <c r="G26" s="3" t="s">
        <v>32</v>
      </c>
      <c r="H26" s="3" t="s">
        <v>82</v>
      </c>
      <c r="I26" s="3">
        <v>931</v>
      </c>
      <c r="J26" s="3">
        <v>941</v>
      </c>
      <c r="K26" s="3">
        <f t="shared" si="0"/>
        <v>8.2992971706602019E-3</v>
      </c>
    </row>
    <row r="27" spans="1:11">
      <c r="A27" s="3" t="s">
        <v>205</v>
      </c>
      <c r="B27" s="3">
        <v>10.739000000000001</v>
      </c>
      <c r="C27" s="3">
        <v>77.028000000000006</v>
      </c>
      <c r="D27" s="3">
        <v>2035350</v>
      </c>
      <c r="E27" s="3">
        <v>268325</v>
      </c>
      <c r="F27" s="3">
        <v>720000</v>
      </c>
      <c r="G27" s="3" t="s">
        <v>206</v>
      </c>
      <c r="H27" s="3" t="s">
        <v>207</v>
      </c>
      <c r="I27" s="3">
        <v>895</v>
      </c>
      <c r="J27" s="3">
        <v>895</v>
      </c>
      <c r="K27" s="3">
        <f t="shared" si="0"/>
        <v>5.449730562263295E-4</v>
      </c>
    </row>
    <row r="28" spans="1:11">
      <c r="A28" s="3" t="s">
        <v>37</v>
      </c>
      <c r="B28" s="3">
        <v>11.768000000000001</v>
      </c>
      <c r="C28" s="3">
        <v>55.027000000000001</v>
      </c>
      <c r="D28" s="3">
        <v>7329613</v>
      </c>
      <c r="E28" s="3">
        <v>2729543</v>
      </c>
      <c r="F28" s="3">
        <v>7101433</v>
      </c>
      <c r="G28" s="3" t="s">
        <v>38</v>
      </c>
      <c r="H28" s="3" t="s">
        <v>39</v>
      </c>
      <c r="I28" s="3">
        <v>859</v>
      </c>
      <c r="J28" s="3">
        <v>859</v>
      </c>
      <c r="K28" s="3">
        <f t="shared" si="0"/>
        <v>1.9625330275216723E-3</v>
      </c>
    </row>
    <row r="29" spans="1:11">
      <c r="A29" s="3" t="s">
        <v>152</v>
      </c>
      <c r="B29" s="3">
        <v>11.842000000000001</v>
      </c>
      <c r="C29" s="3">
        <v>57.031999999999996</v>
      </c>
      <c r="D29" s="3">
        <v>33159108</v>
      </c>
      <c r="E29" s="3">
        <v>5494378</v>
      </c>
      <c r="F29" s="3">
        <v>10104479</v>
      </c>
      <c r="G29" s="3" t="s">
        <v>84</v>
      </c>
      <c r="H29" s="3" t="s">
        <v>153</v>
      </c>
      <c r="I29" s="3">
        <v>857</v>
      </c>
      <c r="J29" s="3">
        <v>857</v>
      </c>
      <c r="K29" s="3">
        <f t="shared" si="0"/>
        <v>8.8784830267516317E-3</v>
      </c>
    </row>
    <row r="30" spans="1:11">
      <c r="A30" s="3" t="s">
        <v>288</v>
      </c>
      <c r="B30" s="3">
        <v>12.191000000000001</v>
      </c>
      <c r="C30" s="3">
        <v>57.031999999999996</v>
      </c>
      <c r="D30" s="3">
        <v>12960014</v>
      </c>
      <c r="E30" s="3">
        <v>2996532</v>
      </c>
      <c r="F30" s="3">
        <v>9959412</v>
      </c>
      <c r="G30" s="3" t="s">
        <v>84</v>
      </c>
      <c r="H30" s="3" t="s">
        <v>289</v>
      </c>
      <c r="I30" s="3">
        <v>851</v>
      </c>
      <c r="J30" s="3">
        <v>853</v>
      </c>
      <c r="K30" s="3">
        <f t="shared" si="0"/>
        <v>3.4700952849957092E-3</v>
      </c>
    </row>
    <row r="31" spans="1:11">
      <c r="A31" s="3" t="s">
        <v>43</v>
      </c>
      <c r="B31" s="3">
        <v>12.204000000000001</v>
      </c>
      <c r="C31" s="3">
        <v>43.018999999999998</v>
      </c>
      <c r="D31" s="3">
        <v>61160409</v>
      </c>
      <c r="E31" s="3">
        <v>10140301</v>
      </c>
      <c r="F31" s="3">
        <v>33838677</v>
      </c>
      <c r="G31" s="3" t="s">
        <v>38</v>
      </c>
      <c r="H31" s="3" t="s">
        <v>44</v>
      </c>
      <c r="I31" s="3">
        <v>859</v>
      </c>
      <c r="J31" s="3">
        <v>869</v>
      </c>
      <c r="K31" s="3">
        <f t="shared" si="0"/>
        <v>1.6375942718835728E-2</v>
      </c>
    </row>
    <row r="32" spans="1:11">
      <c r="A32" s="3" t="s">
        <v>293</v>
      </c>
      <c r="B32" s="3">
        <v>12.553000000000001</v>
      </c>
      <c r="C32" s="3">
        <v>60.063000000000002</v>
      </c>
      <c r="D32" s="3">
        <v>4326874</v>
      </c>
      <c r="E32" s="3">
        <v>917284</v>
      </c>
      <c r="F32" s="3">
        <v>1791240</v>
      </c>
      <c r="G32" s="3" t="s">
        <v>4</v>
      </c>
      <c r="H32" s="3" t="s">
        <v>294</v>
      </c>
      <c r="I32" s="3">
        <v>811</v>
      </c>
      <c r="J32" s="3">
        <v>811</v>
      </c>
      <c r="K32" s="3">
        <f t="shared" si="0"/>
        <v>1.1585377196483373E-3</v>
      </c>
    </row>
    <row r="33" spans="1:11">
      <c r="A33" s="3" t="s">
        <v>154</v>
      </c>
      <c r="B33" s="3">
        <v>14.478</v>
      </c>
      <c r="C33" s="3">
        <v>57.031999999999996</v>
      </c>
      <c r="D33" s="3">
        <v>6711368</v>
      </c>
      <c r="E33" s="3">
        <v>1282494</v>
      </c>
      <c r="F33" s="3">
        <v>3581718</v>
      </c>
      <c r="G33" s="3" t="s">
        <v>155</v>
      </c>
      <c r="H33" s="3" t="s">
        <v>156</v>
      </c>
      <c r="I33" s="3">
        <v>885</v>
      </c>
      <c r="J33" s="3">
        <v>885</v>
      </c>
      <c r="K33" s="3">
        <f t="shared" si="0"/>
        <v>1.7969954702727238E-3</v>
      </c>
    </row>
    <row r="34" spans="1:11">
      <c r="A34" s="3" t="s">
        <v>301</v>
      </c>
      <c r="B34" s="3">
        <v>15.135</v>
      </c>
      <c r="C34" s="3">
        <v>91.052000000000007</v>
      </c>
      <c r="D34" s="3">
        <v>1900816</v>
      </c>
      <c r="E34" s="3">
        <v>271478</v>
      </c>
      <c r="F34" s="3">
        <v>271478</v>
      </c>
      <c r="G34" s="3" t="s">
        <v>302</v>
      </c>
      <c r="H34" s="3" t="s">
        <v>303</v>
      </c>
      <c r="I34" s="3">
        <v>859</v>
      </c>
      <c r="J34" s="3">
        <v>859</v>
      </c>
      <c r="K34" s="3">
        <f t="shared" si="0"/>
        <v>5.089510427414973E-4</v>
      </c>
    </row>
    <row r="35" spans="1:11">
      <c r="A35" s="3" t="s">
        <v>280</v>
      </c>
      <c r="B35" s="3">
        <v>15.689</v>
      </c>
      <c r="C35" s="3">
        <v>41.048999999999999</v>
      </c>
      <c r="D35" s="3">
        <v>9556579</v>
      </c>
      <c r="E35" s="3">
        <v>1926874</v>
      </c>
      <c r="F35" s="3">
        <v>5504288</v>
      </c>
      <c r="G35" s="3" t="s">
        <v>281</v>
      </c>
      <c r="H35" s="3" t="s">
        <v>282</v>
      </c>
      <c r="I35" s="3">
        <v>814</v>
      </c>
      <c r="J35" s="3">
        <v>843</v>
      </c>
      <c r="K35" s="3">
        <f t="shared" si="0"/>
        <v>2.5588120297238117E-3</v>
      </c>
    </row>
    <row r="36" spans="1:11">
      <c r="A36" s="3" t="s">
        <v>317</v>
      </c>
      <c r="B36" s="3">
        <v>16.715</v>
      </c>
      <c r="C36" s="3">
        <v>41.048999999999999</v>
      </c>
      <c r="D36" s="3">
        <v>1501069</v>
      </c>
      <c r="E36" s="3">
        <v>387418</v>
      </c>
      <c r="F36" s="3">
        <v>1486884</v>
      </c>
      <c r="G36" s="3" t="s">
        <v>318</v>
      </c>
      <c r="H36" s="3" t="s">
        <v>319</v>
      </c>
      <c r="I36" s="3">
        <v>806</v>
      </c>
      <c r="J36" s="3">
        <v>842</v>
      </c>
      <c r="K36" s="3">
        <f t="shared" si="0"/>
        <v>4.0191719386670601E-4</v>
      </c>
    </row>
    <row r="37" spans="1:11">
      <c r="A37" s="3" t="s">
        <v>86</v>
      </c>
      <c r="B37" s="3">
        <v>18.378</v>
      </c>
      <c r="C37" s="3">
        <v>57.031999999999996</v>
      </c>
      <c r="D37" s="3">
        <v>13534999</v>
      </c>
      <c r="E37" s="3">
        <v>2807765</v>
      </c>
      <c r="F37" s="3">
        <v>23233265</v>
      </c>
      <c r="G37" s="3" t="s">
        <v>87</v>
      </c>
      <c r="H37" s="3" t="s">
        <v>88</v>
      </c>
      <c r="I37" s="3">
        <v>914</v>
      </c>
      <c r="J37" s="3">
        <v>914</v>
      </c>
      <c r="K37" s="3">
        <f t="shared" si="0"/>
        <v>3.6240498052179299E-3</v>
      </c>
    </row>
    <row r="38" spans="1:11">
      <c r="A38" s="3" t="s">
        <v>295</v>
      </c>
      <c r="B38" s="3">
        <v>19.001999999999999</v>
      </c>
      <c r="C38" s="3">
        <v>101.087</v>
      </c>
      <c r="D38" s="3">
        <v>2261956</v>
      </c>
      <c r="E38" s="3">
        <v>409915</v>
      </c>
      <c r="F38" s="3">
        <v>409915</v>
      </c>
      <c r="G38" s="3" t="s">
        <v>296</v>
      </c>
      <c r="H38" s="3" t="s">
        <v>297</v>
      </c>
      <c r="I38" s="3">
        <v>819</v>
      </c>
      <c r="J38" s="3">
        <v>823</v>
      </c>
      <c r="K38" s="3">
        <f t="shared" si="0"/>
        <v>6.0564771384257409E-4</v>
      </c>
    </row>
    <row r="39" spans="1:11">
      <c r="A39" s="3" t="s">
        <v>298</v>
      </c>
      <c r="B39" s="3">
        <v>22.908999999999999</v>
      </c>
      <c r="C39" s="3">
        <v>120.104</v>
      </c>
      <c r="D39" s="3">
        <v>2056900</v>
      </c>
      <c r="E39" s="3">
        <v>284011</v>
      </c>
      <c r="F39" s="3">
        <v>284011</v>
      </c>
      <c r="G39" s="3" t="s">
        <v>299</v>
      </c>
      <c r="H39" s="3" t="s">
        <v>300</v>
      </c>
      <c r="I39" s="3">
        <v>807</v>
      </c>
      <c r="J39" s="3">
        <v>812</v>
      </c>
      <c r="K39" s="3">
        <f t="shared" si="0"/>
        <v>5.5074315442156724E-4</v>
      </c>
    </row>
    <row r="40" spans="1:11">
      <c r="A40" s="3" t="s">
        <v>89</v>
      </c>
      <c r="B40" s="3">
        <v>23.529</v>
      </c>
      <c r="C40" s="3">
        <v>41.048999999999999</v>
      </c>
      <c r="D40" s="3">
        <v>6764873</v>
      </c>
      <c r="E40" s="3">
        <v>1413653</v>
      </c>
      <c r="F40" s="3">
        <v>12162760</v>
      </c>
      <c r="G40" s="3" t="s">
        <v>41</v>
      </c>
      <c r="H40" s="3" t="s">
        <v>90</v>
      </c>
      <c r="I40" s="3">
        <v>913</v>
      </c>
      <c r="J40" s="3">
        <v>914</v>
      </c>
      <c r="K40" s="3">
        <f t="shared" si="0"/>
        <v>1.8113216467894849E-3</v>
      </c>
    </row>
    <row r="41" spans="1:11">
      <c r="A41" s="3" t="s">
        <v>91</v>
      </c>
      <c r="B41" s="3">
        <v>23.838000000000001</v>
      </c>
      <c r="C41" s="3">
        <v>133.023</v>
      </c>
      <c r="D41" s="3">
        <v>4498766</v>
      </c>
      <c r="E41" s="3">
        <v>581010</v>
      </c>
      <c r="F41" s="3">
        <v>1654833</v>
      </c>
      <c r="G41" s="3" t="s">
        <v>92</v>
      </c>
      <c r="H41" s="3" t="s">
        <v>93</v>
      </c>
      <c r="I41" s="3">
        <v>925</v>
      </c>
      <c r="J41" s="3">
        <v>925</v>
      </c>
      <c r="K41" s="3">
        <f t="shared" si="0"/>
        <v>1.2045624861901389E-3</v>
      </c>
    </row>
    <row r="42" spans="1:11">
      <c r="A42" s="3" t="s">
        <v>304</v>
      </c>
      <c r="B42" s="3">
        <v>24.163</v>
      </c>
      <c r="C42" s="3">
        <v>109.06399999999999</v>
      </c>
      <c r="D42" s="3">
        <v>1035645</v>
      </c>
      <c r="E42" s="3">
        <v>206858</v>
      </c>
      <c r="F42" s="3">
        <v>412407</v>
      </c>
      <c r="G42" s="3" t="s">
        <v>305</v>
      </c>
      <c r="H42" s="3" t="s">
        <v>306</v>
      </c>
      <c r="I42" s="3">
        <v>809</v>
      </c>
      <c r="J42" s="3">
        <v>809</v>
      </c>
      <c r="K42" s="3">
        <f t="shared" si="0"/>
        <v>2.7729806707225632E-4</v>
      </c>
    </row>
    <row r="43" spans="1:11">
      <c r="A43" s="3" t="s">
        <v>139</v>
      </c>
      <c r="B43" s="3">
        <v>25.85</v>
      </c>
      <c r="C43" s="3">
        <v>175.15600000000001</v>
      </c>
      <c r="D43" s="3">
        <v>3490249</v>
      </c>
      <c r="E43" s="3">
        <v>769102</v>
      </c>
      <c r="F43" s="3">
        <v>1171589</v>
      </c>
      <c r="G43" s="3" t="s">
        <v>140</v>
      </c>
      <c r="H43" s="3" t="s">
        <v>141</v>
      </c>
      <c r="I43" s="3">
        <v>907</v>
      </c>
      <c r="J43" s="3">
        <v>907</v>
      </c>
      <c r="K43" s="3">
        <f t="shared" si="0"/>
        <v>9.34528048994468E-4</v>
      </c>
    </row>
    <row r="44" spans="1:11">
      <c r="A44" s="3" t="s">
        <v>283</v>
      </c>
      <c r="B44" s="3">
        <v>26.225999999999999</v>
      </c>
      <c r="C44" s="3">
        <v>41.048999999999999</v>
      </c>
      <c r="D44" s="3">
        <v>1241777</v>
      </c>
      <c r="E44" s="3">
        <v>304400</v>
      </c>
      <c r="F44" s="3">
        <v>824285</v>
      </c>
      <c r="G44" s="3" t="s">
        <v>23</v>
      </c>
      <c r="H44" s="3" t="s">
        <v>284</v>
      </c>
      <c r="I44" s="3">
        <v>883</v>
      </c>
      <c r="J44" s="3">
        <v>891</v>
      </c>
      <c r="K44" s="3">
        <f t="shared" si="0"/>
        <v>3.3249072977206017E-4</v>
      </c>
    </row>
    <row r="45" spans="1:11">
      <c r="A45" s="3" t="s">
        <v>322</v>
      </c>
      <c r="B45" s="3">
        <v>29.21</v>
      </c>
      <c r="C45" s="3">
        <v>194.93100000000001</v>
      </c>
      <c r="D45" s="3">
        <v>1310053</v>
      </c>
      <c r="E45" s="3">
        <v>237412</v>
      </c>
      <c r="F45" s="3">
        <v>459616</v>
      </c>
      <c r="G45" s="3" t="s">
        <v>143</v>
      </c>
      <c r="H45" s="3" t="s">
        <v>323</v>
      </c>
      <c r="I45" s="3">
        <v>878</v>
      </c>
      <c r="J45" s="3">
        <v>879</v>
      </c>
      <c r="K45" s="3">
        <f t="shared" si="0"/>
        <v>3.507719002768426E-4</v>
      </c>
    </row>
    <row r="46" spans="1:11">
      <c r="A46" s="3" t="s">
        <v>45</v>
      </c>
      <c r="B46" s="3">
        <v>32.104999999999997</v>
      </c>
      <c r="C46" s="3">
        <v>69.052000000000007</v>
      </c>
      <c r="D46" s="3">
        <v>20715334</v>
      </c>
      <c r="E46" s="3">
        <v>5118988</v>
      </c>
      <c r="F46" s="3">
        <v>16978779</v>
      </c>
      <c r="G46" s="3" t="s">
        <v>46</v>
      </c>
      <c r="H46" s="3" t="s">
        <v>47</v>
      </c>
      <c r="I46" s="3">
        <v>902</v>
      </c>
      <c r="J46" s="3">
        <v>930</v>
      </c>
      <c r="K46" s="3">
        <f t="shared" si="0"/>
        <v>5.5466130546241148E-3</v>
      </c>
    </row>
    <row r="47" spans="1:11">
      <c r="A47" s="3" t="s">
        <v>246</v>
      </c>
      <c r="B47" s="3">
        <v>32.808999999999997</v>
      </c>
      <c r="C47" s="3">
        <v>57.031999999999996</v>
      </c>
      <c r="D47" s="3">
        <v>3420503</v>
      </c>
      <c r="E47" s="3">
        <v>894648</v>
      </c>
      <c r="F47" s="3">
        <v>2909276</v>
      </c>
      <c r="G47" s="3" t="s">
        <v>122</v>
      </c>
      <c r="H47" s="3" t="s">
        <v>247</v>
      </c>
      <c r="I47" s="3">
        <v>860</v>
      </c>
      <c r="J47" s="3">
        <v>885</v>
      </c>
      <c r="K47" s="3">
        <f t="shared" si="0"/>
        <v>9.1585328014411711E-4</v>
      </c>
    </row>
    <row r="48" spans="1:11">
      <c r="A48" s="3" t="s">
        <v>48</v>
      </c>
      <c r="B48" s="3">
        <v>34.475999999999999</v>
      </c>
      <c r="C48" s="3">
        <v>43.018999999999998</v>
      </c>
      <c r="D48" s="3">
        <v>13828418</v>
      </c>
      <c r="E48" s="3">
        <v>4399028</v>
      </c>
      <c r="F48" s="3">
        <v>13025420</v>
      </c>
      <c r="G48" s="3" t="s">
        <v>49</v>
      </c>
      <c r="H48" s="3" t="s">
        <v>50</v>
      </c>
      <c r="I48" s="3">
        <v>885</v>
      </c>
      <c r="J48" s="3">
        <v>886</v>
      </c>
      <c r="K48" s="3">
        <f t="shared" si="0"/>
        <v>3.7026139092712239E-3</v>
      </c>
    </row>
    <row r="49" spans="1:11">
      <c r="A49" s="3" t="s">
        <v>6</v>
      </c>
      <c r="B49" s="3">
        <v>34.552999999999997</v>
      </c>
      <c r="C49" s="3">
        <v>129.11699999999999</v>
      </c>
      <c r="D49" s="3">
        <v>647856</v>
      </c>
      <c r="E49" s="3">
        <v>192131</v>
      </c>
      <c r="F49" s="3">
        <v>192131</v>
      </c>
      <c r="G49" s="3" t="s">
        <v>7</v>
      </c>
      <c r="H49" s="3" t="s">
        <v>8</v>
      </c>
      <c r="I49" s="3">
        <v>810</v>
      </c>
      <c r="J49" s="3">
        <v>812</v>
      </c>
      <c r="K49" s="3">
        <f t="shared" si="0"/>
        <v>1.7346602024937476E-4</v>
      </c>
    </row>
    <row r="50" spans="1:11">
      <c r="A50" s="3" t="s">
        <v>327</v>
      </c>
      <c r="B50" s="3">
        <v>35.039000000000001</v>
      </c>
      <c r="C50" s="3">
        <v>69.052000000000007</v>
      </c>
      <c r="D50" s="3">
        <v>331729</v>
      </c>
      <c r="E50" s="3">
        <v>110939</v>
      </c>
      <c r="F50" s="3">
        <v>110939</v>
      </c>
      <c r="G50" s="3" t="s">
        <v>328</v>
      </c>
      <c r="H50" s="3" t="s">
        <v>329</v>
      </c>
      <c r="I50" s="3">
        <v>815</v>
      </c>
      <c r="J50" s="3">
        <v>815</v>
      </c>
      <c r="K50" s="3">
        <f t="shared" si="0"/>
        <v>8.8821758895965813E-5</v>
      </c>
    </row>
    <row r="51" spans="1:11">
      <c r="A51" s="3" t="s">
        <v>51</v>
      </c>
      <c r="B51" s="3">
        <v>35.341000000000001</v>
      </c>
      <c r="C51" s="3">
        <v>177.12899999999999</v>
      </c>
      <c r="D51" s="3">
        <v>1799989</v>
      </c>
      <c r="E51" s="3">
        <v>608626</v>
      </c>
      <c r="F51" s="3">
        <v>1031315</v>
      </c>
      <c r="G51" s="3" t="s">
        <v>52</v>
      </c>
      <c r="H51" s="3" t="s">
        <v>53</v>
      </c>
      <c r="I51" s="3">
        <v>905</v>
      </c>
      <c r="J51" s="3">
        <v>908</v>
      </c>
      <c r="K51" s="3">
        <f t="shared" si="0"/>
        <v>4.8195421254515166E-4</v>
      </c>
    </row>
    <row r="52" spans="1:11">
      <c r="A52" s="3" t="s">
        <v>320</v>
      </c>
      <c r="B52" s="3">
        <v>35.575000000000003</v>
      </c>
      <c r="C52" s="3">
        <v>71.070999999999998</v>
      </c>
      <c r="D52" s="3">
        <v>764163</v>
      </c>
      <c r="E52" s="3">
        <v>285770</v>
      </c>
      <c r="F52" s="3">
        <v>812469</v>
      </c>
      <c r="G52" s="3" t="s">
        <v>122</v>
      </c>
      <c r="H52" s="3" t="s">
        <v>321</v>
      </c>
      <c r="I52" s="3">
        <v>802</v>
      </c>
      <c r="J52" s="3">
        <v>807</v>
      </c>
      <c r="K52" s="3">
        <f t="shared" si="0"/>
        <v>2.0460768200313489E-4</v>
      </c>
    </row>
    <row r="53" spans="1:11">
      <c r="A53" s="3" t="s">
        <v>124</v>
      </c>
      <c r="B53" s="3">
        <v>35.658999999999999</v>
      </c>
      <c r="C53" s="3">
        <v>57.031999999999996</v>
      </c>
      <c r="D53" s="3">
        <v>1624228</v>
      </c>
      <c r="E53" s="3">
        <v>600117</v>
      </c>
      <c r="F53" s="3">
        <v>1983175</v>
      </c>
      <c r="G53" s="3" t="s">
        <v>125</v>
      </c>
      <c r="H53" s="3" t="s">
        <v>126</v>
      </c>
      <c r="I53" s="3">
        <v>868</v>
      </c>
      <c r="J53" s="3">
        <v>876</v>
      </c>
      <c r="K53" s="3">
        <f t="shared" si="0"/>
        <v>4.3489350586797283E-4</v>
      </c>
    </row>
    <row r="54" spans="1:11">
      <c r="A54" s="3" t="s">
        <v>133</v>
      </c>
      <c r="B54" s="3">
        <v>35.951000000000001</v>
      </c>
      <c r="C54" s="3">
        <v>191.136</v>
      </c>
      <c r="D54" s="3">
        <v>9105733</v>
      </c>
      <c r="E54" s="3">
        <v>3600747</v>
      </c>
      <c r="F54" s="3">
        <v>8697243</v>
      </c>
      <c r="G54" s="3" t="s">
        <v>134</v>
      </c>
      <c r="H54" s="3" t="s">
        <v>135</v>
      </c>
      <c r="I54" s="3">
        <v>926</v>
      </c>
      <c r="J54" s="3">
        <v>926</v>
      </c>
      <c r="K54" s="3">
        <f t="shared" si="0"/>
        <v>2.4380962203999039E-3</v>
      </c>
    </row>
    <row r="55" spans="1:11">
      <c r="A55" s="3" t="s">
        <v>307</v>
      </c>
      <c r="B55" s="3">
        <v>37.286000000000001</v>
      </c>
      <c r="C55" s="3">
        <v>119.045</v>
      </c>
      <c r="D55" s="3">
        <v>2686121</v>
      </c>
      <c r="E55" s="3">
        <v>896998</v>
      </c>
      <c r="F55" s="3">
        <v>1616858</v>
      </c>
      <c r="G55" s="3" t="s">
        <v>166</v>
      </c>
      <c r="H55" s="3" t="s">
        <v>308</v>
      </c>
      <c r="I55" s="3">
        <v>904</v>
      </c>
      <c r="J55" s="3">
        <v>906</v>
      </c>
      <c r="K55" s="3">
        <f t="shared" si="0"/>
        <v>7.192195793174266E-4</v>
      </c>
    </row>
    <row r="56" spans="1:11">
      <c r="A56" s="3" t="s">
        <v>9</v>
      </c>
      <c r="B56" s="3">
        <v>37.557000000000002</v>
      </c>
      <c r="C56" s="3">
        <v>149.01900000000001</v>
      </c>
      <c r="D56" s="3">
        <v>1035736</v>
      </c>
      <c r="E56" s="3">
        <v>360838</v>
      </c>
      <c r="F56" s="3">
        <v>360838</v>
      </c>
      <c r="G56" s="3" t="s">
        <v>10</v>
      </c>
      <c r="H56" s="3" t="s">
        <v>11</v>
      </c>
      <c r="I56" s="3">
        <v>913</v>
      </c>
      <c r="J56" s="3">
        <v>913</v>
      </c>
      <c r="K56" s="3">
        <f t="shared" si="0"/>
        <v>2.7732243268412484E-4</v>
      </c>
    </row>
    <row r="57" spans="1:11">
      <c r="A57" s="3" t="s">
        <v>12</v>
      </c>
      <c r="B57" s="3">
        <v>37.600999999999999</v>
      </c>
      <c r="C57" s="3">
        <v>71.070999999999998</v>
      </c>
      <c r="D57" s="3">
        <v>9736382</v>
      </c>
      <c r="E57" s="3">
        <v>3955333</v>
      </c>
      <c r="F57" s="3">
        <v>8581793</v>
      </c>
      <c r="G57" s="3" t="s">
        <v>13</v>
      </c>
      <c r="H57" s="3"/>
      <c r="I57" s="3">
        <v>803</v>
      </c>
      <c r="J57" s="3">
        <v>804</v>
      </c>
      <c r="K57" s="3">
        <f t="shared" si="0"/>
        <v>2.606954997974315E-3</v>
      </c>
    </row>
    <row r="58" spans="1:11">
      <c r="A58" s="3" t="s">
        <v>14</v>
      </c>
      <c r="B58" s="3">
        <v>38.53</v>
      </c>
      <c r="C58" s="3">
        <v>83.052999999999997</v>
      </c>
      <c r="D58" s="3">
        <v>10110815</v>
      </c>
      <c r="E58" s="3">
        <v>4209836</v>
      </c>
      <c r="F58" s="3">
        <v>15806040</v>
      </c>
      <c r="G58" s="3" t="s">
        <v>15</v>
      </c>
      <c r="H58" s="3" t="s">
        <v>16</v>
      </c>
      <c r="I58" s="3">
        <v>810</v>
      </c>
      <c r="J58" s="3">
        <v>822</v>
      </c>
      <c r="K58" s="3">
        <f t="shared" si="0"/>
        <v>2.707210922686032E-3</v>
      </c>
    </row>
    <row r="59" spans="1:11">
      <c r="A59" s="3" t="s">
        <v>258</v>
      </c>
      <c r="B59" s="3">
        <v>39.049999999999997</v>
      </c>
      <c r="C59" s="3">
        <v>236.13</v>
      </c>
      <c r="D59" s="3">
        <v>974734</v>
      </c>
      <c r="E59" s="3">
        <v>423774</v>
      </c>
      <c r="F59" s="3">
        <v>423774</v>
      </c>
      <c r="G59" s="3" t="s">
        <v>259</v>
      </c>
      <c r="H59" s="3" t="s">
        <v>260</v>
      </c>
      <c r="I59" s="3">
        <v>813</v>
      </c>
      <c r="J59" s="3">
        <v>850</v>
      </c>
      <c r="K59" s="3">
        <f t="shared" si="0"/>
        <v>2.6098890460496475E-4</v>
      </c>
    </row>
    <row r="60" spans="1:11">
      <c r="A60" s="3" t="s">
        <v>54</v>
      </c>
      <c r="B60" s="3">
        <v>39.103000000000002</v>
      </c>
      <c r="C60" s="3">
        <v>99.09</v>
      </c>
      <c r="D60" s="3">
        <v>1600460</v>
      </c>
      <c r="E60" s="3">
        <v>522798</v>
      </c>
      <c r="F60" s="3">
        <v>910667</v>
      </c>
      <c r="G60" s="3" t="s">
        <v>55</v>
      </c>
      <c r="H60" s="3" t="s">
        <v>56</v>
      </c>
      <c r="I60" s="3">
        <v>876</v>
      </c>
      <c r="J60" s="3">
        <v>876</v>
      </c>
      <c r="K60" s="3">
        <f t="shared" si="0"/>
        <v>4.2852952935268682E-4</v>
      </c>
    </row>
    <row r="61" spans="1:11">
      <c r="A61" s="3" t="s">
        <v>320</v>
      </c>
      <c r="B61" s="3">
        <v>39.325000000000003</v>
      </c>
      <c r="C61" s="3">
        <v>71.070999999999998</v>
      </c>
      <c r="D61" s="3">
        <v>4536495</v>
      </c>
      <c r="E61" s="3">
        <v>1626263</v>
      </c>
      <c r="F61" s="3">
        <v>8580802</v>
      </c>
      <c r="G61" s="3" t="s">
        <v>122</v>
      </c>
      <c r="H61" s="3" t="s">
        <v>321</v>
      </c>
      <c r="I61" s="3">
        <v>824</v>
      </c>
      <c r="J61" s="3">
        <v>842</v>
      </c>
      <c r="K61" s="3">
        <f t="shared" si="0"/>
        <v>1.2146645759724185E-3</v>
      </c>
    </row>
    <row r="62" spans="1:11">
      <c r="A62" s="3" t="s">
        <v>20</v>
      </c>
      <c r="B62" s="3">
        <v>41.377000000000002</v>
      </c>
      <c r="C62" s="3">
        <v>149.01900000000001</v>
      </c>
      <c r="D62" s="3">
        <v>7634050</v>
      </c>
      <c r="E62" s="3">
        <v>3014372</v>
      </c>
      <c r="F62" s="3">
        <v>4870990</v>
      </c>
      <c r="G62" s="3" t="s">
        <v>18</v>
      </c>
      <c r="H62" s="3" t="s">
        <v>21</v>
      </c>
      <c r="I62" s="3">
        <v>865</v>
      </c>
      <c r="J62" s="3">
        <v>871</v>
      </c>
      <c r="K62" s="3">
        <f t="shared" si="0"/>
        <v>2.0440472448888941E-3</v>
      </c>
    </row>
    <row r="63" spans="1:11">
      <c r="A63" s="3" t="s">
        <v>57</v>
      </c>
      <c r="B63" s="3">
        <v>42.011000000000003</v>
      </c>
      <c r="C63" s="3">
        <v>205.07499999999999</v>
      </c>
      <c r="D63" s="3">
        <v>349431</v>
      </c>
      <c r="E63" s="3">
        <v>158631</v>
      </c>
      <c r="F63" s="3">
        <v>158631</v>
      </c>
      <c r="G63" s="3" t="s">
        <v>58</v>
      </c>
      <c r="H63" s="3" t="s">
        <v>59</v>
      </c>
      <c r="I63" s="3">
        <v>850</v>
      </c>
      <c r="J63" s="3">
        <v>867</v>
      </c>
      <c r="K63" s="3">
        <f t="shared" si="0"/>
        <v>9.3561539789334766E-5</v>
      </c>
    </row>
    <row r="64" spans="1:11">
      <c r="A64" s="3" t="s">
        <v>20</v>
      </c>
      <c r="B64" s="3">
        <v>42.444000000000003</v>
      </c>
      <c r="C64" s="3">
        <v>149.01900000000001</v>
      </c>
      <c r="D64" s="3">
        <v>4642409</v>
      </c>
      <c r="E64" s="3">
        <v>1746094</v>
      </c>
      <c r="F64" s="3">
        <v>2226159</v>
      </c>
      <c r="G64" s="3" t="s">
        <v>18</v>
      </c>
      <c r="H64" s="3" t="s">
        <v>21</v>
      </c>
      <c r="I64" s="3">
        <v>912</v>
      </c>
      <c r="J64" s="3">
        <v>941</v>
      </c>
      <c r="K64" s="3">
        <f t="shared" si="0"/>
        <v>1.2430234706476122E-3</v>
      </c>
    </row>
    <row r="65" spans="1:11">
      <c r="A65" s="4" t="s">
        <v>168</v>
      </c>
      <c r="B65" s="4">
        <v>12.8</v>
      </c>
      <c r="C65" s="4"/>
      <c r="D65" s="4">
        <v>4621780097.6090002</v>
      </c>
      <c r="E65" s="4">
        <v>658337670.495</v>
      </c>
      <c r="F65" s="4"/>
      <c r="G65" s="4"/>
      <c r="H65" s="4"/>
      <c r="I65" s="4"/>
      <c r="J65" s="4"/>
      <c r="K65" s="3">
        <f>D65/$D$65*8.25*3/20</f>
        <v>1.2375</v>
      </c>
    </row>
    <row r="66" spans="1:11">
      <c r="K66" s="3"/>
    </row>
  </sheetData>
  <sortState xmlns:xlrd2="http://schemas.microsoft.com/office/spreadsheetml/2017/richdata2" ref="A3:K64">
    <sortCondition ref="B3:B64"/>
  </sortState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781C-F9FF-EC48-87A7-DE92112991B9}">
  <dimension ref="A1:K67"/>
  <sheetViews>
    <sheetView tabSelected="1" workbookViewId="0">
      <selection activeCell="M2" sqref="M2"/>
    </sheetView>
  </sheetViews>
  <sheetFormatPr baseColWidth="10" defaultRowHeight="16"/>
  <cols>
    <col min="1" max="1" width="58.5" bestFit="1" customWidth="1"/>
    <col min="2" max="2" width="14.1640625" bestFit="1" customWidth="1"/>
    <col min="3" max="3" width="13.1640625" bestFit="1" customWidth="1"/>
    <col min="4" max="4" width="15.33203125" bestFit="1" customWidth="1"/>
    <col min="5" max="5" width="14.1640625" bestFit="1" customWidth="1"/>
    <col min="11" max="11" width="13.33203125" bestFit="1" customWidth="1"/>
  </cols>
  <sheetData>
    <row r="1" spans="1:11" ht="21">
      <c r="A1" s="9" t="s">
        <v>426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3" t="s">
        <v>169</v>
      </c>
      <c r="B2" s="3" t="s">
        <v>170</v>
      </c>
      <c r="C2" s="3" t="s">
        <v>171</v>
      </c>
      <c r="D2" s="3" t="s">
        <v>172</v>
      </c>
      <c r="E2" s="3" t="s">
        <v>173</v>
      </c>
      <c r="F2" s="3" t="s">
        <v>174</v>
      </c>
      <c r="G2" s="3" t="s">
        <v>175</v>
      </c>
      <c r="H2" s="3" t="s">
        <v>176</v>
      </c>
      <c r="I2" s="3" t="s">
        <v>177</v>
      </c>
      <c r="J2" s="3" t="s">
        <v>178</v>
      </c>
      <c r="K2" s="3" t="s">
        <v>427</v>
      </c>
    </row>
    <row r="3" spans="1:11">
      <c r="A3" s="3" t="s">
        <v>234</v>
      </c>
      <c r="B3" s="3">
        <v>1.3080000000000001</v>
      </c>
      <c r="C3" s="3">
        <v>44.027999999999999</v>
      </c>
      <c r="D3" s="3">
        <v>21616754</v>
      </c>
      <c r="E3" s="3">
        <v>11175999</v>
      </c>
      <c r="F3" s="3">
        <v>11540604</v>
      </c>
      <c r="G3" s="3" t="s">
        <v>235</v>
      </c>
      <c r="H3" s="3" t="s">
        <v>236</v>
      </c>
      <c r="I3" s="3">
        <v>952</v>
      </c>
      <c r="J3" s="3">
        <v>972</v>
      </c>
      <c r="K3" s="3">
        <f t="shared" ref="K3:K64" si="0">D3/$D$67*8.25*3/20</f>
        <v>7.6782909765451945E-3</v>
      </c>
    </row>
    <row r="4" spans="1:11">
      <c r="A4" s="3" t="s">
        <v>69</v>
      </c>
      <c r="B4" s="3">
        <v>1.3720000000000001</v>
      </c>
      <c r="C4" s="3">
        <v>44.043999999999997</v>
      </c>
      <c r="D4" s="3">
        <v>13123627</v>
      </c>
      <c r="E4" s="3">
        <v>4817723</v>
      </c>
      <c r="F4" s="3">
        <v>8149631</v>
      </c>
      <c r="G4" s="3" t="s">
        <v>70</v>
      </c>
      <c r="H4" s="3" t="s">
        <v>71</v>
      </c>
      <c r="I4" s="3">
        <v>929</v>
      </c>
      <c r="J4" s="3">
        <v>929</v>
      </c>
      <c r="K4" s="3">
        <f t="shared" si="0"/>
        <v>4.6615244256212052E-3</v>
      </c>
    </row>
    <row r="5" spans="1:11">
      <c r="A5" s="3" t="s">
        <v>72</v>
      </c>
      <c r="B5" s="3">
        <v>1.6970000000000001</v>
      </c>
      <c r="C5" s="3">
        <v>39.024999999999999</v>
      </c>
      <c r="D5" s="3">
        <v>530219</v>
      </c>
      <c r="E5" s="3">
        <v>199457</v>
      </c>
      <c r="F5" s="3">
        <v>199457</v>
      </c>
      <c r="G5" s="3" t="s">
        <v>73</v>
      </c>
      <c r="H5" s="3" t="s">
        <v>74</v>
      </c>
      <c r="I5" s="3">
        <v>850</v>
      </c>
      <c r="J5" s="3">
        <v>850</v>
      </c>
      <c r="K5" s="3">
        <f t="shared" si="0"/>
        <v>1.8833427827752571E-4</v>
      </c>
    </row>
    <row r="6" spans="1:11">
      <c r="A6" s="3" t="s">
        <v>60</v>
      </c>
      <c r="B6" s="3">
        <v>1.7210000000000001</v>
      </c>
      <c r="C6" s="3">
        <v>44.999000000000002</v>
      </c>
      <c r="D6" s="3">
        <v>24300069</v>
      </c>
      <c r="E6" s="3">
        <v>4539691</v>
      </c>
      <c r="F6" s="3">
        <v>10433473</v>
      </c>
      <c r="G6" s="3" t="s">
        <v>61</v>
      </c>
      <c r="H6" s="3" t="s">
        <v>62</v>
      </c>
      <c r="I6" s="3">
        <v>823</v>
      </c>
      <c r="J6" s="3">
        <v>823</v>
      </c>
      <c r="K6" s="3">
        <f t="shared" si="0"/>
        <v>8.6314069416770726E-3</v>
      </c>
    </row>
    <row r="7" spans="1:11">
      <c r="A7" s="3" t="s">
        <v>0</v>
      </c>
      <c r="B7" s="3">
        <v>1.8680000000000001</v>
      </c>
      <c r="C7" s="3">
        <v>43.063000000000002</v>
      </c>
      <c r="D7" s="3">
        <v>25708487</v>
      </c>
      <c r="E7" s="3">
        <v>8363761</v>
      </c>
      <c r="F7" s="3">
        <v>14372578</v>
      </c>
      <c r="G7" s="3" t="s">
        <v>1</v>
      </c>
      <c r="H7" s="3" t="s">
        <v>2</v>
      </c>
      <c r="I7" s="3">
        <v>872</v>
      </c>
      <c r="J7" s="3">
        <v>872</v>
      </c>
      <c r="K7" s="3">
        <f t="shared" si="0"/>
        <v>9.1316783154737034E-3</v>
      </c>
    </row>
    <row r="8" spans="1:11">
      <c r="A8" s="3" t="s">
        <v>101</v>
      </c>
      <c r="B8" s="3">
        <v>1.895</v>
      </c>
      <c r="C8" s="3">
        <v>83.052000000000007</v>
      </c>
      <c r="D8" s="3">
        <v>2162980</v>
      </c>
      <c r="E8" s="3">
        <v>967971</v>
      </c>
      <c r="F8" s="3">
        <v>1857199</v>
      </c>
      <c r="G8" s="3" t="s">
        <v>102</v>
      </c>
      <c r="H8" s="3" t="s">
        <v>103</v>
      </c>
      <c r="I8" s="3">
        <v>921</v>
      </c>
      <c r="J8" s="3">
        <v>922</v>
      </c>
      <c r="K8" s="3">
        <f t="shared" si="0"/>
        <v>7.6829249277887549E-4</v>
      </c>
    </row>
    <row r="9" spans="1:11">
      <c r="A9" s="3" t="s">
        <v>349</v>
      </c>
      <c r="B9" s="3">
        <v>2.331</v>
      </c>
      <c r="C9" s="3">
        <v>57.048999999999999</v>
      </c>
      <c r="D9" s="3">
        <v>4108672</v>
      </c>
      <c r="E9" s="3">
        <v>1423286</v>
      </c>
      <c r="F9" s="3">
        <v>1760077</v>
      </c>
      <c r="G9" s="3" t="s">
        <v>350</v>
      </c>
      <c r="H9" s="3" t="s">
        <v>351</v>
      </c>
      <c r="I9" s="3">
        <v>808</v>
      </c>
      <c r="J9" s="3">
        <v>827</v>
      </c>
      <c r="K9" s="3">
        <f t="shared" si="0"/>
        <v>1.4594040873659338E-3</v>
      </c>
    </row>
    <row r="10" spans="1:11">
      <c r="A10" s="3" t="s">
        <v>344</v>
      </c>
      <c r="B10" s="3">
        <v>2.3780000000000001</v>
      </c>
      <c r="C10" s="3">
        <v>55.036999999999999</v>
      </c>
      <c r="D10" s="3">
        <v>6301481</v>
      </c>
      <c r="E10" s="3">
        <v>2022421</v>
      </c>
      <c r="F10" s="3">
        <v>2267241</v>
      </c>
      <c r="G10" s="3" t="s">
        <v>29</v>
      </c>
      <c r="H10" s="3" t="s">
        <v>345</v>
      </c>
      <c r="I10" s="3">
        <v>805</v>
      </c>
      <c r="J10" s="3">
        <v>805</v>
      </c>
      <c r="K10" s="3">
        <f t="shared" si="0"/>
        <v>2.2382918684817803E-3</v>
      </c>
    </row>
    <row r="11" spans="1:11">
      <c r="A11" s="3" t="s">
        <v>266</v>
      </c>
      <c r="B11" s="3">
        <v>2.4620000000000002</v>
      </c>
      <c r="C11" s="3">
        <v>55.036999999999999</v>
      </c>
      <c r="D11" s="3">
        <v>3948176</v>
      </c>
      <c r="E11" s="3">
        <v>1241780</v>
      </c>
      <c r="F11" s="3">
        <v>1241780</v>
      </c>
      <c r="G11" s="3" t="s">
        <v>267</v>
      </c>
      <c r="H11" s="3" t="s">
        <v>268</v>
      </c>
      <c r="I11" s="3">
        <v>825</v>
      </c>
      <c r="J11" s="3">
        <v>876</v>
      </c>
      <c r="K11" s="3">
        <f t="shared" si="0"/>
        <v>1.4023957600022791E-3</v>
      </c>
    </row>
    <row r="12" spans="1:11">
      <c r="A12" s="3" t="s">
        <v>75</v>
      </c>
      <c r="B12" s="3">
        <v>2.4689999999999999</v>
      </c>
      <c r="C12" s="3">
        <v>44.043999999999997</v>
      </c>
      <c r="D12" s="3">
        <v>15459814</v>
      </c>
      <c r="E12" s="3">
        <v>5346036</v>
      </c>
      <c r="F12" s="3">
        <v>16315262</v>
      </c>
      <c r="G12" s="3" t="s">
        <v>76</v>
      </c>
      <c r="H12" s="3" t="s">
        <v>77</v>
      </c>
      <c r="I12" s="3">
        <v>866</v>
      </c>
      <c r="J12" s="3">
        <v>890</v>
      </c>
      <c r="K12" s="3">
        <f t="shared" si="0"/>
        <v>5.4913402046980362E-3</v>
      </c>
    </row>
    <row r="13" spans="1:11">
      <c r="A13" s="3" t="s">
        <v>107</v>
      </c>
      <c r="B13" s="3">
        <v>3.2370000000000001</v>
      </c>
      <c r="C13" s="3">
        <v>55.036999999999999</v>
      </c>
      <c r="D13" s="3">
        <v>5976953</v>
      </c>
      <c r="E13" s="3">
        <v>1233945</v>
      </c>
      <c r="F13" s="3">
        <v>5438666</v>
      </c>
      <c r="G13" s="3" t="s">
        <v>108</v>
      </c>
      <c r="H13" s="3" t="s">
        <v>109</v>
      </c>
      <c r="I13" s="3">
        <v>927</v>
      </c>
      <c r="J13" s="3">
        <v>927</v>
      </c>
      <c r="K13" s="3">
        <f t="shared" si="0"/>
        <v>2.1230192232901727E-3</v>
      </c>
    </row>
    <row r="14" spans="1:11">
      <c r="A14" s="3" t="s">
        <v>338</v>
      </c>
      <c r="B14" s="3">
        <v>3.3</v>
      </c>
      <c r="C14" s="3">
        <v>55.036999999999999</v>
      </c>
      <c r="D14" s="3">
        <v>1870140</v>
      </c>
      <c r="E14" s="3">
        <v>580048</v>
      </c>
      <c r="F14" s="3">
        <v>947419</v>
      </c>
      <c r="G14" s="3" t="s">
        <v>339</v>
      </c>
      <c r="H14" s="3" t="s">
        <v>340</v>
      </c>
      <c r="I14" s="3">
        <v>803</v>
      </c>
      <c r="J14" s="3">
        <v>808</v>
      </c>
      <c r="K14" s="3">
        <f t="shared" si="0"/>
        <v>6.6427545444039523E-4</v>
      </c>
    </row>
    <row r="15" spans="1:11">
      <c r="A15" s="3" t="s">
        <v>3</v>
      </c>
      <c r="B15" s="3">
        <v>3.3170000000000002</v>
      </c>
      <c r="C15" s="3">
        <v>43.063000000000002</v>
      </c>
      <c r="D15" s="3">
        <v>7472005</v>
      </c>
      <c r="E15" s="3">
        <v>2516264</v>
      </c>
      <c r="F15" s="3">
        <v>3272122</v>
      </c>
      <c r="G15" s="3" t="s">
        <v>4</v>
      </c>
      <c r="H15" s="3" t="s">
        <v>5</v>
      </c>
      <c r="I15" s="3">
        <v>852</v>
      </c>
      <c r="J15" s="3">
        <v>856</v>
      </c>
      <c r="K15" s="3">
        <f t="shared" si="0"/>
        <v>2.6540630738639383E-3</v>
      </c>
    </row>
    <row r="16" spans="1:11">
      <c r="A16" s="3" t="s">
        <v>191</v>
      </c>
      <c r="B16" s="3">
        <v>3.4609999999999999</v>
      </c>
      <c r="C16" s="3">
        <v>42.064999999999998</v>
      </c>
      <c r="D16" s="3">
        <v>3085125</v>
      </c>
      <c r="E16" s="3">
        <v>726561</v>
      </c>
      <c r="F16" s="3">
        <v>2179979</v>
      </c>
      <c r="G16" s="3" t="s">
        <v>192</v>
      </c>
      <c r="H16" s="3" t="s">
        <v>193</v>
      </c>
      <c r="I16" s="3">
        <v>857</v>
      </c>
      <c r="J16" s="3">
        <v>878</v>
      </c>
      <c r="K16" s="3">
        <f t="shared" si="0"/>
        <v>1.0958392480672167E-3</v>
      </c>
    </row>
    <row r="17" spans="1:11">
      <c r="A17" s="3" t="s">
        <v>136</v>
      </c>
      <c r="B17" s="3">
        <v>3.4809999999999999</v>
      </c>
      <c r="C17" s="3">
        <v>91.070999999999998</v>
      </c>
      <c r="D17" s="3">
        <v>9764839</v>
      </c>
      <c r="E17" s="3">
        <v>1879052</v>
      </c>
      <c r="F17" s="3">
        <v>3683539</v>
      </c>
      <c r="G17" s="3" t="s">
        <v>137</v>
      </c>
      <c r="H17" s="3" t="s">
        <v>138</v>
      </c>
      <c r="I17" s="3">
        <v>942</v>
      </c>
      <c r="J17" s="3">
        <v>942</v>
      </c>
      <c r="K17" s="3">
        <f t="shared" si="0"/>
        <v>3.4684798273189681E-3</v>
      </c>
    </row>
    <row r="18" spans="1:11">
      <c r="A18" s="3" t="s">
        <v>148</v>
      </c>
      <c r="B18" s="3">
        <v>3.6859999999999999</v>
      </c>
      <c r="C18" s="3">
        <v>44.999000000000002</v>
      </c>
      <c r="D18" s="3">
        <v>25936821</v>
      </c>
      <c r="E18" s="3">
        <v>6978506</v>
      </c>
      <c r="F18" s="3">
        <v>10489943</v>
      </c>
      <c r="G18" s="3" t="s">
        <v>149</v>
      </c>
      <c r="H18" s="3" t="s">
        <v>150</v>
      </c>
      <c r="I18" s="3">
        <v>940</v>
      </c>
      <c r="J18" s="3">
        <v>943</v>
      </c>
      <c r="K18" s="3">
        <f t="shared" si="0"/>
        <v>9.212782763062758E-3</v>
      </c>
    </row>
    <row r="19" spans="1:11">
      <c r="A19" s="3" t="s">
        <v>148</v>
      </c>
      <c r="B19" s="3">
        <v>3.907</v>
      </c>
      <c r="C19" s="3">
        <v>44.999000000000002</v>
      </c>
      <c r="D19" s="3">
        <v>18730844</v>
      </c>
      <c r="E19" s="3">
        <v>5051326</v>
      </c>
      <c r="F19" s="3">
        <v>6893529</v>
      </c>
      <c r="G19" s="3" t="s">
        <v>149</v>
      </c>
      <c r="H19" s="3" t="s">
        <v>150</v>
      </c>
      <c r="I19" s="3">
        <v>921</v>
      </c>
      <c r="J19" s="3">
        <v>932</v>
      </c>
      <c r="K19" s="3">
        <f t="shared" si="0"/>
        <v>6.6532130803855062E-3</v>
      </c>
    </row>
    <row r="20" spans="1:11">
      <c r="A20" s="3" t="s">
        <v>330</v>
      </c>
      <c r="B20" s="3">
        <v>4.5549999999999997</v>
      </c>
      <c r="C20" s="3">
        <v>43.063000000000002</v>
      </c>
      <c r="D20" s="3">
        <v>7868278</v>
      </c>
      <c r="E20" s="3">
        <v>1242179</v>
      </c>
      <c r="F20" s="3">
        <v>1242179</v>
      </c>
      <c r="G20" s="3" t="s">
        <v>331</v>
      </c>
      <c r="H20" s="3" t="s">
        <v>332</v>
      </c>
      <c r="I20" s="3">
        <v>847</v>
      </c>
      <c r="J20" s="3">
        <v>847</v>
      </c>
      <c r="K20" s="3">
        <f t="shared" si="0"/>
        <v>2.7948196092877345E-3</v>
      </c>
    </row>
    <row r="21" spans="1:11">
      <c r="A21" s="3" t="s">
        <v>333</v>
      </c>
      <c r="B21" s="3">
        <v>4.7320000000000002</v>
      </c>
      <c r="C21" s="3">
        <v>41.048999999999999</v>
      </c>
      <c r="D21" s="3">
        <v>777300</v>
      </c>
      <c r="E21" s="3">
        <v>415378</v>
      </c>
      <c r="F21" s="3">
        <v>648116</v>
      </c>
      <c r="G21" s="3" t="s">
        <v>334</v>
      </c>
      <c r="H21" s="3"/>
      <c r="I21" s="3">
        <v>815</v>
      </c>
      <c r="J21" s="3">
        <v>868</v>
      </c>
      <c r="K21" s="3">
        <f t="shared" si="0"/>
        <v>2.7609767757307967E-4</v>
      </c>
    </row>
    <row r="22" spans="1:11">
      <c r="A22" s="3" t="s">
        <v>78</v>
      </c>
      <c r="B22" s="3">
        <v>5.5170000000000003</v>
      </c>
      <c r="C22" s="3">
        <v>41.048999999999999</v>
      </c>
      <c r="D22" s="3">
        <v>36227508</v>
      </c>
      <c r="E22" s="3">
        <v>7133259</v>
      </c>
      <c r="F22" s="3">
        <v>46545668</v>
      </c>
      <c r="G22" s="3" t="s">
        <v>79</v>
      </c>
      <c r="H22" s="3" t="s">
        <v>80</v>
      </c>
      <c r="I22" s="3">
        <v>856</v>
      </c>
      <c r="J22" s="3">
        <v>856</v>
      </c>
      <c r="K22" s="3">
        <f t="shared" si="0"/>
        <v>1.2868044285424115E-2</v>
      </c>
    </row>
    <row r="23" spans="1:11">
      <c r="A23" s="3" t="s">
        <v>354</v>
      </c>
      <c r="B23" s="3">
        <v>5.96</v>
      </c>
      <c r="C23" s="3">
        <v>67.03</v>
      </c>
      <c r="D23" s="3">
        <v>29539456</v>
      </c>
      <c r="E23" s="3">
        <v>3476365</v>
      </c>
      <c r="F23" s="3">
        <v>3476365</v>
      </c>
      <c r="G23" s="3" t="s">
        <v>355</v>
      </c>
      <c r="H23" s="3" t="s">
        <v>356</v>
      </c>
      <c r="I23" s="3">
        <v>945</v>
      </c>
      <c r="J23" s="3">
        <v>985</v>
      </c>
      <c r="K23" s="3">
        <f t="shared" si="0"/>
        <v>1.0492442040875048E-2</v>
      </c>
    </row>
    <row r="24" spans="1:11">
      <c r="A24" s="3" t="s">
        <v>261</v>
      </c>
      <c r="B24" s="3">
        <v>6.1340000000000003</v>
      </c>
      <c r="C24" s="3">
        <v>91.070999999999998</v>
      </c>
      <c r="D24" s="3">
        <v>3609423</v>
      </c>
      <c r="E24" s="3">
        <v>883407</v>
      </c>
      <c r="F24" s="3">
        <v>1185769</v>
      </c>
      <c r="G24" s="3" t="s">
        <v>262</v>
      </c>
      <c r="H24" s="3" t="s">
        <v>263</v>
      </c>
      <c r="I24" s="3">
        <v>915</v>
      </c>
      <c r="J24" s="3">
        <v>915</v>
      </c>
      <c r="K24" s="3">
        <f t="shared" si="0"/>
        <v>1.2820703816787057E-3</v>
      </c>
    </row>
    <row r="25" spans="1:11">
      <c r="A25" s="3" t="s">
        <v>113</v>
      </c>
      <c r="B25" s="3">
        <v>6.3390000000000004</v>
      </c>
      <c r="C25" s="3">
        <v>83.052000000000007</v>
      </c>
      <c r="D25" s="3">
        <v>34927015</v>
      </c>
      <c r="E25" s="3">
        <v>7476549</v>
      </c>
      <c r="F25" s="3">
        <v>12188309</v>
      </c>
      <c r="G25" s="3" t="s">
        <v>79</v>
      </c>
      <c r="H25" s="3" t="s">
        <v>114</v>
      </c>
      <c r="I25" s="3">
        <v>943</v>
      </c>
      <c r="J25" s="3">
        <v>943</v>
      </c>
      <c r="K25" s="3">
        <f t="shared" si="0"/>
        <v>1.2406107971259642E-2</v>
      </c>
    </row>
    <row r="26" spans="1:11">
      <c r="A26" s="3" t="s">
        <v>357</v>
      </c>
      <c r="B26" s="3">
        <v>6.3449999999999998</v>
      </c>
      <c r="C26" s="3">
        <v>69.055000000000007</v>
      </c>
      <c r="D26" s="3">
        <v>59327067</v>
      </c>
      <c r="E26" s="3">
        <v>11887258</v>
      </c>
      <c r="F26" s="3">
        <v>16778116</v>
      </c>
      <c r="G26" s="3" t="s">
        <v>358</v>
      </c>
      <c r="H26" s="3" t="s">
        <v>359</v>
      </c>
      <c r="I26" s="3">
        <v>910</v>
      </c>
      <c r="J26" s="3">
        <v>920</v>
      </c>
      <c r="K26" s="3">
        <f t="shared" si="0"/>
        <v>2.1073028966837121E-2</v>
      </c>
    </row>
    <row r="27" spans="1:11">
      <c r="A27" s="3" t="s">
        <v>151</v>
      </c>
      <c r="B27" s="3">
        <v>6.359</v>
      </c>
      <c r="C27" s="3">
        <v>57.048999999999999</v>
      </c>
      <c r="D27" s="3">
        <v>373553214</v>
      </c>
      <c r="E27" s="3">
        <v>84831450</v>
      </c>
      <c r="F27" s="3">
        <v>317797159</v>
      </c>
      <c r="G27" s="3" t="s">
        <v>116</v>
      </c>
      <c r="H27" s="3"/>
      <c r="I27" s="3">
        <v>911</v>
      </c>
      <c r="J27" s="3">
        <v>923</v>
      </c>
      <c r="K27" s="3">
        <f t="shared" si="0"/>
        <v>0.1326864464625751</v>
      </c>
    </row>
    <row r="28" spans="1:11">
      <c r="A28" s="3" t="s">
        <v>375</v>
      </c>
      <c r="B28" s="3">
        <v>6.4589999999999996</v>
      </c>
      <c r="C28" s="3">
        <v>56.064</v>
      </c>
      <c r="D28" s="3">
        <v>189607898</v>
      </c>
      <c r="E28" s="3">
        <v>48727108</v>
      </c>
      <c r="F28" s="3">
        <v>215424409</v>
      </c>
      <c r="G28" s="3" t="s">
        <v>376</v>
      </c>
      <c r="H28" s="3" t="s">
        <v>377</v>
      </c>
      <c r="I28" s="3">
        <v>895</v>
      </c>
      <c r="J28" s="3">
        <v>895</v>
      </c>
      <c r="K28" s="3">
        <f t="shared" si="0"/>
        <v>6.734890040822511E-2</v>
      </c>
    </row>
    <row r="29" spans="1:11">
      <c r="A29" s="3" t="s">
        <v>373</v>
      </c>
      <c r="B29" s="3">
        <v>7.4720000000000004</v>
      </c>
      <c r="C29" s="3">
        <v>91.070999999999998</v>
      </c>
      <c r="D29" s="3">
        <v>5261947</v>
      </c>
      <c r="E29" s="3">
        <v>619205</v>
      </c>
      <c r="F29" s="3">
        <v>880839</v>
      </c>
      <c r="G29" s="3" t="s">
        <v>262</v>
      </c>
      <c r="H29" s="3" t="s">
        <v>374</v>
      </c>
      <c r="I29" s="3">
        <v>801</v>
      </c>
      <c r="J29" s="3">
        <v>813</v>
      </c>
      <c r="K29" s="3">
        <f t="shared" si="0"/>
        <v>1.8690484320244873E-3</v>
      </c>
    </row>
    <row r="30" spans="1:11">
      <c r="A30" s="3" t="s">
        <v>99</v>
      </c>
      <c r="B30" s="3">
        <v>8.173</v>
      </c>
      <c r="C30" s="3">
        <v>133.02199999999999</v>
      </c>
      <c r="D30" s="3">
        <v>4408635</v>
      </c>
      <c r="E30" s="3">
        <v>692348</v>
      </c>
      <c r="F30" s="3">
        <v>1086976</v>
      </c>
      <c r="G30" s="3" t="s">
        <v>100</v>
      </c>
      <c r="H30" s="3"/>
      <c r="I30" s="3">
        <v>825</v>
      </c>
      <c r="J30" s="3">
        <v>833</v>
      </c>
      <c r="K30" s="3">
        <f t="shared" si="0"/>
        <v>1.5659512218800901E-3</v>
      </c>
    </row>
    <row r="31" spans="1:11">
      <c r="A31" s="3" t="s">
        <v>81</v>
      </c>
      <c r="B31" s="3">
        <v>10.561</v>
      </c>
      <c r="C31" s="3">
        <v>41.048999999999999</v>
      </c>
      <c r="D31" s="3">
        <v>17250104</v>
      </c>
      <c r="E31" s="3">
        <v>2835493</v>
      </c>
      <c r="F31" s="3">
        <v>18419219</v>
      </c>
      <c r="G31" s="3" t="s">
        <v>32</v>
      </c>
      <c r="H31" s="3" t="s">
        <v>82</v>
      </c>
      <c r="I31" s="3">
        <v>906</v>
      </c>
      <c r="J31" s="3">
        <v>914</v>
      </c>
      <c r="K31" s="3">
        <f t="shared" si="0"/>
        <v>6.1272528654240221E-3</v>
      </c>
    </row>
    <row r="32" spans="1:11">
      <c r="A32" s="3" t="s">
        <v>205</v>
      </c>
      <c r="B32" s="3">
        <v>10.739000000000001</v>
      </c>
      <c r="C32" s="3">
        <v>105.081</v>
      </c>
      <c r="D32" s="3">
        <v>887483</v>
      </c>
      <c r="E32" s="3">
        <v>226887</v>
      </c>
      <c r="F32" s="3">
        <v>226887</v>
      </c>
      <c r="G32" s="3" t="s">
        <v>206</v>
      </c>
      <c r="H32" s="3" t="s">
        <v>207</v>
      </c>
      <c r="I32" s="3">
        <v>842</v>
      </c>
      <c r="J32" s="3">
        <v>842</v>
      </c>
      <c r="K32" s="3">
        <f t="shared" si="0"/>
        <v>3.1523478088973299E-4</v>
      </c>
    </row>
    <row r="33" spans="1:11">
      <c r="A33" s="3" t="s">
        <v>37</v>
      </c>
      <c r="B33" s="3">
        <v>11.775</v>
      </c>
      <c r="C33" s="3">
        <v>55.036999999999999</v>
      </c>
      <c r="D33" s="3">
        <v>4407327</v>
      </c>
      <c r="E33" s="3">
        <v>1681781</v>
      </c>
      <c r="F33" s="3">
        <v>3668204</v>
      </c>
      <c r="G33" s="3" t="s">
        <v>38</v>
      </c>
      <c r="H33" s="3" t="s">
        <v>39</v>
      </c>
      <c r="I33" s="3">
        <v>867</v>
      </c>
      <c r="J33" s="3">
        <v>870</v>
      </c>
      <c r="K33" s="3">
        <f t="shared" si="0"/>
        <v>1.5654866190725955E-3</v>
      </c>
    </row>
    <row r="34" spans="1:11">
      <c r="A34" s="3" t="s">
        <v>31</v>
      </c>
      <c r="B34" s="3">
        <v>11.821999999999999</v>
      </c>
      <c r="C34" s="3">
        <v>55.036999999999999</v>
      </c>
      <c r="D34" s="3">
        <v>8757101</v>
      </c>
      <c r="E34" s="3">
        <v>1906140</v>
      </c>
      <c r="F34" s="3">
        <v>3709276</v>
      </c>
      <c r="G34" s="3" t="s">
        <v>32</v>
      </c>
      <c r="H34" s="3" t="s">
        <v>33</v>
      </c>
      <c r="I34" s="3">
        <v>816</v>
      </c>
      <c r="J34" s="3">
        <v>825</v>
      </c>
      <c r="K34" s="3">
        <f t="shared" si="0"/>
        <v>3.1105303594145032E-3</v>
      </c>
    </row>
    <row r="35" spans="1:11">
      <c r="A35" s="3" t="s">
        <v>360</v>
      </c>
      <c r="B35" s="3">
        <v>11.839</v>
      </c>
      <c r="C35" s="3">
        <v>43.063000000000002</v>
      </c>
      <c r="D35" s="3">
        <v>4324753</v>
      </c>
      <c r="E35" s="3">
        <v>849180</v>
      </c>
      <c r="F35" s="3">
        <v>2033764</v>
      </c>
      <c r="G35" s="3" t="s">
        <v>361</v>
      </c>
      <c r="H35" s="3" t="s">
        <v>362</v>
      </c>
      <c r="I35" s="3">
        <v>815</v>
      </c>
      <c r="J35" s="3">
        <v>819</v>
      </c>
      <c r="K35" s="3">
        <f t="shared" si="0"/>
        <v>1.5361562580434955E-3</v>
      </c>
    </row>
    <row r="36" spans="1:11">
      <c r="A36" s="3" t="s">
        <v>43</v>
      </c>
      <c r="B36" s="3">
        <v>12.196999999999999</v>
      </c>
      <c r="C36" s="3">
        <v>43.063000000000002</v>
      </c>
      <c r="D36" s="3">
        <v>56738117</v>
      </c>
      <c r="E36" s="3">
        <v>9666256</v>
      </c>
      <c r="F36" s="3">
        <v>33014090</v>
      </c>
      <c r="G36" s="3" t="s">
        <v>38</v>
      </c>
      <c r="H36" s="3" t="s">
        <v>44</v>
      </c>
      <c r="I36" s="3">
        <v>867</v>
      </c>
      <c r="J36" s="3">
        <v>874</v>
      </c>
      <c r="K36" s="3">
        <f t="shared" si="0"/>
        <v>2.0153431536819335E-2</v>
      </c>
    </row>
    <row r="37" spans="1:11">
      <c r="A37" s="3" t="s">
        <v>352</v>
      </c>
      <c r="B37" s="3">
        <v>12.949</v>
      </c>
      <c r="C37" s="3">
        <v>60.069000000000003</v>
      </c>
      <c r="D37" s="3">
        <v>4460922</v>
      </c>
      <c r="E37" s="3">
        <v>426835</v>
      </c>
      <c r="F37" s="3">
        <v>426835</v>
      </c>
      <c r="G37" s="3" t="s">
        <v>331</v>
      </c>
      <c r="H37" s="3" t="s">
        <v>353</v>
      </c>
      <c r="I37" s="3">
        <v>891</v>
      </c>
      <c r="J37" s="3">
        <v>930</v>
      </c>
      <c r="K37" s="3">
        <f t="shared" si="0"/>
        <v>1.5845236125494118E-3</v>
      </c>
    </row>
    <row r="38" spans="1:11">
      <c r="A38" s="3" t="s">
        <v>363</v>
      </c>
      <c r="B38" s="3">
        <v>14.303000000000001</v>
      </c>
      <c r="C38" s="3">
        <v>93.067999999999998</v>
      </c>
      <c r="D38" s="3">
        <v>1636546</v>
      </c>
      <c r="E38" s="3">
        <v>315412</v>
      </c>
      <c r="F38" s="3">
        <v>315412</v>
      </c>
      <c r="G38" s="3" t="s">
        <v>278</v>
      </c>
      <c r="H38" s="3" t="s">
        <v>364</v>
      </c>
      <c r="I38" s="3">
        <v>839</v>
      </c>
      <c r="J38" s="3">
        <v>839</v>
      </c>
      <c r="K38" s="3">
        <f t="shared" si="0"/>
        <v>5.8130264999551424E-4</v>
      </c>
    </row>
    <row r="39" spans="1:11">
      <c r="A39" s="3" t="s">
        <v>154</v>
      </c>
      <c r="B39" s="3">
        <v>14.464</v>
      </c>
      <c r="C39" s="3">
        <v>57.048999999999999</v>
      </c>
      <c r="D39" s="3">
        <v>12214843</v>
      </c>
      <c r="E39" s="3">
        <v>2547349</v>
      </c>
      <c r="F39" s="3">
        <v>8190816</v>
      </c>
      <c r="G39" s="3" t="s">
        <v>155</v>
      </c>
      <c r="H39" s="3" t="s">
        <v>156</v>
      </c>
      <c r="I39" s="3">
        <v>895</v>
      </c>
      <c r="J39" s="3">
        <v>900</v>
      </c>
      <c r="K39" s="3">
        <f t="shared" si="0"/>
        <v>4.3387235098672188E-3</v>
      </c>
    </row>
    <row r="40" spans="1:11">
      <c r="A40" s="3" t="s">
        <v>365</v>
      </c>
      <c r="B40" s="3">
        <v>15.952999999999999</v>
      </c>
      <c r="C40" s="3">
        <v>57.048999999999999</v>
      </c>
      <c r="D40" s="3">
        <v>4051521</v>
      </c>
      <c r="E40" s="3">
        <v>732937</v>
      </c>
      <c r="F40" s="3">
        <v>2002756</v>
      </c>
      <c r="G40" s="3" t="s">
        <v>366</v>
      </c>
      <c r="H40" s="3" t="s">
        <v>367</v>
      </c>
      <c r="I40" s="3">
        <v>803</v>
      </c>
      <c r="J40" s="3">
        <v>816</v>
      </c>
      <c r="K40" s="3">
        <f t="shared" si="0"/>
        <v>1.4391039994063573E-3</v>
      </c>
    </row>
    <row r="41" spans="1:11">
      <c r="A41" s="3" t="s">
        <v>86</v>
      </c>
      <c r="B41" s="3">
        <v>18.375</v>
      </c>
      <c r="C41" s="3">
        <v>57.048999999999999</v>
      </c>
      <c r="D41" s="3">
        <v>14755173</v>
      </c>
      <c r="E41" s="3">
        <v>3137159</v>
      </c>
      <c r="F41" s="3">
        <v>25337189</v>
      </c>
      <c r="G41" s="3" t="s">
        <v>87</v>
      </c>
      <c r="H41" s="3" t="s">
        <v>88</v>
      </c>
      <c r="I41" s="3">
        <v>924</v>
      </c>
      <c r="J41" s="3">
        <v>924</v>
      </c>
      <c r="K41" s="3">
        <f t="shared" si="0"/>
        <v>5.2410510710009144E-3</v>
      </c>
    </row>
    <row r="42" spans="1:11">
      <c r="A42" s="3" t="s">
        <v>89</v>
      </c>
      <c r="B42" s="3">
        <v>23.526</v>
      </c>
      <c r="C42" s="3">
        <v>41.048999999999999</v>
      </c>
      <c r="D42" s="3">
        <v>7672485</v>
      </c>
      <c r="E42" s="3">
        <v>1571413</v>
      </c>
      <c r="F42" s="3">
        <v>13503139</v>
      </c>
      <c r="G42" s="3" t="s">
        <v>41</v>
      </c>
      <c r="H42" s="3" t="s">
        <v>90</v>
      </c>
      <c r="I42" s="3">
        <v>912</v>
      </c>
      <c r="J42" s="3">
        <v>912</v>
      </c>
      <c r="K42" s="3">
        <f t="shared" si="0"/>
        <v>2.7252737549392642E-3</v>
      </c>
    </row>
    <row r="43" spans="1:11">
      <c r="A43" s="3" t="s">
        <v>91</v>
      </c>
      <c r="B43" s="3">
        <v>23.867999999999999</v>
      </c>
      <c r="C43" s="3">
        <v>133.02199999999999</v>
      </c>
      <c r="D43" s="3">
        <v>661790</v>
      </c>
      <c r="E43" s="3">
        <v>183709</v>
      </c>
      <c r="F43" s="3">
        <v>183709</v>
      </c>
      <c r="G43" s="3" t="s">
        <v>92</v>
      </c>
      <c r="H43" s="3" t="s">
        <v>93</v>
      </c>
      <c r="I43" s="3">
        <v>849</v>
      </c>
      <c r="J43" s="3">
        <v>852</v>
      </c>
      <c r="K43" s="3">
        <f t="shared" si="0"/>
        <v>2.3506841893874744E-4</v>
      </c>
    </row>
    <row r="44" spans="1:11">
      <c r="A44" s="3" t="s">
        <v>139</v>
      </c>
      <c r="B44" s="3">
        <v>25.847000000000001</v>
      </c>
      <c r="C44" s="3">
        <v>175.149</v>
      </c>
      <c r="D44" s="3">
        <v>4511252</v>
      </c>
      <c r="E44" s="3">
        <v>998544</v>
      </c>
      <c r="F44" s="3">
        <v>1558472</v>
      </c>
      <c r="G44" s="3" t="s">
        <v>140</v>
      </c>
      <c r="H44" s="3" t="s">
        <v>141</v>
      </c>
      <c r="I44" s="3">
        <v>924</v>
      </c>
      <c r="J44" s="3">
        <v>926</v>
      </c>
      <c r="K44" s="3">
        <f t="shared" si="0"/>
        <v>1.602400875012107E-3</v>
      </c>
    </row>
    <row r="45" spans="1:11">
      <c r="A45" s="3" t="s">
        <v>142</v>
      </c>
      <c r="B45" s="3">
        <v>29.207000000000001</v>
      </c>
      <c r="C45" s="3">
        <v>194.90600000000001</v>
      </c>
      <c r="D45" s="3">
        <v>1473818</v>
      </c>
      <c r="E45" s="3">
        <v>265016</v>
      </c>
      <c r="F45" s="3">
        <v>523338</v>
      </c>
      <c r="G45" s="3" t="s">
        <v>143</v>
      </c>
      <c r="H45" s="3" t="s">
        <v>144</v>
      </c>
      <c r="I45" s="3">
        <v>891</v>
      </c>
      <c r="J45" s="3">
        <v>891</v>
      </c>
      <c r="K45" s="3">
        <f t="shared" si="0"/>
        <v>5.2350151417136391E-4</v>
      </c>
    </row>
    <row r="46" spans="1:11">
      <c r="A46" s="3" t="s">
        <v>335</v>
      </c>
      <c r="B46" s="3">
        <v>31.530999999999999</v>
      </c>
      <c r="C46" s="3">
        <v>71.067999999999998</v>
      </c>
      <c r="D46" s="3">
        <v>2479192</v>
      </c>
      <c r="E46" s="3">
        <v>488515</v>
      </c>
      <c r="F46" s="3">
        <v>1530131</v>
      </c>
      <c r="G46" s="3" t="s">
        <v>336</v>
      </c>
      <c r="H46" s="3" t="s">
        <v>337</v>
      </c>
      <c r="I46" s="3">
        <v>805</v>
      </c>
      <c r="J46" s="3">
        <v>806</v>
      </c>
      <c r="K46" s="3">
        <f t="shared" si="0"/>
        <v>8.8061128709347541E-4</v>
      </c>
    </row>
    <row r="47" spans="1:11">
      <c r="A47" s="3" t="s">
        <v>45</v>
      </c>
      <c r="B47" s="3">
        <v>32.103999999999999</v>
      </c>
      <c r="C47" s="3">
        <v>69.055000000000007</v>
      </c>
      <c r="D47" s="3">
        <v>10012241</v>
      </c>
      <c r="E47" s="3">
        <v>2419292</v>
      </c>
      <c r="F47" s="3">
        <v>6898041</v>
      </c>
      <c r="G47" s="3" t="s">
        <v>46</v>
      </c>
      <c r="H47" s="3" t="s">
        <v>47</v>
      </c>
      <c r="I47" s="3">
        <v>907</v>
      </c>
      <c r="J47" s="3">
        <v>925</v>
      </c>
      <c r="K47" s="3">
        <f t="shared" si="0"/>
        <v>3.556357246110857E-3</v>
      </c>
    </row>
    <row r="48" spans="1:11">
      <c r="A48" s="3" t="s">
        <v>246</v>
      </c>
      <c r="B48" s="3">
        <v>32.805</v>
      </c>
      <c r="C48" s="3">
        <v>57.048999999999999</v>
      </c>
      <c r="D48" s="3">
        <v>3588041</v>
      </c>
      <c r="E48" s="3">
        <v>970614</v>
      </c>
      <c r="F48" s="3">
        <v>3164052</v>
      </c>
      <c r="G48" s="3" t="s">
        <v>122</v>
      </c>
      <c r="H48" s="3" t="s">
        <v>247</v>
      </c>
      <c r="I48" s="3">
        <v>858</v>
      </c>
      <c r="J48" s="3">
        <v>875</v>
      </c>
      <c r="K48" s="3">
        <f t="shared" si="0"/>
        <v>1.2744754755396764E-3</v>
      </c>
    </row>
    <row r="49" spans="1:11">
      <c r="A49" s="7" t="s">
        <v>341</v>
      </c>
      <c r="B49" s="7">
        <v>33.436</v>
      </c>
      <c r="C49" s="7">
        <v>91.070999999999998</v>
      </c>
      <c r="D49" s="7">
        <v>400366</v>
      </c>
      <c r="E49" s="7">
        <v>116388</v>
      </c>
      <c r="F49" s="7">
        <v>116388</v>
      </c>
      <c r="G49" s="7" t="s">
        <v>342</v>
      </c>
      <c r="H49" s="7" t="s">
        <v>343</v>
      </c>
      <c r="I49" s="7">
        <v>813</v>
      </c>
      <c r="J49" s="7">
        <v>813</v>
      </c>
      <c r="K49" s="3">
        <f t="shared" si="0"/>
        <v>1.4221037280229463E-4</v>
      </c>
    </row>
    <row r="50" spans="1:11">
      <c r="A50" s="3" t="s">
        <v>48</v>
      </c>
      <c r="B50" s="3">
        <v>34.475000000000001</v>
      </c>
      <c r="C50" s="3">
        <v>43.063000000000002</v>
      </c>
      <c r="D50" s="3">
        <v>12736716</v>
      </c>
      <c r="E50" s="3">
        <v>3937033</v>
      </c>
      <c r="F50" s="3">
        <v>10887881</v>
      </c>
      <c r="G50" s="3" t="s">
        <v>49</v>
      </c>
      <c r="H50" s="3" t="s">
        <v>50</v>
      </c>
      <c r="I50" s="3">
        <v>890</v>
      </c>
      <c r="J50" s="3">
        <v>890</v>
      </c>
      <c r="K50" s="3">
        <f t="shared" si="0"/>
        <v>4.5240932812400424E-3</v>
      </c>
    </row>
    <row r="51" spans="1:11">
      <c r="A51" s="3" t="s">
        <v>6</v>
      </c>
      <c r="B51" s="3">
        <v>34.548999999999999</v>
      </c>
      <c r="C51" s="3">
        <v>129.12700000000001</v>
      </c>
      <c r="D51" s="3">
        <v>1091659</v>
      </c>
      <c r="E51" s="3">
        <v>335807</v>
      </c>
      <c r="F51" s="3">
        <v>335807</v>
      </c>
      <c r="G51" s="3" t="s">
        <v>7</v>
      </c>
      <c r="H51" s="3" t="s">
        <v>8</v>
      </c>
      <c r="I51" s="3">
        <v>839</v>
      </c>
      <c r="J51" s="3">
        <v>839</v>
      </c>
      <c r="K51" s="3">
        <f t="shared" si="0"/>
        <v>3.8775828457706231E-4</v>
      </c>
    </row>
    <row r="52" spans="1:11">
      <c r="A52" s="3" t="s">
        <v>346</v>
      </c>
      <c r="B52" s="3">
        <v>34.905000000000001</v>
      </c>
      <c r="C52" s="3">
        <v>112.902</v>
      </c>
      <c r="D52" s="3">
        <v>516183</v>
      </c>
      <c r="E52" s="3">
        <v>170368</v>
      </c>
      <c r="F52" s="3">
        <v>170368</v>
      </c>
      <c r="G52" s="3" t="s">
        <v>347</v>
      </c>
      <c r="H52" s="3" t="s">
        <v>348</v>
      </c>
      <c r="I52" s="3">
        <v>856</v>
      </c>
      <c r="J52" s="3">
        <v>921</v>
      </c>
      <c r="K52" s="3">
        <f t="shared" si="0"/>
        <v>1.8334867812003726E-4</v>
      </c>
    </row>
    <row r="53" spans="1:11">
      <c r="A53" s="3" t="s">
        <v>51</v>
      </c>
      <c r="B53" s="3">
        <v>35.344000000000001</v>
      </c>
      <c r="C53" s="3">
        <v>177.125</v>
      </c>
      <c r="D53" s="3">
        <v>1744395</v>
      </c>
      <c r="E53" s="3">
        <v>598189</v>
      </c>
      <c r="F53" s="3">
        <v>1004099</v>
      </c>
      <c r="G53" s="3" t="s">
        <v>52</v>
      </c>
      <c r="H53" s="3" t="s">
        <v>53</v>
      </c>
      <c r="I53" s="3">
        <v>894</v>
      </c>
      <c r="J53" s="3">
        <v>894</v>
      </c>
      <c r="K53" s="3">
        <f t="shared" si="0"/>
        <v>6.1961071435750971E-4</v>
      </c>
    </row>
    <row r="54" spans="1:11">
      <c r="A54" s="3" t="s">
        <v>251</v>
      </c>
      <c r="B54" s="3">
        <v>35.658999999999999</v>
      </c>
      <c r="C54" s="3">
        <v>57.048999999999999</v>
      </c>
      <c r="D54" s="3">
        <v>1682920</v>
      </c>
      <c r="E54" s="3">
        <v>629409</v>
      </c>
      <c r="F54" s="3">
        <v>2094274</v>
      </c>
      <c r="G54" s="3" t="s">
        <v>125</v>
      </c>
      <c r="H54" s="3" t="s">
        <v>252</v>
      </c>
      <c r="I54" s="3">
        <v>869</v>
      </c>
      <c r="J54" s="3">
        <v>869</v>
      </c>
      <c r="K54" s="3">
        <f t="shared" si="0"/>
        <v>5.9777473760618449E-4</v>
      </c>
    </row>
    <row r="55" spans="1:11">
      <c r="A55" s="3" t="s">
        <v>133</v>
      </c>
      <c r="B55" s="3">
        <v>35.948</v>
      </c>
      <c r="C55" s="3">
        <v>191.14599999999999</v>
      </c>
      <c r="D55" s="3">
        <v>29128279</v>
      </c>
      <c r="E55" s="3">
        <v>11768152</v>
      </c>
      <c r="F55" s="3">
        <v>36224459</v>
      </c>
      <c r="G55" s="3" t="s">
        <v>134</v>
      </c>
      <c r="H55" s="3" t="s">
        <v>135</v>
      </c>
      <c r="I55" s="3">
        <v>921</v>
      </c>
      <c r="J55" s="3">
        <v>921</v>
      </c>
      <c r="K55" s="3">
        <f t="shared" si="0"/>
        <v>1.0346391590892458E-2</v>
      </c>
    </row>
    <row r="56" spans="1:11">
      <c r="A56" s="3" t="s">
        <v>165</v>
      </c>
      <c r="B56" s="3">
        <v>37.286000000000001</v>
      </c>
      <c r="C56" s="3">
        <v>119.059</v>
      </c>
      <c r="D56" s="3">
        <v>4326290</v>
      </c>
      <c r="E56" s="3">
        <v>1431977</v>
      </c>
      <c r="F56" s="3">
        <v>2848775</v>
      </c>
      <c r="G56" s="3" t="s">
        <v>166</v>
      </c>
      <c r="H56" s="3" t="s">
        <v>167</v>
      </c>
      <c r="I56" s="3">
        <v>901</v>
      </c>
      <c r="J56" s="3">
        <v>905</v>
      </c>
      <c r="K56" s="3">
        <f t="shared" si="0"/>
        <v>1.536702201862394E-3</v>
      </c>
    </row>
    <row r="57" spans="1:11">
      <c r="A57" s="3" t="s">
        <v>9</v>
      </c>
      <c r="B57" s="3">
        <v>37.557000000000002</v>
      </c>
      <c r="C57" s="3">
        <v>149.02199999999999</v>
      </c>
      <c r="D57" s="3">
        <v>1676897</v>
      </c>
      <c r="E57" s="3">
        <v>588691</v>
      </c>
      <c r="F57" s="3">
        <v>588691</v>
      </c>
      <c r="G57" s="3" t="s">
        <v>10</v>
      </c>
      <c r="H57" s="3" t="s">
        <v>11</v>
      </c>
      <c r="I57" s="3">
        <v>902</v>
      </c>
      <c r="J57" s="3">
        <v>902</v>
      </c>
      <c r="K57" s="3">
        <f t="shared" si="0"/>
        <v>5.9563536244598551E-4</v>
      </c>
    </row>
    <row r="58" spans="1:11">
      <c r="A58" s="3" t="s">
        <v>12</v>
      </c>
      <c r="B58" s="3">
        <v>37.600999999999999</v>
      </c>
      <c r="C58" s="3">
        <v>71.067999999999998</v>
      </c>
      <c r="D58" s="3">
        <v>17007732</v>
      </c>
      <c r="E58" s="3">
        <v>7089165</v>
      </c>
      <c r="F58" s="3">
        <v>15981874</v>
      </c>
      <c r="G58" s="3" t="s">
        <v>13</v>
      </c>
      <c r="H58" s="3"/>
      <c r="I58" s="3">
        <v>846</v>
      </c>
      <c r="J58" s="3">
        <v>847</v>
      </c>
      <c r="K58" s="3">
        <f t="shared" si="0"/>
        <v>6.0411621072756338E-3</v>
      </c>
    </row>
    <row r="59" spans="1:11">
      <c r="A59" s="3" t="s">
        <v>14</v>
      </c>
      <c r="B59" s="3">
        <v>38.53</v>
      </c>
      <c r="C59" s="3">
        <v>83.052000000000007</v>
      </c>
      <c r="D59" s="3">
        <v>10809135</v>
      </c>
      <c r="E59" s="3">
        <v>4439596</v>
      </c>
      <c r="F59" s="3">
        <v>16568802</v>
      </c>
      <c r="G59" s="3" t="s">
        <v>15</v>
      </c>
      <c r="H59" s="3" t="s">
        <v>16</v>
      </c>
      <c r="I59" s="3">
        <v>802</v>
      </c>
      <c r="J59" s="3">
        <v>815</v>
      </c>
      <c r="K59" s="3">
        <f t="shared" si="0"/>
        <v>3.8394147305723541E-3</v>
      </c>
    </row>
    <row r="60" spans="1:11">
      <c r="A60" s="3" t="s">
        <v>54</v>
      </c>
      <c r="B60" s="3">
        <v>39.1</v>
      </c>
      <c r="C60" s="3">
        <v>99.093000000000004</v>
      </c>
      <c r="D60" s="3">
        <v>3914636</v>
      </c>
      <c r="E60" s="3">
        <v>1436129</v>
      </c>
      <c r="F60" s="3">
        <v>4170677</v>
      </c>
      <c r="G60" s="3" t="s">
        <v>55</v>
      </c>
      <c r="H60" s="3" t="s">
        <v>56</v>
      </c>
      <c r="I60" s="3">
        <v>893</v>
      </c>
      <c r="J60" s="3">
        <v>896</v>
      </c>
      <c r="K60" s="3">
        <f t="shared" si="0"/>
        <v>1.3904823210394573E-3</v>
      </c>
    </row>
    <row r="61" spans="1:11">
      <c r="A61" s="3" t="s">
        <v>127</v>
      </c>
      <c r="B61" s="3">
        <v>39.325000000000003</v>
      </c>
      <c r="C61" s="3">
        <v>71.067999999999998</v>
      </c>
      <c r="D61" s="3">
        <v>9302189</v>
      </c>
      <c r="E61" s="3">
        <v>3299752</v>
      </c>
      <c r="F61" s="3">
        <v>19097318</v>
      </c>
      <c r="G61" s="3" t="s">
        <v>128</v>
      </c>
      <c r="H61" s="3" t="s">
        <v>129</v>
      </c>
      <c r="I61" s="3">
        <v>828</v>
      </c>
      <c r="J61" s="3">
        <v>845</v>
      </c>
      <c r="K61" s="3">
        <f t="shared" si="0"/>
        <v>3.3041461202185109E-3</v>
      </c>
    </row>
    <row r="62" spans="1:11">
      <c r="A62" s="3" t="s">
        <v>368</v>
      </c>
      <c r="B62" s="3">
        <v>40.606000000000002</v>
      </c>
      <c r="C62" s="3">
        <v>57.048999999999999</v>
      </c>
      <c r="D62" s="3">
        <v>608975</v>
      </c>
      <c r="E62" s="3">
        <v>205071</v>
      </c>
      <c r="F62" s="3">
        <v>205071</v>
      </c>
      <c r="G62" s="3" t="s">
        <v>366</v>
      </c>
      <c r="H62" s="3" t="s">
        <v>369</v>
      </c>
      <c r="I62" s="3">
        <v>802</v>
      </c>
      <c r="J62" s="3">
        <v>821</v>
      </c>
      <c r="K62" s="3">
        <f t="shared" si="0"/>
        <v>2.1630848218199688E-4</v>
      </c>
    </row>
    <row r="63" spans="1:11">
      <c r="A63" s="3" t="s">
        <v>17</v>
      </c>
      <c r="B63" s="3">
        <v>41.377000000000002</v>
      </c>
      <c r="C63" s="3">
        <v>149.02199999999999</v>
      </c>
      <c r="D63" s="3">
        <v>12469151</v>
      </c>
      <c r="E63" s="3">
        <v>4944132</v>
      </c>
      <c r="F63" s="3">
        <v>8685006</v>
      </c>
      <c r="G63" s="3" t="s">
        <v>18</v>
      </c>
      <c r="H63" s="3" t="s">
        <v>19</v>
      </c>
      <c r="I63" s="3">
        <v>879</v>
      </c>
      <c r="J63" s="3">
        <v>879</v>
      </c>
      <c r="K63" s="3">
        <f t="shared" si="0"/>
        <v>4.4290539462344576E-3</v>
      </c>
    </row>
    <row r="64" spans="1:11">
      <c r="A64" s="3" t="s">
        <v>370</v>
      </c>
      <c r="B64" s="3">
        <v>41.976999999999997</v>
      </c>
      <c r="C64" s="3">
        <v>71.067999999999998</v>
      </c>
      <c r="D64" s="3">
        <v>4485481</v>
      </c>
      <c r="E64" s="3">
        <v>1835380</v>
      </c>
      <c r="F64" s="3">
        <v>10671780</v>
      </c>
      <c r="G64" s="3" t="s">
        <v>371</v>
      </c>
      <c r="H64" s="3" t="s">
        <v>372</v>
      </c>
      <c r="I64" s="3">
        <v>821</v>
      </c>
      <c r="J64" s="3">
        <v>838</v>
      </c>
      <c r="K64" s="3">
        <f t="shared" si="0"/>
        <v>1.593246992021324E-3</v>
      </c>
    </row>
    <row r="65" spans="1:11">
      <c r="A65" s="3" t="s">
        <v>57</v>
      </c>
      <c r="B65" s="3">
        <v>42.011000000000003</v>
      </c>
      <c r="C65" s="3">
        <v>205.08</v>
      </c>
      <c r="D65" s="3">
        <v>382022</v>
      </c>
      <c r="E65" s="3">
        <v>171818</v>
      </c>
      <c r="F65" s="3">
        <v>171818</v>
      </c>
      <c r="G65" s="3" t="s">
        <v>58</v>
      </c>
      <c r="H65" s="3" t="s">
        <v>59</v>
      </c>
      <c r="I65" s="3">
        <v>818</v>
      </c>
      <c r="J65" s="3">
        <v>829</v>
      </c>
      <c r="K65" s="3">
        <f t="shared" ref="K65:K66" si="1">D65/$D$67*8.25*3/20</f>
        <v>1.3569456706782844E-4</v>
      </c>
    </row>
    <row r="66" spans="1:11">
      <c r="A66" s="3" t="s">
        <v>20</v>
      </c>
      <c r="B66" s="3">
        <v>42.442999999999998</v>
      </c>
      <c r="C66" s="3">
        <v>149.02199999999999</v>
      </c>
      <c r="D66" s="3">
        <v>6843380</v>
      </c>
      <c r="E66" s="3">
        <v>2521116</v>
      </c>
      <c r="F66" s="3">
        <v>3155122</v>
      </c>
      <c r="G66" s="3" t="s">
        <v>18</v>
      </c>
      <c r="H66" s="3" t="s">
        <v>21</v>
      </c>
      <c r="I66" s="3">
        <v>917</v>
      </c>
      <c r="J66" s="3">
        <v>948</v>
      </c>
      <c r="K66" s="3">
        <f t="shared" si="1"/>
        <v>2.4307748935418266E-3</v>
      </c>
    </row>
    <row r="67" spans="1:11">
      <c r="A67" s="4" t="s">
        <v>168</v>
      </c>
      <c r="B67" s="4">
        <v>12.76</v>
      </c>
      <c r="C67" s="4"/>
      <c r="D67" s="4">
        <v>3483943647.9699998</v>
      </c>
      <c r="E67" s="4">
        <v>567315041.38499999</v>
      </c>
      <c r="F67" s="4"/>
      <c r="G67" s="4"/>
      <c r="H67" s="4"/>
      <c r="I67" s="4"/>
      <c r="J67" s="4"/>
      <c r="K67" s="3">
        <f>D67/$D$67*8.25*3/20</f>
        <v>1.2375</v>
      </c>
    </row>
  </sheetData>
  <sortState xmlns:xlrd2="http://schemas.microsoft.com/office/spreadsheetml/2017/richdata2" ref="A3:K66">
    <sortCondition ref="B3:B66"/>
  </sortState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B930-FDD8-4A4B-A3D1-DF11C4AB256A}">
  <dimension ref="A1:K66"/>
  <sheetViews>
    <sheetView workbookViewId="0">
      <selection activeCell="L7" sqref="L7"/>
    </sheetView>
  </sheetViews>
  <sheetFormatPr baseColWidth="10" defaultRowHeight="16"/>
  <cols>
    <col min="1" max="1" width="58.5" bestFit="1" customWidth="1"/>
    <col min="2" max="2" width="14.1640625" bestFit="1" customWidth="1"/>
    <col min="3" max="3" width="13.1640625" bestFit="1" customWidth="1"/>
    <col min="4" max="4" width="15.33203125" bestFit="1" customWidth="1"/>
    <col min="5" max="5" width="14.1640625" bestFit="1" customWidth="1"/>
    <col min="7" max="7" width="17" bestFit="1" customWidth="1"/>
    <col min="11" max="11" width="13.33203125" bestFit="1" customWidth="1"/>
  </cols>
  <sheetData>
    <row r="1" spans="1:11" ht="21">
      <c r="A1" s="9" t="s">
        <v>426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" t="s">
        <v>169</v>
      </c>
      <c r="B2" s="3" t="s">
        <v>170</v>
      </c>
      <c r="C2" s="3" t="s">
        <v>171</v>
      </c>
      <c r="D2" s="3" t="s">
        <v>172</v>
      </c>
      <c r="E2" s="3" t="s">
        <v>173</v>
      </c>
      <c r="F2" s="3" t="s">
        <v>174</v>
      </c>
      <c r="G2" s="3" t="s">
        <v>175</v>
      </c>
      <c r="H2" s="3" t="s">
        <v>176</v>
      </c>
      <c r="I2" s="3" t="s">
        <v>177</v>
      </c>
      <c r="J2" s="3" t="s">
        <v>178</v>
      </c>
      <c r="K2" s="3" t="s">
        <v>427</v>
      </c>
    </row>
    <row r="3" spans="1:11">
      <c r="A3" s="1" t="s">
        <v>69</v>
      </c>
      <c r="B3" s="3">
        <v>1.3720000000000001</v>
      </c>
      <c r="C3" s="3">
        <v>44.027999999999999</v>
      </c>
      <c r="D3" s="3">
        <v>14839252</v>
      </c>
      <c r="E3" s="3">
        <v>5992985</v>
      </c>
      <c r="F3" s="3">
        <v>10087240</v>
      </c>
      <c r="G3" s="3" t="s">
        <v>70</v>
      </c>
      <c r="H3" s="3" t="s">
        <v>71</v>
      </c>
      <c r="I3" s="3">
        <v>938</v>
      </c>
      <c r="J3" s="3">
        <v>938</v>
      </c>
      <c r="K3" s="3">
        <f t="shared" ref="K3:K65" si="0">D3/$D$66*8.25*3/20</f>
        <v>4.1076102505834926E-3</v>
      </c>
    </row>
    <row r="4" spans="1:11">
      <c r="A4" s="1" t="s">
        <v>72</v>
      </c>
      <c r="B4" s="3">
        <v>1.6970000000000001</v>
      </c>
      <c r="C4" s="3">
        <v>39.023000000000003</v>
      </c>
      <c r="D4" s="3">
        <v>580692</v>
      </c>
      <c r="E4" s="3">
        <v>244602</v>
      </c>
      <c r="F4" s="3">
        <v>244602</v>
      </c>
      <c r="G4" s="3" t="s">
        <v>73</v>
      </c>
      <c r="H4" s="3" t="s">
        <v>74</v>
      </c>
      <c r="I4" s="3">
        <v>840</v>
      </c>
      <c r="J4" s="3">
        <v>840</v>
      </c>
      <c r="K4" s="3">
        <f t="shared" si="0"/>
        <v>1.6073966609852233E-4</v>
      </c>
    </row>
    <row r="5" spans="1:11">
      <c r="A5" s="1" t="s">
        <v>0</v>
      </c>
      <c r="B5" s="3">
        <v>1.8680000000000001</v>
      </c>
      <c r="C5" s="3">
        <v>43.030999999999999</v>
      </c>
      <c r="D5" s="3">
        <v>23436742</v>
      </c>
      <c r="E5" s="3">
        <v>8003433</v>
      </c>
      <c r="F5" s="3">
        <v>13253493</v>
      </c>
      <c r="G5" s="3" t="s">
        <v>1</v>
      </c>
      <c r="H5" s="3" t="s">
        <v>2</v>
      </c>
      <c r="I5" s="3">
        <v>881</v>
      </c>
      <c r="J5" s="3">
        <v>884</v>
      </c>
      <c r="K5" s="3">
        <f t="shared" si="0"/>
        <v>6.4874564890117555E-3</v>
      </c>
    </row>
    <row r="6" spans="1:11">
      <c r="A6" s="1" t="s">
        <v>101</v>
      </c>
      <c r="B6" s="3">
        <v>1.895</v>
      </c>
      <c r="C6" s="3">
        <v>83.058000000000007</v>
      </c>
      <c r="D6" s="3">
        <v>4155990</v>
      </c>
      <c r="E6" s="3">
        <v>1849796</v>
      </c>
      <c r="F6" s="3">
        <v>3758129</v>
      </c>
      <c r="G6" s="3" t="s">
        <v>102</v>
      </c>
      <c r="H6" s="3" t="s">
        <v>103</v>
      </c>
      <c r="I6" s="3">
        <v>937</v>
      </c>
      <c r="J6" s="3">
        <v>937</v>
      </c>
      <c r="K6" s="3">
        <f t="shared" si="0"/>
        <v>1.1504075222472461E-3</v>
      </c>
    </row>
    <row r="7" spans="1:11">
      <c r="A7" s="1" t="s">
        <v>416</v>
      </c>
      <c r="B7" s="3">
        <v>2.1739999999999999</v>
      </c>
      <c r="C7" s="3">
        <v>41.043999999999997</v>
      </c>
      <c r="D7" s="3">
        <v>2422279</v>
      </c>
      <c r="E7" s="3">
        <v>757388</v>
      </c>
      <c r="F7" s="3">
        <v>2500042</v>
      </c>
      <c r="G7" s="3" t="s">
        <v>417</v>
      </c>
      <c r="H7" s="3" t="s">
        <v>418</v>
      </c>
      <c r="I7" s="3">
        <v>891</v>
      </c>
      <c r="J7" s="3">
        <v>891</v>
      </c>
      <c r="K7" s="3">
        <f t="shared" si="0"/>
        <v>6.7050401530839511E-4</v>
      </c>
    </row>
    <row r="8" spans="1:11">
      <c r="A8" s="1" t="s">
        <v>28</v>
      </c>
      <c r="B8" s="3">
        <v>2.278</v>
      </c>
      <c r="C8" s="3">
        <v>41.043999999999997</v>
      </c>
      <c r="D8" s="3">
        <v>1196328</v>
      </c>
      <c r="E8" s="3">
        <v>410825</v>
      </c>
      <c r="F8" s="3">
        <v>1033369</v>
      </c>
      <c r="G8" s="3" t="s">
        <v>29</v>
      </c>
      <c r="H8" s="3" t="s">
        <v>30</v>
      </c>
      <c r="I8" s="3">
        <v>837</v>
      </c>
      <c r="J8" s="3">
        <v>837</v>
      </c>
      <c r="K8" s="3">
        <f t="shared" si="0"/>
        <v>3.3115207935413787E-4</v>
      </c>
    </row>
    <row r="9" spans="1:11">
      <c r="A9" s="1" t="s">
        <v>75</v>
      </c>
      <c r="B9" s="3">
        <v>2.4689999999999999</v>
      </c>
      <c r="C9" s="3">
        <v>44.027999999999999</v>
      </c>
      <c r="D9" s="3">
        <v>22571694</v>
      </c>
      <c r="E9" s="3">
        <v>7751453</v>
      </c>
      <c r="F9" s="3">
        <v>23774604</v>
      </c>
      <c r="G9" s="3" t="s">
        <v>76</v>
      </c>
      <c r="H9" s="3" t="s">
        <v>77</v>
      </c>
      <c r="I9" s="3">
        <v>861</v>
      </c>
      <c r="J9" s="3">
        <v>884</v>
      </c>
      <c r="K9" s="3">
        <f t="shared" si="0"/>
        <v>6.2480050643680647E-3</v>
      </c>
    </row>
    <row r="10" spans="1:11">
      <c r="A10" s="1" t="s">
        <v>94</v>
      </c>
      <c r="B10" s="3">
        <v>2.8410000000000002</v>
      </c>
      <c r="C10" s="3">
        <v>43.030999999999999</v>
      </c>
      <c r="D10" s="3">
        <v>610931</v>
      </c>
      <c r="E10" s="3">
        <v>295607</v>
      </c>
      <c r="F10" s="3">
        <v>498603</v>
      </c>
      <c r="G10" s="3" t="s">
        <v>4</v>
      </c>
      <c r="H10" s="3" t="s">
        <v>95</v>
      </c>
      <c r="I10" s="3">
        <v>862</v>
      </c>
      <c r="J10" s="3">
        <v>862</v>
      </c>
      <c r="K10" s="3">
        <f t="shared" si="0"/>
        <v>1.691100358696802E-4</v>
      </c>
    </row>
    <row r="11" spans="1:11">
      <c r="A11" s="1" t="s">
        <v>107</v>
      </c>
      <c r="B11" s="3">
        <v>3.2370000000000001</v>
      </c>
      <c r="C11" s="3">
        <v>55.027999999999999</v>
      </c>
      <c r="D11" s="3">
        <v>5055515</v>
      </c>
      <c r="E11" s="3">
        <v>1833695</v>
      </c>
      <c r="F11" s="3">
        <v>8250425</v>
      </c>
      <c r="G11" s="3" t="s">
        <v>108</v>
      </c>
      <c r="H11" s="3" t="s">
        <v>109</v>
      </c>
      <c r="I11" s="3">
        <v>910</v>
      </c>
      <c r="J11" s="3">
        <v>911</v>
      </c>
      <c r="K11" s="3">
        <f t="shared" si="0"/>
        <v>1.3994024251342725E-3</v>
      </c>
    </row>
    <row r="12" spans="1:11">
      <c r="A12" s="1" t="s">
        <v>3</v>
      </c>
      <c r="B12" s="3">
        <v>3.3170000000000002</v>
      </c>
      <c r="C12" s="3">
        <v>43.030999999999999</v>
      </c>
      <c r="D12" s="3">
        <v>8133039</v>
      </c>
      <c r="E12" s="3">
        <v>2702070</v>
      </c>
      <c r="F12" s="3">
        <v>3797049</v>
      </c>
      <c r="G12" s="3" t="s">
        <v>4</v>
      </c>
      <c r="H12" s="3" t="s">
        <v>5</v>
      </c>
      <c r="I12" s="3">
        <v>850</v>
      </c>
      <c r="J12" s="3">
        <v>850</v>
      </c>
      <c r="K12" s="3">
        <f t="shared" si="0"/>
        <v>2.2512829059574782E-3</v>
      </c>
    </row>
    <row r="13" spans="1:11">
      <c r="A13" s="1" t="s">
        <v>324</v>
      </c>
      <c r="B13" s="3">
        <v>3.4649999999999999</v>
      </c>
      <c r="C13" s="3">
        <v>42.061999999999998</v>
      </c>
      <c r="D13" s="3">
        <v>2597994</v>
      </c>
      <c r="E13" s="3">
        <v>589391</v>
      </c>
      <c r="F13" s="3">
        <v>1739480</v>
      </c>
      <c r="G13" s="3" t="s">
        <v>325</v>
      </c>
      <c r="H13" s="3" t="s">
        <v>326</v>
      </c>
      <c r="I13" s="3">
        <v>829</v>
      </c>
      <c r="J13" s="3">
        <v>829</v>
      </c>
      <c r="K13" s="3">
        <f t="shared" si="0"/>
        <v>7.1914317415422359E-4</v>
      </c>
    </row>
    <row r="14" spans="1:11">
      <c r="A14" s="1" t="s">
        <v>136</v>
      </c>
      <c r="B14" s="3">
        <v>3.4849999999999999</v>
      </c>
      <c r="C14" s="3">
        <v>91.063999999999993</v>
      </c>
      <c r="D14" s="3">
        <v>7575608</v>
      </c>
      <c r="E14" s="3">
        <v>1391558</v>
      </c>
      <c r="F14" s="3">
        <v>2168918</v>
      </c>
      <c r="G14" s="3" t="s">
        <v>137</v>
      </c>
      <c r="H14" s="3" t="s">
        <v>138</v>
      </c>
      <c r="I14" s="3">
        <v>914</v>
      </c>
      <c r="J14" s="3">
        <v>914</v>
      </c>
      <c r="K14" s="3">
        <f t="shared" si="0"/>
        <v>2.0969820497153306E-3</v>
      </c>
    </row>
    <row r="15" spans="1:11">
      <c r="A15" s="1" t="s">
        <v>387</v>
      </c>
      <c r="B15" s="3">
        <v>3.6829999999999998</v>
      </c>
      <c r="C15" s="3">
        <v>91.063999999999993</v>
      </c>
      <c r="D15" s="3">
        <v>1716237</v>
      </c>
      <c r="E15" s="3">
        <v>286311</v>
      </c>
      <c r="F15" s="3">
        <v>286311</v>
      </c>
      <c r="G15" s="3" t="s">
        <v>137</v>
      </c>
      <c r="H15" s="3" t="s">
        <v>388</v>
      </c>
      <c r="I15" s="3">
        <v>872</v>
      </c>
      <c r="J15" s="3">
        <v>877</v>
      </c>
      <c r="K15" s="3">
        <f t="shared" si="0"/>
        <v>4.7506657974611267E-4</v>
      </c>
    </row>
    <row r="16" spans="1:11">
      <c r="A16" s="1" t="s">
        <v>148</v>
      </c>
      <c r="B16" s="3">
        <v>3.6960000000000002</v>
      </c>
      <c r="C16" s="3">
        <v>45</v>
      </c>
      <c r="D16" s="3">
        <v>16270306</v>
      </c>
      <c r="E16" s="3">
        <v>3801426</v>
      </c>
      <c r="F16" s="3">
        <v>5393799</v>
      </c>
      <c r="G16" s="3" t="s">
        <v>149</v>
      </c>
      <c r="H16" s="3" t="s">
        <v>150</v>
      </c>
      <c r="I16" s="3">
        <v>946</v>
      </c>
      <c r="J16" s="3">
        <v>953</v>
      </c>
      <c r="K16" s="3">
        <f t="shared" si="0"/>
        <v>4.5037361523161748E-3</v>
      </c>
    </row>
    <row r="17" spans="1:11">
      <c r="A17" s="1" t="s">
        <v>148</v>
      </c>
      <c r="B17" s="3">
        <v>3.9169999999999998</v>
      </c>
      <c r="C17" s="3">
        <v>45</v>
      </c>
      <c r="D17" s="3">
        <v>10615219</v>
      </c>
      <c r="E17" s="3">
        <v>2607701</v>
      </c>
      <c r="F17" s="3">
        <v>3316736</v>
      </c>
      <c r="G17" s="3" t="s">
        <v>149</v>
      </c>
      <c r="H17" s="3" t="s">
        <v>150</v>
      </c>
      <c r="I17" s="3">
        <v>946</v>
      </c>
      <c r="J17" s="3">
        <v>953</v>
      </c>
      <c r="K17" s="3">
        <f t="shared" si="0"/>
        <v>2.9383679431138885E-3</v>
      </c>
    </row>
    <row r="18" spans="1:11">
      <c r="A18" s="1" t="s">
        <v>330</v>
      </c>
      <c r="B18" s="3">
        <v>4.5609999999999999</v>
      </c>
      <c r="C18" s="3">
        <v>43.030999999999999</v>
      </c>
      <c r="D18" s="3">
        <v>4690302</v>
      </c>
      <c r="E18" s="3">
        <v>862780</v>
      </c>
      <c r="F18" s="3">
        <v>862780</v>
      </c>
      <c r="G18" s="3" t="s">
        <v>331</v>
      </c>
      <c r="H18" s="3" t="s">
        <v>332</v>
      </c>
      <c r="I18" s="3">
        <v>860</v>
      </c>
      <c r="J18" s="3">
        <v>860</v>
      </c>
      <c r="K18" s="3">
        <f t="shared" si="0"/>
        <v>1.2983088752406293E-3</v>
      </c>
    </row>
    <row r="19" spans="1:11">
      <c r="A19" s="1" t="s">
        <v>78</v>
      </c>
      <c r="B19" s="3">
        <v>5.52</v>
      </c>
      <c r="C19" s="3">
        <v>41.043999999999997</v>
      </c>
      <c r="D19" s="3">
        <v>31798546</v>
      </c>
      <c r="E19" s="3">
        <v>6339946</v>
      </c>
      <c r="F19" s="3">
        <v>42475636</v>
      </c>
      <c r="G19" s="3" t="s">
        <v>79</v>
      </c>
      <c r="H19" s="3" t="s">
        <v>80</v>
      </c>
      <c r="I19" s="3">
        <v>886</v>
      </c>
      <c r="J19" s="3">
        <v>886</v>
      </c>
      <c r="K19" s="3">
        <f t="shared" si="0"/>
        <v>8.8020631702494644E-3</v>
      </c>
    </row>
    <row r="20" spans="1:11">
      <c r="A20" s="1" t="s">
        <v>406</v>
      </c>
      <c r="B20" s="3">
        <v>6.1340000000000003</v>
      </c>
      <c r="C20" s="3">
        <v>91.063999999999993</v>
      </c>
      <c r="D20" s="3">
        <v>2596052</v>
      </c>
      <c r="E20" s="3">
        <v>619102</v>
      </c>
      <c r="F20" s="3">
        <v>955150</v>
      </c>
      <c r="G20" s="3" t="s">
        <v>407</v>
      </c>
      <c r="H20" s="3"/>
      <c r="I20" s="3">
        <v>883</v>
      </c>
      <c r="J20" s="3">
        <v>908</v>
      </c>
      <c r="K20" s="3">
        <f t="shared" si="0"/>
        <v>7.186056147740988E-4</v>
      </c>
    </row>
    <row r="21" spans="1:11">
      <c r="A21" s="1" t="s">
        <v>391</v>
      </c>
      <c r="B21" s="3">
        <v>6.3319999999999999</v>
      </c>
      <c r="C21" s="3">
        <v>97.055999999999997</v>
      </c>
      <c r="D21" s="3">
        <v>4461682</v>
      </c>
      <c r="E21" s="3">
        <v>1131980</v>
      </c>
      <c r="F21" s="3">
        <v>2440365</v>
      </c>
      <c r="G21" s="3" t="s">
        <v>392</v>
      </c>
      <c r="H21" s="3" t="s">
        <v>393</v>
      </c>
      <c r="I21" s="3">
        <v>881</v>
      </c>
      <c r="J21" s="3">
        <v>890</v>
      </c>
      <c r="K21" s="3">
        <f t="shared" si="0"/>
        <v>1.2350252369892946E-3</v>
      </c>
    </row>
    <row r="22" spans="1:11">
      <c r="A22" s="1" t="s">
        <v>401</v>
      </c>
      <c r="B22" s="3">
        <v>6.3419999999999996</v>
      </c>
      <c r="C22" s="3">
        <v>55.027999999999999</v>
      </c>
      <c r="D22" s="3">
        <v>55073226</v>
      </c>
      <c r="E22" s="3">
        <v>11854376</v>
      </c>
      <c r="F22" s="3">
        <v>23894286</v>
      </c>
      <c r="G22" s="3" t="s">
        <v>402</v>
      </c>
      <c r="H22" s="3" t="s">
        <v>403</v>
      </c>
      <c r="I22" s="3">
        <v>826</v>
      </c>
      <c r="J22" s="3">
        <v>835</v>
      </c>
      <c r="K22" s="3">
        <f t="shared" si="0"/>
        <v>1.5244659747694919E-2</v>
      </c>
    </row>
    <row r="23" spans="1:11">
      <c r="A23" s="1" t="s">
        <v>419</v>
      </c>
      <c r="B23" s="3">
        <v>6.3550000000000004</v>
      </c>
      <c r="C23" s="3">
        <v>57.036999999999999</v>
      </c>
      <c r="D23" s="3">
        <v>224319519</v>
      </c>
      <c r="E23" s="3">
        <v>35184372</v>
      </c>
      <c r="F23" s="3">
        <v>109356632</v>
      </c>
      <c r="G23" s="3" t="s">
        <v>116</v>
      </c>
      <c r="H23" s="3" t="s">
        <v>420</v>
      </c>
      <c r="I23" s="3">
        <v>887</v>
      </c>
      <c r="J23" s="3">
        <v>887</v>
      </c>
      <c r="K23" s="3">
        <f t="shared" si="0"/>
        <v>6.2093234595002399E-2</v>
      </c>
    </row>
    <row r="24" spans="1:11">
      <c r="A24" s="1" t="s">
        <v>241</v>
      </c>
      <c r="B24" s="3">
        <v>6.4589999999999996</v>
      </c>
      <c r="C24" s="3">
        <v>56.067999999999998</v>
      </c>
      <c r="D24" s="3">
        <v>97295283</v>
      </c>
      <c r="E24" s="3">
        <v>22113724</v>
      </c>
      <c r="F24" s="3">
        <v>94780593</v>
      </c>
      <c r="G24" s="3" t="s">
        <v>242</v>
      </c>
      <c r="H24" s="3" t="s">
        <v>243</v>
      </c>
      <c r="I24" s="3">
        <v>881</v>
      </c>
      <c r="J24" s="3">
        <v>890</v>
      </c>
      <c r="K24" s="3">
        <f t="shared" si="0"/>
        <v>2.6932024726328645E-2</v>
      </c>
    </row>
    <row r="25" spans="1:11">
      <c r="A25" s="1" t="s">
        <v>421</v>
      </c>
      <c r="B25" s="3">
        <v>7.4790000000000001</v>
      </c>
      <c r="C25" s="3">
        <v>91.063999999999993</v>
      </c>
      <c r="D25" s="3">
        <v>3068710</v>
      </c>
      <c r="E25" s="3">
        <v>431179</v>
      </c>
      <c r="F25" s="3">
        <v>431179</v>
      </c>
      <c r="G25" s="3" t="s">
        <v>422</v>
      </c>
      <c r="H25" s="3" t="s">
        <v>423</v>
      </c>
      <c r="I25" s="3">
        <v>812</v>
      </c>
      <c r="J25" s="3">
        <v>840</v>
      </c>
      <c r="K25" s="3">
        <f t="shared" si="0"/>
        <v>8.494407030804564E-4</v>
      </c>
    </row>
    <row r="26" spans="1:11">
      <c r="A26" s="1" t="s">
        <v>99</v>
      </c>
      <c r="B26" s="3">
        <v>8.1969999999999992</v>
      </c>
      <c r="C26" s="3">
        <v>132.976</v>
      </c>
      <c r="D26" s="3">
        <v>4424112</v>
      </c>
      <c r="E26" s="3">
        <v>614353</v>
      </c>
      <c r="F26" s="3">
        <v>961062</v>
      </c>
      <c r="G26" s="3" t="s">
        <v>100</v>
      </c>
      <c r="H26" s="3"/>
      <c r="I26" s="3">
        <v>844</v>
      </c>
      <c r="J26" s="3">
        <v>848</v>
      </c>
      <c r="K26" s="3">
        <f t="shared" si="0"/>
        <v>1.2246255943985204E-3</v>
      </c>
    </row>
    <row r="27" spans="1:11">
      <c r="A27" s="1" t="s">
        <v>389</v>
      </c>
      <c r="B27" s="3">
        <v>9.3800000000000008</v>
      </c>
      <c r="C27" s="3">
        <v>93.063999999999993</v>
      </c>
      <c r="D27" s="3">
        <v>623734</v>
      </c>
      <c r="E27" s="3">
        <v>147942</v>
      </c>
      <c r="F27" s="3">
        <v>147942</v>
      </c>
      <c r="G27" s="3" t="s">
        <v>278</v>
      </c>
      <c r="H27" s="3" t="s">
        <v>390</v>
      </c>
      <c r="I27" s="3">
        <v>860</v>
      </c>
      <c r="J27" s="3">
        <v>871</v>
      </c>
      <c r="K27" s="3">
        <f t="shared" si="0"/>
        <v>1.726539971177418E-4</v>
      </c>
    </row>
    <row r="28" spans="1:11">
      <c r="A28" s="1" t="s">
        <v>81</v>
      </c>
      <c r="B28" s="3">
        <v>10.554</v>
      </c>
      <c r="C28" s="3">
        <v>41.043999999999997</v>
      </c>
      <c r="D28" s="3">
        <v>24836629</v>
      </c>
      <c r="E28" s="3">
        <v>4340175</v>
      </c>
      <c r="F28" s="3">
        <v>28199511</v>
      </c>
      <c r="G28" s="3" t="s">
        <v>32</v>
      </c>
      <c r="H28" s="3" t="s">
        <v>82</v>
      </c>
      <c r="I28" s="3">
        <v>922</v>
      </c>
      <c r="J28" s="3">
        <v>931</v>
      </c>
      <c r="K28" s="3">
        <f t="shared" si="0"/>
        <v>6.8749551439883398E-3</v>
      </c>
    </row>
    <row r="29" spans="1:11">
      <c r="A29" s="1" t="s">
        <v>37</v>
      </c>
      <c r="B29" s="3">
        <v>11.772</v>
      </c>
      <c r="C29" s="3">
        <v>55.027999999999999</v>
      </c>
      <c r="D29" s="3">
        <v>6682330</v>
      </c>
      <c r="E29" s="3">
        <v>2417976</v>
      </c>
      <c r="F29" s="3">
        <v>6024436</v>
      </c>
      <c r="G29" s="3" t="s">
        <v>38</v>
      </c>
      <c r="H29" s="3" t="s">
        <v>39</v>
      </c>
      <c r="I29" s="3">
        <v>883</v>
      </c>
      <c r="J29" s="3">
        <v>890</v>
      </c>
      <c r="K29" s="3">
        <f t="shared" si="0"/>
        <v>1.8497163607560266E-3</v>
      </c>
    </row>
    <row r="30" spans="1:11">
      <c r="A30" s="1" t="s">
        <v>394</v>
      </c>
      <c r="B30" s="3">
        <v>11.818</v>
      </c>
      <c r="C30" s="3">
        <v>55.027999999999999</v>
      </c>
      <c r="D30" s="3">
        <v>13718155</v>
      </c>
      <c r="E30" s="3">
        <v>2740836</v>
      </c>
      <c r="F30" s="3">
        <v>5135902</v>
      </c>
      <c r="G30" s="3" t="s">
        <v>32</v>
      </c>
      <c r="H30" s="3" t="s">
        <v>395</v>
      </c>
      <c r="I30" s="3">
        <v>850</v>
      </c>
      <c r="J30" s="3">
        <v>852</v>
      </c>
      <c r="K30" s="3">
        <f t="shared" si="0"/>
        <v>3.7972826458566233E-3</v>
      </c>
    </row>
    <row r="31" spans="1:11">
      <c r="A31" s="1" t="s">
        <v>152</v>
      </c>
      <c r="B31" s="3">
        <v>11.842000000000001</v>
      </c>
      <c r="C31" s="3">
        <v>57.036999999999999</v>
      </c>
      <c r="D31" s="3">
        <v>24326380</v>
      </c>
      <c r="E31" s="3">
        <v>4203295</v>
      </c>
      <c r="F31" s="3">
        <v>5968498</v>
      </c>
      <c r="G31" s="3" t="s">
        <v>84</v>
      </c>
      <c r="H31" s="3" t="s">
        <v>153</v>
      </c>
      <c r="I31" s="3">
        <v>831</v>
      </c>
      <c r="J31" s="3">
        <v>831</v>
      </c>
      <c r="K31" s="3">
        <f t="shared" si="0"/>
        <v>6.7337146001421946E-3</v>
      </c>
    </row>
    <row r="32" spans="1:11">
      <c r="A32" s="1" t="s">
        <v>288</v>
      </c>
      <c r="B32" s="3">
        <v>12.186999999999999</v>
      </c>
      <c r="C32" s="3">
        <v>57.036999999999999</v>
      </c>
      <c r="D32" s="3">
        <v>11186312</v>
      </c>
      <c r="E32" s="3">
        <v>2860620</v>
      </c>
      <c r="F32" s="3">
        <v>9167152</v>
      </c>
      <c r="G32" s="3" t="s">
        <v>84</v>
      </c>
      <c r="H32" s="3" t="s">
        <v>289</v>
      </c>
      <c r="I32" s="3">
        <v>857</v>
      </c>
      <c r="J32" s="3">
        <v>858</v>
      </c>
      <c r="K32" s="3">
        <f t="shared" si="0"/>
        <v>3.0964505378994261E-3</v>
      </c>
    </row>
    <row r="33" spans="1:11">
      <c r="A33" s="1" t="s">
        <v>43</v>
      </c>
      <c r="B33" s="3">
        <v>12.201000000000001</v>
      </c>
      <c r="C33" s="3">
        <v>43.030999999999999</v>
      </c>
      <c r="D33" s="3">
        <v>54176996</v>
      </c>
      <c r="E33" s="3">
        <v>9121814</v>
      </c>
      <c r="F33" s="3">
        <v>29161596</v>
      </c>
      <c r="G33" s="3" t="s">
        <v>38</v>
      </c>
      <c r="H33" s="3" t="s">
        <v>44</v>
      </c>
      <c r="I33" s="3">
        <v>849</v>
      </c>
      <c r="J33" s="3">
        <v>859</v>
      </c>
      <c r="K33" s="3">
        <f t="shared" si="0"/>
        <v>1.4996576924188692E-2</v>
      </c>
    </row>
    <row r="34" spans="1:11">
      <c r="A34" s="1" t="s">
        <v>352</v>
      </c>
      <c r="B34" s="3">
        <v>12.545999999999999</v>
      </c>
      <c r="C34" s="3">
        <v>60.064</v>
      </c>
      <c r="D34" s="3">
        <v>3874625</v>
      </c>
      <c r="E34" s="3">
        <v>834499</v>
      </c>
      <c r="F34" s="3">
        <v>1638503</v>
      </c>
      <c r="G34" s="3" t="s">
        <v>331</v>
      </c>
      <c r="H34" s="3" t="s">
        <v>353</v>
      </c>
      <c r="I34" s="3">
        <v>801</v>
      </c>
      <c r="J34" s="3">
        <v>801</v>
      </c>
      <c r="K34" s="3">
        <f t="shared" si="0"/>
        <v>1.0725236937257393E-3</v>
      </c>
    </row>
    <row r="35" spans="1:11">
      <c r="A35" s="1" t="s">
        <v>378</v>
      </c>
      <c r="B35" s="3">
        <v>12.62</v>
      </c>
      <c r="C35" s="3">
        <v>108.086</v>
      </c>
      <c r="D35" s="3">
        <v>812816</v>
      </c>
      <c r="E35" s="3">
        <v>215375</v>
      </c>
      <c r="F35" s="3">
        <v>215375</v>
      </c>
      <c r="G35" s="3" t="s">
        <v>379</v>
      </c>
      <c r="H35" s="3" t="s">
        <v>380</v>
      </c>
      <c r="I35" s="3">
        <v>815</v>
      </c>
      <c r="J35" s="3">
        <v>864</v>
      </c>
      <c r="K35" s="3">
        <f t="shared" si="0"/>
        <v>2.2499323641368661E-4</v>
      </c>
    </row>
    <row r="36" spans="1:11">
      <c r="A36" s="1" t="s">
        <v>83</v>
      </c>
      <c r="B36" s="3">
        <v>13.042999999999999</v>
      </c>
      <c r="C36" s="3">
        <v>43.030999999999999</v>
      </c>
      <c r="D36" s="3">
        <v>11264015</v>
      </c>
      <c r="E36" s="3">
        <v>1885749</v>
      </c>
      <c r="F36" s="3">
        <v>9712143</v>
      </c>
      <c r="G36" s="3" t="s">
        <v>84</v>
      </c>
      <c r="H36" s="3" t="s">
        <v>85</v>
      </c>
      <c r="I36" s="3">
        <v>856</v>
      </c>
      <c r="J36" s="3">
        <v>856</v>
      </c>
      <c r="K36" s="3">
        <f t="shared" si="0"/>
        <v>3.1179592796676155E-3</v>
      </c>
    </row>
    <row r="37" spans="1:11">
      <c r="A37" s="1" t="s">
        <v>399</v>
      </c>
      <c r="B37" s="3">
        <v>14.31</v>
      </c>
      <c r="C37" s="3">
        <v>93.063999999999993</v>
      </c>
      <c r="D37" s="3">
        <v>1060169</v>
      </c>
      <c r="E37" s="3">
        <v>215037</v>
      </c>
      <c r="F37" s="3">
        <v>215037</v>
      </c>
      <c r="G37" s="3" t="s">
        <v>278</v>
      </c>
      <c r="H37" s="3" t="s">
        <v>400</v>
      </c>
      <c r="I37" s="3">
        <v>828</v>
      </c>
      <c r="J37" s="3">
        <v>829</v>
      </c>
      <c r="K37" s="3">
        <f t="shared" si="0"/>
        <v>2.9346230199142457E-4</v>
      </c>
    </row>
    <row r="38" spans="1:11">
      <c r="A38" s="1" t="s">
        <v>154</v>
      </c>
      <c r="B38" s="3">
        <v>14.458</v>
      </c>
      <c r="C38" s="3">
        <v>57.036999999999999</v>
      </c>
      <c r="D38" s="3">
        <v>23239742</v>
      </c>
      <c r="E38" s="3">
        <v>4669404</v>
      </c>
      <c r="F38" s="3">
        <v>15434343</v>
      </c>
      <c r="G38" s="3" t="s">
        <v>155</v>
      </c>
      <c r="H38" s="3" t="s">
        <v>156</v>
      </c>
      <c r="I38" s="3">
        <v>920</v>
      </c>
      <c r="J38" s="3">
        <v>923</v>
      </c>
      <c r="K38" s="3">
        <f t="shared" si="0"/>
        <v>6.4329254911309362E-3</v>
      </c>
    </row>
    <row r="39" spans="1:11">
      <c r="A39" s="1" t="s">
        <v>280</v>
      </c>
      <c r="B39" s="3">
        <v>15.692</v>
      </c>
      <c r="C39" s="3">
        <v>41.043999999999997</v>
      </c>
      <c r="D39" s="3">
        <v>8226507</v>
      </c>
      <c r="E39" s="3">
        <v>1657561</v>
      </c>
      <c r="F39" s="3">
        <v>4822368</v>
      </c>
      <c r="G39" s="3" t="s">
        <v>281</v>
      </c>
      <c r="H39" s="3" t="s">
        <v>282</v>
      </c>
      <c r="I39" s="3">
        <v>839</v>
      </c>
      <c r="J39" s="3">
        <v>852</v>
      </c>
      <c r="K39" s="3">
        <f t="shared" si="0"/>
        <v>2.2771555115916123E-3</v>
      </c>
    </row>
    <row r="40" spans="1:11">
      <c r="A40" s="1" t="s">
        <v>381</v>
      </c>
      <c r="B40" s="3">
        <v>15.94</v>
      </c>
      <c r="C40" s="3">
        <v>57.036999999999999</v>
      </c>
      <c r="D40" s="3">
        <v>4294622</v>
      </c>
      <c r="E40" s="3">
        <v>668675</v>
      </c>
      <c r="F40" s="3">
        <v>668675</v>
      </c>
      <c r="G40" s="3" t="s">
        <v>382</v>
      </c>
      <c r="H40" s="3"/>
      <c r="I40" s="3">
        <v>855</v>
      </c>
      <c r="J40" s="3">
        <v>855</v>
      </c>
      <c r="K40" s="3">
        <f t="shared" si="0"/>
        <v>1.1887818435579757E-3</v>
      </c>
    </row>
    <row r="41" spans="1:11">
      <c r="A41" s="1" t="s">
        <v>408</v>
      </c>
      <c r="B41" s="3">
        <v>15.957000000000001</v>
      </c>
      <c r="C41" s="3">
        <v>71.066999999999993</v>
      </c>
      <c r="D41" s="3">
        <v>1857550</v>
      </c>
      <c r="E41" s="3">
        <v>304118</v>
      </c>
      <c r="F41" s="3">
        <v>304118</v>
      </c>
      <c r="G41" s="3" t="s">
        <v>122</v>
      </c>
      <c r="H41" s="3" t="s">
        <v>409</v>
      </c>
      <c r="I41" s="3">
        <v>810</v>
      </c>
      <c r="J41" s="3">
        <v>810</v>
      </c>
      <c r="K41" s="3">
        <f t="shared" si="0"/>
        <v>5.1418302088079425E-4</v>
      </c>
    </row>
    <row r="42" spans="1:11">
      <c r="A42" s="1" t="s">
        <v>86</v>
      </c>
      <c r="B42" s="3">
        <v>18.378</v>
      </c>
      <c r="C42" s="3">
        <v>57.036999999999999</v>
      </c>
      <c r="D42" s="3">
        <v>13105095</v>
      </c>
      <c r="E42" s="3">
        <v>2630085</v>
      </c>
      <c r="F42" s="3">
        <v>20368747</v>
      </c>
      <c r="G42" s="3" t="s">
        <v>87</v>
      </c>
      <c r="H42" s="3" t="s">
        <v>88</v>
      </c>
      <c r="I42" s="3">
        <v>904</v>
      </c>
      <c r="J42" s="3">
        <v>904</v>
      </c>
      <c r="K42" s="3">
        <f t="shared" si="0"/>
        <v>3.6275832876798962E-3</v>
      </c>
    </row>
    <row r="43" spans="1:11">
      <c r="A43" s="1" t="s">
        <v>424</v>
      </c>
      <c r="B43" s="3">
        <v>21.792000000000002</v>
      </c>
      <c r="C43" s="3">
        <v>71.066999999999993</v>
      </c>
      <c r="D43" s="3">
        <v>5494587</v>
      </c>
      <c r="E43" s="3">
        <v>1083554</v>
      </c>
      <c r="F43" s="3">
        <v>7570139</v>
      </c>
      <c r="G43" s="3" t="s">
        <v>41</v>
      </c>
      <c r="H43" s="3" t="s">
        <v>425</v>
      </c>
      <c r="I43" s="3">
        <v>924</v>
      </c>
      <c r="J43" s="3">
        <v>934</v>
      </c>
      <c r="K43" s="3">
        <f t="shared" si="0"/>
        <v>1.5209406703196901E-3</v>
      </c>
    </row>
    <row r="44" spans="1:11">
      <c r="A44" s="1" t="s">
        <v>404</v>
      </c>
      <c r="B44" s="3">
        <v>22.428999999999998</v>
      </c>
      <c r="C44" s="3">
        <v>137.053</v>
      </c>
      <c r="D44" s="3">
        <v>1476408</v>
      </c>
      <c r="E44" s="3">
        <v>295347</v>
      </c>
      <c r="F44" s="3">
        <v>295347</v>
      </c>
      <c r="G44" s="3" t="s">
        <v>305</v>
      </c>
      <c r="H44" s="3" t="s">
        <v>405</v>
      </c>
      <c r="I44" s="3">
        <v>841</v>
      </c>
      <c r="J44" s="3">
        <v>845</v>
      </c>
      <c r="K44" s="3">
        <f t="shared" si="0"/>
        <v>4.0868021075748782E-4</v>
      </c>
    </row>
    <row r="45" spans="1:11">
      <c r="A45" s="1" t="s">
        <v>89</v>
      </c>
      <c r="B45" s="3">
        <v>23.529</v>
      </c>
      <c r="C45" s="3">
        <v>41.043999999999997</v>
      </c>
      <c r="D45" s="3">
        <v>6357108</v>
      </c>
      <c r="E45" s="3">
        <v>1292966</v>
      </c>
      <c r="F45" s="3">
        <v>11124956</v>
      </c>
      <c r="G45" s="3" t="s">
        <v>41</v>
      </c>
      <c r="H45" s="3" t="s">
        <v>90</v>
      </c>
      <c r="I45" s="3">
        <v>919</v>
      </c>
      <c r="J45" s="3">
        <v>919</v>
      </c>
      <c r="K45" s="3">
        <f t="shared" si="0"/>
        <v>1.7596926034321898E-3</v>
      </c>
    </row>
    <row r="46" spans="1:11">
      <c r="A46" s="1" t="s">
        <v>91</v>
      </c>
      <c r="B46" s="3">
        <v>23.847999999999999</v>
      </c>
      <c r="C46" s="3">
        <v>132.976</v>
      </c>
      <c r="D46" s="3">
        <v>3507532</v>
      </c>
      <c r="E46" s="3">
        <v>444378</v>
      </c>
      <c r="F46" s="3">
        <v>1009115</v>
      </c>
      <c r="G46" s="3" t="s">
        <v>92</v>
      </c>
      <c r="H46" s="3" t="s">
        <v>93</v>
      </c>
      <c r="I46" s="3">
        <v>894</v>
      </c>
      <c r="J46" s="3">
        <v>894</v>
      </c>
      <c r="K46" s="3">
        <f t="shared" si="0"/>
        <v>9.7090974649191347E-4</v>
      </c>
    </row>
    <row r="47" spans="1:11">
      <c r="A47" s="1" t="s">
        <v>139</v>
      </c>
      <c r="B47" s="3">
        <v>25.847000000000001</v>
      </c>
      <c r="C47" s="3">
        <v>175.14099999999999</v>
      </c>
      <c r="D47" s="3">
        <v>5343716</v>
      </c>
      <c r="E47" s="3">
        <v>1208005</v>
      </c>
      <c r="F47" s="3">
        <v>1855864</v>
      </c>
      <c r="G47" s="3" t="s">
        <v>140</v>
      </c>
      <c r="H47" s="3" t="s">
        <v>141</v>
      </c>
      <c r="I47" s="3">
        <v>893</v>
      </c>
      <c r="J47" s="3">
        <v>893</v>
      </c>
      <c r="K47" s="3">
        <f t="shared" si="0"/>
        <v>1.4791785069629534E-3</v>
      </c>
    </row>
    <row r="48" spans="1:11">
      <c r="A48" s="1" t="s">
        <v>396</v>
      </c>
      <c r="B48" s="3">
        <v>28.1</v>
      </c>
      <c r="C48" s="3">
        <v>72.057000000000002</v>
      </c>
      <c r="D48" s="3">
        <v>136012898</v>
      </c>
      <c r="E48" s="3">
        <v>30244235</v>
      </c>
      <c r="F48" s="3">
        <v>90637228</v>
      </c>
      <c r="G48" s="3" t="s">
        <v>397</v>
      </c>
      <c r="H48" s="3" t="s">
        <v>398</v>
      </c>
      <c r="I48" s="3">
        <v>865</v>
      </c>
      <c r="J48" s="3">
        <v>865</v>
      </c>
      <c r="K48" s="3">
        <f t="shared" si="0"/>
        <v>3.7649335292396613E-2</v>
      </c>
    </row>
    <row r="49" spans="1:11">
      <c r="A49" s="1" t="s">
        <v>45</v>
      </c>
      <c r="B49" s="3">
        <v>32.100999999999999</v>
      </c>
      <c r="C49" s="3">
        <v>69.037999999999997</v>
      </c>
      <c r="D49" s="3">
        <v>16886150</v>
      </c>
      <c r="E49" s="3">
        <v>4163202</v>
      </c>
      <c r="F49" s="3">
        <v>13124877</v>
      </c>
      <c r="G49" s="3" t="s">
        <v>46</v>
      </c>
      <c r="H49" s="3" t="s">
        <v>47</v>
      </c>
      <c r="I49" s="3">
        <v>912</v>
      </c>
      <c r="J49" s="3">
        <v>941</v>
      </c>
      <c r="K49" s="3">
        <f t="shared" si="0"/>
        <v>4.6742061414477261E-3</v>
      </c>
    </row>
    <row r="50" spans="1:11">
      <c r="A50" s="1" t="s">
        <v>410</v>
      </c>
      <c r="B50" s="3">
        <v>32.805</v>
      </c>
      <c r="C50" s="3">
        <v>57.036999999999999</v>
      </c>
      <c r="D50" s="3">
        <v>3365381</v>
      </c>
      <c r="E50" s="3">
        <v>882290</v>
      </c>
      <c r="F50" s="3">
        <v>2849785</v>
      </c>
      <c r="G50" s="3" t="s">
        <v>128</v>
      </c>
      <c r="H50" s="3" t="s">
        <v>411</v>
      </c>
      <c r="I50" s="3">
        <v>871</v>
      </c>
      <c r="J50" s="3">
        <v>876</v>
      </c>
      <c r="K50" s="3">
        <f t="shared" si="0"/>
        <v>9.3156134101091657E-4</v>
      </c>
    </row>
    <row r="51" spans="1:11">
      <c r="A51" s="1" t="s">
        <v>48</v>
      </c>
      <c r="B51" s="3">
        <v>34.472000000000001</v>
      </c>
      <c r="C51" s="3">
        <v>43.030999999999999</v>
      </c>
      <c r="D51" s="3">
        <v>14837825</v>
      </c>
      <c r="E51" s="3">
        <v>4634245</v>
      </c>
      <c r="F51" s="3">
        <v>13722292</v>
      </c>
      <c r="G51" s="3" t="s">
        <v>49</v>
      </c>
      <c r="H51" s="3" t="s">
        <v>50</v>
      </c>
      <c r="I51" s="3">
        <v>900</v>
      </c>
      <c r="J51" s="3">
        <v>901</v>
      </c>
      <c r="K51" s="3">
        <f t="shared" si="0"/>
        <v>4.1072152468577261E-3</v>
      </c>
    </row>
    <row r="52" spans="1:11">
      <c r="A52" s="1" t="s">
        <v>6</v>
      </c>
      <c r="B52" s="3">
        <v>34.548999999999999</v>
      </c>
      <c r="C52" s="3">
        <v>129.09700000000001</v>
      </c>
      <c r="D52" s="3">
        <v>819795</v>
      </c>
      <c r="E52" s="3">
        <v>254844</v>
      </c>
      <c r="F52" s="3">
        <v>254844</v>
      </c>
      <c r="G52" s="3" t="s">
        <v>7</v>
      </c>
      <c r="H52" s="3" t="s">
        <v>8</v>
      </c>
      <c r="I52" s="3">
        <v>808</v>
      </c>
      <c r="J52" s="3">
        <v>812</v>
      </c>
      <c r="K52" s="3">
        <f t="shared" si="0"/>
        <v>2.2692507313556604E-4</v>
      </c>
    </row>
    <row r="53" spans="1:11">
      <c r="A53" s="1" t="s">
        <v>383</v>
      </c>
      <c r="B53" s="3">
        <v>35.19</v>
      </c>
      <c r="C53" s="3">
        <v>112.855</v>
      </c>
      <c r="D53" s="3">
        <v>1135902</v>
      </c>
      <c r="E53" s="3">
        <v>227425</v>
      </c>
      <c r="F53" s="3">
        <v>682275</v>
      </c>
      <c r="G53" s="3" t="s">
        <v>384</v>
      </c>
      <c r="H53" s="3" t="s">
        <v>385</v>
      </c>
      <c r="I53" s="3">
        <v>831</v>
      </c>
      <c r="J53" s="3">
        <v>927</v>
      </c>
      <c r="K53" s="3">
        <f t="shared" si="0"/>
        <v>3.1442573378080588E-4</v>
      </c>
    </row>
    <row r="54" spans="1:11">
      <c r="A54" s="1" t="s">
        <v>51</v>
      </c>
      <c r="B54" s="3">
        <v>35.341000000000001</v>
      </c>
      <c r="C54" s="3">
        <v>177.12799999999999</v>
      </c>
      <c r="D54" s="3">
        <v>2364846</v>
      </c>
      <c r="E54" s="3">
        <v>837894</v>
      </c>
      <c r="F54" s="3">
        <v>1577819</v>
      </c>
      <c r="G54" s="3" t="s">
        <v>52</v>
      </c>
      <c r="H54" s="3" t="s">
        <v>53</v>
      </c>
      <c r="I54" s="3">
        <v>901</v>
      </c>
      <c r="J54" s="3">
        <v>903</v>
      </c>
      <c r="K54" s="3">
        <f t="shared" si="0"/>
        <v>6.546061533729173E-4</v>
      </c>
    </row>
    <row r="55" spans="1:11">
      <c r="A55" s="1" t="s">
        <v>412</v>
      </c>
      <c r="B55" s="3">
        <v>35.658999999999999</v>
      </c>
      <c r="C55" s="3">
        <v>57.036999999999999</v>
      </c>
      <c r="D55" s="3">
        <v>1419344</v>
      </c>
      <c r="E55" s="3">
        <v>520313</v>
      </c>
      <c r="F55" s="3">
        <v>1703694</v>
      </c>
      <c r="G55" s="3" t="s">
        <v>122</v>
      </c>
      <c r="H55" s="3" t="s">
        <v>413</v>
      </c>
      <c r="I55" s="3">
        <v>819</v>
      </c>
      <c r="J55" s="3">
        <v>839</v>
      </c>
      <c r="K55" s="3">
        <f t="shared" si="0"/>
        <v>3.9288449064037574E-4</v>
      </c>
    </row>
    <row r="56" spans="1:11">
      <c r="A56" s="1" t="s">
        <v>133</v>
      </c>
      <c r="B56" s="3">
        <v>35.951000000000001</v>
      </c>
      <c r="C56" s="3">
        <v>191.14</v>
      </c>
      <c r="D56" s="3">
        <v>5140213</v>
      </c>
      <c r="E56" s="3">
        <v>1978943</v>
      </c>
      <c r="F56" s="3">
        <v>3497753</v>
      </c>
      <c r="G56" s="3" t="s">
        <v>134</v>
      </c>
      <c r="H56" s="3" t="s">
        <v>135</v>
      </c>
      <c r="I56" s="3">
        <v>914</v>
      </c>
      <c r="J56" s="3">
        <v>914</v>
      </c>
      <c r="K56" s="3">
        <f t="shared" si="0"/>
        <v>1.422847432537875E-3</v>
      </c>
    </row>
    <row r="57" spans="1:11">
      <c r="A57" s="1" t="s">
        <v>165</v>
      </c>
      <c r="B57" s="3">
        <v>37.286000000000001</v>
      </c>
      <c r="C57" s="3">
        <v>119.044</v>
      </c>
      <c r="D57" s="3">
        <v>2257116</v>
      </c>
      <c r="E57" s="3">
        <v>726640</v>
      </c>
      <c r="F57" s="3">
        <v>1345823</v>
      </c>
      <c r="G57" s="3" t="s">
        <v>166</v>
      </c>
      <c r="H57" s="3" t="s">
        <v>167</v>
      </c>
      <c r="I57" s="3">
        <v>917</v>
      </c>
      <c r="J57" s="3">
        <v>923</v>
      </c>
      <c r="K57" s="3">
        <f t="shared" si="0"/>
        <v>6.2478572493788846E-4</v>
      </c>
    </row>
    <row r="58" spans="1:11">
      <c r="A58" s="1" t="s">
        <v>9</v>
      </c>
      <c r="B58" s="3">
        <v>37.554000000000002</v>
      </c>
      <c r="C58" s="3">
        <v>149.02799999999999</v>
      </c>
      <c r="D58" s="3">
        <v>1998896</v>
      </c>
      <c r="E58" s="3">
        <v>727209</v>
      </c>
      <c r="F58" s="3">
        <v>727209</v>
      </c>
      <c r="G58" s="3" t="s">
        <v>10</v>
      </c>
      <c r="H58" s="3" t="s">
        <v>11</v>
      </c>
      <c r="I58" s="3">
        <v>910</v>
      </c>
      <c r="J58" s="3">
        <v>910</v>
      </c>
      <c r="K58" s="3">
        <f t="shared" si="0"/>
        <v>5.5330859664963852E-4</v>
      </c>
    </row>
    <row r="59" spans="1:11">
      <c r="A59" s="1" t="s">
        <v>12</v>
      </c>
      <c r="B59" s="3">
        <v>37.600999999999999</v>
      </c>
      <c r="C59" s="3">
        <v>71.066999999999993</v>
      </c>
      <c r="D59" s="3">
        <v>9377867</v>
      </c>
      <c r="E59" s="3">
        <v>3802510</v>
      </c>
      <c r="F59" s="3">
        <v>8236514</v>
      </c>
      <c r="G59" s="3" t="s">
        <v>13</v>
      </c>
      <c r="H59" s="3"/>
      <c r="I59" s="3">
        <v>815</v>
      </c>
      <c r="J59" s="3">
        <v>816</v>
      </c>
      <c r="K59" s="3">
        <f t="shared" si="0"/>
        <v>2.5958601294599399E-3</v>
      </c>
    </row>
    <row r="60" spans="1:11">
      <c r="A60" s="1" t="s">
        <v>14</v>
      </c>
      <c r="B60" s="3">
        <v>38.53</v>
      </c>
      <c r="C60" s="3">
        <v>83.058000000000007</v>
      </c>
      <c r="D60" s="3">
        <v>8869179</v>
      </c>
      <c r="E60" s="3">
        <v>3705729</v>
      </c>
      <c r="F60" s="3">
        <v>13105369</v>
      </c>
      <c r="G60" s="3" t="s">
        <v>15</v>
      </c>
      <c r="H60" s="3" t="s">
        <v>16</v>
      </c>
      <c r="I60" s="3">
        <v>807</v>
      </c>
      <c r="J60" s="3">
        <v>818</v>
      </c>
      <c r="K60" s="3">
        <f t="shared" si="0"/>
        <v>2.4550516814904047E-3</v>
      </c>
    </row>
    <row r="61" spans="1:11">
      <c r="A61" s="1" t="s">
        <v>258</v>
      </c>
      <c r="B61" s="3">
        <v>39.049999999999997</v>
      </c>
      <c r="C61" s="3">
        <v>236.125</v>
      </c>
      <c r="D61" s="3">
        <v>595614</v>
      </c>
      <c r="E61" s="3">
        <v>253532</v>
      </c>
      <c r="F61" s="3">
        <v>253532</v>
      </c>
      <c r="G61" s="3" t="s">
        <v>259</v>
      </c>
      <c r="H61" s="3" t="s">
        <v>260</v>
      </c>
      <c r="I61" s="3">
        <v>805</v>
      </c>
      <c r="J61" s="3">
        <v>828</v>
      </c>
      <c r="K61" s="3">
        <f t="shared" si="0"/>
        <v>1.6487018158267255E-4</v>
      </c>
    </row>
    <row r="62" spans="1:11">
      <c r="A62" s="1" t="s">
        <v>54</v>
      </c>
      <c r="B62" s="3">
        <v>39.103000000000002</v>
      </c>
      <c r="C62" s="3">
        <v>99.075000000000003</v>
      </c>
      <c r="D62" s="3">
        <v>841735</v>
      </c>
      <c r="E62" s="3">
        <v>260057</v>
      </c>
      <c r="F62" s="3">
        <v>260057</v>
      </c>
      <c r="G62" s="3" t="s">
        <v>55</v>
      </c>
      <c r="H62" s="3" t="s">
        <v>56</v>
      </c>
      <c r="I62" s="3">
        <v>860</v>
      </c>
      <c r="J62" s="3">
        <v>860</v>
      </c>
      <c r="K62" s="3">
        <f t="shared" si="0"/>
        <v>2.3299822081833342E-4</v>
      </c>
    </row>
    <row r="63" spans="1:11">
      <c r="A63" s="1" t="s">
        <v>414</v>
      </c>
      <c r="B63" s="3">
        <v>39.325000000000003</v>
      </c>
      <c r="C63" s="3">
        <v>71.066999999999993</v>
      </c>
      <c r="D63" s="3">
        <v>2633999</v>
      </c>
      <c r="E63" s="3">
        <v>944455</v>
      </c>
      <c r="F63" s="3">
        <v>4010641</v>
      </c>
      <c r="G63" s="3" t="s">
        <v>125</v>
      </c>
      <c r="H63" s="3" t="s">
        <v>415</v>
      </c>
      <c r="I63" s="3">
        <v>808</v>
      </c>
      <c r="J63" s="3">
        <v>816</v>
      </c>
      <c r="K63" s="3">
        <f t="shared" si="0"/>
        <v>7.2910961364000494E-4</v>
      </c>
    </row>
    <row r="64" spans="1:11">
      <c r="A64" s="1" t="s">
        <v>386</v>
      </c>
      <c r="B64" s="3">
        <v>41.377000000000002</v>
      </c>
      <c r="C64" s="3">
        <v>149.02799999999999</v>
      </c>
      <c r="D64" s="3">
        <v>3944645</v>
      </c>
      <c r="E64" s="3">
        <v>1526138</v>
      </c>
      <c r="F64" s="3">
        <v>2097426</v>
      </c>
      <c r="G64" s="3" t="s">
        <v>190</v>
      </c>
      <c r="H64" s="3"/>
      <c r="I64" s="3">
        <v>887</v>
      </c>
      <c r="J64" s="3">
        <v>897</v>
      </c>
      <c r="K64" s="3">
        <f t="shared" si="0"/>
        <v>1.0919057265765769E-3</v>
      </c>
    </row>
    <row r="65" spans="1:11">
      <c r="A65" s="1" t="s">
        <v>20</v>
      </c>
      <c r="B65" s="3">
        <v>42.44</v>
      </c>
      <c r="C65" s="3">
        <v>149.02799999999999</v>
      </c>
      <c r="D65" s="3">
        <v>1743318</v>
      </c>
      <c r="E65" s="3">
        <v>666115</v>
      </c>
      <c r="F65" s="3">
        <v>666115</v>
      </c>
      <c r="G65" s="3" t="s">
        <v>18</v>
      </c>
      <c r="H65" s="3" t="s">
        <v>21</v>
      </c>
      <c r="I65" s="3">
        <v>888</v>
      </c>
      <c r="J65" s="3">
        <v>923</v>
      </c>
      <c r="K65" s="3">
        <f t="shared" si="0"/>
        <v>4.8256279270860234E-4</v>
      </c>
    </row>
    <row r="66" spans="1:11">
      <c r="A66" s="2" t="s">
        <v>168</v>
      </c>
      <c r="B66" s="4">
        <v>12.78</v>
      </c>
      <c r="C66" s="4"/>
      <c r="D66" s="4">
        <v>4470622388.6239996</v>
      </c>
      <c r="E66" s="4">
        <v>636927844.25300002</v>
      </c>
      <c r="F66" s="4"/>
      <c r="G66" s="4"/>
      <c r="H66" s="4"/>
      <c r="I66" s="4"/>
      <c r="J66" s="4"/>
      <c r="K66" s="3">
        <f>D66/$D$66*8.25*3/20</f>
        <v>1.2375</v>
      </c>
    </row>
  </sheetData>
  <sortState xmlns:xlrd2="http://schemas.microsoft.com/office/spreadsheetml/2017/richdata2" ref="A3:K65">
    <sortCondition ref="B3:B65"/>
  </sortState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</vt:lpstr>
      <vt:lpstr>W</vt:lpstr>
      <vt:lpstr>G</vt:lpstr>
      <vt:lpstr>B</vt:lpstr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2021-03-10T03:36:54Z</dcterms:created>
  <dcterms:modified xsi:type="dcterms:W3CDTF">2021-08-23T11:40:51Z</dcterms:modified>
</cp:coreProperties>
</file>