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90" windowWidth="28035" windowHeight="1234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AB15" i="1" l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  <c r="L2" i="1"/>
</calcChain>
</file>

<file path=xl/sharedStrings.xml><?xml version="1.0" encoding="utf-8"?>
<sst xmlns="http://schemas.openxmlformats.org/spreadsheetml/2006/main" count="76" uniqueCount="76">
  <si>
    <t>G1</t>
    <phoneticPr fontId="1" type="noConversion"/>
  </si>
  <si>
    <t>G2</t>
    <phoneticPr fontId="1" type="noConversion"/>
  </si>
  <si>
    <t>QXE1</t>
  </si>
  <si>
    <t>QXE2</t>
  </si>
  <si>
    <t>QXE3</t>
  </si>
  <si>
    <t>QXP</t>
  </si>
  <si>
    <t>QX17-OH-P</t>
  </si>
  <si>
    <t>QXT</t>
  </si>
  <si>
    <t>QXA2</t>
    <phoneticPr fontId="1" type="noConversion"/>
  </si>
  <si>
    <t>QXDHEA</t>
  </si>
  <si>
    <t>QXDHT</t>
  </si>
  <si>
    <t>QXCortisol</t>
  </si>
  <si>
    <t>QXCortisone</t>
  </si>
  <si>
    <t>QXRatio</t>
  </si>
  <si>
    <t>QXCort</t>
  </si>
  <si>
    <t>QX21-Deo</t>
  </si>
  <si>
    <t>QX11-Deo</t>
  </si>
  <si>
    <t>QXPreg</t>
  </si>
  <si>
    <t>QX17OH-Preg</t>
  </si>
  <si>
    <t>QXDexamethasone</t>
  </si>
  <si>
    <t>QXDoc</t>
  </si>
  <si>
    <t>MXE1</t>
  </si>
  <si>
    <t>MXE2</t>
  </si>
  <si>
    <t>MXE3</t>
  </si>
  <si>
    <t>MXP</t>
  </si>
  <si>
    <t>MX17-OH-P</t>
  </si>
  <si>
    <t>MXT</t>
  </si>
  <si>
    <t>MXA4</t>
  </si>
  <si>
    <t>MXDHEA</t>
  </si>
  <si>
    <t>MXDHT</t>
  </si>
  <si>
    <t>MXCortisol</t>
  </si>
  <si>
    <t>MXCortisone</t>
  </si>
  <si>
    <t>MXRatio</t>
  </si>
  <si>
    <t>MXCort</t>
  </si>
  <si>
    <t>MX21-Deo</t>
  </si>
  <si>
    <t>MX11-Deo</t>
  </si>
  <si>
    <t>MXPreg</t>
  </si>
  <si>
    <t>MX17OH-Preg</t>
  </si>
  <si>
    <t>MXDexamethasone</t>
  </si>
  <si>
    <t>MXDoc</t>
  </si>
  <si>
    <t>TPE1</t>
  </si>
  <si>
    <t>TPE2</t>
  </si>
  <si>
    <t>TPE3</t>
  </si>
  <si>
    <t>TPP</t>
  </si>
  <si>
    <t>TP17-OH-P</t>
  </si>
  <si>
    <t>TPT</t>
  </si>
  <si>
    <t>TPA4</t>
  </si>
  <si>
    <t>TPDHEA</t>
  </si>
  <si>
    <t>TPDHT</t>
  </si>
  <si>
    <t>TPCortisol</t>
  </si>
  <si>
    <t>TPCortisone</t>
  </si>
  <si>
    <t>TPRatio</t>
  </si>
  <si>
    <t>TPCort</t>
  </si>
  <si>
    <t>TP21-Deo</t>
  </si>
  <si>
    <t>TP11-Deo</t>
  </si>
  <si>
    <t>TPPreg</t>
  </si>
  <si>
    <t>TP17OH-Preg</t>
  </si>
  <si>
    <t>TPDexamethasone</t>
  </si>
  <si>
    <t>TPDoc</t>
  </si>
  <si>
    <t>age</t>
    <phoneticPr fontId="1" type="noConversion"/>
  </si>
  <si>
    <t>weeks</t>
    <phoneticPr fontId="1" type="noConversion"/>
  </si>
  <si>
    <t>ssy</t>
    <phoneticPr fontId="1" type="noConversion"/>
  </si>
  <si>
    <t>szy</t>
    <phoneticPr fontId="1" type="noConversion"/>
  </si>
  <si>
    <t>sex</t>
    <phoneticPr fontId="1" type="noConversion"/>
  </si>
  <si>
    <t>weight</t>
    <phoneticPr fontId="1" type="noConversion"/>
  </si>
  <si>
    <t>weightgain</t>
  </si>
  <si>
    <t>height</t>
    <phoneticPr fontId="1" type="noConversion"/>
  </si>
  <si>
    <t>motherweight</t>
    <phoneticPr fontId="1" type="noConversion"/>
  </si>
  <si>
    <t>BMI</t>
    <phoneticPr fontId="1" type="noConversion"/>
  </si>
  <si>
    <t>0:: control</t>
    <phoneticPr fontId="1" type="noConversion"/>
  </si>
  <si>
    <t>1: GDM</t>
    <phoneticPr fontId="1" type="noConversion"/>
  </si>
  <si>
    <t>1: AMA1</t>
    <phoneticPr fontId="1" type="noConversion"/>
  </si>
  <si>
    <t>2: AMA2</t>
    <phoneticPr fontId="1" type="noConversion"/>
  </si>
  <si>
    <t>MX: maternal blood</t>
    <phoneticPr fontId="1" type="noConversion"/>
  </si>
  <si>
    <t>QX: cord blood</t>
    <phoneticPr fontId="1" type="noConversion"/>
  </si>
  <si>
    <t>TP: placenta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</si>
</sst>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3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8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3" borderId="0" xfId="0" applyFont="1" applyFill="1">
      <alignment vertical="center"/>
    </xf>
    <xf numFmtId="0" fontId="2" fillId="4" borderId="0" xfId="0" applyFont="1" applyFill="1">
      <alignment vertical="center"/>
    </xf>
    <xf numFmtId="20" fontId="2" fillId="0" borderId="0" xfId="0" applyNumberFormat="1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3" borderId="1" xfId="0" applyFont="1" applyFill="1" applyBorder="1">
      <alignment vertical="center"/>
    </xf>
    <xf numFmtId="176" fontId="2" fillId="3" borderId="1" xfId="0" applyNumberFormat="1" applyFont="1" applyFill="1" applyBorder="1">
      <alignment vertical="center"/>
    </xf>
    <xf numFmtId="0" fontId="2" fillId="4" borderId="1" xfId="0" applyFont="1" applyFill="1" applyBorder="1">
      <alignment vertical="center"/>
    </xf>
    <xf numFmtId="176" fontId="2" fillId="4" borderId="1" xfId="0" applyNumberFormat="1" applyFont="1" applyFill="1" applyBorder="1">
      <alignment vertical="center"/>
    </xf>
    <xf numFmtId="0" fontId="2" fillId="4" borderId="0" xfId="0" applyFont="1" applyFill="1" applyBorder="1">
      <alignment vertical="center"/>
    </xf>
    <xf numFmtId="176" fontId="2" fillId="4" borderId="0" xfId="0" applyNumberFormat="1" applyFont="1" applyFill="1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45"/>
  <sheetViews>
    <sheetView tabSelected="1" workbookViewId="0">
      <selection activeCell="E46" sqref="E46"/>
    </sheetView>
  </sheetViews>
  <sheetFormatPr defaultRowHeight="13.5" x14ac:dyDescent="0.15"/>
  <cols>
    <col min="1" max="1" width="7.875" customWidth="1"/>
    <col min="2" max="2" width="10.625" customWidth="1"/>
    <col min="3" max="3" width="5.75" customWidth="1"/>
    <col min="4" max="4" width="5.375" customWidth="1"/>
    <col min="5" max="5" width="5.5" customWidth="1"/>
    <col min="6" max="6" width="4.25" customWidth="1"/>
    <col min="7" max="7" width="4.875" customWidth="1"/>
    <col min="8" max="8" width="6.125" customWidth="1"/>
    <col min="9" max="9" width="7.25" customWidth="1"/>
    <col min="10" max="10" width="5.75" customWidth="1"/>
    <col min="12" max="12" width="6.375" customWidth="1"/>
  </cols>
  <sheetData>
    <row r="1" spans="1:69" s="1" customFormat="1" ht="11.25" x14ac:dyDescent="0.15">
      <c r="A1" s="5" t="s">
        <v>0</v>
      </c>
      <c r="B1" s="5" t="s">
        <v>1</v>
      </c>
      <c r="C1" s="6" t="s">
        <v>59</v>
      </c>
      <c r="D1" s="6" t="s">
        <v>60</v>
      </c>
      <c r="E1" s="6" t="s">
        <v>61</v>
      </c>
      <c r="F1" s="6" t="s">
        <v>62</v>
      </c>
      <c r="G1" s="6" t="s">
        <v>63</v>
      </c>
      <c r="H1" s="6" t="s">
        <v>64</v>
      </c>
      <c r="I1" s="6" t="s">
        <v>65</v>
      </c>
      <c r="J1" s="6" t="s">
        <v>66</v>
      </c>
      <c r="K1" s="6" t="s">
        <v>67</v>
      </c>
      <c r="L1" s="6" t="s">
        <v>68</v>
      </c>
      <c r="M1" s="5" t="s">
        <v>21</v>
      </c>
      <c r="N1" s="5" t="s">
        <v>22</v>
      </c>
      <c r="O1" s="5" t="s">
        <v>23</v>
      </c>
      <c r="P1" s="5" t="s">
        <v>24</v>
      </c>
      <c r="Q1" s="5" t="s">
        <v>25</v>
      </c>
      <c r="R1" s="5" t="s">
        <v>26</v>
      </c>
      <c r="S1" s="5" t="s">
        <v>27</v>
      </c>
      <c r="T1" s="5" t="s">
        <v>28</v>
      </c>
      <c r="U1" s="5" t="s">
        <v>29</v>
      </c>
      <c r="V1" s="5" t="s">
        <v>30</v>
      </c>
      <c r="W1" s="5" t="s">
        <v>31</v>
      </c>
      <c r="X1" s="5" t="s">
        <v>32</v>
      </c>
      <c r="Y1" s="5" t="s">
        <v>33</v>
      </c>
      <c r="Z1" s="5" t="s">
        <v>34</v>
      </c>
      <c r="AA1" s="5" t="s">
        <v>35</v>
      </c>
      <c r="AB1" s="5" t="s">
        <v>36</v>
      </c>
      <c r="AC1" s="5" t="s">
        <v>37</v>
      </c>
      <c r="AD1" s="5" t="s">
        <v>38</v>
      </c>
      <c r="AE1" s="5" t="s">
        <v>39</v>
      </c>
      <c r="AF1" s="5" t="s">
        <v>40</v>
      </c>
      <c r="AG1" s="5" t="s">
        <v>41</v>
      </c>
      <c r="AH1" s="5" t="s">
        <v>42</v>
      </c>
      <c r="AI1" s="5" t="s">
        <v>43</v>
      </c>
      <c r="AJ1" s="5" t="s">
        <v>44</v>
      </c>
      <c r="AK1" s="5" t="s">
        <v>45</v>
      </c>
      <c r="AL1" s="5" t="s">
        <v>46</v>
      </c>
      <c r="AM1" s="5" t="s">
        <v>47</v>
      </c>
      <c r="AN1" s="5" t="s">
        <v>48</v>
      </c>
      <c r="AO1" s="5" t="s">
        <v>49</v>
      </c>
      <c r="AP1" s="5" t="s">
        <v>50</v>
      </c>
      <c r="AQ1" s="5" t="s">
        <v>51</v>
      </c>
      <c r="AR1" s="5" t="s">
        <v>52</v>
      </c>
      <c r="AS1" s="5" t="s">
        <v>53</v>
      </c>
      <c r="AT1" s="5" t="s">
        <v>54</v>
      </c>
      <c r="AU1" s="5" t="s">
        <v>55</v>
      </c>
      <c r="AV1" s="5" t="s">
        <v>56</v>
      </c>
      <c r="AW1" s="5" t="s">
        <v>57</v>
      </c>
      <c r="AX1" s="5" t="s">
        <v>58</v>
      </c>
      <c r="AY1" s="5" t="s">
        <v>2</v>
      </c>
      <c r="AZ1" s="5" t="s">
        <v>3</v>
      </c>
      <c r="BA1" s="5" t="s">
        <v>4</v>
      </c>
      <c r="BB1" s="5" t="s">
        <v>5</v>
      </c>
      <c r="BC1" s="5" t="s">
        <v>6</v>
      </c>
      <c r="BD1" s="5" t="s">
        <v>7</v>
      </c>
      <c r="BE1" s="5" t="s">
        <v>8</v>
      </c>
      <c r="BF1" s="5" t="s">
        <v>9</v>
      </c>
      <c r="BG1" s="5" t="s">
        <v>10</v>
      </c>
      <c r="BH1" s="5" t="s">
        <v>11</v>
      </c>
      <c r="BI1" s="5" t="s">
        <v>12</v>
      </c>
      <c r="BJ1" s="5" t="s">
        <v>13</v>
      </c>
      <c r="BK1" s="5" t="s">
        <v>14</v>
      </c>
      <c r="BL1" s="5" t="s">
        <v>15</v>
      </c>
      <c r="BM1" s="5" t="s">
        <v>16</v>
      </c>
      <c r="BN1" s="5" t="s">
        <v>17</v>
      </c>
      <c r="BO1" s="5" t="s">
        <v>18</v>
      </c>
      <c r="BP1" s="5" t="s">
        <v>19</v>
      </c>
      <c r="BQ1" s="5" t="s">
        <v>20</v>
      </c>
    </row>
    <row r="2" spans="1:69" s="2" customFormat="1" ht="11.25" x14ac:dyDescent="0.15">
      <c r="A2" s="7">
        <v>0</v>
      </c>
      <c r="B2" s="7">
        <v>0</v>
      </c>
      <c r="C2" s="7">
        <v>29</v>
      </c>
      <c r="D2" s="7">
        <v>38.200000000000003</v>
      </c>
      <c r="E2" s="7">
        <v>137</v>
      </c>
      <c r="F2" s="7">
        <v>84</v>
      </c>
      <c r="G2" s="7">
        <v>2</v>
      </c>
      <c r="H2" s="7">
        <v>4060</v>
      </c>
      <c r="I2" s="7">
        <v>25</v>
      </c>
      <c r="J2" s="7">
        <v>160</v>
      </c>
      <c r="K2" s="7">
        <v>88</v>
      </c>
      <c r="L2" s="8">
        <f>K2/ (J2%*J2%)</f>
        <v>34.374999999999993</v>
      </c>
      <c r="M2" s="7">
        <v>4.5839999999999996</v>
      </c>
      <c r="N2" s="7">
        <v>21.024999999999999</v>
      </c>
      <c r="O2" s="7">
        <v>11.446999999999999</v>
      </c>
      <c r="P2" s="7">
        <v>171.054</v>
      </c>
      <c r="Q2" s="7">
        <v>6.1710000000000003</v>
      </c>
      <c r="R2" s="7">
        <v>1.113</v>
      </c>
      <c r="S2" s="7">
        <v>2.4900000000000002</v>
      </c>
      <c r="T2" s="7">
        <v>2.0619999999999998</v>
      </c>
      <c r="U2" s="7">
        <v>0.16</v>
      </c>
      <c r="V2" s="7">
        <v>258.22500000000002</v>
      </c>
      <c r="W2" s="7">
        <v>65.441999999999993</v>
      </c>
      <c r="X2" s="7">
        <v>3.9458604565875133</v>
      </c>
      <c r="Y2" s="7">
        <v>6.4859999999999998</v>
      </c>
      <c r="Z2" s="7">
        <v>9.8000000000000004E-2</v>
      </c>
      <c r="AA2" s="7">
        <v>1.077</v>
      </c>
      <c r="AB2" s="7">
        <v>2.2469999999999999</v>
      </c>
      <c r="AC2" s="7">
        <v>1.28</v>
      </c>
      <c r="AD2" s="7">
        <v>4.0000000000000001E-3</v>
      </c>
      <c r="AE2" s="7">
        <v>0.39600000000000002</v>
      </c>
      <c r="AF2" s="7">
        <v>5.6189999999999998</v>
      </c>
      <c r="AG2" s="7">
        <v>0.495</v>
      </c>
      <c r="AH2" s="7">
        <v>24.734999999999999</v>
      </c>
      <c r="AI2" s="7">
        <v>625.01400000000001</v>
      </c>
      <c r="AJ2" s="7">
        <v>2.0529999999999999</v>
      </c>
      <c r="AK2" s="7">
        <v>6.3E-2</v>
      </c>
      <c r="AL2" s="7">
        <v>0.19700000000000001</v>
      </c>
      <c r="AM2" s="7">
        <v>0.52700000000000002</v>
      </c>
      <c r="AN2" s="7"/>
      <c r="AO2" s="7">
        <v>1.016</v>
      </c>
      <c r="AP2" s="7">
        <v>29.585000000000001</v>
      </c>
      <c r="AQ2" s="7">
        <v>3.4341727226635116E-2</v>
      </c>
      <c r="AR2" s="7">
        <v>7.6999999999999999E-2</v>
      </c>
      <c r="AS2" s="7">
        <v>2E-3</v>
      </c>
      <c r="AT2" s="7">
        <v>0.433</v>
      </c>
      <c r="AU2" s="7">
        <v>32.820999999999998</v>
      </c>
      <c r="AV2" s="7">
        <v>0.33500000000000002</v>
      </c>
      <c r="AW2" s="7"/>
      <c r="AX2" s="7">
        <v>0.65300000000000002</v>
      </c>
      <c r="AY2" s="7">
        <v>22.504000000000001</v>
      </c>
      <c r="AZ2" s="7">
        <v>5.0250000000000004</v>
      </c>
      <c r="BA2" s="7">
        <v>144.24199999999999</v>
      </c>
      <c r="BB2" s="7">
        <v>754.79499999999996</v>
      </c>
      <c r="BC2" s="7">
        <v>15.459</v>
      </c>
      <c r="BD2" s="7">
        <v>9.5000000000000001E-2</v>
      </c>
      <c r="BE2" s="7">
        <v>0.44900000000000001</v>
      </c>
      <c r="BF2" s="7">
        <v>0.33500000000000002</v>
      </c>
      <c r="BG2" s="7"/>
      <c r="BH2" s="7">
        <v>14.266999999999999</v>
      </c>
      <c r="BI2" s="7">
        <v>124.941</v>
      </c>
      <c r="BJ2" s="7">
        <v>0.11418989763168215</v>
      </c>
      <c r="BK2" s="7">
        <v>1.175</v>
      </c>
      <c r="BL2" s="7">
        <v>3.1E-2</v>
      </c>
      <c r="BM2" s="7">
        <v>2.9910000000000001</v>
      </c>
      <c r="BN2" s="7">
        <v>7.6319999999999997</v>
      </c>
      <c r="BO2" s="7">
        <v>2.5169999999999999</v>
      </c>
      <c r="BP2" s="7">
        <v>7.0000000000000007E-2</v>
      </c>
      <c r="BQ2" s="7">
        <v>0.68799999999999994</v>
      </c>
    </row>
    <row r="3" spans="1:69" s="2" customFormat="1" ht="11.25" x14ac:dyDescent="0.15">
      <c r="A3" s="7">
        <v>0</v>
      </c>
      <c r="B3" s="7">
        <v>0</v>
      </c>
      <c r="C3" s="7">
        <v>34</v>
      </c>
      <c r="D3" s="7">
        <v>38.6</v>
      </c>
      <c r="E3" s="7">
        <v>104</v>
      </c>
      <c r="F3" s="7">
        <v>61</v>
      </c>
      <c r="G3" s="7">
        <v>1</v>
      </c>
      <c r="H3" s="7">
        <v>2970</v>
      </c>
      <c r="I3" s="7">
        <v>15</v>
      </c>
      <c r="J3" s="7">
        <v>155</v>
      </c>
      <c r="K3" s="7">
        <v>63</v>
      </c>
      <c r="L3" s="8">
        <f t="shared" ref="L3:L41" si="0">K3/ (J3%*J3%)</f>
        <v>26.22268470343392</v>
      </c>
      <c r="M3" s="7">
        <v>1.591</v>
      </c>
      <c r="N3" s="7">
        <v>9.4879999999999995</v>
      </c>
      <c r="O3" s="7">
        <v>6.782</v>
      </c>
      <c r="P3" s="7">
        <v>73.572000000000003</v>
      </c>
      <c r="Q3" s="7">
        <v>3.2850000000000001</v>
      </c>
      <c r="R3" s="7">
        <v>0.188</v>
      </c>
      <c r="S3" s="7">
        <v>0.33300000000000002</v>
      </c>
      <c r="T3" s="7"/>
      <c r="U3" s="7">
        <v>7.6999999999999999E-2</v>
      </c>
      <c r="V3" s="7">
        <v>141.24100000000001</v>
      </c>
      <c r="W3" s="7">
        <v>23.960999999999999</v>
      </c>
      <c r="X3" s="7">
        <v>5.8946204248570604</v>
      </c>
      <c r="Y3" s="7">
        <v>3.3039999999999998</v>
      </c>
      <c r="Z3" s="7">
        <v>6.5000000000000002E-2</v>
      </c>
      <c r="AA3" s="7">
        <v>0.97399999999999998</v>
      </c>
      <c r="AB3" s="7">
        <v>2.0510000000000002</v>
      </c>
      <c r="AC3" s="7">
        <v>0.79500000000000004</v>
      </c>
      <c r="AD3" s="7">
        <v>1.9E-2</v>
      </c>
      <c r="AE3" s="7">
        <v>0.33300000000000002</v>
      </c>
      <c r="AF3" s="7">
        <v>1.026</v>
      </c>
      <c r="AG3" s="7">
        <v>0.57599999999999996</v>
      </c>
      <c r="AH3" s="7">
        <v>7.9119999999999999</v>
      </c>
      <c r="AI3" s="7">
        <v>112.05</v>
      </c>
      <c r="AJ3" s="7">
        <v>0.621</v>
      </c>
      <c r="AK3" s="7"/>
      <c r="AL3" s="7">
        <v>0.05</v>
      </c>
      <c r="AM3" s="7">
        <v>0.76700000000000002</v>
      </c>
      <c r="AN3" s="7"/>
      <c r="AO3" s="7">
        <v>4.5999999999999999E-2</v>
      </c>
      <c r="AP3" s="7">
        <v>9.0679999999999996</v>
      </c>
      <c r="AQ3" s="7">
        <v>5.0727834142037936E-3</v>
      </c>
      <c r="AR3" s="7">
        <v>1.4999999999999999E-2</v>
      </c>
      <c r="AS3" s="7"/>
      <c r="AT3" s="7">
        <v>8.8999999999999996E-2</v>
      </c>
      <c r="AU3" s="7">
        <v>14.366</v>
      </c>
      <c r="AV3" s="7">
        <v>7.4999999999999997E-2</v>
      </c>
      <c r="AW3" s="7"/>
      <c r="AX3" s="7">
        <v>0.113</v>
      </c>
      <c r="AY3" s="7">
        <v>6.19</v>
      </c>
      <c r="AZ3" s="7">
        <v>1.27</v>
      </c>
      <c r="BA3" s="7">
        <v>140.346</v>
      </c>
      <c r="BB3" s="7">
        <v>556.63800000000003</v>
      </c>
      <c r="BC3" s="7">
        <v>9.4459999999999997</v>
      </c>
      <c r="BD3" s="7">
        <v>9.8000000000000004E-2</v>
      </c>
      <c r="BE3" s="7">
        <v>0.28599999999999998</v>
      </c>
      <c r="BF3" s="7">
        <v>0.17</v>
      </c>
      <c r="BG3" s="7">
        <v>0.126</v>
      </c>
      <c r="BH3" s="7">
        <v>8.19</v>
      </c>
      <c r="BI3" s="7">
        <v>63.761000000000003</v>
      </c>
      <c r="BJ3" s="7">
        <v>0.12844842458556169</v>
      </c>
      <c r="BK3" s="7">
        <v>0.78800000000000003</v>
      </c>
      <c r="BL3" s="7">
        <v>2.7E-2</v>
      </c>
      <c r="BM3" s="7">
        <v>2.121</v>
      </c>
      <c r="BN3" s="7">
        <v>6.5110000000000001</v>
      </c>
      <c r="BO3" s="7">
        <v>1.4330000000000001</v>
      </c>
      <c r="BP3" s="7">
        <v>6.7000000000000004E-2</v>
      </c>
      <c r="BQ3" s="7">
        <v>0.66100000000000003</v>
      </c>
    </row>
    <row r="4" spans="1:69" s="2" customFormat="1" ht="11.25" x14ac:dyDescent="0.15">
      <c r="A4" s="7">
        <v>0</v>
      </c>
      <c r="B4" s="7">
        <v>0</v>
      </c>
      <c r="C4" s="7">
        <v>24</v>
      </c>
      <c r="D4" s="7">
        <v>38.6</v>
      </c>
      <c r="E4" s="7">
        <v>113</v>
      </c>
      <c r="F4" s="7">
        <v>67</v>
      </c>
      <c r="G4" s="7">
        <v>1</v>
      </c>
      <c r="H4" s="7">
        <v>3250</v>
      </c>
      <c r="I4" s="7">
        <v>10</v>
      </c>
      <c r="J4" s="7">
        <v>156</v>
      </c>
      <c r="K4" s="7">
        <v>70</v>
      </c>
      <c r="L4" s="8">
        <f t="shared" si="0"/>
        <v>28.763971071663377</v>
      </c>
      <c r="M4" s="7">
        <v>2.5329999999999999</v>
      </c>
      <c r="N4" s="7">
        <v>15.577999999999999</v>
      </c>
      <c r="O4" s="7">
        <v>6.2060000000000004</v>
      </c>
      <c r="P4" s="7">
        <v>119.729</v>
      </c>
      <c r="Q4" s="7">
        <v>4.7060000000000004</v>
      </c>
      <c r="R4" s="7">
        <v>1.363</v>
      </c>
      <c r="S4" s="7">
        <v>3.2869999999999999</v>
      </c>
      <c r="T4" s="7">
        <v>1.895</v>
      </c>
      <c r="U4" s="7">
        <v>0.20599999999999999</v>
      </c>
      <c r="V4" s="7">
        <v>181.696</v>
      </c>
      <c r="W4" s="7">
        <v>37.796999999999997</v>
      </c>
      <c r="X4" s="7">
        <v>4.8071540069317678</v>
      </c>
      <c r="Y4" s="7">
        <v>4.2649999999999997</v>
      </c>
      <c r="Z4" s="7">
        <v>7.8E-2</v>
      </c>
      <c r="AA4" s="7">
        <v>1.0329999999999999</v>
      </c>
      <c r="AB4" s="7">
        <v>2.976</v>
      </c>
      <c r="AC4" s="7">
        <v>1.286</v>
      </c>
      <c r="AD4" s="7">
        <v>7.0000000000000001E-3</v>
      </c>
      <c r="AE4" s="7">
        <v>0.34</v>
      </c>
      <c r="AF4" s="7">
        <v>4.8239999999999998</v>
      </c>
      <c r="AG4" s="7">
        <v>0.63500000000000001</v>
      </c>
      <c r="AH4" s="7">
        <v>26.556000000000001</v>
      </c>
      <c r="AI4" s="7">
        <v>489.70800000000003</v>
      </c>
      <c r="AJ4" s="7">
        <v>2.694</v>
      </c>
      <c r="AK4" s="7">
        <v>0.13800000000000001</v>
      </c>
      <c r="AL4" s="7">
        <v>0.66600000000000004</v>
      </c>
      <c r="AM4" s="7">
        <v>0.76100000000000001</v>
      </c>
      <c r="AN4" s="7"/>
      <c r="AO4" s="7">
        <v>0.61199999999999999</v>
      </c>
      <c r="AP4" s="7">
        <v>38.209000000000003</v>
      </c>
      <c r="AQ4" s="7">
        <v>1.6017168729880394E-2</v>
      </c>
      <c r="AR4" s="7">
        <v>9.2999999999999999E-2</v>
      </c>
      <c r="AS4" s="7">
        <v>3.0000000000000001E-3</v>
      </c>
      <c r="AT4" s="7">
        <v>0.53400000000000003</v>
      </c>
      <c r="AU4" s="7">
        <v>28.494</v>
      </c>
      <c r="AV4" s="7">
        <v>0.33700000000000002</v>
      </c>
      <c r="AW4" s="7"/>
      <c r="AX4" s="7">
        <v>0.86099999999999999</v>
      </c>
      <c r="AY4" s="7">
        <v>22.210999999999999</v>
      </c>
      <c r="AZ4" s="7">
        <v>2.9239999999999999</v>
      </c>
      <c r="BA4" s="7">
        <v>128.24799999999999</v>
      </c>
      <c r="BB4" s="7">
        <v>697.63499999999999</v>
      </c>
      <c r="BC4" s="7">
        <v>12.916</v>
      </c>
      <c r="BD4" s="7">
        <v>0.11700000000000001</v>
      </c>
      <c r="BE4" s="7">
        <v>0.441</v>
      </c>
      <c r="BF4" s="7">
        <v>0.89600000000000002</v>
      </c>
      <c r="BG4" s="7">
        <v>0.10100000000000001</v>
      </c>
      <c r="BH4" s="7">
        <v>13.14</v>
      </c>
      <c r="BI4" s="7">
        <v>94.411000000000001</v>
      </c>
      <c r="BJ4" s="7">
        <v>0.13917869739754901</v>
      </c>
      <c r="BK4" s="7">
        <v>0.91900000000000004</v>
      </c>
      <c r="BL4" s="7"/>
      <c r="BM4" s="7">
        <v>2.3969999999999998</v>
      </c>
      <c r="BN4" s="7">
        <v>12.83</v>
      </c>
      <c r="BO4" s="7">
        <v>3.0019999999999998</v>
      </c>
      <c r="BP4" s="7"/>
      <c r="BQ4" s="7">
        <v>0.746</v>
      </c>
    </row>
    <row r="5" spans="1:69" s="2" customFormat="1" ht="11.25" x14ac:dyDescent="0.15">
      <c r="A5" s="7">
        <v>0</v>
      </c>
      <c r="B5" s="7">
        <v>0</v>
      </c>
      <c r="C5" s="7">
        <v>32</v>
      </c>
      <c r="D5" s="7">
        <v>38.6</v>
      </c>
      <c r="E5" s="7">
        <v>125</v>
      </c>
      <c r="F5" s="7">
        <v>75</v>
      </c>
      <c r="G5" s="7">
        <v>2</v>
      </c>
      <c r="H5" s="7">
        <v>3210</v>
      </c>
      <c r="I5" s="7">
        <v>9</v>
      </c>
      <c r="J5" s="7">
        <v>160</v>
      </c>
      <c r="K5" s="7">
        <v>63.7</v>
      </c>
      <c r="L5" s="8">
        <f t="shared" si="0"/>
        <v>24.882812499999996</v>
      </c>
      <c r="M5" s="7">
        <v>4.0709999999999997</v>
      </c>
      <c r="N5" s="7">
        <v>23.908999999999999</v>
      </c>
      <c r="O5" s="7">
        <v>10.961</v>
      </c>
      <c r="P5" s="7">
        <v>149.785</v>
      </c>
      <c r="Q5" s="7">
        <v>5.9249999999999998</v>
      </c>
      <c r="R5" s="7">
        <v>1.748</v>
      </c>
      <c r="S5" s="7">
        <v>2.7290000000000001</v>
      </c>
      <c r="T5" s="7">
        <v>4.9989999999999997</v>
      </c>
      <c r="U5" s="7">
        <v>0.14099999999999999</v>
      </c>
      <c r="V5" s="7">
        <v>164.649</v>
      </c>
      <c r="W5" s="7">
        <v>47.244</v>
      </c>
      <c r="X5" s="7">
        <v>3.4850774701549403</v>
      </c>
      <c r="Y5" s="7">
        <v>3.2639999999999998</v>
      </c>
      <c r="Z5" s="7">
        <v>0.1</v>
      </c>
      <c r="AA5" s="7">
        <v>0.94799999999999995</v>
      </c>
      <c r="AB5" s="7">
        <v>4.18</v>
      </c>
      <c r="AC5" s="7">
        <v>1.532</v>
      </c>
      <c r="AD5" s="7">
        <v>6.0000000000000001E-3</v>
      </c>
      <c r="AE5" s="7">
        <v>0.38100000000000001</v>
      </c>
      <c r="AF5" s="7">
        <v>4.0229999999999997</v>
      </c>
      <c r="AG5" s="7">
        <v>2.8610000000000002</v>
      </c>
      <c r="AH5" s="7">
        <v>27.704000000000001</v>
      </c>
      <c r="AI5" s="7">
        <v>326.209</v>
      </c>
      <c r="AJ5" s="7">
        <v>3.7229999999999999</v>
      </c>
      <c r="AK5" s="7">
        <v>0.15</v>
      </c>
      <c r="AL5" s="7">
        <v>1.022</v>
      </c>
      <c r="AM5" s="7">
        <v>0.32900000000000001</v>
      </c>
      <c r="AN5" s="7"/>
      <c r="AO5" s="7">
        <v>0.14899999999999999</v>
      </c>
      <c r="AP5" s="7">
        <v>20.562999999999999</v>
      </c>
      <c r="AQ5" s="7">
        <v>7.2460244127802364E-3</v>
      </c>
      <c r="AR5" s="7">
        <v>7.0000000000000001E-3</v>
      </c>
      <c r="AS5" s="7">
        <v>3.0000000000000001E-3</v>
      </c>
      <c r="AT5" s="7">
        <v>0.81</v>
      </c>
      <c r="AU5" s="7">
        <v>10.218999999999999</v>
      </c>
      <c r="AV5" s="7">
        <v>0.52400000000000002</v>
      </c>
      <c r="AW5" s="7"/>
      <c r="AX5" s="7">
        <v>1.004</v>
      </c>
      <c r="AY5" s="7">
        <v>25.327999999999999</v>
      </c>
      <c r="AZ5" s="7">
        <v>5.97</v>
      </c>
      <c r="BA5" s="7">
        <v>82.72</v>
      </c>
      <c r="BB5" s="7">
        <v>419.911</v>
      </c>
      <c r="BC5" s="7">
        <v>13.616</v>
      </c>
      <c r="BD5" s="7">
        <v>8.2000000000000003E-2</v>
      </c>
      <c r="BE5" s="7">
        <v>0.57599999999999996</v>
      </c>
      <c r="BF5" s="7">
        <v>1.153</v>
      </c>
      <c r="BG5" s="7">
        <v>0.09</v>
      </c>
      <c r="BH5" s="7">
        <v>19.974</v>
      </c>
      <c r="BI5" s="7">
        <v>69.581000000000003</v>
      </c>
      <c r="BJ5" s="7">
        <v>0.28706112300771763</v>
      </c>
      <c r="BK5" s="7">
        <v>0.56699999999999995</v>
      </c>
      <c r="BL5" s="7">
        <v>8.6999999999999994E-2</v>
      </c>
      <c r="BM5" s="7">
        <v>2.0289999999999999</v>
      </c>
      <c r="BN5" s="7">
        <v>7.4119999999999999</v>
      </c>
      <c r="BO5" s="7">
        <v>4.0540000000000003</v>
      </c>
      <c r="BP5" s="7"/>
      <c r="BQ5" s="7">
        <v>0.63400000000000001</v>
      </c>
    </row>
    <row r="6" spans="1:69" s="2" customFormat="1" ht="11.25" x14ac:dyDescent="0.15">
      <c r="A6" s="7">
        <v>0</v>
      </c>
      <c r="B6" s="7">
        <v>0</v>
      </c>
      <c r="C6" s="7">
        <v>34</v>
      </c>
      <c r="D6" s="7">
        <v>38.1</v>
      </c>
      <c r="E6" s="7">
        <v>115</v>
      </c>
      <c r="F6" s="7">
        <v>81</v>
      </c>
      <c r="G6" s="7">
        <v>2</v>
      </c>
      <c r="H6" s="7">
        <v>3300</v>
      </c>
      <c r="I6" s="7">
        <v>14</v>
      </c>
      <c r="J6" s="7">
        <v>161</v>
      </c>
      <c r="K6" s="7">
        <v>73</v>
      </c>
      <c r="L6" s="8">
        <f t="shared" si="0"/>
        <v>28.162493730951734</v>
      </c>
      <c r="M6" s="7">
        <v>2.8039999999999998</v>
      </c>
      <c r="N6" s="7">
        <v>9.9390000000000001</v>
      </c>
      <c r="O6" s="7">
        <v>6.7629999999999999</v>
      </c>
      <c r="P6" s="7">
        <v>72.763000000000005</v>
      </c>
      <c r="Q6" s="7">
        <v>3.24</v>
      </c>
      <c r="R6" s="7">
        <v>0.77300000000000002</v>
      </c>
      <c r="S6" s="7">
        <v>0.59799999999999998</v>
      </c>
      <c r="T6" s="7">
        <v>1.5089999999999999</v>
      </c>
      <c r="U6" s="7">
        <v>7.9000000000000001E-2</v>
      </c>
      <c r="V6" s="7">
        <v>199.06399999999999</v>
      </c>
      <c r="W6" s="7">
        <v>31.015999999999998</v>
      </c>
      <c r="X6" s="7">
        <v>6.4181067835955634</v>
      </c>
      <c r="Y6" s="7">
        <v>3.6240000000000001</v>
      </c>
      <c r="Z6" s="7">
        <v>7.0000000000000007E-2</v>
      </c>
      <c r="AA6" s="7">
        <v>1.2470000000000001</v>
      </c>
      <c r="AB6" s="7">
        <v>1.7490000000000001</v>
      </c>
      <c r="AC6" s="7">
        <v>1.0449999999999999</v>
      </c>
      <c r="AD6" s="7">
        <v>2.7E-2</v>
      </c>
      <c r="AE6" s="7">
        <v>0.32500000000000001</v>
      </c>
      <c r="AF6" s="7">
        <v>2.379</v>
      </c>
      <c r="AG6" s="7">
        <v>1.0669999999999999</v>
      </c>
      <c r="AH6" s="7">
        <v>13.699</v>
      </c>
      <c r="AI6" s="7">
        <v>179.78899999999999</v>
      </c>
      <c r="AJ6" s="7">
        <v>0.72099999999999997</v>
      </c>
      <c r="AK6" s="7"/>
      <c r="AL6" s="7">
        <v>0.11899999999999999</v>
      </c>
      <c r="AM6" s="7">
        <v>0.56799999999999995</v>
      </c>
      <c r="AN6" s="7"/>
      <c r="AO6" s="7">
        <v>3.4000000000000002E-2</v>
      </c>
      <c r="AP6" s="7">
        <v>11.688000000000001</v>
      </c>
      <c r="AQ6" s="7">
        <v>2.9089664613278577E-3</v>
      </c>
      <c r="AR6" s="7">
        <v>2.1999999999999999E-2</v>
      </c>
      <c r="AS6" s="7"/>
      <c r="AT6" s="7">
        <v>0.23300000000000001</v>
      </c>
      <c r="AU6" s="7">
        <v>7.9180000000000001</v>
      </c>
      <c r="AV6" s="7">
        <v>8.6999999999999994E-2</v>
      </c>
      <c r="AW6" s="7">
        <v>4.2240000000000002</v>
      </c>
      <c r="AX6" s="7">
        <v>0.35199999999999998</v>
      </c>
      <c r="AY6" s="7">
        <v>10.420999999999999</v>
      </c>
      <c r="AZ6" s="7">
        <v>2.3279999999999998</v>
      </c>
      <c r="BA6" s="7">
        <v>210.87799999999999</v>
      </c>
      <c r="BB6" s="7">
        <v>552.15599999999995</v>
      </c>
      <c r="BC6" s="7">
        <v>11.365</v>
      </c>
      <c r="BD6" s="7">
        <v>8.5000000000000006E-2</v>
      </c>
      <c r="BE6" s="7">
        <v>0.33900000000000002</v>
      </c>
      <c r="BF6" s="7">
        <v>0.47699999999999998</v>
      </c>
      <c r="BG6" s="7"/>
      <c r="BH6" s="7">
        <v>9.9619999999999997</v>
      </c>
      <c r="BI6" s="7">
        <v>76.06</v>
      </c>
      <c r="BJ6" s="7">
        <v>0.13097554562187746</v>
      </c>
      <c r="BK6" s="7">
        <v>0.40300000000000002</v>
      </c>
      <c r="BL6" s="7">
        <v>1.7999999999999999E-2</v>
      </c>
      <c r="BM6" s="7">
        <v>4.4800000000000004</v>
      </c>
      <c r="BN6" s="7">
        <v>11.055999999999999</v>
      </c>
      <c r="BO6" s="7">
        <v>2.2469999999999999</v>
      </c>
      <c r="BP6" s="7">
        <v>42.917999999999999</v>
      </c>
      <c r="BQ6" s="7">
        <v>1.0169999999999999</v>
      </c>
    </row>
    <row r="7" spans="1:69" s="2" customFormat="1" ht="11.25" x14ac:dyDescent="0.15">
      <c r="A7" s="7">
        <v>0</v>
      </c>
      <c r="B7" s="7">
        <v>0</v>
      </c>
      <c r="C7" s="7">
        <v>32</v>
      </c>
      <c r="D7" s="7">
        <v>39.6</v>
      </c>
      <c r="E7" s="7">
        <v>130</v>
      </c>
      <c r="F7" s="7">
        <v>72</v>
      </c>
      <c r="G7" s="7">
        <v>2</v>
      </c>
      <c r="H7" s="7">
        <v>3770</v>
      </c>
      <c r="I7" s="7">
        <v>15</v>
      </c>
      <c r="J7" s="7">
        <v>162</v>
      </c>
      <c r="K7" s="7">
        <v>77</v>
      </c>
      <c r="L7" s="8">
        <f t="shared" si="0"/>
        <v>29.340039628105465</v>
      </c>
      <c r="M7" s="7">
        <v>16.695</v>
      </c>
      <c r="N7" s="7">
        <v>4.0179999999999998</v>
      </c>
      <c r="O7" s="7">
        <v>98.343999999999994</v>
      </c>
      <c r="P7" s="7">
        <v>375.452</v>
      </c>
      <c r="Q7" s="7">
        <v>15.545999999999999</v>
      </c>
      <c r="R7" s="7">
        <v>5.2999999999999999E-2</v>
      </c>
      <c r="S7" s="7">
        <v>0.46300000000000002</v>
      </c>
      <c r="T7" s="7">
        <v>1.4410000000000001</v>
      </c>
      <c r="U7" s="7">
        <v>1.2999999999999999E-2</v>
      </c>
      <c r="V7" s="7">
        <v>22.771000000000001</v>
      </c>
      <c r="W7" s="7">
        <v>48.448999999999998</v>
      </c>
      <c r="X7" s="7">
        <v>0.46999938079217324</v>
      </c>
      <c r="Y7" s="7">
        <v>0.88400000000000001</v>
      </c>
      <c r="Z7" s="7">
        <v>6.7000000000000004E-2</v>
      </c>
      <c r="AA7" s="7">
        <v>1.9550000000000001</v>
      </c>
      <c r="AB7" s="7">
        <v>14.792999999999999</v>
      </c>
      <c r="AC7" s="7">
        <v>2.347</v>
      </c>
      <c r="AD7" s="7">
        <v>3.5000000000000003E-2</v>
      </c>
      <c r="AE7" s="7">
        <v>0.68899999999999995</v>
      </c>
      <c r="AF7" s="7">
        <v>8.6310000000000002</v>
      </c>
      <c r="AG7" s="7">
        <v>0.35599999999999998</v>
      </c>
      <c r="AH7" s="7">
        <v>30.355</v>
      </c>
      <c r="AI7" s="7">
        <v>367.03699999999998</v>
      </c>
      <c r="AJ7" s="7">
        <v>3.4140000000000001</v>
      </c>
      <c r="AK7" s="7">
        <v>7.5999999999999998E-2</v>
      </c>
      <c r="AL7" s="7">
        <v>0.50800000000000001</v>
      </c>
      <c r="AM7" s="7">
        <v>0.44900000000000001</v>
      </c>
      <c r="AN7" s="7"/>
      <c r="AO7" s="7">
        <v>0.155</v>
      </c>
      <c r="AP7" s="7">
        <v>24.218</v>
      </c>
      <c r="AQ7" s="7">
        <v>6.4001981996861836E-3</v>
      </c>
      <c r="AR7" s="7">
        <v>0.04</v>
      </c>
      <c r="AS7" s="7">
        <v>1E-3</v>
      </c>
      <c r="AT7" s="7">
        <v>1.2849999999999999</v>
      </c>
      <c r="AU7" s="7">
        <v>14.287000000000001</v>
      </c>
      <c r="AV7" s="7">
        <v>0.58099999999999996</v>
      </c>
      <c r="AW7" s="7"/>
      <c r="AX7" s="7">
        <v>1.2170000000000001</v>
      </c>
      <c r="AY7" s="7">
        <v>2.605</v>
      </c>
      <c r="AZ7" s="7">
        <v>19.945</v>
      </c>
      <c r="BA7" s="7">
        <v>14.026</v>
      </c>
      <c r="BB7" s="7">
        <v>139.346</v>
      </c>
      <c r="BC7" s="7">
        <v>7.0819999999999999</v>
      </c>
      <c r="BD7" s="7">
        <v>1.67</v>
      </c>
      <c r="BE7" s="7">
        <v>3.1080000000000001</v>
      </c>
      <c r="BF7" s="7">
        <v>3.149</v>
      </c>
      <c r="BG7" s="7">
        <v>0.30399999999999999</v>
      </c>
      <c r="BH7" s="7">
        <v>212.03800000000001</v>
      </c>
      <c r="BI7" s="7">
        <v>46.798000000000002</v>
      </c>
      <c r="BJ7" s="7">
        <v>4.530920124791658</v>
      </c>
      <c r="BK7" s="7">
        <v>3.452</v>
      </c>
      <c r="BL7" s="7">
        <v>3.6999999999999998E-2</v>
      </c>
      <c r="BM7" s="7">
        <v>2.3180000000000001</v>
      </c>
      <c r="BN7" s="7">
        <v>2.226</v>
      </c>
      <c r="BO7" s="7">
        <v>2.681</v>
      </c>
      <c r="BP7" s="7"/>
      <c r="BQ7" s="7">
        <v>0.36599999999999999</v>
      </c>
    </row>
    <row r="8" spans="1:69" s="2" customFormat="1" ht="11.25" x14ac:dyDescent="0.15">
      <c r="A8" s="7">
        <v>0</v>
      </c>
      <c r="B8" s="7">
        <v>0</v>
      </c>
      <c r="C8" s="7">
        <v>32</v>
      </c>
      <c r="D8" s="7">
        <v>39</v>
      </c>
      <c r="E8" s="7">
        <v>116</v>
      </c>
      <c r="F8" s="7">
        <v>70</v>
      </c>
      <c r="G8" s="7">
        <v>1</v>
      </c>
      <c r="H8" s="7">
        <v>2910</v>
      </c>
      <c r="I8" s="7">
        <v>15</v>
      </c>
      <c r="J8" s="7">
        <v>165</v>
      </c>
      <c r="K8" s="7">
        <v>97.4</v>
      </c>
      <c r="L8" s="8">
        <f t="shared" si="0"/>
        <v>35.775941230486694</v>
      </c>
      <c r="M8" s="7">
        <v>1.462</v>
      </c>
      <c r="N8" s="7">
        <v>7.5049999999999999</v>
      </c>
      <c r="O8" s="7">
        <v>5.5970000000000004</v>
      </c>
      <c r="P8" s="7">
        <v>95.63</v>
      </c>
      <c r="Q8" s="7">
        <v>3.7109999999999999</v>
      </c>
      <c r="R8" s="7">
        <v>0.94699999999999995</v>
      </c>
      <c r="S8" s="7">
        <v>1.63</v>
      </c>
      <c r="T8" s="7">
        <v>0.746</v>
      </c>
      <c r="U8" s="7">
        <v>0.17499999999999999</v>
      </c>
      <c r="V8" s="7">
        <v>165.95599999999999</v>
      </c>
      <c r="W8" s="7">
        <v>32.619999999999997</v>
      </c>
      <c r="X8" s="7">
        <v>5.0875536480686696</v>
      </c>
      <c r="Y8" s="7">
        <v>3.3919999999999999</v>
      </c>
      <c r="Z8" s="7">
        <v>0</v>
      </c>
      <c r="AA8" s="7">
        <v>0.64700000000000002</v>
      </c>
      <c r="AB8" s="7">
        <v>1.4730000000000001</v>
      </c>
      <c r="AC8" s="7">
        <v>0.58799999999999997</v>
      </c>
      <c r="AD8" s="7">
        <v>5.0000000000000001E-3</v>
      </c>
      <c r="AE8" s="7">
        <v>0.20100000000000001</v>
      </c>
      <c r="AF8" s="7">
        <v>0.69899999999999995</v>
      </c>
      <c r="AG8" s="7">
        <v>6.0190000000000001</v>
      </c>
      <c r="AH8" s="7">
        <v>24.29</v>
      </c>
      <c r="AI8" s="7">
        <v>718.89400000000001</v>
      </c>
      <c r="AJ8" s="7">
        <v>2.2749999999999999</v>
      </c>
      <c r="AK8" s="7"/>
      <c r="AL8" s="7">
        <v>0.182</v>
      </c>
      <c r="AM8" s="7">
        <v>0.36499999999999999</v>
      </c>
      <c r="AN8" s="7"/>
      <c r="AO8" s="7">
        <v>8.7999999999999995E-2</v>
      </c>
      <c r="AP8" s="7">
        <v>18.599</v>
      </c>
      <c r="AQ8" s="7">
        <v>4.7314371740416151E-3</v>
      </c>
      <c r="AR8" s="7"/>
      <c r="AS8" s="7">
        <v>1E-3</v>
      </c>
      <c r="AT8" s="7">
        <v>0.38</v>
      </c>
      <c r="AU8" s="7">
        <v>17.957999999999998</v>
      </c>
      <c r="AV8" s="7">
        <v>0.33700000000000002</v>
      </c>
      <c r="AW8" s="7"/>
      <c r="AX8" s="7">
        <v>0.73699999999999999</v>
      </c>
      <c r="AY8" s="7">
        <v>8.1780000000000008</v>
      </c>
      <c r="AZ8" s="7">
        <v>2.0950000000000002</v>
      </c>
      <c r="BA8" s="7">
        <v>64.816999999999993</v>
      </c>
      <c r="BB8" s="7">
        <v>466.61799999999999</v>
      </c>
      <c r="BC8" s="7">
        <v>10.257999999999999</v>
      </c>
      <c r="BD8" s="7">
        <v>0.1</v>
      </c>
      <c r="BE8" s="7">
        <v>0.40600000000000003</v>
      </c>
      <c r="BF8" s="7">
        <v>0.67600000000000005</v>
      </c>
      <c r="BG8" s="7"/>
      <c r="BH8" s="7">
        <v>17.190000000000001</v>
      </c>
      <c r="BI8" s="7">
        <v>70.875</v>
      </c>
      <c r="BJ8" s="7">
        <v>0.24253968253968256</v>
      </c>
      <c r="BK8" s="7">
        <v>0.86199999999999999</v>
      </c>
      <c r="BL8" s="7"/>
      <c r="BM8" s="7">
        <v>1.7270000000000001</v>
      </c>
      <c r="BN8" s="7">
        <v>7.0510000000000002</v>
      </c>
      <c r="BO8" s="7">
        <v>2.41</v>
      </c>
      <c r="BP8" s="7">
        <v>6.7000000000000004E-2</v>
      </c>
      <c r="BQ8" s="7">
        <v>0.53</v>
      </c>
    </row>
    <row r="9" spans="1:69" s="2" customFormat="1" ht="11.25" x14ac:dyDescent="0.15">
      <c r="A9" s="7">
        <v>0</v>
      </c>
      <c r="B9" s="7">
        <v>0</v>
      </c>
      <c r="C9" s="7">
        <v>26</v>
      </c>
      <c r="D9" s="7">
        <v>39.4</v>
      </c>
      <c r="E9" s="7">
        <v>104</v>
      </c>
      <c r="F9" s="7">
        <v>76</v>
      </c>
      <c r="G9" s="7">
        <v>2</v>
      </c>
      <c r="H9" s="7">
        <v>3980</v>
      </c>
      <c r="I9" s="7">
        <v>16</v>
      </c>
      <c r="J9" s="7">
        <v>155</v>
      </c>
      <c r="K9" s="7">
        <v>65</v>
      </c>
      <c r="L9" s="8">
        <f t="shared" si="0"/>
        <v>27.055150884495315</v>
      </c>
      <c r="M9" s="7">
        <v>6.2480000000000002</v>
      </c>
      <c r="N9" s="7">
        <v>23.408000000000001</v>
      </c>
      <c r="O9" s="7">
        <v>20.728000000000002</v>
      </c>
      <c r="P9" s="7">
        <v>126.721</v>
      </c>
      <c r="Q9" s="7">
        <v>10.356999999999999</v>
      </c>
      <c r="R9" s="7">
        <v>0.50900000000000001</v>
      </c>
      <c r="S9" s="7">
        <v>0.86099999999999999</v>
      </c>
      <c r="T9" s="7">
        <v>0.85599999999999998</v>
      </c>
      <c r="U9" s="7">
        <v>0.188</v>
      </c>
      <c r="V9" s="7">
        <v>153.76300000000001</v>
      </c>
      <c r="W9" s="7">
        <v>33.408000000000001</v>
      </c>
      <c r="X9" s="7">
        <v>4.6025802203065131</v>
      </c>
      <c r="Y9" s="7">
        <v>3.5070000000000001</v>
      </c>
      <c r="Z9" s="7">
        <v>7.4999999999999997E-2</v>
      </c>
      <c r="AA9" s="7">
        <v>3.6509999999999998</v>
      </c>
      <c r="AB9" s="7">
        <v>2.3679999999999999</v>
      </c>
      <c r="AC9" s="7">
        <v>1.0640000000000001</v>
      </c>
      <c r="AD9" s="7">
        <v>5.0000000000000001E-3</v>
      </c>
      <c r="AE9" s="7">
        <v>0.66200000000000003</v>
      </c>
      <c r="AF9" s="7">
        <v>13.904999999999999</v>
      </c>
      <c r="AG9" s="7">
        <v>1.579</v>
      </c>
      <c r="AH9" s="7">
        <v>40.97</v>
      </c>
      <c r="AI9" s="7">
        <v>469.14800000000002</v>
      </c>
      <c r="AJ9" s="7">
        <v>5.359</v>
      </c>
      <c r="AK9" s="7">
        <v>6.9000000000000006E-2</v>
      </c>
      <c r="AL9" s="7">
        <v>0.78100000000000003</v>
      </c>
      <c r="AM9" s="7">
        <v>0.72199999999999998</v>
      </c>
      <c r="AN9" s="7"/>
      <c r="AO9" s="7">
        <v>0.161</v>
      </c>
      <c r="AP9" s="7">
        <v>17.507999999999999</v>
      </c>
      <c r="AQ9" s="7">
        <v>9.1957962074480249E-3</v>
      </c>
      <c r="AR9" s="7">
        <v>4.3999999999999997E-2</v>
      </c>
      <c r="AS9" s="7">
        <v>4.0000000000000001E-3</v>
      </c>
      <c r="AT9" s="7">
        <v>1.165</v>
      </c>
      <c r="AU9" s="7">
        <v>24.335000000000001</v>
      </c>
      <c r="AV9" s="7">
        <v>0.53</v>
      </c>
      <c r="AW9" s="7"/>
      <c r="AX9" s="7">
        <v>1.159</v>
      </c>
      <c r="AY9" s="7">
        <v>28.308</v>
      </c>
      <c r="AZ9" s="7">
        <v>7.7380000000000004</v>
      </c>
      <c r="BA9" s="7">
        <v>237.322</v>
      </c>
      <c r="BB9" s="7">
        <v>634.70899999999995</v>
      </c>
      <c r="BC9" s="7">
        <v>18.686</v>
      </c>
      <c r="BD9" s="7">
        <v>7.3999999999999996E-2</v>
      </c>
      <c r="BE9" s="7">
        <v>0.50900000000000001</v>
      </c>
      <c r="BF9" s="7">
        <v>0.68899999999999995</v>
      </c>
      <c r="BG9" s="7">
        <v>0.10100000000000001</v>
      </c>
      <c r="BH9" s="7">
        <v>14.218</v>
      </c>
      <c r="BI9" s="7">
        <v>98.704999999999998</v>
      </c>
      <c r="BJ9" s="7">
        <v>0.14404538777164277</v>
      </c>
      <c r="BK9" s="7">
        <v>0.27800000000000002</v>
      </c>
      <c r="BL9" s="7">
        <v>5.6000000000000001E-2</v>
      </c>
      <c r="BM9" s="7">
        <v>5.0049999999999999</v>
      </c>
      <c r="BN9" s="7">
        <v>8.4120000000000008</v>
      </c>
      <c r="BO9" s="7">
        <v>3.948</v>
      </c>
      <c r="BP9" s="7"/>
      <c r="BQ9" s="7">
        <v>1.1719999999999999</v>
      </c>
    </row>
    <row r="10" spans="1:69" s="2" customFormat="1" ht="11.25" x14ac:dyDescent="0.15">
      <c r="A10" s="7">
        <v>0</v>
      </c>
      <c r="B10" s="7">
        <v>0</v>
      </c>
      <c r="C10" s="7">
        <v>29</v>
      </c>
      <c r="D10" s="7">
        <v>38.200000000000003</v>
      </c>
      <c r="E10" s="7">
        <v>114</v>
      </c>
      <c r="F10" s="7">
        <v>74</v>
      </c>
      <c r="G10" s="7">
        <v>2</v>
      </c>
      <c r="H10" s="7">
        <v>3930</v>
      </c>
      <c r="I10" s="7">
        <v>15</v>
      </c>
      <c r="J10" s="7">
        <v>163</v>
      </c>
      <c r="K10" s="7">
        <v>70</v>
      </c>
      <c r="L10" s="8">
        <f t="shared" si="0"/>
        <v>26.346494034400994</v>
      </c>
      <c r="M10" s="7">
        <v>4.202</v>
      </c>
      <c r="N10" s="7">
        <v>16.091000000000001</v>
      </c>
      <c r="O10" s="7">
        <v>10.315</v>
      </c>
      <c r="P10" s="7">
        <v>88.296999999999997</v>
      </c>
      <c r="Q10" s="7">
        <v>3.3460000000000001</v>
      </c>
      <c r="R10" s="7">
        <v>0.88800000000000001</v>
      </c>
      <c r="S10" s="7">
        <v>1.452</v>
      </c>
      <c r="T10" s="7">
        <v>1.931</v>
      </c>
      <c r="U10" s="7">
        <v>9.9000000000000005E-2</v>
      </c>
      <c r="V10" s="7">
        <v>214.11699999999999</v>
      </c>
      <c r="W10" s="7">
        <v>29.805</v>
      </c>
      <c r="X10" s="7">
        <v>7.1839288709947997</v>
      </c>
      <c r="Y10" s="7">
        <v>3.9929999999999999</v>
      </c>
      <c r="Z10" s="7">
        <v>0.02</v>
      </c>
      <c r="AA10" s="7">
        <v>1.9119999999999999</v>
      </c>
      <c r="AB10" s="7">
        <v>1.286</v>
      </c>
      <c r="AC10" s="7">
        <v>1.2809999999999999</v>
      </c>
      <c r="AD10" s="7"/>
      <c r="AE10" s="7">
        <v>0.20699999999999999</v>
      </c>
      <c r="AF10" s="7">
        <v>19.202000000000002</v>
      </c>
      <c r="AG10" s="7">
        <v>0.98199999999999998</v>
      </c>
      <c r="AH10" s="7">
        <v>54.905999999999999</v>
      </c>
      <c r="AI10" s="7">
        <v>406.90800000000002</v>
      </c>
      <c r="AJ10" s="7">
        <v>5.47</v>
      </c>
      <c r="AK10" s="7">
        <v>0.104</v>
      </c>
      <c r="AL10" s="7">
        <v>0.86399999999999999</v>
      </c>
      <c r="AM10" s="7">
        <v>0.52800000000000002</v>
      </c>
      <c r="AN10" s="7"/>
      <c r="AO10" s="7">
        <v>0.33300000000000002</v>
      </c>
      <c r="AP10" s="7">
        <v>49.710999999999999</v>
      </c>
      <c r="AQ10" s="7">
        <v>6.6987185934702584E-3</v>
      </c>
      <c r="AR10" s="7">
        <v>0.109</v>
      </c>
      <c r="AS10" s="7"/>
      <c r="AT10" s="7">
        <v>1.2549999999999999</v>
      </c>
      <c r="AU10" s="7">
        <v>70.742000000000004</v>
      </c>
      <c r="AV10" s="7">
        <v>0.48099999999999998</v>
      </c>
      <c r="AW10" s="7">
        <v>13.481999999999999</v>
      </c>
      <c r="AX10" s="7">
        <v>1.595</v>
      </c>
      <c r="AY10" s="7">
        <v>18.149000000000001</v>
      </c>
      <c r="AZ10" s="7">
        <v>4.5910000000000002</v>
      </c>
      <c r="BA10" s="7">
        <v>126.717</v>
      </c>
      <c r="BB10" s="7">
        <v>413.25299999999999</v>
      </c>
      <c r="BC10" s="7">
        <v>9.5850000000000009</v>
      </c>
      <c r="BD10" s="7">
        <v>7.5999999999999998E-2</v>
      </c>
      <c r="BE10" s="7">
        <v>0.39</v>
      </c>
      <c r="BF10" s="7">
        <v>0.63500000000000001</v>
      </c>
      <c r="BG10" s="7"/>
      <c r="BH10" s="7">
        <v>10.93</v>
      </c>
      <c r="BI10" s="7">
        <v>81.394000000000005</v>
      </c>
      <c r="BJ10" s="7">
        <v>0.13428508243850898</v>
      </c>
      <c r="BK10" s="7">
        <v>0.72399999999999998</v>
      </c>
      <c r="BL10" s="7">
        <v>0.01</v>
      </c>
      <c r="BM10" s="7">
        <v>2.8660000000000001</v>
      </c>
      <c r="BN10" s="7">
        <v>6.0949999999999998</v>
      </c>
      <c r="BO10" s="7">
        <v>2.4289999999999998</v>
      </c>
      <c r="BP10" s="7">
        <v>27.986000000000001</v>
      </c>
      <c r="BQ10" s="7">
        <v>0.69499999999999995</v>
      </c>
    </row>
    <row r="11" spans="1:69" s="2" customFormat="1" ht="11.25" x14ac:dyDescent="0.15">
      <c r="A11" s="7">
        <v>0</v>
      </c>
      <c r="B11" s="7">
        <v>0</v>
      </c>
      <c r="C11" s="7">
        <v>31</v>
      </c>
      <c r="D11" s="7">
        <v>39.1</v>
      </c>
      <c r="E11" s="7">
        <v>102</v>
      </c>
      <c r="F11" s="7">
        <v>64</v>
      </c>
      <c r="G11" s="7">
        <v>2</v>
      </c>
      <c r="H11" s="7">
        <v>3320</v>
      </c>
      <c r="I11" s="7">
        <v>16.5</v>
      </c>
      <c r="J11" s="7">
        <v>159</v>
      </c>
      <c r="K11" s="7">
        <v>64</v>
      </c>
      <c r="L11" s="8">
        <f t="shared" si="0"/>
        <v>25.315454293738377</v>
      </c>
      <c r="M11" s="7">
        <v>7.5709999999999997</v>
      </c>
      <c r="N11" s="7">
        <v>27.526</v>
      </c>
      <c r="O11" s="7">
        <v>13.298999999999999</v>
      </c>
      <c r="P11" s="7">
        <v>171.899</v>
      </c>
      <c r="Q11" s="7">
        <v>14.702</v>
      </c>
      <c r="R11" s="7">
        <v>3.5310000000000001</v>
      </c>
      <c r="S11" s="7">
        <v>6.99</v>
      </c>
      <c r="T11" s="7">
        <v>0.77500000000000002</v>
      </c>
      <c r="U11" s="7">
        <v>0.40899999999999997</v>
      </c>
      <c r="V11" s="7">
        <v>167.643</v>
      </c>
      <c r="W11" s="7">
        <v>39.5</v>
      </c>
      <c r="X11" s="7">
        <v>4.2441265822784811</v>
      </c>
      <c r="Y11" s="7">
        <v>2.0910000000000002</v>
      </c>
      <c r="Z11" s="7">
        <v>0.10299999999999999</v>
      </c>
      <c r="AA11" s="7">
        <v>3.8119999999999998</v>
      </c>
      <c r="AB11" s="7">
        <v>1.3680000000000001</v>
      </c>
      <c r="AC11" s="7">
        <v>1.8109999999999999</v>
      </c>
      <c r="AD11" s="7"/>
      <c r="AE11" s="7">
        <v>0.73499999999999999</v>
      </c>
      <c r="AF11" s="7">
        <v>7.5510000000000002</v>
      </c>
      <c r="AG11" s="7">
        <v>0.33700000000000002</v>
      </c>
      <c r="AH11" s="7">
        <v>14.962999999999999</v>
      </c>
      <c r="AI11" s="7">
        <v>235.63800000000001</v>
      </c>
      <c r="AJ11" s="7">
        <v>1.9730000000000001</v>
      </c>
      <c r="AK11" s="7"/>
      <c r="AL11" s="7">
        <v>0.36299999999999999</v>
      </c>
      <c r="AM11" s="7">
        <v>0.48699999999999999</v>
      </c>
      <c r="AN11" s="7"/>
      <c r="AO11" s="7">
        <v>0.01</v>
      </c>
      <c r="AP11" s="7">
        <v>23.591999999999999</v>
      </c>
      <c r="AQ11" s="7">
        <v>4.2387249915225501E-4</v>
      </c>
      <c r="AR11" s="7">
        <v>0.03</v>
      </c>
      <c r="AS11" s="7"/>
      <c r="AT11" s="7">
        <v>0.42</v>
      </c>
      <c r="AU11" s="7">
        <v>51.402999999999999</v>
      </c>
      <c r="AV11" s="7">
        <v>0.17499999999999999</v>
      </c>
      <c r="AW11" s="7">
        <v>7.0000000000000001E-3</v>
      </c>
      <c r="AX11" s="7">
        <v>0.46100000000000002</v>
      </c>
      <c r="AY11" s="7">
        <v>7.2709999999999999</v>
      </c>
      <c r="AZ11" s="7">
        <v>2.1579999999999999</v>
      </c>
      <c r="BA11" s="7">
        <v>51.265999999999998</v>
      </c>
      <c r="BB11" s="7">
        <v>220.98400000000001</v>
      </c>
      <c r="BC11" s="7">
        <v>7.26</v>
      </c>
      <c r="BD11" s="7">
        <v>9.7000000000000003E-2</v>
      </c>
      <c r="BE11" s="7">
        <v>0.34599999999999997</v>
      </c>
      <c r="BF11" s="7">
        <v>0.221</v>
      </c>
      <c r="BG11" s="7"/>
      <c r="BH11" s="7">
        <v>11.993</v>
      </c>
      <c r="BI11" s="7">
        <v>58.689</v>
      </c>
      <c r="BJ11" s="7">
        <v>0.20434834466424714</v>
      </c>
      <c r="BK11" s="7">
        <v>0.55800000000000005</v>
      </c>
      <c r="BL11" s="7">
        <v>4.4999999999999998E-2</v>
      </c>
      <c r="BM11" s="7">
        <v>2.585</v>
      </c>
      <c r="BN11" s="7">
        <v>2.9830000000000001</v>
      </c>
      <c r="BO11" s="7">
        <v>1.2649999999999999</v>
      </c>
      <c r="BP11" s="7"/>
      <c r="BQ11" s="7">
        <v>0.47899999999999998</v>
      </c>
    </row>
    <row r="12" spans="1:69" s="2" customFormat="1" ht="11.25" x14ac:dyDescent="0.15">
      <c r="A12" s="7">
        <v>0</v>
      </c>
      <c r="B12" s="7">
        <v>0</v>
      </c>
      <c r="C12" s="7">
        <v>30</v>
      </c>
      <c r="D12" s="7">
        <v>39</v>
      </c>
      <c r="E12" s="7">
        <v>109</v>
      </c>
      <c r="F12" s="7">
        <v>64</v>
      </c>
      <c r="G12" s="7">
        <v>1</v>
      </c>
      <c r="H12" s="7">
        <v>3500</v>
      </c>
      <c r="I12" s="7">
        <v>14</v>
      </c>
      <c r="J12" s="7">
        <v>158</v>
      </c>
      <c r="K12" s="7">
        <v>64</v>
      </c>
      <c r="L12" s="8">
        <f t="shared" si="0"/>
        <v>25.63691716071142</v>
      </c>
      <c r="M12" s="7">
        <v>8.2650000000000006</v>
      </c>
      <c r="N12" s="7">
        <v>29.763000000000002</v>
      </c>
      <c r="O12" s="7">
        <v>14.118</v>
      </c>
      <c r="P12" s="7">
        <v>198.279</v>
      </c>
      <c r="Q12" s="7">
        <v>11.976000000000001</v>
      </c>
      <c r="R12" s="7">
        <v>10.393000000000001</v>
      </c>
      <c r="S12" s="7">
        <v>15.705</v>
      </c>
      <c r="T12" s="7">
        <v>3.4420000000000002</v>
      </c>
      <c r="U12" s="7">
        <v>0.79600000000000004</v>
      </c>
      <c r="V12" s="7">
        <v>260.24799999999999</v>
      </c>
      <c r="W12" s="7">
        <v>59.152000000000001</v>
      </c>
      <c r="X12" s="7">
        <v>4.3996483635380033</v>
      </c>
      <c r="Y12" s="7">
        <v>6.1740000000000004</v>
      </c>
      <c r="Z12" s="7">
        <v>0.16900000000000001</v>
      </c>
      <c r="AA12" s="7">
        <v>2.9260000000000002</v>
      </c>
      <c r="AB12" s="7">
        <v>1.6890000000000001</v>
      </c>
      <c r="AC12" s="7">
        <v>2.8109999999999999</v>
      </c>
      <c r="AD12" s="7"/>
      <c r="AE12" s="7">
        <v>0.53100000000000003</v>
      </c>
      <c r="AF12" s="7">
        <v>5.5579999999999998</v>
      </c>
      <c r="AG12" s="7">
        <v>6.1</v>
      </c>
      <c r="AH12" s="7">
        <v>19.452000000000002</v>
      </c>
      <c r="AI12" s="7">
        <v>199.84899999999999</v>
      </c>
      <c r="AJ12" s="7">
        <v>2.5760000000000001</v>
      </c>
      <c r="AK12" s="7"/>
      <c r="AL12" s="7">
        <v>0.41699999999999998</v>
      </c>
      <c r="AM12" s="7">
        <v>0.42</v>
      </c>
      <c r="AN12" s="7"/>
      <c r="AO12" s="7">
        <v>0.122</v>
      </c>
      <c r="AP12" s="7">
        <v>16.222999999999999</v>
      </c>
      <c r="AQ12" s="7">
        <v>7.5201873882759047E-3</v>
      </c>
      <c r="AR12" s="7">
        <v>5.2999999999999999E-2</v>
      </c>
      <c r="AS12" s="7"/>
      <c r="AT12" s="7">
        <v>0.33900000000000002</v>
      </c>
      <c r="AU12" s="7">
        <v>49.213000000000001</v>
      </c>
      <c r="AV12" s="7">
        <v>0.26200000000000001</v>
      </c>
      <c r="AW12" s="7"/>
      <c r="AX12" s="7">
        <v>0.23</v>
      </c>
      <c r="AY12" s="7">
        <v>19.631</v>
      </c>
      <c r="AZ12" s="7">
        <v>6.4169999999999998</v>
      </c>
      <c r="BA12" s="7">
        <v>74.900999999999996</v>
      </c>
      <c r="BB12" s="7">
        <v>520.58299999999997</v>
      </c>
      <c r="BC12" s="7">
        <v>15.638</v>
      </c>
      <c r="BD12" s="7">
        <v>0.22600000000000001</v>
      </c>
      <c r="BE12" s="7">
        <v>0.51200000000000001</v>
      </c>
      <c r="BF12" s="7">
        <v>0.76100000000000001</v>
      </c>
      <c r="BG12" s="7">
        <v>0.107</v>
      </c>
      <c r="BH12" s="7">
        <v>30.83</v>
      </c>
      <c r="BI12" s="7">
        <v>95.004000000000005</v>
      </c>
      <c r="BJ12" s="7">
        <v>0.32451265209885893</v>
      </c>
      <c r="BK12" s="7">
        <v>1.351</v>
      </c>
      <c r="BL12" s="7">
        <v>4.4999999999999998E-2</v>
      </c>
      <c r="BM12" s="7">
        <v>2.5219999999999998</v>
      </c>
      <c r="BN12" s="7">
        <v>7.2939999999999996</v>
      </c>
      <c r="BO12" s="7">
        <v>3.3290000000000002</v>
      </c>
      <c r="BP12" s="7"/>
      <c r="BQ12" s="7">
        <v>0.79500000000000004</v>
      </c>
    </row>
    <row r="13" spans="1:69" s="2" customFormat="1" ht="11.25" x14ac:dyDescent="0.15">
      <c r="A13" s="7">
        <v>0</v>
      </c>
      <c r="B13" s="7">
        <v>0</v>
      </c>
      <c r="C13" s="7">
        <v>28</v>
      </c>
      <c r="D13" s="7">
        <v>39.4</v>
      </c>
      <c r="E13" s="7">
        <v>103</v>
      </c>
      <c r="F13" s="7">
        <v>70</v>
      </c>
      <c r="G13" s="7">
        <v>1</v>
      </c>
      <c r="H13" s="7">
        <v>3820</v>
      </c>
      <c r="I13" s="7">
        <v>15</v>
      </c>
      <c r="J13" s="7">
        <v>166</v>
      </c>
      <c r="K13" s="7">
        <v>74</v>
      </c>
      <c r="L13" s="8">
        <f t="shared" si="0"/>
        <v>26.854405574103644</v>
      </c>
      <c r="M13" s="7">
        <v>3.6219999999999999</v>
      </c>
      <c r="N13" s="7">
        <v>24.972000000000001</v>
      </c>
      <c r="O13" s="7">
        <v>13.263</v>
      </c>
      <c r="P13" s="7">
        <v>125.18899999999999</v>
      </c>
      <c r="Q13" s="7">
        <v>4.4429999999999996</v>
      </c>
      <c r="R13" s="7">
        <v>0.89200000000000002</v>
      </c>
      <c r="S13" s="7">
        <v>1.2849999999999999</v>
      </c>
      <c r="T13" s="7">
        <v>1.752</v>
      </c>
      <c r="U13" s="7">
        <v>0</v>
      </c>
      <c r="V13" s="7">
        <v>328.67</v>
      </c>
      <c r="W13" s="7">
        <v>56.737000000000002</v>
      </c>
      <c r="X13" s="7">
        <v>5.7928688510143296</v>
      </c>
      <c r="Y13" s="7">
        <v>7.8769999999999998</v>
      </c>
      <c r="Z13" s="7">
        <v>3.6999999999999998E-2</v>
      </c>
      <c r="AA13" s="7">
        <v>2.2909999999999999</v>
      </c>
      <c r="AB13" s="7">
        <v>2.0419999999999998</v>
      </c>
      <c r="AC13" s="7">
        <v>1.1850000000000001</v>
      </c>
      <c r="AD13" s="7"/>
      <c r="AE13" s="7">
        <v>0.29799999999999999</v>
      </c>
      <c r="AF13" s="7">
        <v>11.34</v>
      </c>
      <c r="AG13" s="7">
        <v>0.41399999999999998</v>
      </c>
      <c r="AH13" s="7">
        <v>36.084000000000003</v>
      </c>
      <c r="AI13" s="7">
        <v>358.63799999999998</v>
      </c>
      <c r="AJ13" s="7">
        <v>1.7829999999999999</v>
      </c>
      <c r="AK13" s="7">
        <v>6.0000000000000001E-3</v>
      </c>
      <c r="AL13" s="7">
        <v>0.374</v>
      </c>
      <c r="AM13" s="7">
        <v>0.20499999999999999</v>
      </c>
      <c r="AN13" s="7"/>
      <c r="AO13" s="7">
        <v>0.247</v>
      </c>
      <c r="AP13" s="7">
        <v>32.845999999999997</v>
      </c>
      <c r="AQ13" s="7">
        <v>7.5199415453936561E-3</v>
      </c>
      <c r="AR13" s="7">
        <v>7.0000000000000007E-2</v>
      </c>
      <c r="AS13" s="7"/>
      <c r="AT13" s="7">
        <v>0.57399999999999995</v>
      </c>
      <c r="AU13" s="7">
        <v>24.22</v>
      </c>
      <c r="AV13" s="7">
        <v>0.183</v>
      </c>
      <c r="AW13" s="7"/>
      <c r="AX13" s="7">
        <v>0.61699999999999999</v>
      </c>
      <c r="AY13" s="7">
        <v>8.2319999999999993</v>
      </c>
      <c r="AZ13" s="7">
        <v>1.8779999999999999</v>
      </c>
      <c r="BA13" s="7">
        <v>103.517</v>
      </c>
      <c r="BB13" s="7">
        <v>315.48</v>
      </c>
      <c r="BC13" s="7">
        <v>4.5730000000000004</v>
      </c>
      <c r="BD13" s="7">
        <v>8.3000000000000004E-2</v>
      </c>
      <c r="BE13" s="7">
        <v>0.34699999999999998</v>
      </c>
      <c r="BF13" s="7">
        <v>0.40600000000000003</v>
      </c>
      <c r="BG13" s="7"/>
      <c r="BH13" s="7">
        <v>9.9559999999999995</v>
      </c>
      <c r="BI13" s="7">
        <v>73.257999999999996</v>
      </c>
      <c r="BJ13" s="7">
        <v>0.13590324606186355</v>
      </c>
      <c r="BK13" s="7">
        <v>0.85099999999999998</v>
      </c>
      <c r="BL13" s="7"/>
      <c r="BM13" s="7">
        <v>2.12</v>
      </c>
      <c r="BN13" s="7">
        <v>4.5549999999999997</v>
      </c>
      <c r="BO13" s="7">
        <v>0.85899999999999999</v>
      </c>
      <c r="BP13" s="7"/>
      <c r="BQ13" s="7">
        <v>0.45</v>
      </c>
    </row>
    <row r="14" spans="1:69" s="2" customFormat="1" ht="11.25" x14ac:dyDescent="0.15">
      <c r="A14" s="7">
        <v>0</v>
      </c>
      <c r="B14" s="7">
        <v>0</v>
      </c>
      <c r="C14" s="7">
        <v>31</v>
      </c>
      <c r="D14" s="7">
        <v>38.1</v>
      </c>
      <c r="E14" s="7">
        <v>113</v>
      </c>
      <c r="F14" s="7">
        <v>60</v>
      </c>
      <c r="G14" s="7">
        <v>2</v>
      </c>
      <c r="H14" s="7">
        <v>3210</v>
      </c>
      <c r="I14" s="7">
        <v>18.5</v>
      </c>
      <c r="J14" s="7">
        <v>165</v>
      </c>
      <c r="K14" s="7">
        <v>78.5</v>
      </c>
      <c r="L14" s="8">
        <f t="shared" si="0"/>
        <v>28.833792470156109</v>
      </c>
      <c r="M14" s="7">
        <v>2.411</v>
      </c>
      <c r="N14" s="7">
        <v>17.143000000000001</v>
      </c>
      <c r="O14" s="7">
        <v>10.811</v>
      </c>
      <c r="P14" s="7">
        <v>197.19200000000001</v>
      </c>
      <c r="Q14" s="7">
        <v>11.962</v>
      </c>
      <c r="R14" s="7">
        <v>6.524</v>
      </c>
      <c r="S14" s="7">
        <v>11.398999999999999</v>
      </c>
      <c r="T14" s="7">
        <v>1.1279999999999999</v>
      </c>
      <c r="U14" s="7">
        <v>0.59</v>
      </c>
      <c r="V14" s="7">
        <v>142.071</v>
      </c>
      <c r="W14" s="7">
        <v>43.676000000000002</v>
      </c>
      <c r="X14" s="7">
        <v>3.2528390878285554</v>
      </c>
      <c r="Y14" s="7">
        <v>1.8009999999999999</v>
      </c>
      <c r="Z14" s="7">
        <v>0.03</v>
      </c>
      <c r="AA14" s="7">
        <v>2.2559999999999998</v>
      </c>
      <c r="AB14" s="7">
        <v>0.63700000000000001</v>
      </c>
      <c r="AC14" s="7">
        <v>1.3580000000000001</v>
      </c>
      <c r="AD14" s="7"/>
      <c r="AE14" s="7">
        <v>0.72099999999999997</v>
      </c>
      <c r="AF14" s="7">
        <v>0.47799999999999998</v>
      </c>
      <c r="AG14" s="7">
        <v>0.251</v>
      </c>
      <c r="AH14" s="7">
        <v>1.647</v>
      </c>
      <c r="AI14" s="7">
        <v>218.04499999999999</v>
      </c>
      <c r="AJ14" s="7">
        <v>0.107</v>
      </c>
      <c r="AK14" s="7"/>
      <c r="AL14" s="7">
        <v>3.0000000000000001E-3</v>
      </c>
      <c r="AM14" s="7">
        <v>0.74199999999999999</v>
      </c>
      <c r="AN14" s="7"/>
      <c r="AO14" s="7">
        <v>0.69199999999999995</v>
      </c>
      <c r="AP14" s="7">
        <v>0.88800000000000001</v>
      </c>
      <c r="AQ14" s="7">
        <v>0.7792792792792792</v>
      </c>
      <c r="AR14" s="7">
        <v>1.4E-2</v>
      </c>
      <c r="AS14" s="7"/>
      <c r="AT14" s="7">
        <v>0.03</v>
      </c>
      <c r="AU14" s="7">
        <v>7.5890000000000004</v>
      </c>
      <c r="AV14" s="7">
        <v>3.2000000000000001E-2</v>
      </c>
      <c r="AW14" s="7">
        <v>0.35799999999999998</v>
      </c>
      <c r="AX14" s="7">
        <v>0.124</v>
      </c>
      <c r="AY14" s="7">
        <v>2.0139999999999998</v>
      </c>
      <c r="AZ14" s="7">
        <v>0.93400000000000005</v>
      </c>
      <c r="BA14" s="7">
        <v>8.0589999999999993</v>
      </c>
      <c r="BB14" s="7">
        <v>372.947</v>
      </c>
      <c r="BC14" s="7">
        <v>2.1160000000000001</v>
      </c>
      <c r="BD14" s="7"/>
      <c r="BE14" s="7">
        <v>5.7000000000000002E-2</v>
      </c>
      <c r="BF14" s="7"/>
      <c r="BG14" s="7">
        <v>9.9000000000000005E-2</v>
      </c>
      <c r="BH14" s="7">
        <v>2.66</v>
      </c>
      <c r="BI14" s="7">
        <v>6.0919999999999996</v>
      </c>
      <c r="BJ14" s="7">
        <v>0.43663821405121478</v>
      </c>
      <c r="BK14" s="7">
        <v>0.20399999999999999</v>
      </c>
      <c r="BL14" s="7">
        <v>8.9999999999999993E-3</v>
      </c>
      <c r="BM14" s="7">
        <v>0.33100000000000002</v>
      </c>
      <c r="BN14" s="7">
        <v>2.85</v>
      </c>
      <c r="BO14" s="7">
        <v>0.27800000000000002</v>
      </c>
      <c r="BP14" s="7">
        <v>4.0030000000000001</v>
      </c>
      <c r="BQ14" s="7">
        <v>0.33</v>
      </c>
    </row>
    <row r="15" spans="1:69" s="2" customFormat="1" ht="11.25" x14ac:dyDescent="0.15">
      <c r="A15" s="7">
        <v>0</v>
      </c>
      <c r="B15" s="7">
        <v>0</v>
      </c>
      <c r="C15" s="7">
        <v>31</v>
      </c>
      <c r="D15" s="7">
        <v>38.4</v>
      </c>
      <c r="E15" s="7">
        <v>126</v>
      </c>
      <c r="F15" s="7">
        <v>86</v>
      </c>
      <c r="G15" s="7">
        <v>1</v>
      </c>
      <c r="H15" s="7">
        <v>3500</v>
      </c>
      <c r="I15" s="7">
        <v>17</v>
      </c>
      <c r="J15" s="7">
        <v>160</v>
      </c>
      <c r="K15" s="7">
        <v>92</v>
      </c>
      <c r="L15" s="8">
        <f t="shared" si="0"/>
        <v>35.937499999999993</v>
      </c>
      <c r="M15" s="7">
        <v>1.1539999999999999</v>
      </c>
      <c r="N15" s="7">
        <v>8.5470000000000006</v>
      </c>
      <c r="O15" s="7">
        <v>9.5020000000000007</v>
      </c>
      <c r="P15" s="7">
        <v>80.861000000000004</v>
      </c>
      <c r="Q15" s="7">
        <v>2.7090000000000001</v>
      </c>
      <c r="R15" s="7">
        <v>2.3290000000000002</v>
      </c>
      <c r="S15" s="7">
        <v>2.6629999999999998</v>
      </c>
      <c r="T15" s="7">
        <v>0.86899999999999999</v>
      </c>
      <c r="U15" s="7">
        <v>0.44800000000000001</v>
      </c>
      <c r="V15" s="7">
        <v>177.274</v>
      </c>
      <c r="W15" s="7">
        <v>35.018999999999998</v>
      </c>
      <c r="X15" s="7">
        <v>5.0622233644592942</v>
      </c>
      <c r="Y15" s="7">
        <v>1.502</v>
      </c>
      <c r="Z15" s="7">
        <v>4.0000000000000001E-3</v>
      </c>
      <c r="AA15" s="7">
        <v>0.90900000000000003</v>
      </c>
      <c r="AB15" s="7">
        <f>-AB16-AB24</f>
        <v>0</v>
      </c>
      <c r="AC15" s="7">
        <v>0.498</v>
      </c>
      <c r="AD15" s="7"/>
      <c r="AE15" s="7">
        <v>0.155</v>
      </c>
      <c r="AF15" s="7">
        <v>15.987</v>
      </c>
      <c r="AG15" s="7">
        <v>0.60299999999999998</v>
      </c>
      <c r="AH15" s="7">
        <v>52.820999999999998</v>
      </c>
      <c r="AI15" s="7">
        <v>377.27800000000002</v>
      </c>
      <c r="AJ15" s="7">
        <v>5.1230000000000002</v>
      </c>
      <c r="AK15" s="7">
        <v>2.1000000000000001E-2</v>
      </c>
      <c r="AL15" s="7">
        <v>0.44400000000000001</v>
      </c>
      <c r="AM15" s="7">
        <v>0.48699999999999999</v>
      </c>
      <c r="AN15" s="7"/>
      <c r="AO15" s="7">
        <v>0.105</v>
      </c>
      <c r="AP15" s="7">
        <v>35.588000000000001</v>
      </c>
      <c r="AQ15" s="7">
        <v>2.9504327301337527E-3</v>
      </c>
      <c r="AR15" s="7">
        <v>0.04</v>
      </c>
      <c r="AS15" s="7"/>
      <c r="AT15" s="7">
        <v>0.90100000000000002</v>
      </c>
      <c r="AU15" s="7">
        <v>27.478000000000002</v>
      </c>
      <c r="AV15" s="7">
        <v>0.46</v>
      </c>
      <c r="AW15" s="7"/>
      <c r="AX15" s="7">
        <v>1.034</v>
      </c>
      <c r="AY15" s="7">
        <v>5.2530000000000001</v>
      </c>
      <c r="AZ15" s="7">
        <v>2.3159999999999998</v>
      </c>
      <c r="BA15" s="7">
        <v>77.813999999999993</v>
      </c>
      <c r="BB15" s="7">
        <v>267.32600000000002</v>
      </c>
      <c r="BC15" s="7">
        <v>8.5150000000000006</v>
      </c>
      <c r="BD15" s="7">
        <v>0.184</v>
      </c>
      <c r="BE15" s="7">
        <v>0.311</v>
      </c>
      <c r="BF15" s="7">
        <v>0.73599999999999999</v>
      </c>
      <c r="BG15" s="7">
        <v>0.13</v>
      </c>
      <c r="BH15" s="7">
        <v>38.9</v>
      </c>
      <c r="BI15" s="7">
        <v>74.637</v>
      </c>
      <c r="BJ15" s="7">
        <v>0.52118922250358402</v>
      </c>
      <c r="BK15" s="7">
        <v>0.96899999999999997</v>
      </c>
      <c r="BL15" s="7"/>
      <c r="BM15" s="7">
        <v>2.0680000000000001</v>
      </c>
      <c r="BN15" s="7">
        <v>5.298</v>
      </c>
      <c r="BO15" s="7">
        <v>2.3159999999999998</v>
      </c>
      <c r="BP15" s="7"/>
      <c r="BQ15" s="7">
        <v>0.53300000000000003</v>
      </c>
    </row>
    <row r="16" spans="1:69" s="2" customFormat="1" ht="11.25" x14ac:dyDescent="0.15">
      <c r="A16" s="7">
        <v>0</v>
      </c>
      <c r="B16" s="7">
        <v>0</v>
      </c>
      <c r="C16" s="7">
        <v>30</v>
      </c>
      <c r="D16" s="7">
        <v>40.6</v>
      </c>
      <c r="E16" s="7">
        <v>115</v>
      </c>
      <c r="F16" s="7">
        <v>72</v>
      </c>
      <c r="G16" s="7">
        <v>1</v>
      </c>
      <c r="H16" s="7">
        <v>3310</v>
      </c>
      <c r="I16" s="7">
        <v>16</v>
      </c>
      <c r="J16" s="7">
        <v>158</v>
      </c>
      <c r="K16" s="7">
        <v>60</v>
      </c>
      <c r="L16" s="8">
        <f t="shared" si="0"/>
        <v>24.034609838166958</v>
      </c>
      <c r="M16" s="7">
        <v>4.0609999999999999</v>
      </c>
      <c r="N16" s="7">
        <v>17.696999999999999</v>
      </c>
      <c r="O16" s="7">
        <v>11.847</v>
      </c>
      <c r="P16" s="7">
        <v>128.36600000000001</v>
      </c>
      <c r="Q16" s="7">
        <v>3.9769999999999999</v>
      </c>
      <c r="R16" s="7">
        <v>1.5880000000000001</v>
      </c>
      <c r="S16" s="7">
        <v>1.7</v>
      </c>
      <c r="T16" s="7">
        <v>2.6930000000000001</v>
      </c>
      <c r="U16" s="7">
        <v>0.20499999999999999</v>
      </c>
      <c r="V16" s="7">
        <v>269.78100000000001</v>
      </c>
      <c r="W16" s="7">
        <v>45.405999999999999</v>
      </c>
      <c r="X16" s="7">
        <v>5.9415275514249224</v>
      </c>
      <c r="Y16" s="7">
        <v>2.4729999999999999</v>
      </c>
      <c r="Z16" s="7">
        <v>0.04</v>
      </c>
      <c r="AA16" s="7">
        <v>1.5</v>
      </c>
      <c r="AB16" s="7">
        <v>0</v>
      </c>
      <c r="AC16" s="7">
        <v>1.2470000000000001</v>
      </c>
      <c r="AD16" s="7"/>
      <c r="AE16" s="7">
        <v>0.23300000000000001</v>
      </c>
      <c r="AF16" s="7">
        <v>14.47</v>
      </c>
      <c r="AG16" s="7">
        <v>0.66700000000000004</v>
      </c>
      <c r="AH16" s="7">
        <v>27.468</v>
      </c>
      <c r="AI16" s="7">
        <v>265.20400000000001</v>
      </c>
      <c r="AJ16" s="7">
        <v>2.7789999999999999</v>
      </c>
      <c r="AK16" s="7">
        <v>3.7999999999999999E-2</v>
      </c>
      <c r="AL16" s="7">
        <v>0.54900000000000004</v>
      </c>
      <c r="AM16" s="7">
        <v>0.44900000000000001</v>
      </c>
      <c r="AN16" s="7"/>
      <c r="AO16" s="7">
        <v>0.106</v>
      </c>
      <c r="AP16" s="7">
        <v>25.989000000000001</v>
      </c>
      <c r="AQ16" s="7">
        <v>4.0786486590480581E-3</v>
      </c>
      <c r="AR16" s="7">
        <v>0.02</v>
      </c>
      <c r="AS16" s="7"/>
      <c r="AT16" s="7">
        <v>0.435</v>
      </c>
      <c r="AU16" s="7">
        <v>74.429000000000002</v>
      </c>
      <c r="AV16" s="7">
        <v>0.26600000000000001</v>
      </c>
      <c r="AW16" s="7"/>
      <c r="AX16" s="7">
        <v>0.309</v>
      </c>
      <c r="AY16" s="7">
        <v>12.44</v>
      </c>
      <c r="AZ16" s="7">
        <v>3.819</v>
      </c>
      <c r="BA16" s="7">
        <v>91.379000000000005</v>
      </c>
      <c r="BB16" s="7">
        <v>417.78199999999998</v>
      </c>
      <c r="BC16" s="7">
        <v>10.625</v>
      </c>
      <c r="BD16" s="7">
        <v>0.127</v>
      </c>
      <c r="BE16" s="7">
        <v>0.35399999999999998</v>
      </c>
      <c r="BF16" s="7">
        <v>0.66600000000000004</v>
      </c>
      <c r="BG16" s="7">
        <v>0.1</v>
      </c>
      <c r="BH16" s="7">
        <v>23.318000000000001</v>
      </c>
      <c r="BI16" s="7">
        <v>81.248000000000005</v>
      </c>
      <c r="BJ16" s="7">
        <v>0.28699783379283184</v>
      </c>
      <c r="BK16" s="7">
        <v>0.51300000000000001</v>
      </c>
      <c r="BL16" s="7">
        <v>1.4E-2</v>
      </c>
      <c r="BM16" s="7">
        <v>2.149</v>
      </c>
      <c r="BN16" s="7">
        <v>5.7990000000000004</v>
      </c>
      <c r="BO16" s="7">
        <v>2.226</v>
      </c>
      <c r="BP16" s="7">
        <v>6.9000000000000006E-2</v>
      </c>
      <c r="BQ16" s="7">
        <v>0.52600000000000002</v>
      </c>
    </row>
    <row r="17" spans="1:69" s="2" customFormat="1" ht="11.25" x14ac:dyDescent="0.15">
      <c r="A17" s="7">
        <v>0</v>
      </c>
      <c r="B17" s="7">
        <v>0</v>
      </c>
      <c r="C17" s="7">
        <v>32</v>
      </c>
      <c r="D17" s="7">
        <v>38.4</v>
      </c>
      <c r="E17" s="7">
        <v>132</v>
      </c>
      <c r="F17" s="7">
        <v>76</v>
      </c>
      <c r="G17" s="7">
        <v>2</v>
      </c>
      <c r="H17" s="7">
        <v>2270</v>
      </c>
      <c r="I17" s="7">
        <v>14</v>
      </c>
      <c r="J17" s="7">
        <v>157</v>
      </c>
      <c r="K17" s="7">
        <v>65</v>
      </c>
      <c r="L17" s="8">
        <f t="shared" si="0"/>
        <v>26.370238143535232</v>
      </c>
      <c r="M17" s="7">
        <v>2.0630000000000002</v>
      </c>
      <c r="N17" s="7">
        <v>15.657999999999999</v>
      </c>
      <c r="O17" s="7">
        <v>6.85</v>
      </c>
      <c r="P17" s="7">
        <v>100.492</v>
      </c>
      <c r="Q17" s="7">
        <v>3.86</v>
      </c>
      <c r="R17" s="7">
        <v>1.3520000000000001</v>
      </c>
      <c r="S17" s="7">
        <v>2.0569999999999999</v>
      </c>
      <c r="T17" s="7">
        <v>5.7670000000000003</v>
      </c>
      <c r="U17" s="7">
        <v>0.107</v>
      </c>
      <c r="V17" s="7">
        <v>304.52199999999999</v>
      </c>
      <c r="W17" s="7">
        <v>53.509</v>
      </c>
      <c r="X17" s="7">
        <v>5.6910426283428954</v>
      </c>
      <c r="Y17" s="7">
        <v>8.5779999999999994</v>
      </c>
      <c r="Z17" s="7">
        <v>7.2999999999999995E-2</v>
      </c>
      <c r="AA17" s="7">
        <v>1.042</v>
      </c>
      <c r="AB17" s="7">
        <v>2.0270000000000001</v>
      </c>
      <c r="AC17" s="7">
        <v>4.0229999999999997</v>
      </c>
      <c r="AD17" s="7"/>
      <c r="AE17" s="7">
        <v>0.20499999999999999</v>
      </c>
      <c r="AF17" s="7">
        <v>22.292999999999999</v>
      </c>
      <c r="AG17" s="7">
        <v>1.0229999999999999</v>
      </c>
      <c r="AH17" s="7">
        <v>49.941000000000003</v>
      </c>
      <c r="AI17" s="7">
        <v>438.755</v>
      </c>
      <c r="AJ17" s="7">
        <v>8.8539999999999992</v>
      </c>
      <c r="AK17" s="7">
        <v>1.0999999999999999E-2</v>
      </c>
      <c r="AL17" s="7">
        <v>0.72599999999999998</v>
      </c>
      <c r="AM17" s="7">
        <v>0.45600000000000002</v>
      </c>
      <c r="AN17" s="7"/>
      <c r="AO17" s="7">
        <v>0.90300000000000002</v>
      </c>
      <c r="AP17" s="7">
        <v>37.573999999999998</v>
      </c>
      <c r="AQ17" s="7">
        <v>2.4032575717251294E-2</v>
      </c>
      <c r="AR17" s="7">
        <v>0.1</v>
      </c>
      <c r="AS17" s="7"/>
      <c r="AT17" s="7">
        <v>1.2589999999999999</v>
      </c>
      <c r="AU17" s="7">
        <v>39.5</v>
      </c>
      <c r="AV17" s="7">
        <v>0.76100000000000001</v>
      </c>
      <c r="AW17" s="7"/>
      <c r="AX17" s="7">
        <v>1.1240000000000001</v>
      </c>
      <c r="AY17" s="7">
        <v>13.962999999999999</v>
      </c>
      <c r="AZ17" s="7">
        <v>4.2750000000000004</v>
      </c>
      <c r="BA17" s="7">
        <v>56.923999999999999</v>
      </c>
      <c r="BB17" s="7">
        <v>365.12700000000001</v>
      </c>
      <c r="BC17" s="7">
        <v>10.016</v>
      </c>
      <c r="BD17" s="7">
        <v>7.5999999999999998E-2</v>
      </c>
      <c r="BE17" s="7">
        <v>0.36799999999999999</v>
      </c>
      <c r="BF17" s="7">
        <v>0.59299999999999997</v>
      </c>
      <c r="BG17" s="7"/>
      <c r="BH17" s="7">
        <v>14.87</v>
      </c>
      <c r="BI17" s="7">
        <v>67.355000000000004</v>
      </c>
      <c r="BJ17" s="7">
        <v>0.22077054413183875</v>
      </c>
      <c r="BK17" s="7">
        <v>0.42499999999999999</v>
      </c>
      <c r="BL17" s="7">
        <v>1.6E-2</v>
      </c>
      <c r="BM17" s="7">
        <v>1.766</v>
      </c>
      <c r="BN17" s="7">
        <v>5.6740000000000004</v>
      </c>
      <c r="BO17" s="7">
        <v>2.7509999999999999</v>
      </c>
      <c r="BP17" s="7">
        <v>6.5000000000000002E-2</v>
      </c>
      <c r="BQ17" s="7">
        <v>0.49299999999999999</v>
      </c>
    </row>
    <row r="18" spans="1:69" s="2" customFormat="1" ht="11.25" x14ac:dyDescent="0.15">
      <c r="A18" s="7">
        <v>0</v>
      </c>
      <c r="B18" s="7">
        <v>0</v>
      </c>
      <c r="C18" s="7">
        <v>33</v>
      </c>
      <c r="D18" s="7">
        <v>38.5</v>
      </c>
      <c r="E18" s="7">
        <v>122</v>
      </c>
      <c r="F18" s="7">
        <v>67</v>
      </c>
      <c r="G18" s="7">
        <v>2</v>
      </c>
      <c r="H18" s="7">
        <v>3240</v>
      </c>
      <c r="I18" s="7">
        <v>15</v>
      </c>
      <c r="J18" s="7">
        <v>173</v>
      </c>
      <c r="K18" s="7">
        <v>79</v>
      </c>
      <c r="L18" s="8">
        <f t="shared" si="0"/>
        <v>26.395803401383272</v>
      </c>
      <c r="M18" s="7">
        <v>4.8250000000000002</v>
      </c>
      <c r="N18" s="7">
        <v>21.087</v>
      </c>
      <c r="O18" s="7">
        <v>7.99</v>
      </c>
      <c r="P18" s="7">
        <v>143.96600000000001</v>
      </c>
      <c r="Q18" s="7">
        <v>3.8410000000000002</v>
      </c>
      <c r="R18" s="7">
        <v>2.5089999999999999</v>
      </c>
      <c r="S18" s="7">
        <v>1.698</v>
      </c>
      <c r="T18" s="7">
        <v>2.524</v>
      </c>
      <c r="U18" s="7">
        <v>0.16600000000000001</v>
      </c>
      <c r="V18" s="7">
        <v>187.28</v>
      </c>
      <c r="W18" s="7">
        <v>47.405000000000001</v>
      </c>
      <c r="X18" s="7">
        <v>3.950638118341947</v>
      </c>
      <c r="Y18" s="7">
        <v>2.2290000000000001</v>
      </c>
      <c r="Z18" s="7">
        <v>8.9999999999999993E-3</v>
      </c>
      <c r="AA18" s="7">
        <v>0.79</v>
      </c>
      <c r="AB18" s="7">
        <v>1.4590000000000001</v>
      </c>
      <c r="AC18" s="7">
        <v>0.67800000000000005</v>
      </c>
      <c r="AD18" s="7"/>
      <c r="AE18" s="7">
        <v>0.17899999999999999</v>
      </c>
      <c r="AF18" s="7">
        <v>16.831</v>
      </c>
      <c r="AG18" s="7">
        <v>0.61699999999999999</v>
      </c>
      <c r="AH18" s="7">
        <v>24.875</v>
      </c>
      <c r="AI18" s="7">
        <v>460.68799999999999</v>
      </c>
      <c r="AJ18" s="7">
        <v>3.379</v>
      </c>
      <c r="AK18" s="7">
        <v>1.4E-2</v>
      </c>
      <c r="AL18" s="7">
        <v>0.54800000000000004</v>
      </c>
      <c r="AM18" s="7">
        <v>0.36299999999999999</v>
      </c>
      <c r="AN18" s="7"/>
      <c r="AO18" s="7">
        <v>2.8000000000000001E-2</v>
      </c>
      <c r="AP18" s="7">
        <v>18.032</v>
      </c>
      <c r="AQ18" s="7">
        <v>1.5527950310559007E-3</v>
      </c>
      <c r="AR18" s="7">
        <v>1.9E-2</v>
      </c>
      <c r="AS18" s="7"/>
      <c r="AT18" s="7">
        <v>0.47199999999999998</v>
      </c>
      <c r="AU18" s="7">
        <v>59.9</v>
      </c>
      <c r="AV18" s="7">
        <v>0.29499999999999998</v>
      </c>
      <c r="AW18" s="7">
        <v>5.7309999999999999</v>
      </c>
      <c r="AX18" s="7">
        <v>0.97699999999999998</v>
      </c>
      <c r="AY18" s="7">
        <v>9.0879999999999992</v>
      </c>
      <c r="AZ18" s="7">
        <v>2.6230000000000002</v>
      </c>
      <c r="BA18" s="7">
        <v>62.366</v>
      </c>
      <c r="BB18" s="7">
        <v>330.786</v>
      </c>
      <c r="BC18" s="7">
        <v>5.5839999999999996</v>
      </c>
      <c r="BD18" s="7">
        <v>8.1000000000000003E-2</v>
      </c>
      <c r="BE18" s="7">
        <v>0.433</v>
      </c>
      <c r="BF18" s="7">
        <v>0.64900000000000002</v>
      </c>
      <c r="BG18" s="7"/>
      <c r="BH18" s="7">
        <v>14.156000000000001</v>
      </c>
      <c r="BI18" s="7">
        <v>59.368000000000002</v>
      </c>
      <c r="BJ18" s="7">
        <v>0.23844495351030859</v>
      </c>
      <c r="BK18" s="7">
        <v>0.69199999999999995</v>
      </c>
      <c r="BL18" s="7">
        <v>8.0000000000000002E-3</v>
      </c>
      <c r="BM18" s="7">
        <v>1.448</v>
      </c>
      <c r="BN18" s="7">
        <v>5.3929999999999998</v>
      </c>
      <c r="BO18" s="7">
        <v>1.669</v>
      </c>
      <c r="BP18" s="7">
        <v>22.119</v>
      </c>
      <c r="BQ18" s="7">
        <v>0.34599999999999997</v>
      </c>
    </row>
    <row r="19" spans="1:69" s="2" customFormat="1" ht="11.25" x14ac:dyDescent="0.15">
      <c r="A19" s="7">
        <v>0</v>
      </c>
      <c r="B19" s="7">
        <v>0</v>
      </c>
      <c r="C19" s="7">
        <v>30</v>
      </c>
      <c r="D19" s="7">
        <v>40.1</v>
      </c>
      <c r="E19" s="7">
        <v>133</v>
      </c>
      <c r="F19" s="7">
        <v>81</v>
      </c>
      <c r="G19" s="7">
        <v>1</v>
      </c>
      <c r="H19" s="7">
        <v>3920</v>
      </c>
      <c r="I19" s="7">
        <v>25</v>
      </c>
      <c r="J19" s="7">
        <v>166</v>
      </c>
      <c r="K19" s="7">
        <v>85</v>
      </c>
      <c r="L19" s="8">
        <f t="shared" si="0"/>
        <v>30.84627667295689</v>
      </c>
      <c r="M19" s="7">
        <v>4.8689999999999998</v>
      </c>
      <c r="N19" s="7">
        <v>13.193</v>
      </c>
      <c r="O19" s="7">
        <v>8.375</v>
      </c>
      <c r="P19" s="7">
        <v>124.74299999999999</v>
      </c>
      <c r="Q19" s="7">
        <v>3.65</v>
      </c>
      <c r="R19" s="7">
        <v>3.53</v>
      </c>
      <c r="S19" s="7">
        <v>4.04</v>
      </c>
      <c r="T19" s="7">
        <v>5.14</v>
      </c>
      <c r="U19" s="7">
        <v>0.30099999999999999</v>
      </c>
      <c r="V19" s="7">
        <v>455.46899999999999</v>
      </c>
      <c r="W19" s="7">
        <v>49.195</v>
      </c>
      <c r="X19" s="7">
        <v>9.2584408984652917</v>
      </c>
      <c r="Y19" s="7">
        <v>11.223000000000001</v>
      </c>
      <c r="Z19" s="7">
        <v>0.27</v>
      </c>
      <c r="AA19" s="7">
        <v>1.607</v>
      </c>
      <c r="AB19" s="7">
        <v>0.66100000000000003</v>
      </c>
      <c r="AC19" s="7">
        <v>2.78</v>
      </c>
      <c r="AD19" s="7"/>
      <c r="AE19" s="7">
        <v>0.191</v>
      </c>
      <c r="AF19" s="7">
        <v>10.02</v>
      </c>
      <c r="AG19" s="7">
        <v>0.42699999999999999</v>
      </c>
      <c r="AH19" s="7">
        <v>48.932000000000002</v>
      </c>
      <c r="AI19" s="7">
        <v>379.44600000000003</v>
      </c>
      <c r="AJ19" s="7">
        <v>1.8879999999999999</v>
      </c>
      <c r="AK19" s="7">
        <v>6.5000000000000002E-2</v>
      </c>
      <c r="AL19" s="7">
        <v>0.58899999999999997</v>
      </c>
      <c r="AM19" s="7">
        <v>0.442</v>
      </c>
      <c r="AN19" s="7"/>
      <c r="AO19" s="7">
        <v>0.56799999999999995</v>
      </c>
      <c r="AP19" s="7">
        <v>42.712000000000003</v>
      </c>
      <c r="AQ19" s="7">
        <v>1.3298370481363548E-2</v>
      </c>
      <c r="AR19" s="7">
        <v>0.06</v>
      </c>
      <c r="AS19" s="7"/>
      <c r="AT19" s="7">
        <v>0.70199999999999996</v>
      </c>
      <c r="AU19" s="7">
        <v>97.759</v>
      </c>
      <c r="AV19" s="7">
        <v>0.20699999999999999</v>
      </c>
      <c r="AW19" s="7"/>
      <c r="AX19" s="7">
        <v>0.60599999999999998</v>
      </c>
      <c r="AY19" s="7">
        <v>6.9539999999999997</v>
      </c>
      <c r="AZ19" s="7">
        <v>2.7890000000000001</v>
      </c>
      <c r="BA19" s="7">
        <v>76.144000000000005</v>
      </c>
      <c r="BB19" s="7">
        <v>550.15800000000002</v>
      </c>
      <c r="BC19" s="7">
        <v>3.9220000000000002</v>
      </c>
      <c r="BD19" s="7">
        <v>9.9000000000000005E-2</v>
      </c>
      <c r="BE19" s="7">
        <v>0.19900000000000001</v>
      </c>
      <c r="BF19" s="7">
        <v>0.10299999999999999</v>
      </c>
      <c r="BG19" s="7">
        <v>9.8000000000000004E-2</v>
      </c>
      <c r="BH19" s="7">
        <v>13.49</v>
      </c>
      <c r="BI19" s="7">
        <v>84.736000000000004</v>
      </c>
      <c r="BJ19" s="7">
        <v>0.15920033987915408</v>
      </c>
      <c r="BK19" s="7">
        <v>0.41799999999999998</v>
      </c>
      <c r="BL19" s="7">
        <v>4.0000000000000001E-3</v>
      </c>
      <c r="BM19" s="7">
        <v>1.6759999999999999</v>
      </c>
      <c r="BN19" s="7">
        <v>6.42</v>
      </c>
      <c r="BO19" s="7">
        <v>0.86799999999999999</v>
      </c>
      <c r="BP19" s="7"/>
      <c r="BQ19" s="7">
        <v>0.44700000000000001</v>
      </c>
    </row>
    <row r="20" spans="1:69" s="2" customFormat="1" ht="11.25" x14ac:dyDescent="0.15">
      <c r="A20" s="7">
        <v>0</v>
      </c>
      <c r="B20" s="7">
        <v>0</v>
      </c>
      <c r="C20" s="7">
        <v>28</v>
      </c>
      <c r="D20" s="7">
        <v>39</v>
      </c>
      <c r="E20" s="7">
        <v>108</v>
      </c>
      <c r="F20" s="7">
        <v>52</v>
      </c>
      <c r="G20" s="7">
        <v>1</v>
      </c>
      <c r="H20" s="7">
        <v>2960</v>
      </c>
      <c r="I20" s="7">
        <v>12.5</v>
      </c>
      <c r="J20" s="7">
        <v>161</v>
      </c>
      <c r="K20" s="7">
        <v>58.5</v>
      </c>
      <c r="L20" s="8">
        <f t="shared" si="0"/>
        <v>22.568573743296938</v>
      </c>
      <c r="M20" s="7">
        <v>2.504</v>
      </c>
      <c r="N20" s="7">
        <v>19.640999999999998</v>
      </c>
      <c r="O20" s="7">
        <v>12.069000000000001</v>
      </c>
      <c r="P20" s="7">
        <v>118.121</v>
      </c>
      <c r="Q20" s="7">
        <v>9.2319999999999993</v>
      </c>
      <c r="R20" s="7">
        <v>1.978</v>
      </c>
      <c r="S20" s="7">
        <v>3.827</v>
      </c>
      <c r="T20" s="7">
        <v>0.55700000000000005</v>
      </c>
      <c r="U20" s="7">
        <v>0.28499999999999998</v>
      </c>
      <c r="V20" s="7">
        <v>211.63499999999999</v>
      </c>
      <c r="W20" s="7">
        <v>44.624000000000002</v>
      </c>
      <c r="X20" s="7">
        <v>4.742627285765507</v>
      </c>
      <c r="Y20" s="7">
        <v>4.1260000000000003</v>
      </c>
      <c r="Z20" s="7">
        <v>2.8000000000000001E-2</v>
      </c>
      <c r="AA20" s="7">
        <v>2.456</v>
      </c>
      <c r="AB20" s="7">
        <v>1.226</v>
      </c>
      <c r="AC20" s="7">
        <v>1.0720000000000001</v>
      </c>
      <c r="AD20" s="7"/>
      <c r="AE20" s="7">
        <v>0.61199999999999999</v>
      </c>
      <c r="AF20" s="7">
        <v>6.5140000000000002</v>
      </c>
      <c r="AG20" s="7">
        <v>6.4560000000000004</v>
      </c>
      <c r="AH20" s="7">
        <v>33.619</v>
      </c>
      <c r="AI20" s="7">
        <v>265.00599999999997</v>
      </c>
      <c r="AJ20" s="7">
        <v>4.3159999999999998</v>
      </c>
      <c r="AK20" s="7">
        <v>3.4000000000000002E-2</v>
      </c>
      <c r="AL20" s="7">
        <v>0.91</v>
      </c>
      <c r="AM20" s="7">
        <v>0.746</v>
      </c>
      <c r="AN20" s="7">
        <v>1E-3</v>
      </c>
      <c r="AO20" s="7">
        <v>0.46400000000000002</v>
      </c>
      <c r="AP20" s="7">
        <v>31.17</v>
      </c>
      <c r="AQ20" s="7">
        <v>1.4886108437600257E-2</v>
      </c>
      <c r="AR20" s="7">
        <v>9.4E-2</v>
      </c>
      <c r="AS20" s="7"/>
      <c r="AT20" s="7">
        <v>0.57199999999999995</v>
      </c>
      <c r="AU20" s="7">
        <v>75.451999999999998</v>
      </c>
      <c r="AV20" s="7">
        <v>0.46100000000000002</v>
      </c>
      <c r="AW20" s="7"/>
      <c r="AX20" s="7">
        <v>0.36799999999999999</v>
      </c>
      <c r="AY20" s="7">
        <v>5.6559999999999997</v>
      </c>
      <c r="AZ20" s="7">
        <v>2.9220000000000002</v>
      </c>
      <c r="BA20" s="7">
        <v>44.826999999999998</v>
      </c>
      <c r="BB20" s="7">
        <v>179.024</v>
      </c>
      <c r="BC20" s="7">
        <v>13.513</v>
      </c>
      <c r="BD20" s="7">
        <v>0.13800000000000001</v>
      </c>
      <c r="BE20" s="7">
        <v>0.27200000000000002</v>
      </c>
      <c r="BF20" s="7">
        <v>0.66700000000000004</v>
      </c>
      <c r="BG20" s="7">
        <v>7.0999999999999994E-2</v>
      </c>
      <c r="BH20" s="7">
        <v>39.011000000000003</v>
      </c>
      <c r="BI20" s="7">
        <v>93.507000000000005</v>
      </c>
      <c r="BJ20" s="7">
        <v>0.41719871239586342</v>
      </c>
      <c r="BK20" s="7">
        <v>1.893</v>
      </c>
      <c r="BL20" s="7"/>
      <c r="BM20" s="7">
        <v>1.6080000000000001</v>
      </c>
      <c r="BN20" s="7">
        <v>7.1189999999999998</v>
      </c>
      <c r="BO20" s="7">
        <v>2.87</v>
      </c>
      <c r="BP20" s="7"/>
      <c r="BQ20" s="7">
        <v>0.45700000000000002</v>
      </c>
    </row>
    <row r="21" spans="1:69" s="2" customFormat="1" ht="11.25" x14ac:dyDescent="0.15">
      <c r="A21" s="7">
        <v>0</v>
      </c>
      <c r="B21" s="7">
        <v>0</v>
      </c>
      <c r="C21" s="7">
        <v>28</v>
      </c>
      <c r="D21" s="7">
        <v>38.1</v>
      </c>
      <c r="E21" s="7">
        <v>108</v>
      </c>
      <c r="F21" s="7">
        <v>70</v>
      </c>
      <c r="G21" s="7">
        <v>2</v>
      </c>
      <c r="H21" s="7">
        <v>3100</v>
      </c>
      <c r="I21" s="7">
        <v>15</v>
      </c>
      <c r="J21" s="7">
        <v>163</v>
      </c>
      <c r="K21" s="7">
        <v>71.3</v>
      </c>
      <c r="L21" s="8">
        <f t="shared" si="0"/>
        <v>26.83578606646844</v>
      </c>
      <c r="M21" s="7">
        <v>3.0990000000000002</v>
      </c>
      <c r="N21" s="7">
        <v>13.013999999999999</v>
      </c>
      <c r="O21" s="7">
        <v>9.2690000000000001</v>
      </c>
      <c r="P21" s="7">
        <v>157.227</v>
      </c>
      <c r="Q21" s="7">
        <v>4.6900000000000004</v>
      </c>
      <c r="R21" s="7">
        <v>0.51500000000000001</v>
      </c>
      <c r="S21" s="7">
        <v>0.71499999999999997</v>
      </c>
      <c r="T21" s="7">
        <v>1.1919999999999999</v>
      </c>
      <c r="U21" s="7">
        <v>0.19400000000000001</v>
      </c>
      <c r="V21" s="7">
        <v>223.61199999999999</v>
      </c>
      <c r="W21" s="7">
        <v>36.691000000000003</v>
      </c>
      <c r="X21" s="7">
        <v>6.0944645825951866</v>
      </c>
      <c r="Y21" s="7">
        <v>4.9359999999999999</v>
      </c>
      <c r="Z21" s="7">
        <v>1.6E-2</v>
      </c>
      <c r="AA21" s="7">
        <v>2.9990000000000001</v>
      </c>
      <c r="AB21" s="7">
        <v>1.1160000000000001</v>
      </c>
      <c r="AC21" s="7">
        <v>0.86199999999999999</v>
      </c>
      <c r="AD21" s="7"/>
      <c r="AE21" s="7">
        <v>0.26700000000000002</v>
      </c>
      <c r="AF21" s="7">
        <v>1.2450000000000001</v>
      </c>
      <c r="AG21" s="7">
        <v>1.3640000000000001</v>
      </c>
      <c r="AH21" s="7">
        <v>6.8620000000000001</v>
      </c>
      <c r="AI21" s="7">
        <v>189.03299999999999</v>
      </c>
      <c r="AJ21" s="7">
        <v>0.65400000000000003</v>
      </c>
      <c r="AK21" s="7">
        <v>3.9E-2</v>
      </c>
      <c r="AL21" s="7">
        <v>5.8000000000000003E-2</v>
      </c>
      <c r="AM21" s="7">
        <v>0.77300000000000002</v>
      </c>
      <c r="AN21" s="7"/>
      <c r="AO21" s="7">
        <v>1E-3</v>
      </c>
      <c r="AP21" s="7">
        <v>5.8680000000000003</v>
      </c>
      <c r="AQ21" s="7">
        <v>1.7041581458759374E-4</v>
      </c>
      <c r="AR21" s="7"/>
      <c r="AS21" s="7">
        <v>2E-3</v>
      </c>
      <c r="AT21" s="7">
        <v>0.17599999999999999</v>
      </c>
      <c r="AU21" s="7">
        <v>13.425000000000001</v>
      </c>
      <c r="AV21" s="7">
        <v>4.7E-2</v>
      </c>
      <c r="AW21" s="7"/>
      <c r="AX21" s="7">
        <v>0.247</v>
      </c>
      <c r="AY21" s="7">
        <v>7.1369999999999996</v>
      </c>
      <c r="AZ21" s="7">
        <v>2.145</v>
      </c>
      <c r="BA21" s="7">
        <v>81.561000000000007</v>
      </c>
      <c r="BB21" s="7">
        <v>557.33199999999999</v>
      </c>
      <c r="BC21" s="7">
        <v>9.9120000000000008</v>
      </c>
      <c r="BD21" s="7">
        <v>1.9E-2</v>
      </c>
      <c r="BE21" s="7">
        <v>0.19400000000000001</v>
      </c>
      <c r="BF21" s="7">
        <v>0.22800000000000001</v>
      </c>
      <c r="BG21" s="7"/>
      <c r="BH21" s="7">
        <v>6.9160000000000004</v>
      </c>
      <c r="BI21" s="7">
        <v>57.042000000000002</v>
      </c>
      <c r="BJ21" s="7">
        <v>0.12124399565232635</v>
      </c>
      <c r="BK21" s="7">
        <v>0.47599999999999998</v>
      </c>
      <c r="BL21" s="7">
        <v>1.0999999999999999E-2</v>
      </c>
      <c r="BM21" s="7">
        <v>2.5129999999999999</v>
      </c>
      <c r="BN21" s="7">
        <v>6.4379999999999997</v>
      </c>
      <c r="BO21" s="7">
        <v>1.79</v>
      </c>
      <c r="BP21" s="7"/>
      <c r="BQ21" s="7">
        <v>0.52200000000000002</v>
      </c>
    </row>
    <row r="22" spans="1:69" s="3" customFormat="1" ht="11.25" x14ac:dyDescent="0.15">
      <c r="A22" s="9">
        <v>1</v>
      </c>
      <c r="B22" s="9">
        <v>1</v>
      </c>
      <c r="C22" s="9">
        <v>37</v>
      </c>
      <c r="D22" s="9">
        <v>38.1</v>
      </c>
      <c r="E22" s="9">
        <v>112</v>
      </c>
      <c r="F22" s="9">
        <v>78</v>
      </c>
      <c r="G22" s="9">
        <v>2</v>
      </c>
      <c r="H22" s="9">
        <v>3260</v>
      </c>
      <c r="I22" s="9">
        <v>23</v>
      </c>
      <c r="J22" s="9">
        <v>155</v>
      </c>
      <c r="K22" s="9">
        <v>67</v>
      </c>
      <c r="L22" s="10">
        <f t="shared" si="0"/>
        <v>27.887617065556707</v>
      </c>
      <c r="M22" s="9">
        <v>1.8759999999999999</v>
      </c>
      <c r="N22" s="9">
        <v>11.5</v>
      </c>
      <c r="O22" s="9">
        <v>10.856999999999999</v>
      </c>
      <c r="P22" s="9">
        <v>97.757999999999996</v>
      </c>
      <c r="Q22" s="9">
        <v>7.5129999999999999</v>
      </c>
      <c r="R22" s="9">
        <v>0.32500000000000001</v>
      </c>
      <c r="S22" s="9">
        <v>0.36299999999999999</v>
      </c>
      <c r="T22" s="9">
        <v>0.6</v>
      </c>
      <c r="U22" s="9">
        <v>0.124</v>
      </c>
      <c r="V22" s="9">
        <v>94.412999999999997</v>
      </c>
      <c r="W22" s="9">
        <v>26.850999999999999</v>
      </c>
      <c r="X22" s="9">
        <v>3.5161818926669399</v>
      </c>
      <c r="Y22" s="9">
        <v>2.4129999999999998</v>
      </c>
      <c r="Z22" s="9">
        <v>8.6999999999999994E-2</v>
      </c>
      <c r="AA22" s="9">
        <v>3.5329999999999999</v>
      </c>
      <c r="AB22" s="9">
        <v>4.41</v>
      </c>
      <c r="AC22" s="9">
        <v>1.0469999999999999</v>
      </c>
      <c r="AD22" s="9">
        <v>6.0000000000000001E-3</v>
      </c>
      <c r="AE22" s="9">
        <v>0.33600000000000002</v>
      </c>
      <c r="AF22" s="9">
        <v>3.371</v>
      </c>
      <c r="AG22" s="9">
        <v>0.88400000000000001</v>
      </c>
      <c r="AH22" s="9">
        <v>28.352</v>
      </c>
      <c r="AI22" s="9">
        <v>183.3</v>
      </c>
      <c r="AJ22" s="9">
        <v>2.1749999999999998</v>
      </c>
      <c r="AK22" s="9">
        <v>0.114</v>
      </c>
      <c r="AL22" s="9">
        <v>0.57899999999999996</v>
      </c>
      <c r="AM22" s="9">
        <v>0.879</v>
      </c>
      <c r="AN22" s="9"/>
      <c r="AO22" s="9">
        <v>0.17499999999999999</v>
      </c>
      <c r="AP22" s="9">
        <v>25.978000000000002</v>
      </c>
      <c r="AQ22" s="9">
        <v>6.7364693201940095E-3</v>
      </c>
      <c r="AR22" s="9">
        <v>8.9999999999999993E-3</v>
      </c>
      <c r="AS22" s="9">
        <v>3.0000000000000001E-3</v>
      </c>
      <c r="AT22" s="9">
        <v>1.216</v>
      </c>
      <c r="AU22" s="9">
        <v>31.158000000000001</v>
      </c>
      <c r="AV22" s="9">
        <v>0.38900000000000001</v>
      </c>
      <c r="AW22" s="9"/>
      <c r="AX22" s="9">
        <v>0.497</v>
      </c>
      <c r="AY22" s="9">
        <v>5.85</v>
      </c>
      <c r="AZ22" s="9">
        <v>2.8410000000000002</v>
      </c>
      <c r="BA22" s="9">
        <v>126.616</v>
      </c>
      <c r="BB22" s="9">
        <v>510.36599999999999</v>
      </c>
      <c r="BC22" s="9">
        <v>10.704000000000001</v>
      </c>
      <c r="BD22" s="9">
        <v>7.1999999999999995E-2</v>
      </c>
      <c r="BE22" s="9">
        <v>0.248</v>
      </c>
      <c r="BF22" s="9">
        <v>0.11700000000000001</v>
      </c>
      <c r="BG22" s="9"/>
      <c r="BH22" s="9">
        <v>22.029</v>
      </c>
      <c r="BI22" s="9">
        <v>96.674000000000007</v>
      </c>
      <c r="BJ22" s="9">
        <v>0.22786892028880565</v>
      </c>
      <c r="BK22" s="9">
        <v>0.35899999999999999</v>
      </c>
      <c r="BL22" s="9">
        <v>0.02</v>
      </c>
      <c r="BM22" s="9">
        <v>5.4649999999999999</v>
      </c>
      <c r="BN22" s="9">
        <v>5.3689999999999998</v>
      </c>
      <c r="BO22" s="9">
        <v>2.9540000000000002</v>
      </c>
      <c r="BP22" s="9">
        <v>6.7000000000000004E-2</v>
      </c>
      <c r="BQ22" s="9">
        <v>0.746</v>
      </c>
    </row>
    <row r="23" spans="1:69" s="3" customFormat="1" ht="11.25" x14ac:dyDescent="0.15">
      <c r="A23" s="9">
        <v>1</v>
      </c>
      <c r="B23" s="9">
        <v>1</v>
      </c>
      <c r="C23" s="9">
        <v>36</v>
      </c>
      <c r="D23" s="9">
        <v>38.299999999999997</v>
      </c>
      <c r="E23" s="9">
        <v>124</v>
      </c>
      <c r="F23" s="9">
        <v>72</v>
      </c>
      <c r="G23" s="9">
        <v>2</v>
      </c>
      <c r="H23" s="9">
        <v>3290</v>
      </c>
      <c r="I23" s="9">
        <v>13</v>
      </c>
      <c r="J23" s="9">
        <v>162</v>
      </c>
      <c r="K23" s="9">
        <v>72</v>
      </c>
      <c r="L23" s="10">
        <f t="shared" si="0"/>
        <v>27.434842249657059</v>
      </c>
      <c r="M23" s="9">
        <v>2.4689999999999999</v>
      </c>
      <c r="N23" s="9">
        <v>13.39</v>
      </c>
      <c r="O23" s="9">
        <v>8.984</v>
      </c>
      <c r="P23" s="9">
        <v>115.75</v>
      </c>
      <c r="Q23" s="9">
        <v>5.4489999999999998</v>
      </c>
      <c r="R23" s="9">
        <v>1.105</v>
      </c>
      <c r="S23" s="9">
        <v>1.423</v>
      </c>
      <c r="T23" s="9">
        <v>4.2110000000000003</v>
      </c>
      <c r="U23" s="9">
        <v>0.10299999999999999</v>
      </c>
      <c r="V23" s="9">
        <v>178.98400000000001</v>
      </c>
      <c r="W23" s="9">
        <v>40.43</v>
      </c>
      <c r="X23" s="9">
        <v>4.4270096463022508</v>
      </c>
      <c r="Y23" s="9">
        <v>3.593</v>
      </c>
      <c r="Z23" s="9">
        <v>8.3000000000000004E-2</v>
      </c>
      <c r="AA23" s="9">
        <v>0.85599999999999998</v>
      </c>
      <c r="AB23" s="9">
        <v>4.8499999999999996</v>
      </c>
      <c r="AC23" s="9">
        <v>1.5369999999999999</v>
      </c>
      <c r="AD23" s="9">
        <v>7.0000000000000001E-3</v>
      </c>
      <c r="AE23" s="9">
        <v>0.245</v>
      </c>
      <c r="AF23" s="9">
        <v>14.929</v>
      </c>
      <c r="AG23" s="9">
        <v>1.64</v>
      </c>
      <c r="AH23" s="9">
        <v>28.792000000000002</v>
      </c>
      <c r="AI23" s="9">
        <v>691.56399999999996</v>
      </c>
      <c r="AJ23" s="9">
        <v>3.056</v>
      </c>
      <c r="AK23" s="9">
        <v>3.7999999999999999E-2</v>
      </c>
      <c r="AL23" s="9">
        <v>0.38100000000000001</v>
      </c>
      <c r="AM23" s="9">
        <v>0.69</v>
      </c>
      <c r="AN23" s="9"/>
      <c r="AO23" s="9">
        <v>0.16300000000000001</v>
      </c>
      <c r="AP23" s="9">
        <v>16.440999999999999</v>
      </c>
      <c r="AQ23" s="9">
        <v>9.9142387932607511E-3</v>
      </c>
      <c r="AR23" s="9"/>
      <c r="AS23" s="9">
        <v>5.0000000000000001E-3</v>
      </c>
      <c r="AT23" s="9">
        <v>0.626</v>
      </c>
      <c r="AU23" s="9">
        <v>24.227</v>
      </c>
      <c r="AV23" s="9">
        <v>0.40100000000000002</v>
      </c>
      <c r="AW23" s="9"/>
      <c r="AX23" s="9">
        <v>0.90200000000000002</v>
      </c>
      <c r="AY23" s="9">
        <v>20.846</v>
      </c>
      <c r="AZ23" s="9">
        <v>6.8620000000000001</v>
      </c>
      <c r="BA23" s="9">
        <v>164.59899999999999</v>
      </c>
      <c r="BB23" s="9">
        <v>677.59</v>
      </c>
      <c r="BC23" s="9">
        <v>19.056999999999999</v>
      </c>
      <c r="BD23" s="9">
        <v>7.8E-2</v>
      </c>
      <c r="BE23" s="9">
        <v>0.35399999999999998</v>
      </c>
      <c r="BF23" s="9">
        <v>0.627</v>
      </c>
      <c r="BG23" s="9">
        <v>9.5000000000000001E-2</v>
      </c>
      <c r="BH23" s="9">
        <v>20.303999999999998</v>
      </c>
      <c r="BI23" s="9">
        <v>102.79600000000001</v>
      </c>
      <c r="BJ23" s="9">
        <v>0.19751741312891549</v>
      </c>
      <c r="BK23" s="9">
        <v>0.17899999999999999</v>
      </c>
      <c r="BL23" s="9">
        <v>0.04</v>
      </c>
      <c r="BM23" s="9">
        <v>3.5259999999999998</v>
      </c>
      <c r="BN23" s="9">
        <v>12.170999999999999</v>
      </c>
      <c r="BO23" s="9">
        <v>3.7759999999999998</v>
      </c>
      <c r="BP23" s="9">
        <v>6.4000000000000001E-2</v>
      </c>
      <c r="BQ23" s="9">
        <v>0.91400000000000003</v>
      </c>
    </row>
    <row r="24" spans="1:69" s="3" customFormat="1" ht="11.25" x14ac:dyDescent="0.15">
      <c r="A24" s="9">
        <v>1</v>
      </c>
      <c r="B24" s="9">
        <v>1</v>
      </c>
      <c r="C24" s="9">
        <v>36</v>
      </c>
      <c r="D24" s="9">
        <v>39.1</v>
      </c>
      <c r="E24" s="9">
        <v>101</v>
      </c>
      <c r="F24" s="9">
        <v>61</v>
      </c>
      <c r="G24" s="9">
        <v>2</v>
      </c>
      <c r="H24" s="9">
        <v>3600</v>
      </c>
      <c r="I24" s="9">
        <v>11.8</v>
      </c>
      <c r="J24" s="9">
        <v>162</v>
      </c>
      <c r="K24" s="9">
        <v>67.5</v>
      </c>
      <c r="L24" s="10">
        <f t="shared" si="0"/>
        <v>25.720164609053494</v>
      </c>
      <c r="M24" s="9">
        <v>4.9569999999999999</v>
      </c>
      <c r="N24" s="9">
        <v>21.677</v>
      </c>
      <c r="O24" s="9">
        <v>14.323</v>
      </c>
      <c r="P24" s="9">
        <v>186.13</v>
      </c>
      <c r="Q24" s="9">
        <v>9.3960000000000008</v>
      </c>
      <c r="R24" s="9">
        <v>0.97899999999999998</v>
      </c>
      <c r="S24" s="9">
        <v>1.3109999999999999</v>
      </c>
      <c r="T24" s="9">
        <v>1.421</v>
      </c>
      <c r="U24" s="9">
        <v>0.191</v>
      </c>
      <c r="V24" s="9">
        <v>282.09500000000003</v>
      </c>
      <c r="W24" s="9">
        <v>57.158999999999999</v>
      </c>
      <c r="X24" s="9">
        <v>4.9352682867090056</v>
      </c>
      <c r="Y24" s="9">
        <v>3.8929999999999998</v>
      </c>
      <c r="Z24" s="9">
        <v>0.111</v>
      </c>
      <c r="AA24" s="9">
        <v>2.798</v>
      </c>
      <c r="AB24" s="9">
        <v>0</v>
      </c>
      <c r="AC24" s="9">
        <v>1.4470000000000001</v>
      </c>
      <c r="AD24" s="9">
        <v>6.3E-2</v>
      </c>
      <c r="AE24" s="9">
        <v>0.59899999999999998</v>
      </c>
      <c r="AF24" s="9">
        <v>9.4649999999999999</v>
      </c>
      <c r="AG24" s="9">
        <v>0.92500000000000004</v>
      </c>
      <c r="AH24" s="9">
        <v>27.827999999999999</v>
      </c>
      <c r="AI24" s="9">
        <v>303.89299999999997</v>
      </c>
      <c r="AJ24" s="9">
        <v>2.8420000000000001</v>
      </c>
      <c r="AK24" s="9">
        <v>8.5999999999999993E-2</v>
      </c>
      <c r="AL24" s="9">
        <v>0.379</v>
      </c>
      <c r="AM24" s="9">
        <v>0.624</v>
      </c>
      <c r="AN24" s="9"/>
      <c r="AO24" s="9">
        <v>0.111</v>
      </c>
      <c r="AP24" s="9">
        <v>12.112</v>
      </c>
      <c r="AQ24" s="9">
        <v>9.1644649933949798E-3</v>
      </c>
      <c r="AR24" s="9">
        <v>1.6E-2</v>
      </c>
      <c r="AS24" s="9"/>
      <c r="AT24" s="9">
        <v>0.89700000000000002</v>
      </c>
      <c r="AU24" s="9">
        <v>11.855</v>
      </c>
      <c r="AV24" s="9">
        <v>0.316</v>
      </c>
      <c r="AW24" s="9"/>
      <c r="AX24" s="9">
        <v>1.397</v>
      </c>
      <c r="AY24" s="9">
        <v>42.51</v>
      </c>
      <c r="AZ24" s="9">
        <v>4.681</v>
      </c>
      <c r="BA24" s="9">
        <v>414.88499999999999</v>
      </c>
      <c r="BB24" s="9">
        <v>781.03</v>
      </c>
      <c r="BC24" s="9">
        <v>24.164999999999999</v>
      </c>
      <c r="BD24" s="9">
        <v>8.5000000000000006E-2</v>
      </c>
      <c r="BE24" s="9">
        <v>0.38400000000000001</v>
      </c>
      <c r="BF24" s="9">
        <v>0.70099999999999996</v>
      </c>
      <c r="BG24" s="9"/>
      <c r="BH24" s="9">
        <v>9.3620000000000001</v>
      </c>
      <c r="BI24" s="9">
        <v>105.524</v>
      </c>
      <c r="BJ24" s="9">
        <v>8.8719153936545239E-2</v>
      </c>
      <c r="BK24" s="9"/>
      <c r="BL24" s="9">
        <v>1.4999999999999999E-2</v>
      </c>
      <c r="BM24" s="9">
        <v>8.0090000000000003</v>
      </c>
      <c r="BN24" s="9">
        <v>16.907</v>
      </c>
      <c r="BO24" s="9">
        <v>4.2610000000000001</v>
      </c>
      <c r="BP24" s="9">
        <v>7.0999999999999994E-2</v>
      </c>
      <c r="BQ24" s="9">
        <v>1.633</v>
      </c>
    </row>
    <row r="25" spans="1:69" s="3" customFormat="1" ht="11.25" x14ac:dyDescent="0.15">
      <c r="A25" s="9">
        <v>1</v>
      </c>
      <c r="B25" s="9">
        <v>1</v>
      </c>
      <c r="C25" s="9">
        <v>41</v>
      </c>
      <c r="D25" s="9">
        <v>39.6</v>
      </c>
      <c r="E25" s="9">
        <v>123</v>
      </c>
      <c r="F25" s="9">
        <v>74</v>
      </c>
      <c r="G25" s="9">
        <v>1</v>
      </c>
      <c r="H25" s="9">
        <v>2810</v>
      </c>
      <c r="I25" s="9">
        <v>16</v>
      </c>
      <c r="J25" s="9">
        <v>158</v>
      </c>
      <c r="K25" s="9">
        <v>64</v>
      </c>
      <c r="L25" s="10">
        <f t="shared" si="0"/>
        <v>25.63691716071142</v>
      </c>
      <c r="M25" s="9">
        <v>5.8460000000000001</v>
      </c>
      <c r="N25" s="9">
        <v>16.986000000000001</v>
      </c>
      <c r="O25" s="9">
        <v>9.1300000000000008</v>
      </c>
      <c r="P25" s="9">
        <v>103.105</v>
      </c>
      <c r="Q25" s="9">
        <v>4.9829999999999997</v>
      </c>
      <c r="R25" s="9">
        <v>0.29699999999999999</v>
      </c>
      <c r="S25" s="9">
        <v>0.58299999999999996</v>
      </c>
      <c r="T25" s="9">
        <v>0.85699999999999998</v>
      </c>
      <c r="U25" s="9">
        <v>5.2999999999999999E-2</v>
      </c>
      <c r="V25" s="9">
        <v>293.78199999999998</v>
      </c>
      <c r="W25" s="9">
        <v>51.716999999999999</v>
      </c>
      <c r="X25" s="9">
        <v>5.6805692518900939</v>
      </c>
      <c r="Y25" s="9">
        <v>2.238</v>
      </c>
      <c r="Z25" s="9">
        <v>9.8000000000000004E-2</v>
      </c>
      <c r="AA25" s="9">
        <v>0.82899999999999996</v>
      </c>
      <c r="AB25" s="9">
        <v>2.34</v>
      </c>
      <c r="AC25" s="9">
        <v>0.77100000000000002</v>
      </c>
      <c r="AD25" s="9"/>
      <c r="AE25" s="9">
        <v>0.16700000000000001</v>
      </c>
      <c r="AF25" s="9">
        <v>3.1890000000000001</v>
      </c>
      <c r="AG25" s="9">
        <v>0.46400000000000002</v>
      </c>
      <c r="AH25" s="9">
        <v>47.308</v>
      </c>
      <c r="AI25" s="9">
        <v>497.21100000000001</v>
      </c>
      <c r="AJ25" s="9">
        <v>2.661</v>
      </c>
      <c r="AK25" s="9">
        <v>0.128</v>
      </c>
      <c r="AL25" s="9">
        <v>0.54600000000000004</v>
      </c>
      <c r="AM25" s="9">
        <v>0.72099999999999997</v>
      </c>
      <c r="AN25" s="9"/>
      <c r="AO25" s="9">
        <v>0.14899999999999999</v>
      </c>
      <c r="AP25" s="9">
        <v>31.317</v>
      </c>
      <c r="AQ25" s="9">
        <v>4.7577992783472229E-3</v>
      </c>
      <c r="AR25" s="9">
        <v>8.9999999999999993E-3</v>
      </c>
      <c r="AS25" s="9">
        <v>2E-3</v>
      </c>
      <c r="AT25" s="9">
        <v>0.88900000000000001</v>
      </c>
      <c r="AU25" s="9">
        <v>55.466999999999999</v>
      </c>
      <c r="AV25" s="9">
        <v>0.42299999999999999</v>
      </c>
      <c r="AW25" s="9"/>
      <c r="AX25" s="9">
        <v>0.67600000000000005</v>
      </c>
      <c r="AY25" s="9">
        <v>8.5169999999999995</v>
      </c>
      <c r="AZ25" s="9">
        <v>2.4209999999999998</v>
      </c>
      <c r="BA25" s="9">
        <v>93.465999999999994</v>
      </c>
      <c r="BB25" s="9">
        <v>314.35000000000002</v>
      </c>
      <c r="BC25" s="9">
        <v>6.4660000000000002</v>
      </c>
      <c r="BD25" s="9">
        <v>0.13</v>
      </c>
      <c r="BE25" s="9">
        <v>0.38900000000000001</v>
      </c>
      <c r="BF25" s="9">
        <v>0.80500000000000005</v>
      </c>
      <c r="BG25" s="9">
        <v>0.115</v>
      </c>
      <c r="BH25" s="9">
        <v>18.728999999999999</v>
      </c>
      <c r="BI25" s="9">
        <v>58.994999999999997</v>
      </c>
      <c r="BJ25" s="9">
        <v>0.31746758199847447</v>
      </c>
      <c r="BK25" s="9">
        <v>0.46899999999999997</v>
      </c>
      <c r="BL25" s="9">
        <v>7.0000000000000001E-3</v>
      </c>
      <c r="BM25" s="9">
        <v>1.4990000000000001</v>
      </c>
      <c r="BN25" s="9">
        <v>7.798</v>
      </c>
      <c r="BO25" s="9">
        <v>2.2509999999999999</v>
      </c>
      <c r="BP25" s="9">
        <v>6.9000000000000006E-2</v>
      </c>
      <c r="BQ25" s="9">
        <v>0.36399999999999999</v>
      </c>
    </row>
    <row r="26" spans="1:69" s="3" customFormat="1" ht="11.25" x14ac:dyDescent="0.15">
      <c r="A26" s="9">
        <v>1</v>
      </c>
      <c r="B26" s="9">
        <v>1</v>
      </c>
      <c r="C26" s="9">
        <v>35</v>
      </c>
      <c r="D26" s="9">
        <v>38.200000000000003</v>
      </c>
      <c r="E26" s="9">
        <v>110</v>
      </c>
      <c r="F26" s="9">
        <v>78</v>
      </c>
      <c r="G26" s="9">
        <v>1</v>
      </c>
      <c r="H26" s="9">
        <v>3230</v>
      </c>
      <c r="I26" s="9">
        <v>15</v>
      </c>
      <c r="J26" s="9">
        <v>167</v>
      </c>
      <c r="K26" s="9">
        <v>67</v>
      </c>
      <c r="L26" s="10">
        <f t="shared" si="0"/>
        <v>24.023808670084982</v>
      </c>
      <c r="M26" s="9">
        <v>5.3769999999999998</v>
      </c>
      <c r="N26" s="9">
        <v>28.356999999999999</v>
      </c>
      <c r="O26" s="9">
        <v>11.641999999999999</v>
      </c>
      <c r="P26" s="9">
        <v>159.40199999999999</v>
      </c>
      <c r="Q26" s="9">
        <v>7.1310000000000002</v>
      </c>
      <c r="R26" s="9">
        <v>0.71599999999999997</v>
      </c>
      <c r="S26" s="9">
        <v>1.4430000000000001</v>
      </c>
      <c r="T26" s="9">
        <v>2.0369999999999999</v>
      </c>
      <c r="U26" s="9">
        <v>0.152</v>
      </c>
      <c r="V26" s="9">
        <v>208.732</v>
      </c>
      <c r="W26" s="9">
        <v>58.807000000000002</v>
      </c>
      <c r="X26" s="9">
        <v>3.5494413930314419</v>
      </c>
      <c r="Y26" s="9">
        <v>3.8140000000000001</v>
      </c>
      <c r="Z26" s="9">
        <v>5.3999999999999999E-2</v>
      </c>
      <c r="AA26" s="9">
        <v>2.1040000000000001</v>
      </c>
      <c r="AB26" s="9">
        <v>8.9390000000000001</v>
      </c>
      <c r="AC26" s="9">
        <v>0.95199999999999996</v>
      </c>
      <c r="AD26" s="9">
        <v>8.0000000000000002E-3</v>
      </c>
      <c r="AE26" s="9">
        <v>0.41899999999999998</v>
      </c>
      <c r="AF26" s="9">
        <v>6.1639999999999997</v>
      </c>
      <c r="AG26" s="9">
        <v>4.7229999999999999</v>
      </c>
      <c r="AH26" s="9">
        <v>21.738</v>
      </c>
      <c r="AI26" s="9">
        <v>310.58800000000002</v>
      </c>
      <c r="AJ26" s="9">
        <v>1.875</v>
      </c>
      <c r="AK26" s="9">
        <v>6.3E-2</v>
      </c>
      <c r="AL26" s="9">
        <v>0.22900000000000001</v>
      </c>
      <c r="AM26" s="9">
        <v>0.86899999999999999</v>
      </c>
      <c r="AN26" s="9"/>
      <c r="AO26" s="9">
        <v>0.20200000000000001</v>
      </c>
      <c r="AP26" s="9">
        <v>14.695</v>
      </c>
      <c r="AQ26" s="9">
        <v>1.374617216740388E-2</v>
      </c>
      <c r="AR26" s="9">
        <v>2.8000000000000001E-2</v>
      </c>
      <c r="AS26" s="9">
        <v>1E-3</v>
      </c>
      <c r="AT26" s="9">
        <v>0.42399999999999999</v>
      </c>
      <c r="AU26" s="9">
        <v>21.992000000000001</v>
      </c>
      <c r="AV26" s="9">
        <v>0.19500000000000001</v>
      </c>
      <c r="AW26" s="9"/>
      <c r="AX26" s="9">
        <v>0.41099999999999998</v>
      </c>
      <c r="AY26" s="9">
        <v>10.372999999999999</v>
      </c>
      <c r="AZ26" s="9">
        <v>2.8730000000000002</v>
      </c>
      <c r="BA26" s="9">
        <v>56.01</v>
      </c>
      <c r="BB26" s="9">
        <v>405.54899999999998</v>
      </c>
      <c r="BC26" s="9">
        <v>9.5579999999999998</v>
      </c>
      <c r="BD26" s="9">
        <v>0.23499999999999999</v>
      </c>
      <c r="BE26" s="9">
        <v>0.36</v>
      </c>
      <c r="BF26" s="9">
        <v>1.052</v>
      </c>
      <c r="BG26" s="9">
        <v>0.12</v>
      </c>
      <c r="BH26" s="9">
        <v>18.616</v>
      </c>
      <c r="BI26" s="9">
        <v>61.048000000000002</v>
      </c>
      <c r="BJ26" s="9">
        <v>0.30494037478705277</v>
      </c>
      <c r="BK26" s="9">
        <v>0.52400000000000002</v>
      </c>
      <c r="BL26" s="9">
        <v>0.02</v>
      </c>
      <c r="BM26" s="9">
        <v>1.7629999999999999</v>
      </c>
      <c r="BN26" s="9">
        <v>6.5650000000000004</v>
      </c>
      <c r="BO26" s="9">
        <v>2.8980000000000001</v>
      </c>
      <c r="BP26" s="9"/>
      <c r="BQ26" s="9">
        <v>0.46700000000000003</v>
      </c>
    </row>
    <row r="27" spans="1:69" s="3" customFormat="1" ht="11.25" x14ac:dyDescent="0.15">
      <c r="A27" s="9">
        <v>1</v>
      </c>
      <c r="B27" s="9">
        <v>1</v>
      </c>
      <c r="C27" s="9">
        <v>36</v>
      </c>
      <c r="D27" s="9">
        <v>39</v>
      </c>
      <c r="E27" s="9">
        <v>120</v>
      </c>
      <c r="F27" s="9">
        <v>74</v>
      </c>
      <c r="G27" s="9">
        <v>2</v>
      </c>
      <c r="H27" s="9">
        <v>3660</v>
      </c>
      <c r="I27" s="9">
        <v>24</v>
      </c>
      <c r="J27" s="9">
        <v>158</v>
      </c>
      <c r="K27" s="9">
        <v>82</v>
      </c>
      <c r="L27" s="10">
        <f t="shared" si="0"/>
        <v>32.847300112161506</v>
      </c>
      <c r="M27" s="9">
        <v>2.1280000000000001</v>
      </c>
      <c r="N27" s="9">
        <v>15.076000000000001</v>
      </c>
      <c r="O27" s="9">
        <v>12.619</v>
      </c>
      <c r="P27" s="9">
        <v>101.038</v>
      </c>
      <c r="Q27" s="9">
        <v>4.2809999999999997</v>
      </c>
      <c r="R27" s="9">
        <v>0.28799999999999998</v>
      </c>
      <c r="S27" s="9">
        <v>0.70299999999999996</v>
      </c>
      <c r="T27" s="9">
        <v>1.504</v>
      </c>
      <c r="U27" s="9">
        <v>7.3999999999999996E-2</v>
      </c>
      <c r="V27" s="9">
        <v>198.12899999999999</v>
      </c>
      <c r="W27" s="9">
        <v>50.374000000000002</v>
      </c>
      <c r="X27" s="9">
        <v>3.9331599634732202</v>
      </c>
      <c r="Y27" s="9">
        <v>4.2149999999999999</v>
      </c>
      <c r="Z27" s="9">
        <v>4.4999999999999998E-2</v>
      </c>
      <c r="AA27" s="9">
        <v>1.1419999999999999</v>
      </c>
      <c r="AB27" s="9">
        <v>2.7829999999999999</v>
      </c>
      <c r="AC27" s="9">
        <v>1.1020000000000001</v>
      </c>
      <c r="AD27" s="9">
        <v>4.0000000000000001E-3</v>
      </c>
      <c r="AE27" s="9">
        <v>0.23</v>
      </c>
      <c r="AF27" s="9">
        <v>2.883</v>
      </c>
      <c r="AG27" s="9">
        <v>2.2799999999999998</v>
      </c>
      <c r="AH27" s="9">
        <v>23.423999999999999</v>
      </c>
      <c r="AI27" s="9">
        <v>183.88800000000001</v>
      </c>
      <c r="AJ27" s="9">
        <v>0.91100000000000003</v>
      </c>
      <c r="AK27" s="9"/>
      <c r="AL27" s="9">
        <v>0.126</v>
      </c>
      <c r="AM27" s="9"/>
      <c r="AN27" s="9"/>
      <c r="AO27" s="9">
        <v>2.5000000000000001E-2</v>
      </c>
      <c r="AP27" s="9">
        <v>15.91</v>
      </c>
      <c r="AQ27" s="9">
        <v>1.5713387806411063E-3</v>
      </c>
      <c r="AR27" s="9">
        <v>2.4E-2</v>
      </c>
      <c r="AS27" s="9"/>
      <c r="AT27" s="9">
        <v>0.35199999999999998</v>
      </c>
      <c r="AU27" s="9">
        <v>13.895</v>
      </c>
      <c r="AV27" s="9">
        <v>0.106</v>
      </c>
      <c r="AW27" s="9"/>
      <c r="AX27" s="9">
        <v>0.23200000000000001</v>
      </c>
      <c r="AY27" s="9">
        <v>7.2359999999999998</v>
      </c>
      <c r="AZ27" s="9">
        <v>1.8620000000000001</v>
      </c>
      <c r="BA27" s="9">
        <v>76.478999999999999</v>
      </c>
      <c r="BB27" s="9">
        <v>326.90800000000002</v>
      </c>
      <c r="BC27" s="9">
        <v>5.1870000000000003</v>
      </c>
      <c r="BD27" s="9"/>
      <c r="BE27" s="9">
        <v>0.29699999999999999</v>
      </c>
      <c r="BF27" s="9">
        <v>0.40100000000000002</v>
      </c>
      <c r="BG27" s="9"/>
      <c r="BH27" s="9">
        <v>10.146000000000001</v>
      </c>
      <c r="BI27" s="9">
        <v>73.956000000000003</v>
      </c>
      <c r="BJ27" s="9">
        <v>0.13718968035047865</v>
      </c>
      <c r="BK27" s="9">
        <v>0.17399999999999999</v>
      </c>
      <c r="BL27" s="9">
        <v>1.9E-2</v>
      </c>
      <c r="BM27" s="9">
        <v>2.2989999999999999</v>
      </c>
      <c r="BN27" s="9">
        <v>4.4630000000000001</v>
      </c>
      <c r="BO27" s="9">
        <v>1.35</v>
      </c>
      <c r="BP27" s="9">
        <v>6.8000000000000005E-2</v>
      </c>
      <c r="BQ27" s="9">
        <v>0.39</v>
      </c>
    </row>
    <row r="28" spans="1:69" s="3" customFormat="1" ht="11.25" x14ac:dyDescent="0.15">
      <c r="A28" s="9">
        <v>1</v>
      </c>
      <c r="B28" s="9">
        <v>1</v>
      </c>
      <c r="C28" s="9">
        <v>35</v>
      </c>
      <c r="D28" s="9">
        <v>37.200000000000003</v>
      </c>
      <c r="E28" s="9">
        <v>109</v>
      </c>
      <c r="F28" s="9">
        <v>67</v>
      </c>
      <c r="G28" s="9">
        <v>2</v>
      </c>
      <c r="H28" s="9">
        <v>3410</v>
      </c>
      <c r="I28" s="9">
        <v>8.5</v>
      </c>
      <c r="J28" s="9">
        <v>163</v>
      </c>
      <c r="K28" s="9">
        <v>68.5</v>
      </c>
      <c r="L28" s="10">
        <f t="shared" si="0"/>
        <v>25.781926305092401</v>
      </c>
      <c r="M28" s="9">
        <v>1.9590000000000001</v>
      </c>
      <c r="N28" s="9">
        <v>16.757999999999999</v>
      </c>
      <c r="O28" s="9">
        <v>12.146000000000001</v>
      </c>
      <c r="P28" s="9">
        <v>102.113</v>
      </c>
      <c r="Q28" s="9">
        <v>6.1079999999999997</v>
      </c>
      <c r="R28" s="9">
        <v>0.48799999999999999</v>
      </c>
      <c r="S28" s="9">
        <v>0.75600000000000001</v>
      </c>
      <c r="T28" s="9">
        <v>1.716</v>
      </c>
      <c r="U28" s="9">
        <v>7.3999999999999996E-2</v>
      </c>
      <c r="V28" s="9">
        <v>162.84299999999999</v>
      </c>
      <c r="W28" s="9">
        <v>30.181000000000001</v>
      </c>
      <c r="X28" s="9">
        <v>5.3955468672343523</v>
      </c>
      <c r="Y28" s="9">
        <v>6.1760000000000002</v>
      </c>
      <c r="Z28" s="9">
        <v>2.3E-2</v>
      </c>
      <c r="AA28" s="9">
        <v>1.39</v>
      </c>
      <c r="AB28" s="9">
        <v>0</v>
      </c>
      <c r="AC28" s="9">
        <v>1.542</v>
      </c>
      <c r="AD28" s="9">
        <v>4.4999999999999998E-2</v>
      </c>
      <c r="AE28" s="9">
        <v>0.245</v>
      </c>
      <c r="AF28" s="9">
        <v>13.726000000000001</v>
      </c>
      <c r="AG28" s="9">
        <v>1.071</v>
      </c>
      <c r="AH28" s="9">
        <v>55.38</v>
      </c>
      <c r="AI28" s="9">
        <v>439.15199999999999</v>
      </c>
      <c r="AJ28" s="9">
        <v>9.391</v>
      </c>
      <c r="AK28" s="9">
        <v>0.16600000000000001</v>
      </c>
      <c r="AL28" s="9">
        <v>1.6519999999999999</v>
      </c>
      <c r="AM28" s="9">
        <v>0.435</v>
      </c>
      <c r="AN28" s="9"/>
      <c r="AO28" s="9">
        <v>0.25900000000000001</v>
      </c>
      <c r="AP28" s="9">
        <v>39.674999999999997</v>
      </c>
      <c r="AQ28" s="9">
        <v>6.5280403276622564E-3</v>
      </c>
      <c r="AR28" s="9">
        <v>0.126</v>
      </c>
      <c r="AS28" s="9"/>
      <c r="AT28" s="9">
        <v>2.3530000000000002</v>
      </c>
      <c r="AU28" s="9">
        <v>16.056999999999999</v>
      </c>
      <c r="AV28" s="9">
        <v>1.1479999999999999</v>
      </c>
      <c r="AW28" s="9"/>
      <c r="AX28" s="9">
        <v>1.9</v>
      </c>
      <c r="AY28" s="9">
        <v>16.524000000000001</v>
      </c>
      <c r="AZ28" s="9">
        <v>3.633</v>
      </c>
      <c r="BA28" s="9">
        <v>158.53800000000001</v>
      </c>
      <c r="BB28" s="9">
        <v>381.86900000000003</v>
      </c>
      <c r="BC28" s="9">
        <v>17.670999999999999</v>
      </c>
      <c r="BD28" s="9">
        <v>7.8E-2</v>
      </c>
      <c r="BE28" s="9">
        <v>0.627</v>
      </c>
      <c r="BF28" s="9">
        <v>2.5840000000000001</v>
      </c>
      <c r="BG28" s="9"/>
      <c r="BH28" s="9">
        <v>48.371000000000002</v>
      </c>
      <c r="BI28" s="9">
        <v>85.123000000000005</v>
      </c>
      <c r="BJ28" s="9">
        <v>0.56824829951951883</v>
      </c>
      <c r="BK28" s="9">
        <v>3.306</v>
      </c>
      <c r="BL28" s="9">
        <v>1.0999999999999999E-2</v>
      </c>
      <c r="BM28" s="9">
        <v>4.2290000000000001</v>
      </c>
      <c r="BN28" s="9">
        <v>8.7029999999999994</v>
      </c>
      <c r="BO28" s="9">
        <v>11.909000000000001</v>
      </c>
      <c r="BP28" s="9">
        <v>6.9000000000000006E-2</v>
      </c>
      <c r="BQ28" s="9">
        <v>0.78600000000000003</v>
      </c>
    </row>
    <row r="29" spans="1:69" s="3" customFormat="1" ht="11.25" x14ac:dyDescent="0.15">
      <c r="A29" s="9">
        <v>1</v>
      </c>
      <c r="B29" s="9">
        <v>1</v>
      </c>
      <c r="C29" s="9">
        <v>36</v>
      </c>
      <c r="D29" s="9">
        <v>39</v>
      </c>
      <c r="E29" s="9">
        <v>97</v>
      </c>
      <c r="F29" s="9">
        <v>69</v>
      </c>
      <c r="G29" s="9">
        <v>2</v>
      </c>
      <c r="H29" s="9">
        <v>3280</v>
      </c>
      <c r="I29" s="9">
        <v>17</v>
      </c>
      <c r="J29" s="9">
        <v>160</v>
      </c>
      <c r="K29" s="9">
        <v>63</v>
      </c>
      <c r="L29" s="10">
        <f t="shared" si="0"/>
        <v>24.609374999999996</v>
      </c>
      <c r="M29" s="9">
        <v>2.3210000000000002</v>
      </c>
      <c r="N29" s="9">
        <v>10.147</v>
      </c>
      <c r="O29" s="9">
        <v>6.5540000000000003</v>
      </c>
      <c r="P29" s="9">
        <v>49.41</v>
      </c>
      <c r="Q29" s="9">
        <v>4.0350000000000001</v>
      </c>
      <c r="R29" s="9">
        <v>0.38900000000000001</v>
      </c>
      <c r="S29" s="9">
        <v>0.57399999999999995</v>
      </c>
      <c r="T29" s="9">
        <v>1.4730000000000001</v>
      </c>
      <c r="U29" s="9">
        <v>0.1</v>
      </c>
      <c r="V29" s="9">
        <v>168.46899999999999</v>
      </c>
      <c r="W29" s="9">
        <v>38.956000000000003</v>
      </c>
      <c r="X29" s="9">
        <v>4.3245969812095693</v>
      </c>
      <c r="Y29" s="9">
        <v>2.8719999999999999</v>
      </c>
      <c r="Z29" s="9">
        <v>1.4999999999999999E-2</v>
      </c>
      <c r="AA29" s="9">
        <v>0.78900000000000003</v>
      </c>
      <c r="AB29" s="9">
        <v>2.2589999999999999</v>
      </c>
      <c r="AC29" s="9">
        <v>0.74099999999999999</v>
      </c>
      <c r="AD29" s="9">
        <v>4.0000000000000001E-3</v>
      </c>
      <c r="AE29" s="9">
        <v>0.14599999999999999</v>
      </c>
      <c r="AF29" s="9">
        <v>8.3640000000000008</v>
      </c>
      <c r="AG29" s="9">
        <v>0.154</v>
      </c>
      <c r="AH29" s="9">
        <v>52.781999999999996</v>
      </c>
      <c r="AI29" s="9">
        <v>316.983</v>
      </c>
      <c r="AJ29" s="9">
        <v>3.972</v>
      </c>
      <c r="AK29" s="9">
        <v>6.8000000000000005E-2</v>
      </c>
      <c r="AL29" s="9">
        <v>0.48099999999999998</v>
      </c>
      <c r="AM29" s="9">
        <v>0.69499999999999995</v>
      </c>
      <c r="AN29" s="9"/>
      <c r="AO29" s="9">
        <v>0.27</v>
      </c>
      <c r="AP29" s="9">
        <v>37.283999999999999</v>
      </c>
      <c r="AQ29" s="9">
        <v>7.2417122626327653E-3</v>
      </c>
      <c r="AR29" s="9">
        <v>8.8999999999999996E-2</v>
      </c>
      <c r="AS29" s="9">
        <v>1E-3</v>
      </c>
      <c r="AT29" s="9">
        <v>0.99399999999999999</v>
      </c>
      <c r="AU29" s="9">
        <v>36.802999999999997</v>
      </c>
      <c r="AV29" s="9">
        <v>0.57299999999999995</v>
      </c>
      <c r="AW29" s="9"/>
      <c r="AX29" s="9">
        <v>0.51800000000000002</v>
      </c>
      <c r="AY29" s="9">
        <v>8.3780000000000001</v>
      </c>
      <c r="AZ29" s="9">
        <v>2.1869999999999998</v>
      </c>
      <c r="BA29" s="9">
        <v>84.075999999999993</v>
      </c>
      <c r="BB29" s="9">
        <v>230.68100000000001</v>
      </c>
      <c r="BC29" s="9">
        <v>11.173</v>
      </c>
      <c r="BD29" s="9">
        <v>7.0999999999999994E-2</v>
      </c>
      <c r="BE29" s="9">
        <v>0.28199999999999997</v>
      </c>
      <c r="BF29" s="9">
        <v>0.52900000000000003</v>
      </c>
      <c r="BG29" s="9"/>
      <c r="BH29" s="9">
        <v>27.347000000000001</v>
      </c>
      <c r="BI29" s="9">
        <v>63.207999999999998</v>
      </c>
      <c r="BJ29" s="9">
        <v>0.43265093026199219</v>
      </c>
      <c r="BK29" s="9">
        <v>0.77800000000000002</v>
      </c>
      <c r="BL29" s="9">
        <v>0.01</v>
      </c>
      <c r="BM29" s="9">
        <v>1.952</v>
      </c>
      <c r="BN29" s="9">
        <v>4.7130000000000001</v>
      </c>
      <c r="BO29" s="9">
        <v>2.8519999999999999</v>
      </c>
      <c r="BP29" s="9">
        <v>6.6000000000000003E-2</v>
      </c>
      <c r="BQ29" s="9">
        <v>0.432</v>
      </c>
    </row>
    <row r="30" spans="1:69" s="3" customFormat="1" ht="11.25" x14ac:dyDescent="0.15">
      <c r="A30" s="9">
        <v>1</v>
      </c>
      <c r="B30" s="9">
        <v>1</v>
      </c>
      <c r="C30" s="9">
        <v>39</v>
      </c>
      <c r="D30" s="9">
        <v>39.1</v>
      </c>
      <c r="E30" s="9">
        <v>92</v>
      </c>
      <c r="F30" s="9">
        <v>62</v>
      </c>
      <c r="G30" s="9">
        <v>1</v>
      </c>
      <c r="H30" s="9">
        <v>3720</v>
      </c>
      <c r="I30" s="9">
        <v>14.5</v>
      </c>
      <c r="J30" s="9">
        <v>155</v>
      </c>
      <c r="K30" s="9">
        <v>62</v>
      </c>
      <c r="L30" s="10">
        <f t="shared" si="0"/>
        <v>25.806451612903224</v>
      </c>
      <c r="M30" s="9">
        <v>4.8419999999999996</v>
      </c>
      <c r="N30" s="9">
        <v>20.738</v>
      </c>
      <c r="O30" s="9">
        <v>19.606000000000002</v>
      </c>
      <c r="P30" s="9">
        <v>118.419</v>
      </c>
      <c r="Q30" s="9">
        <v>6.3680000000000003</v>
      </c>
      <c r="R30" s="9">
        <v>0.99299999999999999</v>
      </c>
      <c r="S30" s="9">
        <v>1.266</v>
      </c>
      <c r="T30" s="9">
        <v>0.65600000000000003</v>
      </c>
      <c r="U30" s="9">
        <v>0.11</v>
      </c>
      <c r="V30" s="9">
        <v>218.18700000000001</v>
      </c>
      <c r="W30" s="9">
        <v>37.390999999999998</v>
      </c>
      <c r="X30" s="9">
        <v>5.8352812174052584</v>
      </c>
      <c r="Y30" s="9">
        <v>2.6909999999999998</v>
      </c>
      <c r="Z30" s="9">
        <v>3.1E-2</v>
      </c>
      <c r="AA30" s="9">
        <v>3.5550000000000002</v>
      </c>
      <c r="AB30" s="9">
        <v>1.7529999999999999</v>
      </c>
      <c r="AC30" s="9">
        <v>1.1659999999999999</v>
      </c>
      <c r="AD30" s="9"/>
      <c r="AE30" s="9">
        <v>0.502</v>
      </c>
      <c r="AF30" s="9">
        <v>10.066000000000001</v>
      </c>
      <c r="AG30" s="9">
        <v>0.35</v>
      </c>
      <c r="AH30" s="9">
        <v>19.728000000000002</v>
      </c>
      <c r="AI30" s="9">
        <v>321.65499999999997</v>
      </c>
      <c r="AJ30" s="9">
        <v>2.8330000000000002</v>
      </c>
      <c r="AK30" s="9">
        <v>2E-3</v>
      </c>
      <c r="AL30" s="9">
        <v>0.313</v>
      </c>
      <c r="AM30" s="9">
        <v>0.41</v>
      </c>
      <c r="AN30" s="9"/>
      <c r="AO30" s="9">
        <v>0.16700000000000001</v>
      </c>
      <c r="AP30" s="9">
        <v>11.843</v>
      </c>
      <c r="AQ30" s="9">
        <v>1.410115680148611E-2</v>
      </c>
      <c r="AR30" s="9">
        <v>7.0000000000000007E-2</v>
      </c>
      <c r="AS30" s="9"/>
      <c r="AT30" s="9">
        <v>0.39900000000000002</v>
      </c>
      <c r="AU30" s="9">
        <v>13.368</v>
      </c>
      <c r="AV30" s="9">
        <v>0.19800000000000001</v>
      </c>
      <c r="AW30" s="9"/>
      <c r="AX30" s="9">
        <v>0.624</v>
      </c>
      <c r="AY30" s="9">
        <v>6.7130000000000001</v>
      </c>
      <c r="AZ30" s="9">
        <v>2.1190000000000002</v>
      </c>
      <c r="BA30" s="9">
        <v>79.715999999999994</v>
      </c>
      <c r="BB30" s="9">
        <v>189.92599999999999</v>
      </c>
      <c r="BC30" s="9">
        <v>8.0069999999999997</v>
      </c>
      <c r="BD30" s="9">
        <v>0.13200000000000001</v>
      </c>
      <c r="BE30" s="9">
        <v>0.28399999999999997</v>
      </c>
      <c r="BF30" s="9">
        <v>0.67400000000000004</v>
      </c>
      <c r="BG30" s="9"/>
      <c r="BH30" s="9">
        <v>10.385</v>
      </c>
      <c r="BI30" s="9">
        <v>40.066000000000003</v>
      </c>
      <c r="BJ30" s="9">
        <v>0.25919732441471571</v>
      </c>
      <c r="BK30" s="9">
        <v>0.14799999999999999</v>
      </c>
      <c r="BL30" s="9">
        <v>1.0999999999999999E-2</v>
      </c>
      <c r="BM30" s="9">
        <v>2.4529999999999998</v>
      </c>
      <c r="BN30" s="9">
        <v>3.254</v>
      </c>
      <c r="BO30" s="9">
        <v>2.0390000000000001</v>
      </c>
      <c r="BP30" s="9">
        <v>6.5000000000000002E-2</v>
      </c>
      <c r="BQ30" s="9">
        <v>0.39200000000000002</v>
      </c>
    </row>
    <row r="31" spans="1:69" s="3" customFormat="1" ht="11.25" x14ac:dyDescent="0.15">
      <c r="A31" s="9">
        <v>1</v>
      </c>
      <c r="B31" s="9">
        <v>1</v>
      </c>
      <c r="C31" s="9">
        <v>35</v>
      </c>
      <c r="D31" s="9">
        <v>38.299999999999997</v>
      </c>
      <c r="E31" s="9">
        <v>120</v>
      </c>
      <c r="F31" s="9">
        <v>72</v>
      </c>
      <c r="G31" s="9">
        <v>2</v>
      </c>
      <c r="H31" s="9">
        <v>2810</v>
      </c>
      <c r="I31" s="9">
        <v>7</v>
      </c>
      <c r="J31" s="9">
        <v>150</v>
      </c>
      <c r="K31" s="9">
        <v>56</v>
      </c>
      <c r="L31" s="10">
        <f t="shared" si="0"/>
        <v>24.888888888888889</v>
      </c>
      <c r="M31" s="9">
        <v>14.464</v>
      </c>
      <c r="N31" s="9">
        <v>31.449000000000002</v>
      </c>
      <c r="O31" s="9">
        <v>15.565</v>
      </c>
      <c r="P31" s="9">
        <v>158.36199999999999</v>
      </c>
      <c r="Q31" s="9">
        <v>9.52</v>
      </c>
      <c r="R31" s="9">
        <v>0.68200000000000005</v>
      </c>
      <c r="S31" s="9">
        <v>0.69</v>
      </c>
      <c r="T31" s="9">
        <v>1.7270000000000001</v>
      </c>
      <c r="U31" s="9"/>
      <c r="V31" s="9">
        <v>384.29399999999998</v>
      </c>
      <c r="W31" s="9">
        <v>53.965000000000003</v>
      </c>
      <c r="X31" s="9">
        <v>7.1211711294357443</v>
      </c>
      <c r="Y31" s="9">
        <v>5.1950000000000003</v>
      </c>
      <c r="Z31" s="9">
        <v>5.8999999999999997E-2</v>
      </c>
      <c r="AA31" s="9">
        <v>3.19</v>
      </c>
      <c r="AB31" s="9">
        <v>0.65800000000000003</v>
      </c>
      <c r="AC31" s="9">
        <v>1.5660000000000001</v>
      </c>
      <c r="AD31" s="9"/>
      <c r="AE31" s="9">
        <v>0.42799999999999999</v>
      </c>
      <c r="AF31" s="9">
        <v>17.812000000000001</v>
      </c>
      <c r="AG31" s="9">
        <v>0.82499999999999996</v>
      </c>
      <c r="AH31" s="9">
        <v>29.128</v>
      </c>
      <c r="AI31" s="9">
        <v>388.29399999999998</v>
      </c>
      <c r="AJ31" s="9">
        <v>3.6070000000000002</v>
      </c>
      <c r="AK31" s="9"/>
      <c r="AL31" s="9">
        <v>0.33300000000000002</v>
      </c>
      <c r="AM31" s="9">
        <v>0.51500000000000001</v>
      </c>
      <c r="AN31" s="9"/>
      <c r="AO31" s="9">
        <v>0.46800000000000003</v>
      </c>
      <c r="AP31" s="9">
        <v>22.056999999999999</v>
      </c>
      <c r="AQ31" s="9">
        <v>2.1217754000997419E-2</v>
      </c>
      <c r="AR31" s="9">
        <v>0.106</v>
      </c>
      <c r="AS31" s="9"/>
      <c r="AT31" s="9">
        <v>0.503</v>
      </c>
      <c r="AU31" s="9">
        <v>39.256999999999998</v>
      </c>
      <c r="AV31" s="9">
        <v>0.28899999999999998</v>
      </c>
      <c r="AW31" s="9"/>
      <c r="AX31" s="9">
        <v>0.57499999999999996</v>
      </c>
      <c r="AY31" s="9">
        <v>12.538</v>
      </c>
      <c r="AZ31" s="9">
        <v>3.24</v>
      </c>
      <c r="BA31" s="9">
        <v>77.010000000000005</v>
      </c>
      <c r="BB31" s="9">
        <v>291.44099999999997</v>
      </c>
      <c r="BC31" s="9">
        <v>10.36</v>
      </c>
      <c r="BD31" s="9">
        <v>0.104</v>
      </c>
      <c r="BE31" s="9">
        <v>0.63300000000000001</v>
      </c>
      <c r="BF31" s="9">
        <v>1.667</v>
      </c>
      <c r="BG31" s="9">
        <v>0.105</v>
      </c>
      <c r="BH31" s="9">
        <v>31.059000000000001</v>
      </c>
      <c r="BI31" s="9">
        <v>57.96</v>
      </c>
      <c r="BJ31" s="9">
        <v>0.53586956521739126</v>
      </c>
      <c r="BK31" s="9">
        <v>0.78600000000000003</v>
      </c>
      <c r="BL31" s="9">
        <v>1.2999999999999999E-2</v>
      </c>
      <c r="BM31" s="9">
        <v>1.7490000000000001</v>
      </c>
      <c r="BN31" s="9">
        <v>5.4139999999999997</v>
      </c>
      <c r="BO31" s="9">
        <v>4.0439999999999996</v>
      </c>
      <c r="BP31" s="9"/>
      <c r="BQ31" s="9">
        <v>0.42599999999999999</v>
      </c>
    </row>
    <row r="32" spans="1:69" s="3" customFormat="1" ht="11.25" x14ac:dyDescent="0.15">
      <c r="A32" s="9">
        <v>1</v>
      </c>
      <c r="B32" s="9">
        <v>1</v>
      </c>
      <c r="C32" s="9">
        <v>42</v>
      </c>
      <c r="D32" s="9">
        <v>37.5</v>
      </c>
      <c r="E32" s="9">
        <v>113</v>
      </c>
      <c r="F32" s="9">
        <v>71</v>
      </c>
      <c r="G32" s="9">
        <v>1</v>
      </c>
      <c r="H32" s="9">
        <v>3450</v>
      </c>
      <c r="I32" s="9">
        <v>15</v>
      </c>
      <c r="J32" s="9">
        <v>155</v>
      </c>
      <c r="K32" s="9">
        <v>60</v>
      </c>
      <c r="L32" s="10">
        <f t="shared" si="0"/>
        <v>24.973985431841829</v>
      </c>
      <c r="M32" s="9">
        <v>8.8999999999999996E-2</v>
      </c>
      <c r="N32" s="9"/>
      <c r="O32" s="9">
        <v>3.1E-2</v>
      </c>
      <c r="P32" s="9">
        <v>3.181</v>
      </c>
      <c r="Q32" s="9">
        <v>9.0999999999999998E-2</v>
      </c>
      <c r="R32" s="9">
        <v>0.31</v>
      </c>
      <c r="S32" s="9">
        <v>0.46800000000000003</v>
      </c>
      <c r="T32" s="9">
        <v>0.36099999999999999</v>
      </c>
      <c r="U32" s="9"/>
      <c r="V32" s="9">
        <v>224.535</v>
      </c>
      <c r="W32" s="9">
        <v>34.274000000000001</v>
      </c>
      <c r="X32" s="9">
        <v>6.5511758184046212</v>
      </c>
      <c r="Y32" s="9">
        <v>1.119</v>
      </c>
      <c r="Z32" s="9"/>
      <c r="AA32" s="9">
        <v>0.27600000000000002</v>
      </c>
      <c r="AB32" s="9">
        <v>0.99299999999999999</v>
      </c>
      <c r="AC32" s="9">
        <v>5.3999999999999999E-2</v>
      </c>
      <c r="AD32" s="9"/>
      <c r="AE32" s="9">
        <v>1.2999999999999999E-2</v>
      </c>
      <c r="AF32" s="9">
        <v>13.901</v>
      </c>
      <c r="AG32" s="9">
        <v>0.51800000000000002</v>
      </c>
      <c r="AH32" s="9">
        <v>28.541</v>
      </c>
      <c r="AI32" s="9">
        <v>361.89400000000001</v>
      </c>
      <c r="AJ32" s="9">
        <v>4.8860000000000001</v>
      </c>
      <c r="AK32" s="9"/>
      <c r="AL32" s="9">
        <v>0.374</v>
      </c>
      <c r="AM32" s="9">
        <v>0.47</v>
      </c>
      <c r="AN32" s="9"/>
      <c r="AO32" s="9">
        <v>0.14799999999999999</v>
      </c>
      <c r="AP32" s="9">
        <v>25.358000000000001</v>
      </c>
      <c r="AQ32" s="9">
        <v>5.8364224307910712E-3</v>
      </c>
      <c r="AR32" s="9">
        <v>6.6000000000000003E-2</v>
      </c>
      <c r="AS32" s="9"/>
      <c r="AT32" s="9">
        <v>0.61099999999999999</v>
      </c>
      <c r="AU32" s="9">
        <v>51.872</v>
      </c>
      <c r="AV32" s="9">
        <v>0.39300000000000002</v>
      </c>
      <c r="AW32" s="9"/>
      <c r="AX32" s="9">
        <v>0.72599999999999998</v>
      </c>
      <c r="AY32" s="9">
        <v>5.657</v>
      </c>
      <c r="AZ32" s="9">
        <v>1.5629999999999999</v>
      </c>
      <c r="BA32" s="9">
        <v>53.965000000000003</v>
      </c>
      <c r="BB32" s="9">
        <v>272.166</v>
      </c>
      <c r="BC32" s="9">
        <v>9.3439999999999994</v>
      </c>
      <c r="BD32" s="9">
        <v>0.189</v>
      </c>
      <c r="BE32" s="9">
        <v>0.495</v>
      </c>
      <c r="BF32" s="9">
        <v>1.2150000000000001</v>
      </c>
      <c r="BG32" s="9">
        <v>0.1</v>
      </c>
      <c r="BH32" s="9">
        <v>29.686</v>
      </c>
      <c r="BI32" s="9">
        <v>61.631999999999998</v>
      </c>
      <c r="BJ32" s="9">
        <v>0.48166536863966775</v>
      </c>
      <c r="BK32" s="9">
        <v>0.68100000000000005</v>
      </c>
      <c r="BL32" s="9">
        <v>1.9E-2</v>
      </c>
      <c r="BM32" s="9">
        <v>2.4809999999999999</v>
      </c>
      <c r="BN32" s="9">
        <v>5.5960000000000001</v>
      </c>
      <c r="BO32" s="9">
        <v>3.157</v>
      </c>
      <c r="BP32" s="9">
        <v>6.5000000000000002E-2</v>
      </c>
      <c r="BQ32" s="9">
        <v>0.41199999999999998</v>
      </c>
    </row>
    <row r="33" spans="1:69" s="3" customFormat="1" ht="11.25" x14ac:dyDescent="0.15">
      <c r="A33" s="9">
        <v>1</v>
      </c>
      <c r="B33" s="9">
        <v>2</v>
      </c>
      <c r="C33" s="9">
        <v>36</v>
      </c>
      <c r="D33" s="9">
        <v>38.6</v>
      </c>
      <c r="E33" s="9">
        <v>142</v>
      </c>
      <c r="F33" s="9">
        <v>96</v>
      </c>
      <c r="G33" s="9">
        <v>2</v>
      </c>
      <c r="H33" s="9">
        <v>3880</v>
      </c>
      <c r="I33" s="9">
        <v>15</v>
      </c>
      <c r="J33" s="9">
        <v>160</v>
      </c>
      <c r="K33" s="9">
        <v>81.5</v>
      </c>
      <c r="L33" s="10">
        <f t="shared" si="0"/>
        <v>31.835937499999993</v>
      </c>
      <c r="M33" s="9">
        <v>6.4770000000000003</v>
      </c>
      <c r="N33" s="9">
        <v>28.016999999999999</v>
      </c>
      <c r="O33" s="9">
        <v>17.873000000000001</v>
      </c>
      <c r="P33" s="9">
        <v>178.89599999999999</v>
      </c>
      <c r="Q33" s="9">
        <v>6.766</v>
      </c>
      <c r="R33" s="9">
        <v>0.97199999999999998</v>
      </c>
      <c r="S33" s="9">
        <v>1.3009999999999999</v>
      </c>
      <c r="T33" s="9">
        <v>2.1429999999999998</v>
      </c>
      <c r="U33" s="9">
        <v>0.12</v>
      </c>
      <c r="V33" s="9">
        <v>337.702</v>
      </c>
      <c r="W33" s="9">
        <v>61.325000000000003</v>
      </c>
      <c r="X33" s="9">
        <v>5.5067590705258862</v>
      </c>
      <c r="Y33" s="9">
        <v>5.3550000000000004</v>
      </c>
      <c r="Z33" s="9"/>
      <c r="AA33" s="9">
        <v>2.2090000000000001</v>
      </c>
      <c r="AB33" s="9">
        <v>0.67200000000000004</v>
      </c>
      <c r="AC33" s="9">
        <v>2.0129999999999999</v>
      </c>
      <c r="AD33" s="9"/>
      <c r="AE33" s="9">
        <v>0.34499999999999997</v>
      </c>
      <c r="AF33" s="9">
        <v>8.5440000000000005</v>
      </c>
      <c r="AG33" s="9">
        <v>0.314</v>
      </c>
      <c r="AH33" s="9">
        <v>15.676</v>
      </c>
      <c r="AI33" s="9">
        <v>302.91399999999999</v>
      </c>
      <c r="AJ33" s="9">
        <v>1.3560000000000001</v>
      </c>
      <c r="AK33" s="9"/>
      <c r="AL33" s="9">
        <v>0.34399999999999997</v>
      </c>
      <c r="AM33" s="9">
        <v>0.56000000000000005</v>
      </c>
      <c r="AN33" s="9"/>
      <c r="AO33" s="9">
        <v>0.4</v>
      </c>
      <c r="AP33" s="9">
        <v>30.402000000000001</v>
      </c>
      <c r="AQ33" s="9">
        <v>1.3157029142819552E-2</v>
      </c>
      <c r="AR33" s="9">
        <v>0.08</v>
      </c>
      <c r="AS33" s="9"/>
      <c r="AT33" s="9">
        <v>0.36599999999999999</v>
      </c>
      <c r="AU33" s="9">
        <v>37.167999999999999</v>
      </c>
      <c r="AV33" s="9">
        <v>0.13</v>
      </c>
      <c r="AW33" s="9"/>
      <c r="AX33" s="9">
        <v>0.63800000000000001</v>
      </c>
      <c r="AY33" s="9">
        <v>11.436</v>
      </c>
      <c r="AZ33" s="9">
        <v>2.0430000000000001</v>
      </c>
      <c r="BA33" s="9">
        <v>132.72300000000001</v>
      </c>
      <c r="BB33" s="9">
        <v>370.84300000000002</v>
      </c>
      <c r="BC33" s="9">
        <v>6.0979999999999999</v>
      </c>
      <c r="BD33" s="9">
        <v>6.9000000000000006E-2</v>
      </c>
      <c r="BE33" s="9">
        <v>0.311</v>
      </c>
      <c r="BF33" s="9">
        <v>0.30499999999999999</v>
      </c>
      <c r="BG33" s="9"/>
      <c r="BH33" s="9">
        <v>12.202</v>
      </c>
      <c r="BI33" s="9">
        <v>76.644000000000005</v>
      </c>
      <c r="BJ33" s="9">
        <v>0.15920359062679398</v>
      </c>
      <c r="BK33" s="9">
        <v>0.997</v>
      </c>
      <c r="BL33" s="9"/>
      <c r="BM33" s="9">
        <v>2.3530000000000002</v>
      </c>
      <c r="BN33" s="9">
        <v>4.2160000000000002</v>
      </c>
      <c r="BO33" s="9">
        <v>1.5449999999999999</v>
      </c>
      <c r="BP33" s="9"/>
      <c r="BQ33" s="9">
        <v>0.52700000000000002</v>
      </c>
    </row>
    <row r="34" spans="1:69" s="3" customFormat="1" ht="11.25" x14ac:dyDescent="0.15">
      <c r="A34" s="9">
        <v>1</v>
      </c>
      <c r="B34" s="9">
        <v>2</v>
      </c>
      <c r="C34" s="9">
        <v>35</v>
      </c>
      <c r="D34" s="9">
        <v>38.6</v>
      </c>
      <c r="E34" s="9">
        <v>122</v>
      </c>
      <c r="F34" s="9">
        <v>71</v>
      </c>
      <c r="G34" s="9">
        <v>1</v>
      </c>
      <c r="H34" s="9">
        <v>3080</v>
      </c>
      <c r="I34" s="9"/>
      <c r="J34" s="9">
        <v>160</v>
      </c>
      <c r="K34" s="9">
        <v>63</v>
      </c>
      <c r="L34" s="10">
        <f t="shared" si="0"/>
        <v>24.609374999999996</v>
      </c>
      <c r="M34" s="9">
        <v>8.141</v>
      </c>
      <c r="N34" s="9">
        <v>25.231999999999999</v>
      </c>
      <c r="O34" s="9">
        <v>13.006</v>
      </c>
      <c r="P34" s="9">
        <v>138.69200000000001</v>
      </c>
      <c r="Q34" s="9">
        <v>6.5570000000000004</v>
      </c>
      <c r="R34" s="9">
        <v>1.27</v>
      </c>
      <c r="S34" s="9">
        <v>1.9279999999999999</v>
      </c>
      <c r="T34" s="9">
        <v>2.7909999999999999</v>
      </c>
      <c r="U34" s="9">
        <v>0.16400000000000001</v>
      </c>
      <c r="V34" s="9">
        <v>321.90600000000001</v>
      </c>
      <c r="W34" s="9">
        <v>50.805999999999997</v>
      </c>
      <c r="X34" s="9">
        <v>6.335983938904854</v>
      </c>
      <c r="Y34" s="9">
        <v>6.8479999999999999</v>
      </c>
      <c r="Z34" s="9"/>
      <c r="AA34" s="9">
        <v>2.4900000000000002</v>
      </c>
      <c r="AB34" s="9">
        <v>3.03</v>
      </c>
      <c r="AC34" s="9">
        <v>2.0190000000000001</v>
      </c>
      <c r="AD34" s="9"/>
      <c r="AE34" s="9">
        <v>0.35699999999999998</v>
      </c>
      <c r="AF34" s="9">
        <v>34.357999999999997</v>
      </c>
      <c r="AG34" s="9">
        <v>1.3640000000000001</v>
      </c>
      <c r="AH34" s="9">
        <v>67.069000000000003</v>
      </c>
      <c r="AI34" s="9">
        <v>397.41</v>
      </c>
      <c r="AJ34" s="9">
        <v>6.165</v>
      </c>
      <c r="AK34" s="9">
        <v>8.5999999999999993E-2</v>
      </c>
      <c r="AL34" s="9">
        <v>2.3090000000000002</v>
      </c>
      <c r="AM34" s="9">
        <v>0.41</v>
      </c>
      <c r="AN34" s="9">
        <v>2E-3</v>
      </c>
      <c r="AO34" s="9">
        <v>0.9</v>
      </c>
      <c r="AP34" s="9">
        <v>50.307000000000002</v>
      </c>
      <c r="AQ34" s="9">
        <v>1.7890154451666765E-2</v>
      </c>
      <c r="AR34" s="9">
        <v>0.18099999999999999</v>
      </c>
      <c r="AS34" s="9"/>
      <c r="AT34" s="9">
        <v>1.6040000000000001</v>
      </c>
      <c r="AU34" s="9">
        <v>119.535</v>
      </c>
      <c r="AV34" s="9">
        <v>0.72499999999999998</v>
      </c>
      <c r="AW34" s="9"/>
      <c r="AX34" s="9">
        <v>0.81</v>
      </c>
      <c r="AY34" s="9">
        <v>16.986999999999998</v>
      </c>
      <c r="AZ34" s="9">
        <v>9.359</v>
      </c>
      <c r="BA34" s="9">
        <v>109.99</v>
      </c>
      <c r="BB34" s="9">
        <v>328.774</v>
      </c>
      <c r="BC34" s="9">
        <v>13.75</v>
      </c>
      <c r="BD34" s="9">
        <v>0.21299999999999999</v>
      </c>
      <c r="BE34" s="9">
        <v>0.77600000000000002</v>
      </c>
      <c r="BF34" s="9">
        <v>0.54300000000000004</v>
      </c>
      <c r="BG34" s="9">
        <v>0.112</v>
      </c>
      <c r="BH34" s="9">
        <v>19.966000000000001</v>
      </c>
      <c r="BI34" s="9">
        <v>78.025999999999996</v>
      </c>
      <c r="BJ34" s="9">
        <v>0.25588906262015226</v>
      </c>
      <c r="BK34" s="9">
        <v>0.87</v>
      </c>
      <c r="BL34" s="9">
        <v>1.0999999999999999E-2</v>
      </c>
      <c r="BM34" s="9">
        <v>4.1909999999999998</v>
      </c>
      <c r="BN34" s="9">
        <v>9.7690000000000001</v>
      </c>
      <c r="BO34" s="9">
        <v>3.5510000000000002</v>
      </c>
      <c r="BP34" s="9"/>
      <c r="BQ34" s="9">
        <v>0.83</v>
      </c>
    </row>
    <row r="35" spans="1:69" s="3" customFormat="1" ht="11.25" x14ac:dyDescent="0.15">
      <c r="A35" s="9">
        <v>1</v>
      </c>
      <c r="B35" s="9">
        <v>1</v>
      </c>
      <c r="C35" s="9">
        <v>39</v>
      </c>
      <c r="D35" s="9">
        <v>39.200000000000003</v>
      </c>
      <c r="E35" s="9">
        <v>120</v>
      </c>
      <c r="F35" s="9">
        <v>70</v>
      </c>
      <c r="G35" s="9">
        <v>1</v>
      </c>
      <c r="H35" s="9">
        <v>3980</v>
      </c>
      <c r="I35" s="9">
        <v>18</v>
      </c>
      <c r="J35" s="9">
        <v>158</v>
      </c>
      <c r="K35" s="9">
        <v>68</v>
      </c>
      <c r="L35" s="10">
        <f t="shared" si="0"/>
        <v>27.239224483255885</v>
      </c>
      <c r="M35" s="9">
        <v>4.141</v>
      </c>
      <c r="N35" s="9">
        <v>22.082000000000001</v>
      </c>
      <c r="O35" s="9">
        <v>17.367000000000001</v>
      </c>
      <c r="P35" s="9">
        <v>193.69399999999999</v>
      </c>
      <c r="Q35" s="9">
        <v>6.5529999999999999</v>
      </c>
      <c r="R35" s="9">
        <v>0.67500000000000004</v>
      </c>
      <c r="S35" s="9">
        <v>0.91800000000000004</v>
      </c>
      <c r="T35" s="9">
        <v>1.9139999999999999</v>
      </c>
      <c r="U35" s="9"/>
      <c r="V35" s="9">
        <v>152.95500000000001</v>
      </c>
      <c r="W35" s="9">
        <v>37.155999999999999</v>
      </c>
      <c r="X35" s="9">
        <v>4.1165626009258265</v>
      </c>
      <c r="Y35" s="9">
        <v>2.6749999999999998</v>
      </c>
      <c r="Z35" s="9"/>
      <c r="AA35" s="9">
        <v>2.4529999999999998</v>
      </c>
      <c r="AB35" s="9">
        <v>0</v>
      </c>
      <c r="AC35" s="9">
        <v>0.93600000000000005</v>
      </c>
      <c r="AD35" s="9"/>
      <c r="AE35" s="9">
        <v>0.64700000000000002</v>
      </c>
      <c r="AF35" s="9">
        <v>18.559999999999999</v>
      </c>
      <c r="AG35" s="9">
        <v>0.80100000000000005</v>
      </c>
      <c r="AH35" s="9">
        <v>51.503999999999998</v>
      </c>
      <c r="AI35" s="9">
        <v>442.15</v>
      </c>
      <c r="AJ35" s="9">
        <v>4.6459999999999999</v>
      </c>
      <c r="AK35" s="9">
        <v>8.0000000000000002E-3</v>
      </c>
      <c r="AL35" s="9">
        <v>0.79900000000000004</v>
      </c>
      <c r="AM35" s="9">
        <v>0.47899999999999998</v>
      </c>
      <c r="AN35" s="9"/>
      <c r="AO35" s="9">
        <v>0.27500000000000002</v>
      </c>
      <c r="AP35" s="9">
        <v>40.74</v>
      </c>
      <c r="AQ35" s="9">
        <v>6.7501227295041731E-3</v>
      </c>
      <c r="AR35" s="9">
        <v>0.121</v>
      </c>
      <c r="AS35" s="9"/>
      <c r="AT35" s="9">
        <v>1.1120000000000001</v>
      </c>
      <c r="AU35" s="9">
        <v>70.751000000000005</v>
      </c>
      <c r="AV35" s="9">
        <v>0.40600000000000003</v>
      </c>
      <c r="AW35" s="9">
        <v>18.73</v>
      </c>
      <c r="AX35" s="9">
        <v>0.83</v>
      </c>
      <c r="AY35" s="9">
        <v>10.769</v>
      </c>
      <c r="AZ35" s="9">
        <v>2.9279999999999999</v>
      </c>
      <c r="BA35" s="9">
        <v>73.98</v>
      </c>
      <c r="BB35" s="9">
        <v>401.17599999999999</v>
      </c>
      <c r="BC35" s="9">
        <v>6.6449999999999996</v>
      </c>
      <c r="BD35" s="9">
        <v>0.23100000000000001</v>
      </c>
      <c r="BE35" s="9">
        <v>0.45800000000000002</v>
      </c>
      <c r="BF35" s="9">
        <v>0.74</v>
      </c>
      <c r="BG35" s="9"/>
      <c r="BH35" s="9">
        <v>17.600000000000001</v>
      </c>
      <c r="BI35" s="9">
        <v>86.677000000000007</v>
      </c>
      <c r="BJ35" s="9">
        <v>0.20305271294576416</v>
      </c>
      <c r="BK35" s="9">
        <v>0.88500000000000001</v>
      </c>
      <c r="BL35" s="9">
        <v>1.4E-2</v>
      </c>
      <c r="BM35" s="9">
        <v>2.423</v>
      </c>
      <c r="BN35" s="9">
        <v>5.6539999999999999</v>
      </c>
      <c r="BO35" s="9">
        <v>1.9239999999999999</v>
      </c>
      <c r="BP35" s="9">
        <v>48.523000000000003</v>
      </c>
      <c r="BQ35" s="9">
        <v>0.61799999999999999</v>
      </c>
    </row>
    <row r="36" spans="1:69" s="3" customFormat="1" ht="11.25" x14ac:dyDescent="0.15">
      <c r="A36" s="9">
        <v>1</v>
      </c>
      <c r="B36" s="9">
        <v>1</v>
      </c>
      <c r="C36" s="9">
        <v>39</v>
      </c>
      <c r="D36" s="9">
        <v>39</v>
      </c>
      <c r="E36" s="9">
        <v>123</v>
      </c>
      <c r="F36" s="9">
        <v>66</v>
      </c>
      <c r="G36" s="9">
        <v>1</v>
      </c>
      <c r="H36" s="9">
        <v>3460</v>
      </c>
      <c r="I36" s="9">
        <v>12.5</v>
      </c>
      <c r="J36" s="9">
        <v>170</v>
      </c>
      <c r="K36" s="9">
        <v>72.400000000000006</v>
      </c>
      <c r="L36" s="10">
        <f t="shared" si="0"/>
        <v>25.051903114186857</v>
      </c>
      <c r="M36" s="9">
        <v>8.2460000000000004</v>
      </c>
      <c r="N36" s="9">
        <v>12.515000000000001</v>
      </c>
      <c r="O36" s="9">
        <v>7.2380000000000004</v>
      </c>
      <c r="P36" s="9">
        <v>56.863999999999997</v>
      </c>
      <c r="Q36" s="9">
        <v>3.0030000000000001</v>
      </c>
      <c r="R36" s="9">
        <v>0.88100000000000001</v>
      </c>
      <c r="S36" s="9">
        <v>1.2090000000000001</v>
      </c>
      <c r="T36" s="9">
        <v>1.194</v>
      </c>
      <c r="U36" s="9"/>
      <c r="V36" s="9">
        <v>373.69900000000001</v>
      </c>
      <c r="W36" s="9">
        <v>35.33</v>
      </c>
      <c r="X36" s="9">
        <v>10.577384658930088</v>
      </c>
      <c r="Y36" s="9">
        <v>6.0629999999999997</v>
      </c>
      <c r="Z36" s="9">
        <v>5.7000000000000002E-2</v>
      </c>
      <c r="AA36" s="9">
        <v>1.2010000000000001</v>
      </c>
      <c r="AB36" s="9">
        <v>0.26</v>
      </c>
      <c r="AC36" s="9">
        <v>0.92</v>
      </c>
      <c r="AD36" s="9"/>
      <c r="AE36" s="9">
        <v>0.12</v>
      </c>
      <c r="AF36" s="9">
        <v>7.976</v>
      </c>
      <c r="AG36" s="9">
        <v>0.38500000000000001</v>
      </c>
      <c r="AH36" s="9">
        <v>44.103000000000002</v>
      </c>
      <c r="AI36" s="9">
        <v>337.24700000000001</v>
      </c>
      <c r="AJ36" s="9">
        <v>2.855</v>
      </c>
      <c r="AK36" s="9">
        <v>0.01</v>
      </c>
      <c r="AL36" s="9">
        <v>0.34699999999999998</v>
      </c>
      <c r="AM36" s="9">
        <v>0.53100000000000003</v>
      </c>
      <c r="AN36" s="9"/>
      <c r="AO36" s="9">
        <v>0.191</v>
      </c>
      <c r="AP36" s="9">
        <v>25.725000000000001</v>
      </c>
      <c r="AQ36" s="9">
        <v>7.4246841593780368E-3</v>
      </c>
      <c r="AR36" s="9">
        <v>3.5000000000000003E-2</v>
      </c>
      <c r="AS36" s="9"/>
      <c r="AT36" s="9">
        <v>0.73799999999999999</v>
      </c>
      <c r="AU36" s="9">
        <v>51.103000000000002</v>
      </c>
      <c r="AV36" s="9">
        <v>0.32200000000000001</v>
      </c>
      <c r="AW36" s="9">
        <v>5.6559999999999997</v>
      </c>
      <c r="AX36" s="9">
        <v>0.64400000000000002</v>
      </c>
      <c r="AY36" s="9">
        <v>3.2360000000000002</v>
      </c>
      <c r="AZ36" s="9">
        <v>1.0489999999999999</v>
      </c>
      <c r="BA36" s="9">
        <v>38.104999999999997</v>
      </c>
      <c r="BB36" s="9">
        <v>157.154</v>
      </c>
      <c r="BC36" s="9">
        <v>3.98</v>
      </c>
      <c r="BD36" s="9">
        <v>0.313</v>
      </c>
      <c r="BE36" s="9">
        <v>0.30399999999999999</v>
      </c>
      <c r="BF36" s="9">
        <v>9.9000000000000005E-2</v>
      </c>
      <c r="BG36" s="9"/>
      <c r="BH36" s="9">
        <v>13.224</v>
      </c>
      <c r="BI36" s="9">
        <v>43.853000000000002</v>
      </c>
      <c r="BJ36" s="9">
        <v>0.30155291542197799</v>
      </c>
      <c r="BK36" s="9">
        <v>0.44700000000000001</v>
      </c>
      <c r="BL36" s="9"/>
      <c r="BM36" s="9">
        <v>1.151</v>
      </c>
      <c r="BN36" s="9">
        <v>3.4630000000000001</v>
      </c>
      <c r="BO36" s="9">
        <v>1.0309999999999999</v>
      </c>
      <c r="BP36" s="9">
        <v>10.071</v>
      </c>
      <c r="BQ36" s="9">
        <v>0.26500000000000001</v>
      </c>
    </row>
    <row r="37" spans="1:69" s="3" customFormat="1" ht="11.25" x14ac:dyDescent="0.15">
      <c r="A37" s="9">
        <v>1</v>
      </c>
      <c r="B37" s="9">
        <v>1</v>
      </c>
      <c r="C37" s="9">
        <v>36</v>
      </c>
      <c r="D37" s="9">
        <v>38.6</v>
      </c>
      <c r="E37" s="9">
        <v>130</v>
      </c>
      <c r="F37" s="9">
        <v>78</v>
      </c>
      <c r="G37" s="9">
        <v>1</v>
      </c>
      <c r="H37" s="9">
        <v>3200</v>
      </c>
      <c r="I37" s="9">
        <v>18</v>
      </c>
      <c r="J37" s="9">
        <v>161</v>
      </c>
      <c r="K37" s="9">
        <v>71</v>
      </c>
      <c r="L37" s="10">
        <f t="shared" si="0"/>
        <v>27.390918560240728</v>
      </c>
      <c r="M37" s="9">
        <v>2.0179999999999998</v>
      </c>
      <c r="N37" s="9">
        <v>18.03</v>
      </c>
      <c r="O37" s="9">
        <v>12.083</v>
      </c>
      <c r="P37" s="9">
        <v>155.54300000000001</v>
      </c>
      <c r="Q37" s="9">
        <v>6.9820000000000002</v>
      </c>
      <c r="R37" s="9">
        <v>3.8069999999999999</v>
      </c>
      <c r="S37" s="9">
        <v>4.3460000000000001</v>
      </c>
      <c r="T37" s="9">
        <v>2.5459999999999998</v>
      </c>
      <c r="U37" s="9">
        <v>0.38900000000000001</v>
      </c>
      <c r="V37" s="9">
        <v>274.67500000000001</v>
      </c>
      <c r="W37" s="9">
        <v>51.695999999999998</v>
      </c>
      <c r="X37" s="9">
        <v>5.3132737542556487</v>
      </c>
      <c r="Y37" s="9">
        <v>5.1559999999999997</v>
      </c>
      <c r="Z37" s="9">
        <v>1.6E-2</v>
      </c>
      <c r="AA37" s="9">
        <v>1.7250000000000001</v>
      </c>
      <c r="AB37" s="9">
        <v>1.738</v>
      </c>
      <c r="AC37" s="9">
        <v>1.766</v>
      </c>
      <c r="AD37" s="9"/>
      <c r="AE37" s="9">
        <v>0.27600000000000002</v>
      </c>
      <c r="AF37" s="9">
        <v>11.311999999999999</v>
      </c>
      <c r="AG37" s="9">
        <v>2.1440000000000001</v>
      </c>
      <c r="AH37" s="9">
        <v>37.212000000000003</v>
      </c>
      <c r="AI37" s="9">
        <v>735.92499999999995</v>
      </c>
      <c r="AJ37" s="9">
        <v>2.2370000000000001</v>
      </c>
      <c r="AK37" s="9">
        <v>7.0999999999999994E-2</v>
      </c>
      <c r="AL37" s="9">
        <v>0.44800000000000001</v>
      </c>
      <c r="AM37" s="9">
        <v>0.57899999999999996</v>
      </c>
      <c r="AN37" s="9"/>
      <c r="AO37" s="9">
        <v>6.3E-2</v>
      </c>
      <c r="AP37" s="9">
        <v>15.47</v>
      </c>
      <c r="AQ37" s="9">
        <v>4.0723981900452491E-3</v>
      </c>
      <c r="AR37" s="9">
        <v>7.0000000000000001E-3</v>
      </c>
      <c r="AS37" s="9">
        <v>1E-3</v>
      </c>
      <c r="AT37" s="9">
        <v>1.0529999999999999</v>
      </c>
      <c r="AU37" s="9">
        <v>82.302000000000007</v>
      </c>
      <c r="AV37" s="9">
        <v>0.35799999999999998</v>
      </c>
      <c r="AW37" s="9"/>
      <c r="AX37" s="9">
        <v>1.2549999999999999</v>
      </c>
      <c r="AY37" s="9">
        <v>11.627000000000001</v>
      </c>
      <c r="AZ37" s="9">
        <v>2.8220000000000001</v>
      </c>
      <c r="BA37" s="9">
        <v>101.372</v>
      </c>
      <c r="BB37" s="9">
        <v>621.58100000000002</v>
      </c>
      <c r="BC37" s="9">
        <v>9.2919999999999998</v>
      </c>
      <c r="BD37" s="9">
        <v>0.34</v>
      </c>
      <c r="BE37" s="9">
        <v>0.53500000000000003</v>
      </c>
      <c r="BF37" s="9">
        <v>0.46899999999999997</v>
      </c>
      <c r="BG37" s="9"/>
      <c r="BH37" s="9">
        <v>13.738</v>
      </c>
      <c r="BI37" s="9">
        <v>65.265000000000001</v>
      </c>
      <c r="BJ37" s="9">
        <v>0.21049567149314333</v>
      </c>
      <c r="BK37" s="9">
        <v>0.71299999999999997</v>
      </c>
      <c r="BL37" s="9">
        <v>8.9999999999999993E-3</v>
      </c>
      <c r="BM37" s="9">
        <v>3.0539999999999998</v>
      </c>
      <c r="BN37" s="9">
        <v>7.9139999999999997</v>
      </c>
      <c r="BO37" s="9">
        <v>2.0539999999999998</v>
      </c>
      <c r="BP37" s="9"/>
      <c r="BQ37" s="9">
        <v>0.71399999999999997</v>
      </c>
    </row>
    <row r="38" spans="1:69" s="3" customFormat="1" ht="11.25" x14ac:dyDescent="0.15">
      <c r="A38" s="9">
        <v>1</v>
      </c>
      <c r="B38" s="9">
        <v>2</v>
      </c>
      <c r="C38" s="9">
        <v>35</v>
      </c>
      <c r="D38" s="9">
        <v>38.1</v>
      </c>
      <c r="E38" s="9">
        <v>111</v>
      </c>
      <c r="F38" s="9">
        <v>76</v>
      </c>
      <c r="G38" s="9">
        <v>2</v>
      </c>
      <c r="H38" s="9">
        <v>3230</v>
      </c>
      <c r="I38" s="9">
        <v>10</v>
      </c>
      <c r="J38" s="9">
        <v>160</v>
      </c>
      <c r="K38" s="9">
        <v>90</v>
      </c>
      <c r="L38" s="10">
        <f t="shared" si="0"/>
        <v>35.156249999999993</v>
      </c>
      <c r="M38" s="9">
        <v>3.3809999999999998</v>
      </c>
      <c r="N38" s="9">
        <v>13.547000000000001</v>
      </c>
      <c r="O38" s="9">
        <v>8.0879999999999992</v>
      </c>
      <c r="P38" s="9">
        <v>68.846999999999994</v>
      </c>
      <c r="Q38" s="9">
        <v>6.6059999999999999</v>
      </c>
      <c r="R38" s="9">
        <v>2.6669999999999998</v>
      </c>
      <c r="S38" s="9">
        <v>4.9930000000000003</v>
      </c>
      <c r="T38" s="9">
        <v>3.4809999999999999</v>
      </c>
      <c r="U38" s="9">
        <v>0.193</v>
      </c>
      <c r="V38" s="9">
        <v>270.21899999999999</v>
      </c>
      <c r="W38" s="9">
        <v>50.613999999999997</v>
      </c>
      <c r="X38" s="9">
        <v>5.33881929900818</v>
      </c>
      <c r="Y38" s="9">
        <v>1.99</v>
      </c>
      <c r="Z38" s="9"/>
      <c r="AA38" s="9">
        <v>1.07</v>
      </c>
      <c r="AB38" s="9">
        <v>0</v>
      </c>
      <c r="AC38" s="9">
        <v>1.1419999999999999</v>
      </c>
      <c r="AD38" s="9"/>
      <c r="AE38" s="9">
        <v>0.19400000000000001</v>
      </c>
      <c r="AF38" s="9">
        <v>22.512</v>
      </c>
      <c r="AG38" s="9">
        <v>0.99099999999999999</v>
      </c>
      <c r="AH38" s="9">
        <v>30.2</v>
      </c>
      <c r="AI38" s="9">
        <v>376.06299999999999</v>
      </c>
      <c r="AJ38" s="9">
        <v>5.7949999999999999</v>
      </c>
      <c r="AK38" s="9"/>
      <c r="AL38" s="9">
        <v>0.78500000000000003</v>
      </c>
      <c r="AM38" s="9">
        <v>0.6</v>
      </c>
      <c r="AN38" s="9"/>
      <c r="AO38" s="9">
        <v>0.11700000000000001</v>
      </c>
      <c r="AP38" s="9">
        <v>62.774999999999999</v>
      </c>
      <c r="AQ38" s="9">
        <v>1.8637992831541221E-3</v>
      </c>
      <c r="AR38" s="9">
        <v>3.9E-2</v>
      </c>
      <c r="AS38" s="9"/>
      <c r="AT38" s="9">
        <v>0.55100000000000005</v>
      </c>
      <c r="AU38" s="9">
        <v>42.743000000000002</v>
      </c>
      <c r="AV38" s="9">
        <v>0.51900000000000002</v>
      </c>
      <c r="AW38" s="9"/>
      <c r="AX38" s="9">
        <v>0.67600000000000005</v>
      </c>
      <c r="AY38" s="9">
        <v>33.304000000000002</v>
      </c>
      <c r="AZ38" s="9">
        <v>9.827</v>
      </c>
      <c r="BA38" s="9">
        <v>276.88400000000001</v>
      </c>
      <c r="BB38" s="9">
        <v>534.48</v>
      </c>
      <c r="BC38" s="9">
        <v>24.202999999999999</v>
      </c>
      <c r="BD38" s="9">
        <v>0.09</v>
      </c>
      <c r="BE38" s="9">
        <v>0.373</v>
      </c>
      <c r="BF38" s="9">
        <v>0.754</v>
      </c>
      <c r="BG38" s="9">
        <v>0.114</v>
      </c>
      <c r="BH38" s="9">
        <v>11.507999999999999</v>
      </c>
      <c r="BI38" s="9">
        <v>116.673</v>
      </c>
      <c r="BJ38" s="9">
        <v>9.8634645547813107E-2</v>
      </c>
      <c r="BK38" s="9"/>
      <c r="BL38" s="9">
        <v>1.2E-2</v>
      </c>
      <c r="BM38" s="9">
        <v>4.0039999999999996</v>
      </c>
      <c r="BN38" s="9">
        <v>8.7829999999999995</v>
      </c>
      <c r="BO38" s="9">
        <v>4.5730000000000004</v>
      </c>
      <c r="BP38" s="9">
        <v>6.3E-2</v>
      </c>
      <c r="BQ38" s="9">
        <v>0.97299999999999998</v>
      </c>
    </row>
    <row r="39" spans="1:69" s="3" customFormat="1" ht="11.25" x14ac:dyDescent="0.15">
      <c r="A39" s="9">
        <v>1</v>
      </c>
      <c r="B39" s="9">
        <v>2</v>
      </c>
      <c r="C39" s="9">
        <v>35</v>
      </c>
      <c r="D39" s="9">
        <v>39.200000000000003</v>
      </c>
      <c r="E39" s="9">
        <v>120</v>
      </c>
      <c r="F39" s="9">
        <v>70</v>
      </c>
      <c r="G39" s="9">
        <v>2</v>
      </c>
      <c r="H39" s="9">
        <v>3610</v>
      </c>
      <c r="I39" s="9">
        <v>15</v>
      </c>
      <c r="J39" s="9">
        <v>158</v>
      </c>
      <c r="K39" s="9">
        <v>82.5</v>
      </c>
      <c r="L39" s="10">
        <f t="shared" si="0"/>
        <v>33.047588527479569</v>
      </c>
      <c r="M39" s="9">
        <v>2.9820000000000002</v>
      </c>
      <c r="N39" s="9">
        <v>17.649000000000001</v>
      </c>
      <c r="O39" s="9">
        <v>14.868</v>
      </c>
      <c r="P39" s="9">
        <v>136.25899999999999</v>
      </c>
      <c r="Q39" s="9">
        <v>8.5169999999999995</v>
      </c>
      <c r="R39" s="9">
        <v>2.512</v>
      </c>
      <c r="S39" s="9">
        <v>3.4910000000000001</v>
      </c>
      <c r="T39" s="9">
        <v>1.659</v>
      </c>
      <c r="U39" s="9">
        <v>0.26400000000000001</v>
      </c>
      <c r="V39" s="9">
        <v>285.75099999999998</v>
      </c>
      <c r="W39" s="9">
        <v>57.354999999999997</v>
      </c>
      <c r="X39" s="9">
        <v>4.9821462819283413</v>
      </c>
      <c r="Y39" s="9">
        <v>3.52</v>
      </c>
      <c r="Z39" s="9">
        <v>3.3000000000000002E-2</v>
      </c>
      <c r="AA39" s="9">
        <v>3.0329999999999999</v>
      </c>
      <c r="AB39" s="9">
        <v>1.2809999999999999</v>
      </c>
      <c r="AC39" s="9">
        <v>1.8049999999999999</v>
      </c>
      <c r="AD39" s="9"/>
      <c r="AE39" s="9">
        <v>0.35299999999999998</v>
      </c>
      <c r="AF39" s="9">
        <v>20.091999999999999</v>
      </c>
      <c r="AG39" s="9">
        <v>0.76300000000000001</v>
      </c>
      <c r="AH39" s="9">
        <v>41.636000000000003</v>
      </c>
      <c r="AI39" s="9">
        <v>440.154</v>
      </c>
      <c r="AJ39" s="9">
        <v>7.452</v>
      </c>
      <c r="AK39" s="9"/>
      <c r="AL39" s="9">
        <v>0.56799999999999995</v>
      </c>
      <c r="AM39" s="9">
        <v>0.46300000000000002</v>
      </c>
      <c r="AN39" s="9"/>
      <c r="AO39" s="9">
        <v>0.17299999999999999</v>
      </c>
      <c r="AP39" s="9">
        <v>26.655000000000001</v>
      </c>
      <c r="AQ39" s="9">
        <v>6.490339523541549E-3</v>
      </c>
      <c r="AR39" s="9">
        <v>9.4E-2</v>
      </c>
      <c r="AS39" s="9"/>
      <c r="AT39" s="9">
        <v>1.419</v>
      </c>
      <c r="AU39" s="9">
        <v>47.802</v>
      </c>
      <c r="AV39" s="9">
        <v>0.58699999999999997</v>
      </c>
      <c r="AW39" s="9"/>
      <c r="AX39" s="9">
        <v>1.369</v>
      </c>
      <c r="AY39" s="9">
        <v>18.827000000000002</v>
      </c>
      <c r="AZ39" s="9">
        <v>7.0819999999999999</v>
      </c>
      <c r="BA39" s="9">
        <v>169.458</v>
      </c>
      <c r="BB39" s="9">
        <v>549.97400000000005</v>
      </c>
      <c r="BC39" s="9">
        <v>22.401</v>
      </c>
      <c r="BD39" s="9">
        <v>8.8999999999999996E-2</v>
      </c>
      <c r="BE39" s="9">
        <v>0.45400000000000001</v>
      </c>
      <c r="BF39" s="9">
        <v>0.80400000000000005</v>
      </c>
      <c r="BG39" s="9"/>
      <c r="BH39" s="9">
        <v>33.426000000000002</v>
      </c>
      <c r="BI39" s="9">
        <v>106.127</v>
      </c>
      <c r="BJ39" s="9">
        <v>0.31496226219529433</v>
      </c>
      <c r="BK39" s="9">
        <v>1.022</v>
      </c>
      <c r="BL39" s="9">
        <v>2.5000000000000001E-2</v>
      </c>
      <c r="BM39" s="9">
        <v>5.4660000000000002</v>
      </c>
      <c r="BN39" s="9">
        <v>9.1199999999999992</v>
      </c>
      <c r="BO39" s="9">
        <v>4.665</v>
      </c>
      <c r="BP39" s="9">
        <v>6.4000000000000001E-2</v>
      </c>
      <c r="BQ39" s="9">
        <v>1.008</v>
      </c>
    </row>
    <row r="40" spans="1:69" s="3" customFormat="1" ht="11.25" x14ac:dyDescent="0.15">
      <c r="A40" s="9">
        <v>1</v>
      </c>
      <c r="B40" s="9">
        <v>2</v>
      </c>
      <c r="C40" s="9">
        <v>37</v>
      </c>
      <c r="D40" s="9">
        <v>38.299999999999997</v>
      </c>
      <c r="E40" s="9">
        <v>95</v>
      </c>
      <c r="F40" s="9">
        <v>53</v>
      </c>
      <c r="G40" s="9">
        <v>1</v>
      </c>
      <c r="H40" s="9">
        <v>3500</v>
      </c>
      <c r="I40" s="9">
        <v>9</v>
      </c>
      <c r="J40" s="9">
        <v>156</v>
      </c>
      <c r="K40" s="9">
        <v>58</v>
      </c>
      <c r="L40" s="10">
        <f t="shared" si="0"/>
        <v>23.83300460223537</v>
      </c>
      <c r="M40" s="9">
        <v>2.5790000000000002</v>
      </c>
      <c r="N40" s="9">
        <v>21.693999999999999</v>
      </c>
      <c r="O40" s="9">
        <v>11.558</v>
      </c>
      <c r="P40" s="9">
        <v>181.70099999999999</v>
      </c>
      <c r="Q40" s="9">
        <v>5.8949999999999996</v>
      </c>
      <c r="R40" s="9">
        <v>0.82399999999999995</v>
      </c>
      <c r="S40" s="9">
        <v>1.389</v>
      </c>
      <c r="T40" s="9">
        <v>2.629</v>
      </c>
      <c r="U40" s="9"/>
      <c r="V40" s="9">
        <v>221.548</v>
      </c>
      <c r="W40" s="9">
        <v>47.752000000000002</v>
      </c>
      <c r="X40" s="9">
        <v>4.6395543642151109</v>
      </c>
      <c r="Y40" s="9">
        <v>4.1230000000000002</v>
      </c>
      <c r="Z40" s="9"/>
      <c r="AA40" s="9">
        <v>1.867</v>
      </c>
      <c r="AB40" s="9">
        <v>3.2519999999999998</v>
      </c>
      <c r="AC40" s="9">
        <v>1.9710000000000001</v>
      </c>
      <c r="AD40" s="9"/>
      <c r="AE40" s="9">
        <v>0.28299999999999997</v>
      </c>
      <c r="AF40" s="9">
        <v>11.788</v>
      </c>
      <c r="AG40" s="9">
        <v>0.44</v>
      </c>
      <c r="AH40" s="9">
        <v>26.289000000000001</v>
      </c>
      <c r="AI40" s="9">
        <v>408.57</v>
      </c>
      <c r="AJ40" s="9">
        <v>2.7450000000000001</v>
      </c>
      <c r="AK40" s="9">
        <v>7.0000000000000001E-3</v>
      </c>
      <c r="AL40" s="9">
        <v>0.26800000000000002</v>
      </c>
      <c r="AM40" s="9">
        <v>0.56100000000000005</v>
      </c>
      <c r="AN40" s="9"/>
      <c r="AO40" s="9">
        <v>0.23200000000000001</v>
      </c>
      <c r="AP40" s="9">
        <v>28.256</v>
      </c>
      <c r="AQ40" s="9">
        <v>8.2106455266138176E-3</v>
      </c>
      <c r="AR40" s="9">
        <v>0.13300000000000001</v>
      </c>
      <c r="AS40" s="9"/>
      <c r="AT40" s="9">
        <v>0.36399999999999999</v>
      </c>
      <c r="AU40" s="9">
        <v>68.710999999999999</v>
      </c>
      <c r="AV40" s="9">
        <v>0.27</v>
      </c>
      <c r="AW40" s="9"/>
      <c r="AX40" s="9">
        <v>0.55400000000000005</v>
      </c>
      <c r="AY40" s="9">
        <v>12.348000000000001</v>
      </c>
      <c r="AZ40" s="9">
        <v>2.8109999999999999</v>
      </c>
      <c r="BA40" s="9">
        <v>91.679000000000002</v>
      </c>
      <c r="BB40" s="9">
        <v>499.75799999999998</v>
      </c>
      <c r="BC40" s="9">
        <v>12.583</v>
      </c>
      <c r="BD40" s="9">
        <v>0.23699999999999999</v>
      </c>
      <c r="BE40" s="9">
        <v>0.35199999999999998</v>
      </c>
      <c r="BF40" s="9">
        <v>0.55800000000000005</v>
      </c>
      <c r="BG40" s="9"/>
      <c r="BH40" s="9">
        <v>10.157999999999999</v>
      </c>
      <c r="BI40" s="9">
        <v>76.78</v>
      </c>
      <c r="BJ40" s="9">
        <v>0.13230007814535033</v>
      </c>
      <c r="BK40" s="9">
        <v>0.73399999999999999</v>
      </c>
      <c r="BL40" s="9">
        <v>8.9999999999999993E-3</v>
      </c>
      <c r="BM40" s="9">
        <v>2.4660000000000002</v>
      </c>
      <c r="BN40" s="9">
        <v>10.944000000000001</v>
      </c>
      <c r="BO40" s="9">
        <v>2.835</v>
      </c>
      <c r="BP40" s="9">
        <v>6.9000000000000006E-2</v>
      </c>
      <c r="BQ40" s="9">
        <v>0.65800000000000003</v>
      </c>
    </row>
    <row r="41" spans="1:69" s="3" customFormat="1" ht="11.25" x14ac:dyDescent="0.15">
      <c r="A41" s="9">
        <v>1</v>
      </c>
      <c r="B41" s="9">
        <v>2</v>
      </c>
      <c r="C41" s="9">
        <v>40</v>
      </c>
      <c r="D41" s="9">
        <v>39.5</v>
      </c>
      <c r="E41" s="9">
        <v>112</v>
      </c>
      <c r="F41" s="9">
        <v>70</v>
      </c>
      <c r="G41" s="9">
        <v>2</v>
      </c>
      <c r="H41" s="9">
        <v>4270</v>
      </c>
      <c r="I41" s="9">
        <v>17</v>
      </c>
      <c r="J41" s="9">
        <v>170</v>
      </c>
      <c r="K41" s="9">
        <v>76</v>
      </c>
      <c r="L41" s="10">
        <f t="shared" si="0"/>
        <v>26.297577854671282</v>
      </c>
      <c r="M41" s="9">
        <v>3.0640000000000001</v>
      </c>
      <c r="N41" s="9">
        <v>11.143000000000001</v>
      </c>
      <c r="O41" s="9">
        <v>10.625999999999999</v>
      </c>
      <c r="P41" s="9">
        <v>115.764</v>
      </c>
      <c r="Q41" s="9">
        <v>5.75</v>
      </c>
      <c r="R41" s="9">
        <v>1.8240000000000001</v>
      </c>
      <c r="S41" s="9">
        <v>2.6070000000000002</v>
      </c>
      <c r="T41" s="9">
        <v>1.996</v>
      </c>
      <c r="U41" s="9">
        <v>0.17799999999999999</v>
      </c>
      <c r="V41" s="9">
        <v>148.03899999999999</v>
      </c>
      <c r="W41" s="9">
        <v>28.193999999999999</v>
      </c>
      <c r="X41" s="9">
        <v>5.2507271050578135</v>
      </c>
      <c r="Y41" s="9">
        <v>0.82399999999999995</v>
      </c>
      <c r="Z41" s="9">
        <v>1.6E-2</v>
      </c>
      <c r="AA41" s="9">
        <v>1.7010000000000001</v>
      </c>
      <c r="AB41" s="9">
        <v>0.55200000000000005</v>
      </c>
      <c r="AC41" s="9">
        <v>0.84</v>
      </c>
      <c r="AD41" s="9"/>
      <c r="AE41" s="9">
        <v>0.20599999999999999</v>
      </c>
      <c r="AF41" s="9">
        <v>4.6289999999999996</v>
      </c>
      <c r="AG41" s="9">
        <v>0.751</v>
      </c>
      <c r="AH41" s="9">
        <v>40.25</v>
      </c>
      <c r="AI41" s="9">
        <v>607.35500000000002</v>
      </c>
      <c r="AJ41" s="9">
        <v>2.7450000000000001</v>
      </c>
      <c r="AK41" s="9">
        <v>6.3E-2</v>
      </c>
      <c r="AL41" s="9">
        <v>0.29699999999999999</v>
      </c>
      <c r="AM41" s="9">
        <v>0.61299999999999999</v>
      </c>
      <c r="AN41" s="9"/>
      <c r="AO41" s="9">
        <v>8.4000000000000005E-2</v>
      </c>
      <c r="AP41" s="9">
        <v>22.835000000000001</v>
      </c>
      <c r="AQ41" s="9">
        <v>3.6785636084957305E-3</v>
      </c>
      <c r="AR41" s="9"/>
      <c r="AS41" s="9">
        <v>2E-3</v>
      </c>
      <c r="AT41" s="9">
        <v>0.94099999999999995</v>
      </c>
      <c r="AU41" s="9">
        <v>20.064</v>
      </c>
      <c r="AV41" s="9">
        <v>0.42799999999999999</v>
      </c>
      <c r="AW41" s="9"/>
      <c r="AX41" s="9">
        <v>0.91800000000000004</v>
      </c>
      <c r="AY41" s="9">
        <v>11.792</v>
      </c>
      <c r="AZ41" s="9">
        <v>2.0369999999999999</v>
      </c>
      <c r="BA41" s="9">
        <v>110.92700000000001</v>
      </c>
      <c r="BB41" s="9">
        <v>404.99400000000003</v>
      </c>
      <c r="BC41" s="9">
        <v>9.27</v>
      </c>
      <c r="BD41" s="9">
        <v>4.2000000000000003E-2</v>
      </c>
      <c r="BE41" s="9">
        <v>0.501</v>
      </c>
      <c r="BF41" s="9">
        <v>1.357</v>
      </c>
      <c r="BG41" s="9"/>
      <c r="BH41" s="9">
        <v>13.988</v>
      </c>
      <c r="BI41" s="9">
        <v>49.877000000000002</v>
      </c>
      <c r="BJ41" s="9">
        <v>0.28044990677065579</v>
      </c>
      <c r="BK41" s="9">
        <v>0.58199999999999996</v>
      </c>
      <c r="BL41" s="9">
        <v>8.0000000000000002E-3</v>
      </c>
      <c r="BM41" s="9">
        <v>2.3380000000000001</v>
      </c>
      <c r="BN41" s="9">
        <v>5.6260000000000003</v>
      </c>
      <c r="BO41" s="9">
        <v>1.6910000000000001</v>
      </c>
      <c r="BP41" s="9"/>
      <c r="BQ41" s="9">
        <v>0.439</v>
      </c>
    </row>
    <row r="42" spans="1:69" s="3" customFormat="1" ht="11.25" x14ac:dyDescent="0.1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2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</row>
    <row r="43" spans="1:69" s="1" customFormat="1" ht="11.25" x14ac:dyDescent="0.15">
      <c r="A43" s="1" t="s">
        <v>69</v>
      </c>
      <c r="B43" s="4" t="s">
        <v>71</v>
      </c>
      <c r="C43" s="4" t="s">
        <v>73</v>
      </c>
      <c r="D43" s="4"/>
      <c r="E43" s="4"/>
    </row>
    <row r="44" spans="1:69" s="1" customFormat="1" ht="11.25" x14ac:dyDescent="0.15">
      <c r="A44" s="1" t="s">
        <v>70</v>
      </c>
      <c r="B44" s="1" t="s">
        <v>72</v>
      </c>
      <c r="C44" s="4" t="s">
        <v>74</v>
      </c>
      <c r="D44" s="4"/>
      <c r="E44" s="4"/>
    </row>
    <row r="45" spans="1:69" x14ac:dyDescent="0.15">
      <c r="C45" s="4" t="s">
        <v>75</v>
      </c>
      <c r="D45" s="4"/>
      <c r="E45" s="4"/>
    </row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2021-10-19T23:59:40Z</dcterms:created>
  <dcterms:modified xsi:type="dcterms:W3CDTF">2021-10-22T06:33:20Z</dcterms:modified>
</cp:coreProperties>
</file>