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ira Ali\Desktop\Desktop 2020 1 23\Special issues MDPI\DASS-21 COVID-19 May 2021\Submission_DASS-8\DASS-8 study 2\DASS2--R1\"/>
    </mc:Choice>
  </mc:AlternateContent>
  <xr:revisionPtr revIDLastSave="0" documentId="13_ncr:1_{E5A26176-0EE8-4850-98A3-EDC507A8D9CA}" xr6:coauthVersionLast="47" xr6:coauthVersionMax="47" xr10:uidLastSave="{00000000-0000-0000-0000-000000000000}"/>
  <bookViews>
    <workbookView xWindow="-110" yWindow="-110" windowWidth="19420" windowHeight="10420" xr2:uid="{35459416-1CFB-47BF-B3CC-AFADAB91179A}"/>
  </bookViews>
  <sheets>
    <sheet name="Normality, outliers, collineari" sheetId="9" r:id="rId1"/>
    <sheet name="DASS-8 Discriminant validity" sheetId="11" r:id="rId2"/>
    <sheet name="DASS-12 Discriminant validity" sheetId="12" r:id="rId3"/>
    <sheet name="DASS-21 Discriminant validity" sheetId="13" r:id="rId4"/>
    <sheet name="Distribution of items DASS-21" sheetId="8" r:id="rId5"/>
    <sheet name="DASS-8 1F" sheetId="4" r:id="rId6"/>
    <sheet name="DASS-8 second order" sheetId="1" r:id="rId7"/>
    <sheet name="DASS-8 bifactor" sheetId="6" r:id="rId8"/>
    <sheet name="DASS-12 1F" sheetId="5" r:id="rId9"/>
    <sheet name="DASS-12 second order" sheetId="2" r:id="rId10"/>
    <sheet name="DASS-12 Bifactor" sheetId="7" r:id="rId1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2" i="13" l="1"/>
  <c r="X11" i="13"/>
  <c r="X10" i="13"/>
  <c r="X7" i="13"/>
  <c r="X6" i="13"/>
  <c r="X5" i="13"/>
  <c r="O17" i="12"/>
  <c r="O16" i="12"/>
  <c r="O15" i="12"/>
  <c r="O12" i="12"/>
  <c r="O11" i="12"/>
  <c r="O10" i="12"/>
  <c r="O7" i="12"/>
  <c r="O6" i="12"/>
  <c r="O5" i="12"/>
  <c r="K12" i="11"/>
  <c r="K11" i="11"/>
  <c r="K10" i="11"/>
  <c r="K7" i="11"/>
  <c r="K6" i="11"/>
  <c r="X15" i="13" l="1"/>
  <c r="X16" i="13"/>
  <c r="X17" i="13"/>
  <c r="K15" i="11"/>
  <c r="K17" i="11"/>
  <c r="K16" i="11"/>
</calcChain>
</file>

<file path=xl/sharedStrings.xml><?xml version="1.0" encoding="utf-8"?>
<sst xmlns="http://schemas.openxmlformats.org/spreadsheetml/2006/main" count="1876" uniqueCount="306">
  <si>
    <t>CMIN</t>
  </si>
  <si>
    <t>Model</t>
  </si>
  <si>
    <t>NPAR</t>
  </si>
  <si>
    <t>DF</t>
  </si>
  <si>
    <t>P</t>
  </si>
  <si>
    <t>CMIN/DF</t>
  </si>
  <si>
    <t>Default model</t>
  </si>
  <si>
    <t>Saturated model</t>
  </si>
  <si>
    <t>Independence model</t>
  </si>
  <si>
    <t>Baseline Comparisons</t>
  </si>
  <si>
    <t>NFI</t>
  </si>
  <si>
    <t>Delta1</t>
  </si>
  <si>
    <t>RFI</t>
  </si>
  <si>
    <t>rho1</t>
  </si>
  <si>
    <t>IFI</t>
  </si>
  <si>
    <t>Delta2</t>
  </si>
  <si>
    <t>TLI</t>
  </si>
  <si>
    <t>rho2</t>
  </si>
  <si>
    <t>CFI</t>
  </si>
  <si>
    <t>RMSEA</t>
  </si>
  <si>
    <t>LO 90</t>
  </si>
  <si>
    <t>HI 90</t>
  </si>
  <si>
    <t>PCLOSE</t>
  </si>
  <si>
    <t>Notes</t>
  </si>
  <si>
    <t>Output Created</t>
  </si>
  <si>
    <t>Comments</t>
  </si>
  <si>
    <t>Input</t>
  </si>
  <si>
    <t>Data</t>
  </si>
  <si>
    <t>Active Dataset</t>
  </si>
  <si>
    <t>File Label</t>
  </si>
  <si>
    <t>Filter</t>
  </si>
  <si>
    <t>Weight</t>
  </si>
  <si>
    <t>Split File</t>
  </si>
  <si>
    <t>N of Rows in Working Data File</t>
  </si>
  <si>
    <t>Missing Value Handling</t>
  </si>
  <si>
    <t>Definition of Missing</t>
  </si>
  <si>
    <t>Cases Used</t>
  </si>
  <si>
    <t>Syntax</t>
  </si>
  <si>
    <t>Resources</t>
  </si>
  <si>
    <t>Processor Time</t>
  </si>
  <si>
    <t>Elapsed Time</t>
  </si>
  <si>
    <t/>
  </si>
  <si>
    <t>C:\Users\Amira Ali\Desktop\Desktop 2020 1 23\Special issues MDPI\DASS-21 COVID-19 May 2021\Free DASS data\Only DASS Healthy participants.sav</t>
  </si>
  <si>
    <t>Imputations</t>
  </si>
  <si>
    <t>&lt;none&gt;</t>
  </si>
  <si>
    <t>Statistics are based on cases with no missing values for any dependent variable or factor used.</t>
  </si>
  <si>
    <t>Case Processing Summary</t>
  </si>
  <si>
    <t>Cases</t>
  </si>
  <si>
    <t>Valid</t>
  </si>
  <si>
    <t>Missing</t>
  </si>
  <si>
    <t>Total</t>
  </si>
  <si>
    <t>N</t>
  </si>
  <si>
    <t>Percent</t>
  </si>
  <si>
    <t>I found it hard to wind down </t>
  </si>
  <si>
    <t>I was aware of dryness of my mouth</t>
  </si>
  <si>
    <t>I couldn't seem to experience any positive feeling at all</t>
  </si>
  <si>
    <t>I experienced breathing difficulty (eg  excessively rapid breathing, breathlessness in the absence of physical exertion)</t>
  </si>
  <si>
    <t>I found it difficult to work up the initiative to do things </t>
  </si>
  <si>
    <t>I tended to over-react to situations</t>
  </si>
  <si>
    <t>I experienced trembling (eg  in the hands) </t>
  </si>
  <si>
    <t>I felt that I was using a lot of nervous energy</t>
  </si>
  <si>
    <t>I was worried about situations in which I might panic and make a fool of myself</t>
  </si>
  <si>
    <t>I felt that I had nothing to look forward to</t>
  </si>
  <si>
    <t>I found myself getting agitated </t>
  </si>
  <si>
    <t>I found it difficult to relax</t>
  </si>
  <si>
    <t>I felt down-hearted and blue</t>
  </si>
  <si>
    <t>I was intolerant of anything that kept me from getting on with what I was doing</t>
  </si>
  <si>
    <t>I felt I was close to panic</t>
  </si>
  <si>
    <t>I was unable to become enthusiastic about anything</t>
  </si>
  <si>
    <t>I felt I wasn't worth much as a person</t>
  </si>
  <si>
    <t>I felt that I was rather touchy</t>
  </si>
  <si>
    <t>I was aware of the action of my heart in the absence of physical exertion (eg  sense of heart rate increase, heart missing a beat)</t>
  </si>
  <si>
    <t>I felt scared without any good reason </t>
  </si>
  <si>
    <t>I felt that life was meaningless</t>
  </si>
  <si>
    <t>Descriptives</t>
  </si>
  <si>
    <t>Statistic</t>
  </si>
  <si>
    <t>Std. Error</t>
  </si>
  <si>
    <t>Mean</t>
  </si>
  <si>
    <t>95% Confidence Interval for Mean</t>
  </si>
  <si>
    <t>Lower Bound</t>
  </si>
  <si>
    <t>Upper Bound</t>
  </si>
  <si>
    <t>5% Trimmed Mean</t>
  </si>
  <si>
    <t>Median</t>
  </si>
  <si>
    <t>Variance</t>
  </si>
  <si>
    <t>Std. Deviation</t>
  </si>
  <si>
    <t>Minimum</t>
  </si>
  <si>
    <t>Maximum</t>
  </si>
  <si>
    <t>Range</t>
  </si>
  <si>
    <t>Interquartile Range</t>
  </si>
  <si>
    <t>Skewness</t>
  </si>
  <si>
    <t>Kurtosis</t>
  </si>
  <si>
    <t>Extreme Values</t>
  </si>
  <si>
    <t>Case Number</t>
  </si>
  <si>
    <t>Value</t>
  </si>
  <si>
    <t>Highest</t>
  </si>
  <si>
    <t>1</t>
  </si>
  <si>
    <t>2</t>
  </si>
  <si>
    <t>3</t>
  </si>
  <si>
    <t>4</t>
  </si>
  <si>
    <t>5</t>
  </si>
  <si>
    <t>Lowest</t>
  </si>
  <si>
    <t>a. Only a partial list of cases with the value 3 are shown in the table of upper extremes.</t>
  </si>
  <si>
    <t>b. Only a partial list of cases with the value 0 are shown in the table of lower extremes.</t>
  </si>
  <si>
    <t>Tests of Normality</t>
  </si>
  <si>
    <t>Shapiro-Wilk</t>
  </si>
  <si>
    <t>df</t>
  </si>
  <si>
    <t>Sig.</t>
  </si>
  <si>
    <t>a. Lilliefors Significance Correction</t>
  </si>
  <si>
    <t xml:space="preserve">I found it hard to wind down </t>
  </si>
  <si>
    <t xml:space="preserve">I found it difficult to work up the initiative to do things </t>
  </si>
  <si>
    <t xml:space="preserve">I experienced trembling (eg  in the hands) </t>
  </si>
  <si>
    <t xml:space="preserve">I found myself getting agitated </t>
  </si>
  <si>
    <t xml:space="preserve">I felt scared without any good reason </t>
  </si>
  <si>
    <t>Descriptive Statistics</t>
  </si>
  <si>
    <t>KI_DASS12</t>
  </si>
  <si>
    <t>KI_Depression</t>
  </si>
  <si>
    <t>KI_Anxiety</t>
  </si>
  <si>
    <t>KI_Stress</t>
  </si>
  <si>
    <t>DASS8Total</t>
  </si>
  <si>
    <t>DASS8_Depression</t>
  </si>
  <si>
    <t>DASS8_Anxiety</t>
  </si>
  <si>
    <t>DASS8_Stress</t>
  </si>
  <si>
    <t>Valid N (listwise)</t>
  </si>
  <si>
    <t>Regression Weights: (Group number 1 - Default model)</t>
  </si>
  <si>
    <t>Estimate</t>
  </si>
  <si>
    <t>S.E.</t>
  </si>
  <si>
    <t>C.R.</t>
  </si>
  <si>
    <t>Label</t>
  </si>
  <si>
    <t>DASS2</t>
  </si>
  <si>
    <t>&lt;---</t>
  </si>
  <si>
    <t>Anxiety</t>
  </si>
  <si>
    <t>DASS4</t>
  </si>
  <si>
    <t>***</t>
  </si>
  <si>
    <t>DASS7</t>
  </si>
  <si>
    <t>DASS19</t>
  </si>
  <si>
    <t>DASS3</t>
  </si>
  <si>
    <t>Depression</t>
  </si>
  <si>
    <t>DASS10</t>
  </si>
  <si>
    <t>DASS13</t>
  </si>
  <si>
    <t>DASS17</t>
  </si>
  <si>
    <t>DASS1</t>
  </si>
  <si>
    <t>Stress</t>
  </si>
  <si>
    <t>DASS11</t>
  </si>
  <si>
    <t>DASS12</t>
  </si>
  <si>
    <t>DASS18</t>
  </si>
  <si>
    <t>DASS12Total</t>
  </si>
  <si>
    <t>a</t>
  </si>
  <si>
    <t>Standardized Regression Weights: (Group number 1 - Default model)</t>
  </si>
  <si>
    <t>DASS9</t>
  </si>
  <si>
    <t>DASS15</t>
  </si>
  <si>
    <t>par_2</t>
  </si>
  <si>
    <t>DASS20</t>
  </si>
  <si>
    <t>par_3</t>
  </si>
  <si>
    <t>par_4</t>
  </si>
  <si>
    <t>DASS16</t>
  </si>
  <si>
    <t>par_5</t>
  </si>
  <si>
    <t>DASS8</t>
  </si>
  <si>
    <t>par_9</t>
  </si>
  <si>
    <t>DASS8GeneralFactor</t>
  </si>
  <si>
    <t>GET</t>
  </si>
  <si>
    <t xml:space="preserve">  FILE='C:\Users\Amira Ali\Desktop\Desktop 2020 1 23\Special issues MDPI\DASS-21 COVID-19 May 2021\Free DASS data\Only DASS Healthy participants.sav'.</t>
  </si>
  <si>
    <t>DATASET NAME DataSet6 WINDOW=FRONT.</t>
  </si>
  <si>
    <t>DESCRIPTIVES VARIABLES=DASS1 DASS2 DASS3 DASS4 DASS5 DASS6 DASS7 DASS8 DASS9 DASS10 DASS11 DASS12</t>
  </si>
  <si>
    <t xml:space="preserve">    DASS13 DASS14 DASS15 DASS16 DASS17 DASS18 DASS19 DASS20 DASS21 KI_DASS12 KI_Depression KI_Anxiety KI_Stress DASS8Total DASS8_Depression DASS8_Anxiety DASS8_Stress</t>
  </si>
  <si>
    <t xml:space="preserve">  /SAVE</t>
  </si>
  <si>
    <t xml:space="preserve">  /STATISTICS=MEAN STDDEV MIN MAX KURTOSIS SKEWNESS.</t>
  </si>
  <si>
    <t>22-NOV-2021 07:58:36</t>
  </si>
  <si>
    <t>DataSet6</t>
  </si>
  <si>
    <t>User defined missing values are treated as missing.</t>
  </si>
  <si>
    <t>All non-missing data are used.</t>
  </si>
  <si>
    <t>DESCRIPTIVES VARIABLES=DASS1 DASS2 DASS3 DASS4 DASS5 DASS6 DASS7 DASS8 DASS9 DASS10 DASS11 DASS12
    DASS13 DASS14 DASS15 DASS16 DASS17 DASS18 DASS19 DASS20 DASS21 KI_DASS12 KI_Depression KI_Anxiety KI_Stress DASS8Total DASS8_Depression DASS8_Anxiety DASS8_Stress
  /SAVE
  /STATISTICS=MEAN STDDEV MIN MAX KURTOSIS SKEWNESS.</t>
  </si>
  <si>
    <t>00:00:00.03</t>
  </si>
  <si>
    <t>00:00:00.02</t>
  </si>
  <si>
    <t>Variables Created or Modified</t>
  </si>
  <si>
    <t>ZSco01</t>
  </si>
  <si>
    <t>Zscore(DASS1)  I found it hard to wind down </t>
  </si>
  <si>
    <t>ZSco02</t>
  </si>
  <si>
    <t>Zscore(DASS2)  I was aware of dryness of my mouth</t>
  </si>
  <si>
    <t>ZSco03</t>
  </si>
  <si>
    <t>Zscore(DASS3)  I couldn't seem to experience any positive feeling at all</t>
  </si>
  <si>
    <t>ZSco04</t>
  </si>
  <si>
    <t>Zscore(DASS4)  I experienced breathing difficulty (eg  excessively rapid breathing, breathlessness in the absence of physical exertion)</t>
  </si>
  <si>
    <t>ZSco05</t>
  </si>
  <si>
    <t>Zscore(DASS5)  I found it difficult to work up the initiative to do things </t>
  </si>
  <si>
    <t>ZSco06</t>
  </si>
  <si>
    <t>Zscore(DASS6)  I tended to over-react to situations</t>
  </si>
  <si>
    <t>ZSco07</t>
  </si>
  <si>
    <t>Zscore(DASS7)  I experienced trembling (eg  in the hands) </t>
  </si>
  <si>
    <t>ZSco08</t>
  </si>
  <si>
    <t>Zscore(DASS8)  I felt that I was using a lot of nervous energy</t>
  </si>
  <si>
    <t>ZSco09</t>
  </si>
  <si>
    <t>Zscore(DASS9)  I was worried about situations in which I might panic and make a fool of myself</t>
  </si>
  <si>
    <t>ZSco10</t>
  </si>
  <si>
    <t>Zscore(DASS10)  I felt that I had nothing to look forward to</t>
  </si>
  <si>
    <t>ZSco11</t>
  </si>
  <si>
    <t>Zscore(DASS11)  I found myself getting agitated </t>
  </si>
  <si>
    <t>ZSco12</t>
  </si>
  <si>
    <t>Zscore(DASS12)  I found it difficult to relax</t>
  </si>
  <si>
    <t>ZSco13</t>
  </si>
  <si>
    <t>Zscore(DASS13)  I felt down-hearted and blue</t>
  </si>
  <si>
    <t>ZSco14</t>
  </si>
  <si>
    <t>Zscore(DASS14)  I was intolerant of anything that kept me from getting on with what I was doing</t>
  </si>
  <si>
    <t>ZSco15</t>
  </si>
  <si>
    <t>Zscore(DASS15)  I felt I was close to panic</t>
  </si>
  <si>
    <t>ZSco16</t>
  </si>
  <si>
    <t>Zscore(DASS16)  I was unable to become enthusiastic about anything</t>
  </si>
  <si>
    <t>ZSco17</t>
  </si>
  <si>
    <t>Zscore(DASS17)  I felt I wasn't worth much as a person</t>
  </si>
  <si>
    <t>ZSco18</t>
  </si>
  <si>
    <t>Zscore(DASS18)  I felt that I was rather touchy</t>
  </si>
  <si>
    <t>ZSco19</t>
  </si>
  <si>
    <t>Zscore(DASS19)  I was aware of the action of my heart in the absence of physical exertion (eg  sense of heart rate increase, heart missing a beat)</t>
  </si>
  <si>
    <t>ZSco20</t>
  </si>
  <si>
    <t>Zscore(DASS20)  I felt scared without any good reason </t>
  </si>
  <si>
    <t>ZSco21</t>
  </si>
  <si>
    <t>Zscore(DASS21)  I felt that life was meaningless</t>
  </si>
  <si>
    <t>ZSco22</t>
  </si>
  <si>
    <t>Zscore(KI_DASS12)</t>
  </si>
  <si>
    <t>ZSco23</t>
  </si>
  <si>
    <t>Zscore(KI_Depression)</t>
  </si>
  <si>
    <t>ZSco24</t>
  </si>
  <si>
    <t>Zscore(KI_Anxiety)</t>
  </si>
  <si>
    <t>ZSco25</t>
  </si>
  <si>
    <t>Zscore(KI_Stress)</t>
  </si>
  <si>
    <t>ZSco26</t>
  </si>
  <si>
    <t>Zscore(DASS8Total)</t>
  </si>
  <si>
    <t>ZSco27</t>
  </si>
  <si>
    <t>Zscore(DASS8_Depression)</t>
  </si>
  <si>
    <t>ZSco28</t>
  </si>
  <si>
    <t>Zscore(DASS8_Anxiety)</t>
  </si>
  <si>
    <t>ZSco29</t>
  </si>
  <si>
    <t>Zscore(DASS8_Stress)</t>
  </si>
  <si>
    <t>[DataSet6] C:\Users\Amira Ali\Desktop\Desktop 2020 1 23\Special issues MDPI\DASS-21 COVID-19 May 2021\Free DASS data\Only DASS Healthy participants.sav</t>
  </si>
  <si>
    <t>EXAMINE VARIABLES=DASS1 DASS2 DASS3 DASS4 DASS5 DASS6 DASS7 DASS8 DASS9 DASS10 DASS11 DASS12 DASS13</t>
  </si>
  <si>
    <t xml:space="preserve">    DASS14 DASS15 DASS16 DASS17 DASS18 DASS19 DASS20 DASS21 DASS21 KI_DASS12 KI_Depression KI_Anxiety KI_Stress DASS8Total DASS8_Depression DASS8_Anxiety DASS8_Stress</t>
  </si>
  <si>
    <t xml:space="preserve">  /PLOT BOXPLOT NPPLOT</t>
  </si>
  <si>
    <t xml:space="preserve">  /COMPARE GROUPS</t>
  </si>
  <si>
    <t xml:space="preserve">  /STATISTICS DESCRIPTIVES EXTREME</t>
  </si>
  <si>
    <t xml:space="preserve">  /CINTERVAL 95</t>
  </si>
  <si>
    <t xml:space="preserve">  /MISSING LISTWISE</t>
  </si>
  <si>
    <t xml:space="preserve">  /NOTOTAL.</t>
  </si>
  <si>
    <t>Explore</t>
  </si>
  <si>
    <t>22-NOV-2021 07:58:37</t>
  </si>
  <si>
    <t>User-defined missing values for dependent variables are treated as missing.</t>
  </si>
  <si>
    <t>EXAMINE VARIABLES=DASS1 DASS2 DASS3 DASS4 DASS5 DASS6 DASS7 DASS8 DASS9 DASS10 DASS11 DASS12 DASS13
    DASS14 DASS15 DASS16 DASS17 DASS18 DASS19 DASS20 DASS21 DASS21 KI_DASS12 KI_Depression KI_Anxiety KI_Stress DASS8Total DASS8_Depression DASS8_Anxiety DASS8_Stress
  /PLOT BOXPLOT NPPLOT
  /COMPARE GROUPS
  /STATISTICS DESCRIPTIVES EXTREME
  /CINTERVAL 95
  /MISSING LISTWISE
  /NOTOTAL.</t>
  </si>
  <si>
    <t>00:00:17.61</t>
  </si>
  <si>
    <t>00:00:17.67</t>
  </si>
  <si>
    <r>
      <rPr>
        <sz val="9"/>
        <color rgb="FF000000"/>
        <rFont val="Arial"/>
        <family val="2"/>
      </rPr>
      <t>3</t>
    </r>
    <r>
      <rPr>
        <vertAlign val="superscript"/>
        <sz val="9"/>
        <color rgb="FF000000"/>
        <rFont val="Arial"/>
        <family val="2"/>
      </rPr>
      <t>a</t>
    </r>
  </si>
  <si>
    <r>
      <rPr>
        <sz val="9"/>
        <color rgb="FF000000"/>
        <rFont val="Arial"/>
        <family val="2"/>
      </rPr>
      <t>0</t>
    </r>
    <r>
      <rPr>
        <vertAlign val="superscript"/>
        <sz val="9"/>
        <color rgb="FF000000"/>
        <rFont val="Arial"/>
        <family val="2"/>
      </rPr>
      <t>b</t>
    </r>
  </si>
  <si>
    <r>
      <rPr>
        <sz val="9"/>
        <color rgb="FF000000"/>
        <rFont val="Arial"/>
        <family val="2"/>
      </rPr>
      <t>.00</t>
    </r>
    <r>
      <rPr>
        <vertAlign val="superscript"/>
        <sz val="9"/>
        <color rgb="FF000000"/>
        <rFont val="Arial"/>
        <family val="2"/>
      </rPr>
      <t>b</t>
    </r>
  </si>
  <si>
    <r>
      <rPr>
        <sz val="9"/>
        <color rgb="FF000000"/>
        <rFont val="Arial"/>
        <family val="2"/>
      </rPr>
      <t>12.00</t>
    </r>
    <r>
      <rPr>
        <vertAlign val="superscript"/>
        <sz val="9"/>
        <color rgb="FF000000"/>
        <rFont val="Arial"/>
        <family val="2"/>
      </rPr>
      <t>c</t>
    </r>
  </si>
  <si>
    <r>
      <rPr>
        <sz val="9"/>
        <color rgb="FF000000"/>
        <rFont val="Arial"/>
        <family val="2"/>
      </rPr>
      <t>11.00</t>
    </r>
    <r>
      <rPr>
        <vertAlign val="superscript"/>
        <sz val="9"/>
        <color rgb="FF000000"/>
        <rFont val="Arial"/>
        <family val="2"/>
      </rPr>
      <t>d</t>
    </r>
  </si>
  <si>
    <r>
      <rPr>
        <sz val="9"/>
        <color rgb="FF000000"/>
        <rFont val="Arial"/>
        <family val="2"/>
      </rPr>
      <t>24.00</t>
    </r>
    <r>
      <rPr>
        <vertAlign val="superscript"/>
        <sz val="9"/>
        <color rgb="FF000000"/>
        <rFont val="Arial"/>
        <family val="2"/>
      </rPr>
      <t>e</t>
    </r>
  </si>
  <si>
    <r>
      <rPr>
        <sz val="9"/>
        <color rgb="FF000000"/>
        <rFont val="Arial"/>
        <family val="2"/>
      </rPr>
      <t>9.00</t>
    </r>
    <r>
      <rPr>
        <vertAlign val="superscript"/>
        <sz val="9"/>
        <color rgb="FF000000"/>
        <rFont val="Arial"/>
        <family val="2"/>
      </rPr>
      <t>f</t>
    </r>
  </si>
  <si>
    <r>
      <rPr>
        <sz val="9"/>
        <color rgb="FF000000"/>
        <rFont val="Arial"/>
        <family val="2"/>
      </rPr>
      <t>6.00</t>
    </r>
    <r>
      <rPr>
        <vertAlign val="superscript"/>
        <sz val="9"/>
        <color rgb="FF000000"/>
        <rFont val="Arial"/>
        <family val="2"/>
      </rPr>
      <t>g</t>
    </r>
  </si>
  <si>
    <t>c. Only a partial list of cases with the value 12.00 are shown in the table of upper extremes.</t>
  </si>
  <si>
    <t>d. Only a partial list of cases with the value 11.00 are shown in the table of upper extremes.</t>
  </si>
  <si>
    <t>e. Only a partial list of cases with the value 24.00 are shown in the table of upper extremes.</t>
  </si>
  <si>
    <t>f. Only a partial list of cases with the value 9.00 are shown in the table of upper extremes.</t>
  </si>
  <si>
    <t>g. Only a partial list of cases with the value 6.00 are shown in the table of upper extremes.</t>
  </si>
  <si>
    <r>
      <rPr>
        <sz val="9"/>
        <color rgb="FF000000"/>
        <rFont val="Arial"/>
        <family val="2"/>
      </rPr>
      <t>Kolmogorov-Smirnov</t>
    </r>
    <r>
      <rPr>
        <vertAlign val="superscript"/>
        <sz val="9"/>
        <color rgb="FF000000"/>
        <rFont val="Arial"/>
        <family val="2"/>
      </rPr>
      <t>a</t>
    </r>
  </si>
  <si>
    <t>DASS 8</t>
    <phoneticPr fontId="3"/>
  </si>
  <si>
    <t>Unstandardized Coefficients</t>
  </si>
  <si>
    <t>Standardized Coefficients</t>
  </si>
  <si>
    <t>t</t>
  </si>
  <si>
    <t>95.0% Confidence Interval for B</t>
  </si>
  <si>
    <t>Collinearity Statistics</t>
  </si>
  <si>
    <t>B</t>
  </si>
  <si>
    <t>Beta</t>
  </si>
  <si>
    <t>Tolerance</t>
  </si>
  <si>
    <t>VIF</t>
  </si>
  <si>
    <t>(Constant)</t>
  </si>
  <si>
    <t>a. Dependent Variable: DASS8Total</t>
  </si>
  <si>
    <r>
      <t>Coefficients</t>
    </r>
    <r>
      <rPr>
        <b/>
        <vertAlign val="superscript"/>
        <sz val="9"/>
        <color indexed="8"/>
        <rFont val="Arial Bold"/>
      </rPr>
      <t>a</t>
    </r>
  </si>
  <si>
    <t>Assessment of normality (Group number 1)</t>
  </si>
  <si>
    <t>Variable</t>
  </si>
  <si>
    <t>min</t>
  </si>
  <si>
    <t>max</t>
  </si>
  <si>
    <t>skew</t>
  </si>
  <si>
    <t>c.r.</t>
  </si>
  <si>
    <t>kurtosis</t>
  </si>
  <si>
    <t>Multivariate</t>
  </si>
  <si>
    <t>Observations farthest from the centroid (Mahalanobis distance) (Group number 1)</t>
  </si>
  <si>
    <t>Observation number</t>
  </si>
  <si>
    <t>Mahalanobis d-squared</t>
  </si>
  <si>
    <t>p1</t>
  </si>
  <si>
    <t>p2</t>
  </si>
  <si>
    <t>DASS 12</t>
    <phoneticPr fontId="3"/>
  </si>
  <si>
    <t>a. Dependent Variable: KI_DASS12</t>
  </si>
  <si>
    <t>Implied (for all variables) Correlations (Group number 1 - Default model)</t>
  </si>
  <si>
    <t>Monotrait correlations</t>
    <phoneticPr fontId="3"/>
  </si>
  <si>
    <t>S</t>
    <phoneticPr fontId="3"/>
  </si>
  <si>
    <t>A</t>
    <phoneticPr fontId="3"/>
  </si>
  <si>
    <t>D</t>
    <phoneticPr fontId="3"/>
  </si>
  <si>
    <t>S-A</t>
    <phoneticPr fontId="3"/>
  </si>
  <si>
    <t>S-D</t>
    <phoneticPr fontId="3"/>
  </si>
  <si>
    <t>A-D</t>
    <phoneticPr fontId="3"/>
  </si>
  <si>
    <t>Heterotrait correlations</t>
    <phoneticPr fontId="3"/>
  </si>
  <si>
    <t>HTMT ratio</t>
    <phoneticPr fontId="3"/>
  </si>
  <si>
    <t>DASS-8</t>
    <phoneticPr fontId="3"/>
  </si>
  <si>
    <t>DASS21</t>
  </si>
  <si>
    <t>DASS5</t>
  </si>
  <si>
    <t>DASS14</t>
  </si>
  <si>
    <t>DASS6</t>
  </si>
  <si>
    <t>DASS-12</t>
    <phoneticPr fontId="3"/>
  </si>
  <si>
    <t>DASS-21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</si>
</sst>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##0"/>
    <numFmt numFmtId="177" formatCode="###0.0%"/>
    <numFmt numFmtId="178" formatCode="####.00"/>
    <numFmt numFmtId="179" formatCode="####.000"/>
    <numFmt numFmtId="180" formatCode="###0.00"/>
    <numFmt numFmtId="181" formatCode="###0.000"/>
    <numFmt numFmtId="182" formatCode="###0.0000"/>
    <numFmt numFmtId="183" formatCode="###0.00000"/>
    <numFmt numFmtId="184" formatCode="####.00000"/>
    <numFmt numFmtId="185" formatCode="0.000E+00"/>
  </numFmts>
  <fonts count="1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b/>
      <sz val="10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rgb="FF000000"/>
      <name val="Courier New"/>
      <family val="2"/>
    </font>
    <font>
      <b/>
      <sz val="14"/>
      <color rgb="FF000000"/>
      <name val="Arial Bold"/>
      <family val="2"/>
    </font>
    <font>
      <b/>
      <sz val="9"/>
      <color rgb="FF000000"/>
      <name val="Arial Bold"/>
      <family val="2"/>
    </font>
    <font>
      <sz val="9"/>
      <color rgb="FF000000"/>
      <name val="Arial"/>
      <family val="2"/>
    </font>
    <font>
      <sz val="11"/>
      <color rgb="FF000000"/>
      <name val="Courier New"/>
      <family val="2"/>
    </font>
    <font>
      <vertAlign val="superscript"/>
      <sz val="9"/>
      <color rgb="FF000000"/>
      <name val="Arial"/>
      <family val="2"/>
    </font>
    <font>
      <sz val="11"/>
      <color rgb="FFFF0000"/>
      <name val="游ゴシック"/>
      <family val="2"/>
      <charset val="128"/>
      <scheme val="minor"/>
    </font>
    <font>
      <sz val="10"/>
      <name val="Arial"/>
      <family val="2"/>
    </font>
    <font>
      <b/>
      <vertAlign val="superscript"/>
      <sz val="9"/>
      <color indexed="8"/>
      <name val="Arial Bold"/>
    </font>
    <font>
      <b/>
      <sz val="9"/>
      <color indexed="8"/>
      <name val="Arial Bold"/>
    </font>
    <font>
      <sz val="9"/>
      <color indexed="8"/>
      <name val="Arial"/>
      <family val="2"/>
    </font>
    <font>
      <sz val="9"/>
      <color rgb="FFFF0000"/>
      <name val="Arial"/>
      <family val="2"/>
    </font>
    <font>
      <sz val="11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76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</borders>
  <cellStyleXfs count="107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</cellStyleXfs>
  <cellXfs count="21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2" xfId="0" applyBorder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0" fillId="0" borderId="7" xfId="0" applyBorder="1" applyAlignment="1">
      <alignment horizontal="left" vertical="center" wrapText="1"/>
    </xf>
    <xf numFmtId="0" fontId="0" fillId="0" borderId="3" xfId="0" applyBorder="1" applyAlignment="1">
      <alignment horizontal="right" vertical="center" wrapText="1"/>
    </xf>
    <xf numFmtId="0" fontId="0" fillId="0" borderId="3" xfId="0" applyBorder="1">
      <alignment vertical="center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0" fontId="0" fillId="0" borderId="10" xfId="0" applyBorder="1" applyAlignment="1">
      <alignment horizontal="righ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2" borderId="13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0" fillId="2" borderId="3" xfId="0" applyFill="1" applyBorder="1" applyAlignment="1">
      <alignment horizontal="left" vertical="center" wrapText="1"/>
    </xf>
    <xf numFmtId="0" fontId="0" fillId="2" borderId="0" xfId="0" applyFill="1" applyAlignment="1">
      <alignment horizontal="right" vertical="center" wrapText="1"/>
    </xf>
    <xf numFmtId="0" fontId="0" fillId="2" borderId="0" xfId="0" applyFill="1" applyAlignment="1">
      <alignment horizontal="left" vertical="center" wrapText="1"/>
    </xf>
    <xf numFmtId="0" fontId="0" fillId="2" borderId="0" xfId="0" applyFill="1">
      <alignment vertical="center"/>
    </xf>
    <xf numFmtId="0" fontId="0" fillId="2" borderId="3" xfId="0" applyFill="1" applyBorder="1">
      <alignment vertical="center"/>
    </xf>
    <xf numFmtId="0" fontId="0" fillId="2" borderId="3" xfId="0" applyFill="1" applyBorder="1" applyAlignment="1">
      <alignment horizontal="right" vertical="center" wrapText="1"/>
    </xf>
    <xf numFmtId="0" fontId="0" fillId="2" borderId="0" xfId="0" applyFill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0" fontId="4" fillId="0" borderId="0" xfId="1" applyFont="1"/>
    <xf numFmtId="0" fontId="0" fillId="0" borderId="0" xfId="0" applyAlignment="1"/>
    <xf numFmtId="0" fontId="5" fillId="0" borderId="0" xfId="2" applyFont="1"/>
    <xf numFmtId="0" fontId="7" fillId="0" borderId="17" xfId="6" applyFont="1" applyBorder="1" applyAlignment="1">
      <alignment horizontal="right" vertical="center"/>
    </xf>
    <xf numFmtId="0" fontId="7" fillId="0" borderId="20" xfId="9" applyFont="1" applyBorder="1" applyAlignment="1">
      <alignment horizontal="left" vertical="center" wrapText="1"/>
    </xf>
    <xf numFmtId="0" fontId="7" fillId="0" borderId="19" xfId="8" applyFont="1" applyBorder="1" applyAlignment="1">
      <alignment horizontal="left" vertical="top" wrapText="1"/>
    </xf>
    <xf numFmtId="176" fontId="7" fillId="0" borderId="20" xfId="10" applyNumberFormat="1" applyFont="1" applyBorder="1" applyAlignment="1">
      <alignment horizontal="right" vertical="center"/>
    </xf>
    <xf numFmtId="0" fontId="7" fillId="0" borderId="20" xfId="11" applyFont="1" applyBorder="1" applyAlignment="1">
      <alignment horizontal="right" vertical="center"/>
    </xf>
    <xf numFmtId="0" fontId="7" fillId="0" borderId="22" xfId="13" applyFont="1" applyBorder="1" applyAlignment="1">
      <alignment horizontal="left" vertical="top" wrapText="1"/>
    </xf>
    <xf numFmtId="0" fontId="7" fillId="0" borderId="23" xfId="14" applyFont="1" applyBorder="1" applyAlignment="1">
      <alignment horizontal="left" vertical="center" wrapText="1"/>
    </xf>
    <xf numFmtId="0" fontId="8" fillId="0" borderId="0" xfId="15" applyFont="1"/>
    <xf numFmtId="0" fontId="7" fillId="0" borderId="24" xfId="17" applyFont="1" applyBorder="1" applyAlignment="1">
      <alignment horizontal="center" wrapText="1"/>
    </xf>
    <xf numFmtId="0" fontId="7" fillId="0" borderId="25" xfId="18" applyFont="1" applyBorder="1" applyAlignment="1">
      <alignment horizontal="center" wrapText="1"/>
    </xf>
    <xf numFmtId="0" fontId="7" fillId="0" borderId="27" xfId="21" applyFont="1" applyBorder="1" applyAlignment="1">
      <alignment horizontal="center" wrapText="1"/>
    </xf>
    <xf numFmtId="0" fontId="7" fillId="0" borderId="28" xfId="22" applyFont="1" applyBorder="1" applyAlignment="1">
      <alignment horizontal="center" wrapText="1"/>
    </xf>
    <xf numFmtId="0" fontId="7" fillId="0" borderId="29" xfId="23" applyFont="1" applyBorder="1" applyAlignment="1">
      <alignment horizontal="center" wrapText="1"/>
    </xf>
    <xf numFmtId="0" fontId="7" fillId="0" borderId="17" xfId="24" applyFont="1" applyBorder="1" applyAlignment="1">
      <alignment horizontal="left" vertical="top" wrapText="1"/>
    </xf>
    <xf numFmtId="176" fontId="7" fillId="0" borderId="30" xfId="25" applyNumberFormat="1" applyFont="1" applyBorder="1" applyAlignment="1">
      <alignment horizontal="right" vertical="center"/>
    </xf>
    <xf numFmtId="176" fontId="7" fillId="0" borderId="31" xfId="26" applyNumberFormat="1" applyFont="1" applyBorder="1" applyAlignment="1">
      <alignment horizontal="right" vertical="center"/>
    </xf>
    <xf numFmtId="178" fontId="7" fillId="0" borderId="31" xfId="27" applyNumberFormat="1" applyFont="1" applyBorder="1" applyAlignment="1">
      <alignment horizontal="right" vertical="center"/>
    </xf>
    <xf numFmtId="179" fontId="7" fillId="0" borderId="31" xfId="28" applyNumberFormat="1" applyFont="1" applyBorder="1" applyAlignment="1">
      <alignment horizontal="right" vertical="center"/>
    </xf>
    <xf numFmtId="179" fontId="7" fillId="0" borderId="32" xfId="29" applyNumberFormat="1" applyFont="1" applyBorder="1" applyAlignment="1">
      <alignment horizontal="right" vertical="center"/>
    </xf>
    <xf numFmtId="0" fontId="7" fillId="0" borderId="20" xfId="30" applyFont="1" applyBorder="1" applyAlignment="1">
      <alignment horizontal="left" vertical="top" wrapText="1"/>
    </xf>
    <xf numFmtId="176" fontId="7" fillId="0" borderId="33" xfId="31" applyNumberFormat="1" applyFont="1" applyBorder="1" applyAlignment="1">
      <alignment horizontal="right" vertical="center"/>
    </xf>
    <xf numFmtId="176" fontId="7" fillId="0" borderId="7" xfId="32" applyNumberFormat="1" applyFont="1" applyBorder="1" applyAlignment="1">
      <alignment horizontal="right" vertical="center"/>
    </xf>
    <xf numFmtId="178" fontId="7" fillId="0" borderId="7" xfId="33" applyNumberFormat="1" applyFont="1" applyBorder="1" applyAlignment="1">
      <alignment horizontal="right" vertical="center"/>
    </xf>
    <xf numFmtId="179" fontId="7" fillId="0" borderId="7" xfId="34" applyNumberFormat="1" applyFont="1" applyBorder="1" applyAlignment="1">
      <alignment horizontal="right" vertical="center"/>
    </xf>
    <xf numFmtId="181" fontId="7" fillId="0" borderId="7" xfId="35" applyNumberFormat="1" applyFont="1" applyBorder="1" applyAlignment="1">
      <alignment horizontal="right" vertical="center"/>
    </xf>
    <xf numFmtId="179" fontId="7" fillId="0" borderId="34" xfId="36" applyNumberFormat="1" applyFont="1" applyBorder="1" applyAlignment="1">
      <alignment horizontal="right" vertical="center"/>
    </xf>
    <xf numFmtId="180" fontId="7" fillId="0" borderId="7" xfId="37" applyNumberFormat="1" applyFont="1" applyBorder="1" applyAlignment="1">
      <alignment horizontal="right" vertical="center"/>
    </xf>
    <xf numFmtId="182" fontId="7" fillId="0" borderId="7" xfId="38" applyNumberFormat="1" applyFont="1" applyBorder="1" applyAlignment="1">
      <alignment horizontal="right" vertical="center"/>
    </xf>
    <xf numFmtId="183" fontId="7" fillId="0" borderId="7" xfId="39" applyNumberFormat="1" applyFont="1" applyBorder="1" applyAlignment="1">
      <alignment horizontal="right" vertical="center"/>
    </xf>
    <xf numFmtId="0" fontId="7" fillId="0" borderId="23" xfId="40" applyFont="1" applyBorder="1" applyAlignment="1">
      <alignment horizontal="left" vertical="top" wrapText="1"/>
    </xf>
    <xf numFmtId="176" fontId="7" fillId="0" borderId="35" xfId="41" applyNumberFormat="1" applyFont="1" applyBorder="1" applyAlignment="1">
      <alignment horizontal="right" vertical="center"/>
    </xf>
    <xf numFmtId="0" fontId="7" fillId="0" borderId="36" xfId="42" applyFont="1" applyBorder="1" applyAlignment="1">
      <alignment horizontal="left" vertical="center" wrapText="1"/>
    </xf>
    <xf numFmtId="0" fontId="7" fillId="0" borderId="37" xfId="43" applyFont="1" applyBorder="1" applyAlignment="1">
      <alignment horizontal="left" vertical="center" wrapText="1"/>
    </xf>
    <xf numFmtId="0" fontId="7" fillId="0" borderId="23" xfId="44" applyFont="1" applyBorder="1" applyAlignment="1">
      <alignment horizontal="right" vertical="center"/>
    </xf>
    <xf numFmtId="177" fontId="7" fillId="0" borderId="31" xfId="49" applyNumberFormat="1" applyFont="1" applyBorder="1" applyAlignment="1">
      <alignment horizontal="right" vertical="center"/>
    </xf>
    <xf numFmtId="177" fontId="7" fillId="0" borderId="32" xfId="50" applyNumberFormat="1" applyFont="1" applyBorder="1" applyAlignment="1">
      <alignment horizontal="right" vertical="center"/>
    </xf>
    <xf numFmtId="177" fontId="7" fillId="0" borderId="7" xfId="51" applyNumberFormat="1" applyFont="1" applyBorder="1" applyAlignment="1">
      <alignment horizontal="right" vertical="center"/>
    </xf>
    <xf numFmtId="177" fontId="7" fillId="0" borderId="34" xfId="52" applyNumberFormat="1" applyFont="1" applyBorder="1" applyAlignment="1">
      <alignment horizontal="right" vertical="center"/>
    </xf>
    <xf numFmtId="177" fontId="7" fillId="0" borderId="36" xfId="53" applyNumberFormat="1" applyFont="1" applyBorder="1" applyAlignment="1">
      <alignment horizontal="right" vertical="center"/>
    </xf>
    <xf numFmtId="176" fontId="7" fillId="0" borderId="36" xfId="54" applyNumberFormat="1" applyFont="1" applyBorder="1" applyAlignment="1">
      <alignment horizontal="right" vertical="center"/>
    </xf>
    <xf numFmtId="177" fontId="7" fillId="0" borderId="37" xfId="55" applyNumberFormat="1" applyFont="1" applyBorder="1" applyAlignment="1">
      <alignment horizontal="right" vertical="center"/>
    </xf>
    <xf numFmtId="0" fontId="7" fillId="0" borderId="43" xfId="59" applyFont="1" applyBorder="1" applyAlignment="1">
      <alignment horizontal="center" wrapText="1"/>
    </xf>
    <xf numFmtId="0" fontId="7" fillId="0" borderId="44" xfId="60" applyFont="1" applyBorder="1" applyAlignment="1">
      <alignment horizontal="center" wrapText="1"/>
    </xf>
    <xf numFmtId="178" fontId="7" fillId="0" borderId="24" xfId="64" applyNumberFormat="1" applyFont="1" applyBorder="1" applyAlignment="1">
      <alignment horizontal="right" vertical="center"/>
    </xf>
    <xf numFmtId="179" fontId="7" fillId="0" borderId="26" xfId="65" applyNumberFormat="1" applyFont="1" applyBorder="1" applyAlignment="1">
      <alignment horizontal="right" vertical="center"/>
    </xf>
    <xf numFmtId="178" fontId="7" fillId="0" borderId="33" xfId="67" applyNumberFormat="1" applyFont="1" applyBorder="1" applyAlignment="1">
      <alignment horizontal="right" vertical="center"/>
    </xf>
    <xf numFmtId="0" fontId="7" fillId="0" borderId="34" xfId="68" applyFont="1" applyBorder="1" applyAlignment="1">
      <alignment horizontal="left" vertical="center" wrapText="1"/>
    </xf>
    <xf numFmtId="0" fontId="7" fillId="0" borderId="48" xfId="69" applyFont="1" applyBorder="1" applyAlignment="1">
      <alignment horizontal="left" vertical="top" wrapText="1"/>
    </xf>
    <xf numFmtId="178" fontId="7" fillId="0" borderId="49" xfId="70" applyNumberFormat="1" applyFont="1" applyBorder="1" applyAlignment="1">
      <alignment horizontal="right" vertical="center"/>
    </xf>
    <xf numFmtId="0" fontId="7" fillId="0" borderId="50" xfId="71" applyFont="1" applyBorder="1" applyAlignment="1">
      <alignment horizontal="left" vertical="center" wrapText="1"/>
    </xf>
    <xf numFmtId="180" fontId="7" fillId="0" borderId="49" xfId="72" applyNumberFormat="1" applyFont="1" applyBorder="1" applyAlignment="1">
      <alignment horizontal="right" vertical="center"/>
    </xf>
    <xf numFmtId="179" fontId="7" fillId="0" borderId="49" xfId="73" applyNumberFormat="1" applyFont="1" applyBorder="1" applyAlignment="1">
      <alignment horizontal="right" vertical="center"/>
    </xf>
    <xf numFmtId="176" fontId="7" fillId="0" borderId="49" xfId="74" applyNumberFormat="1" applyFont="1" applyBorder="1" applyAlignment="1">
      <alignment horizontal="right" vertical="center"/>
    </xf>
    <xf numFmtId="179" fontId="7" fillId="0" borderId="50" xfId="75" applyNumberFormat="1" applyFont="1" applyBorder="1" applyAlignment="1">
      <alignment horizontal="right" vertical="center"/>
    </xf>
    <xf numFmtId="181" fontId="7" fillId="0" borderId="49" xfId="77" applyNumberFormat="1" applyFont="1" applyBorder="1" applyAlignment="1">
      <alignment horizontal="right" vertical="center"/>
    </xf>
    <xf numFmtId="180" fontId="7" fillId="0" borderId="33" xfId="78" applyNumberFormat="1" applyFont="1" applyBorder="1" applyAlignment="1">
      <alignment horizontal="right" vertical="center"/>
    </xf>
    <xf numFmtId="182" fontId="7" fillId="0" borderId="49" xfId="79" applyNumberFormat="1" applyFont="1" applyBorder="1" applyAlignment="1">
      <alignment horizontal="right" vertical="center"/>
    </xf>
    <xf numFmtId="184" fontId="7" fillId="0" borderId="50" xfId="80" applyNumberFormat="1" applyFont="1" applyBorder="1" applyAlignment="1">
      <alignment horizontal="right" vertical="center"/>
    </xf>
    <xf numFmtId="182" fontId="7" fillId="0" borderId="33" xfId="81" applyNumberFormat="1" applyFont="1" applyBorder="1" applyAlignment="1">
      <alignment horizontal="right" vertical="center"/>
    </xf>
    <xf numFmtId="183" fontId="7" fillId="0" borderId="49" xfId="82" applyNumberFormat="1" applyFont="1" applyBorder="1" applyAlignment="1">
      <alignment horizontal="right" vertical="center"/>
    </xf>
    <xf numFmtId="179" fontId="7" fillId="0" borderId="35" xfId="84" applyNumberFormat="1" applyFont="1" applyBorder="1" applyAlignment="1">
      <alignment horizontal="right" vertical="center"/>
    </xf>
    <xf numFmtId="179" fontId="7" fillId="0" borderId="37" xfId="85" applyNumberFormat="1" applyFont="1" applyBorder="1" applyAlignment="1">
      <alignment horizontal="right" vertical="center"/>
    </xf>
    <xf numFmtId="0" fontId="7" fillId="0" borderId="47" xfId="86" applyFont="1" applyBorder="1" applyAlignment="1">
      <alignment horizontal="left" vertical="top"/>
    </xf>
    <xf numFmtId="176" fontId="7" fillId="0" borderId="24" xfId="87" applyNumberFormat="1" applyFont="1" applyBorder="1" applyAlignment="1">
      <alignment horizontal="right" vertical="center"/>
    </xf>
    <xf numFmtId="176" fontId="7" fillId="0" borderId="26" xfId="88" applyNumberFormat="1" applyFont="1" applyBorder="1" applyAlignment="1">
      <alignment horizontal="right" vertical="center"/>
    </xf>
    <xf numFmtId="0" fontId="7" fillId="0" borderId="19" xfId="90" applyFont="1" applyBorder="1" applyAlignment="1">
      <alignment horizontal="left" vertical="top"/>
    </xf>
    <xf numFmtId="176" fontId="7" fillId="0" borderId="34" xfId="91" applyNumberFormat="1" applyFont="1" applyBorder="1" applyAlignment="1">
      <alignment horizontal="right" vertical="center"/>
    </xf>
    <xf numFmtId="0" fontId="7" fillId="0" borderId="48" xfId="92" applyFont="1" applyBorder="1" applyAlignment="1">
      <alignment horizontal="left" vertical="top"/>
    </xf>
    <xf numFmtId="176" fontId="7" fillId="0" borderId="50" xfId="93" applyNumberFormat="1" applyFont="1" applyBorder="1" applyAlignment="1">
      <alignment horizontal="right" vertical="center"/>
    </xf>
    <xf numFmtId="0" fontId="7" fillId="0" borderId="50" xfId="94" applyFont="1" applyBorder="1" applyAlignment="1">
      <alignment horizontal="right" vertical="center"/>
    </xf>
    <xf numFmtId="180" fontId="7" fillId="0" borderId="50" xfId="95" applyNumberFormat="1" applyFont="1" applyBorder="1" applyAlignment="1">
      <alignment horizontal="right" vertical="center"/>
    </xf>
    <xf numFmtId="180" fontId="7" fillId="0" borderId="34" xfId="96" applyNumberFormat="1" applyFont="1" applyBorder="1" applyAlignment="1">
      <alignment horizontal="right" vertical="center"/>
    </xf>
    <xf numFmtId="0" fontId="7" fillId="0" borderId="22" xfId="97" applyFont="1" applyBorder="1" applyAlignment="1">
      <alignment horizontal="left" vertical="top"/>
    </xf>
    <xf numFmtId="0" fontId="7" fillId="0" borderId="37" xfId="98" applyFont="1" applyBorder="1" applyAlignment="1">
      <alignment horizontal="right" vertical="center"/>
    </xf>
    <xf numFmtId="179" fontId="7" fillId="0" borderId="30" xfId="99" applyNumberFormat="1" applyFont="1" applyBorder="1" applyAlignment="1">
      <alignment horizontal="right" vertical="center"/>
    </xf>
    <xf numFmtId="0" fontId="7" fillId="0" borderId="53" xfId="100" applyFont="1" applyBorder="1" applyAlignment="1">
      <alignment horizontal="left" vertical="top" wrapText="1"/>
    </xf>
    <xf numFmtId="176" fontId="7" fillId="0" borderId="8" xfId="101" applyNumberFormat="1" applyFont="1" applyBorder="1" applyAlignment="1">
      <alignment horizontal="right" vertical="center"/>
    </xf>
    <xf numFmtId="181" fontId="7" fillId="0" borderId="8" xfId="102" applyNumberFormat="1" applyFont="1" applyBorder="1" applyAlignment="1">
      <alignment horizontal="right" vertical="center"/>
    </xf>
    <xf numFmtId="179" fontId="7" fillId="0" borderId="8" xfId="103" applyNumberFormat="1" applyFont="1" applyBorder="1" applyAlignment="1">
      <alignment horizontal="right" vertical="center"/>
    </xf>
    <xf numFmtId="179" fontId="7" fillId="0" borderId="33" xfId="104" applyNumberFormat="1" applyFont="1" applyBorder="1" applyAlignment="1">
      <alignment horizontal="right" vertical="center"/>
    </xf>
    <xf numFmtId="179" fontId="7" fillId="0" borderId="36" xfId="105" applyNumberFormat="1" applyFont="1" applyBorder="1" applyAlignment="1">
      <alignment horizontal="right" vertical="center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0" fontId="10" fillId="2" borderId="0" xfId="0" applyFont="1" applyFill="1">
      <alignment vertical="center"/>
    </xf>
    <xf numFmtId="0" fontId="14" fillId="0" borderId="57" xfId="106" applyFont="1" applyBorder="1" applyAlignment="1">
      <alignment horizontal="center" wrapText="1"/>
    </xf>
    <xf numFmtId="0" fontId="14" fillId="0" borderId="61" xfId="106" applyFont="1" applyBorder="1" applyAlignment="1">
      <alignment horizontal="center" wrapText="1"/>
    </xf>
    <xf numFmtId="0" fontId="14" fillId="0" borderId="62" xfId="106" applyFont="1" applyBorder="1" applyAlignment="1">
      <alignment horizontal="center" wrapText="1"/>
    </xf>
    <xf numFmtId="0" fontId="14" fillId="0" borderId="55" xfId="106" applyFont="1" applyBorder="1" applyAlignment="1">
      <alignment horizontal="left" vertical="top" wrapText="1"/>
    </xf>
    <xf numFmtId="185" fontId="14" fillId="0" borderId="65" xfId="106" applyNumberFormat="1" applyFont="1" applyBorder="1" applyAlignment="1">
      <alignment horizontal="right" vertical="center"/>
    </xf>
    <xf numFmtId="179" fontId="14" fillId="0" borderId="66" xfId="106" applyNumberFormat="1" applyFont="1" applyBorder="1" applyAlignment="1">
      <alignment horizontal="right" vertical="center"/>
    </xf>
    <xf numFmtId="0" fontId="14" fillId="0" borderId="66" xfId="106" applyFont="1" applyBorder="1" applyAlignment="1">
      <alignment horizontal="left" vertical="center" wrapText="1"/>
    </xf>
    <xf numFmtId="0" fontId="14" fillId="0" borderId="69" xfId="106" applyFont="1" applyBorder="1" applyAlignment="1">
      <alignment horizontal="left" vertical="top" wrapText="1"/>
    </xf>
    <xf numFmtId="179" fontId="14" fillId="0" borderId="70" xfId="106" applyNumberFormat="1" applyFont="1" applyBorder="1" applyAlignment="1">
      <alignment horizontal="right" vertical="center"/>
    </xf>
    <xf numFmtId="179" fontId="14" fillId="0" borderId="71" xfId="106" applyNumberFormat="1" applyFont="1" applyBorder="1" applyAlignment="1">
      <alignment horizontal="right" vertical="center"/>
    </xf>
    <xf numFmtId="181" fontId="14" fillId="0" borderId="71" xfId="106" applyNumberFormat="1" applyFont="1" applyBorder="1" applyAlignment="1">
      <alignment horizontal="right" vertical="center"/>
    </xf>
    <xf numFmtId="181" fontId="14" fillId="0" borderId="70" xfId="106" applyNumberFormat="1" applyFont="1" applyBorder="1" applyAlignment="1">
      <alignment horizontal="right" vertical="center"/>
    </xf>
    <xf numFmtId="0" fontId="14" fillId="0" borderId="60" xfId="106" applyFont="1" applyBorder="1" applyAlignment="1">
      <alignment horizontal="left" vertical="top" wrapText="1"/>
    </xf>
    <xf numFmtId="181" fontId="14" fillId="0" borderId="73" xfId="106" applyNumberFormat="1" applyFont="1" applyBorder="1" applyAlignment="1">
      <alignment horizontal="right" vertical="center"/>
    </xf>
    <xf numFmtId="179" fontId="14" fillId="0" borderId="74" xfId="106" applyNumberFormat="1" applyFont="1" applyBorder="1" applyAlignment="1">
      <alignment horizontal="right" vertical="center"/>
    </xf>
    <xf numFmtId="181" fontId="14" fillId="0" borderId="74" xfId="106" applyNumberFormat="1" applyFont="1" applyBorder="1" applyAlignment="1">
      <alignment horizontal="right" vertical="center"/>
    </xf>
    <xf numFmtId="0" fontId="15" fillId="0" borderId="62" xfId="106" applyFont="1" applyBorder="1" applyAlignment="1">
      <alignment horizontal="center" wrapText="1"/>
    </xf>
    <xf numFmtId="0" fontId="15" fillId="0" borderId="63" xfId="106" applyFont="1" applyBorder="1" applyAlignment="1">
      <alignment horizontal="center" wrapText="1"/>
    </xf>
    <xf numFmtId="0" fontId="15" fillId="0" borderId="66" xfId="106" applyFont="1" applyBorder="1" applyAlignment="1">
      <alignment horizontal="left" vertical="center" wrapText="1"/>
    </xf>
    <xf numFmtId="0" fontId="15" fillId="0" borderId="67" xfId="106" applyFont="1" applyBorder="1" applyAlignment="1">
      <alignment horizontal="left" vertical="center" wrapText="1"/>
    </xf>
    <xf numFmtId="179" fontId="15" fillId="0" borderId="71" xfId="106" applyNumberFormat="1" applyFont="1" applyBorder="1" applyAlignment="1">
      <alignment horizontal="right" vertical="center"/>
    </xf>
    <xf numFmtId="181" fontId="15" fillId="0" borderId="72" xfId="106" applyNumberFormat="1" applyFont="1" applyBorder="1" applyAlignment="1">
      <alignment horizontal="right" vertical="center"/>
    </xf>
    <xf numFmtId="179" fontId="15" fillId="0" borderId="74" xfId="106" applyNumberFormat="1" applyFont="1" applyBorder="1" applyAlignment="1">
      <alignment horizontal="right" vertical="center"/>
    </xf>
    <xf numFmtId="181" fontId="15" fillId="0" borderId="75" xfId="106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2" xfId="0" applyBorder="1" applyAlignment="1">
      <alignment horizontal="left" vertical="center" wrapText="1"/>
    </xf>
    <xf numFmtId="0" fontId="10" fillId="0" borderId="5" xfId="0" applyFont="1" applyBorder="1" applyAlignment="1">
      <alignment horizontal="right" vertical="center" wrapText="1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0" fontId="0" fillId="0" borderId="7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181" fontId="14" fillId="0" borderId="66" xfId="106" applyNumberFormat="1" applyFont="1" applyBorder="1" applyAlignment="1">
      <alignment horizontal="right" vertical="center"/>
    </xf>
    <xf numFmtId="182" fontId="14" fillId="0" borderId="71" xfId="106" applyNumberFormat="1" applyFont="1" applyBorder="1" applyAlignment="1">
      <alignment horizontal="right" vertical="center"/>
    </xf>
    <xf numFmtId="182" fontId="14" fillId="0" borderId="74" xfId="106" applyNumberFormat="1" applyFont="1" applyBorder="1" applyAlignment="1">
      <alignment horizontal="right" vertical="center"/>
    </xf>
    <xf numFmtId="0" fontId="14" fillId="0" borderId="0" xfId="106" applyFont="1" applyBorder="1" applyAlignment="1">
      <alignment horizontal="left" vertical="top" wrapText="1"/>
    </xf>
    <xf numFmtId="0" fontId="13" fillId="0" borderId="0" xfId="106" applyFont="1" applyBorder="1" applyAlignment="1">
      <alignment horizontal="center" vertical="center" wrapText="1"/>
    </xf>
    <xf numFmtId="0" fontId="14" fillId="0" borderId="54" xfId="106" applyFont="1" applyBorder="1" applyAlignment="1">
      <alignment horizontal="left" wrapText="1"/>
    </xf>
    <xf numFmtId="0" fontId="14" fillId="0" borderId="55" xfId="106" applyFont="1" applyBorder="1" applyAlignment="1">
      <alignment horizontal="left" wrapText="1"/>
    </xf>
    <xf numFmtId="0" fontId="14" fillId="0" borderId="59" xfId="106" applyFont="1" applyBorder="1" applyAlignment="1">
      <alignment horizontal="left" wrapText="1"/>
    </xf>
    <xf numFmtId="0" fontId="14" fillId="0" borderId="60" xfId="106" applyFont="1" applyBorder="1" applyAlignment="1">
      <alignment horizontal="left" wrapText="1"/>
    </xf>
    <xf numFmtId="0" fontId="14" fillId="0" borderId="56" xfId="106" applyFont="1" applyBorder="1" applyAlignment="1">
      <alignment horizontal="center" wrapText="1"/>
    </xf>
    <xf numFmtId="0" fontId="14" fillId="0" borderId="57" xfId="106" applyFont="1" applyBorder="1" applyAlignment="1">
      <alignment horizontal="center" wrapText="1"/>
    </xf>
    <xf numFmtId="0" fontId="14" fillId="0" borderId="62" xfId="106" applyFont="1" applyBorder="1" applyAlignment="1">
      <alignment horizontal="center" wrapText="1"/>
    </xf>
    <xf numFmtId="0" fontId="15" fillId="2" borderId="57" xfId="106" applyFont="1" applyFill="1" applyBorder="1" applyAlignment="1">
      <alignment horizontal="center" wrapText="1"/>
    </xf>
    <xf numFmtId="0" fontId="15" fillId="2" borderId="58" xfId="106" applyFont="1" applyFill="1" applyBorder="1" applyAlignment="1">
      <alignment horizontal="center" wrapText="1"/>
    </xf>
    <xf numFmtId="0" fontId="14" fillId="0" borderId="64" xfId="106" applyFont="1" applyBorder="1" applyAlignment="1">
      <alignment horizontal="left" vertical="top"/>
    </xf>
    <xf numFmtId="0" fontId="14" fillId="0" borderId="68" xfId="106" applyFont="1" applyBorder="1" applyAlignment="1">
      <alignment horizontal="left" vertical="top" wrapText="1"/>
    </xf>
    <xf numFmtId="0" fontId="14" fillId="0" borderId="59" xfId="106" applyFont="1" applyBorder="1" applyAlignment="1">
      <alignment horizontal="left" vertical="top" wrapText="1"/>
    </xf>
    <xf numFmtId="0" fontId="7" fillId="0" borderId="18" xfId="7" applyFont="1" applyBorder="1" applyAlignment="1">
      <alignment horizontal="left" vertical="top" wrapText="1"/>
    </xf>
    <xf numFmtId="0" fontId="7" fillId="0" borderId="21" xfId="12" applyFont="1" applyBorder="1" applyAlignment="1">
      <alignment horizontal="left" vertical="top" wrapText="1"/>
    </xf>
    <xf numFmtId="0" fontId="6" fillId="0" borderId="0" xfId="3" applyFont="1" applyAlignment="1">
      <alignment horizontal="center" vertical="center" wrapText="1"/>
    </xf>
    <xf numFmtId="0" fontId="7" fillId="0" borderId="17" xfId="16" applyFont="1" applyBorder="1" applyAlignment="1">
      <alignment horizontal="left" wrapText="1"/>
    </xf>
    <xf numFmtId="0" fontId="7" fillId="0" borderId="23" xfId="20" applyFont="1" applyBorder="1" applyAlignment="1">
      <alignment horizontal="left" wrapText="1"/>
    </xf>
    <xf numFmtId="0" fontId="7" fillId="0" borderId="25" xfId="18" applyFont="1" applyBorder="1" applyAlignment="1">
      <alignment horizontal="center" wrapText="1"/>
    </xf>
    <xf numFmtId="0" fontId="7" fillId="0" borderId="26" xfId="19" applyFont="1" applyBorder="1" applyAlignment="1">
      <alignment horizontal="center" wrapText="1"/>
    </xf>
    <xf numFmtId="0" fontId="7" fillId="0" borderId="15" xfId="4" applyFont="1" applyBorder="1" applyAlignment="1">
      <alignment horizontal="left" vertical="top" wrapText="1"/>
    </xf>
    <xf numFmtId="0" fontId="7" fillId="0" borderId="16" xfId="5" applyFont="1" applyBorder="1" applyAlignment="1">
      <alignment horizontal="left" vertical="top" wrapText="1"/>
    </xf>
    <xf numFmtId="0" fontId="7" fillId="0" borderId="19" xfId="8" applyFont="1" applyBorder="1" applyAlignment="1">
      <alignment horizontal="left" vertical="top" wrapText="1"/>
    </xf>
    <xf numFmtId="0" fontId="7" fillId="0" borderId="20" xfId="45" applyFont="1" applyBorder="1" applyAlignment="1">
      <alignment horizontal="left" wrapText="1"/>
    </xf>
    <xf numFmtId="0" fontId="7" fillId="0" borderId="24" xfId="17" applyFont="1" applyBorder="1" applyAlignment="1">
      <alignment horizontal="center" wrapText="1"/>
    </xf>
    <xf numFmtId="0" fontId="7" fillId="0" borderId="38" xfId="46" applyFont="1" applyBorder="1" applyAlignment="1">
      <alignment horizontal="center" wrapText="1"/>
    </xf>
    <xf numFmtId="0" fontId="7" fillId="0" borderId="4" xfId="47" applyFont="1" applyBorder="1" applyAlignment="1">
      <alignment horizontal="center" wrapText="1"/>
    </xf>
    <xf numFmtId="0" fontId="7" fillId="0" borderId="39" xfId="48" applyFont="1" applyBorder="1" applyAlignment="1">
      <alignment horizontal="center" wrapText="1"/>
    </xf>
    <xf numFmtId="0" fontId="7" fillId="0" borderId="40" xfId="56" applyFont="1" applyBorder="1" applyAlignment="1">
      <alignment horizontal="left" wrapText="1"/>
    </xf>
    <xf numFmtId="0" fontId="7" fillId="0" borderId="41" xfId="57" applyFont="1" applyBorder="1" applyAlignment="1">
      <alignment horizontal="left" wrapText="1"/>
    </xf>
    <xf numFmtId="0" fontId="7" fillId="0" borderId="42" xfId="58" applyFont="1" applyBorder="1" applyAlignment="1">
      <alignment horizontal="left" wrapText="1"/>
    </xf>
    <xf numFmtId="0" fontId="7" fillId="0" borderId="45" xfId="61" applyFont="1" applyBorder="1" applyAlignment="1">
      <alignment horizontal="left" vertical="top" wrapText="1"/>
    </xf>
    <xf numFmtId="0" fontId="7" fillId="0" borderId="51" xfId="76" applyFont="1" applyBorder="1" applyAlignment="1">
      <alignment horizontal="left" vertical="top" wrapText="1"/>
    </xf>
    <xf numFmtId="0" fontId="7" fillId="0" borderId="46" xfId="62" applyFont="1" applyBorder="1" applyAlignment="1">
      <alignment horizontal="left" vertical="top" wrapText="1"/>
    </xf>
    <xf numFmtId="0" fontId="7" fillId="0" borderId="47" xfId="63" applyFont="1" applyBorder="1" applyAlignment="1">
      <alignment horizontal="left" vertical="top" wrapText="1"/>
    </xf>
    <xf numFmtId="0" fontId="7" fillId="0" borderId="2" xfId="66" applyFont="1" applyBorder="1" applyAlignment="1">
      <alignment horizontal="left" vertical="top" wrapText="1"/>
    </xf>
    <xf numFmtId="0" fontId="7" fillId="0" borderId="48" xfId="69" applyFont="1" applyBorder="1" applyAlignment="1">
      <alignment horizontal="left" vertical="top" wrapText="1"/>
    </xf>
    <xf numFmtId="0" fontId="7" fillId="0" borderId="0" xfId="89" applyFont="1" applyAlignment="1">
      <alignment horizontal="left" vertical="top" wrapText="1"/>
    </xf>
    <xf numFmtId="0" fontId="7" fillId="0" borderId="52" xfId="83" applyFont="1" applyBorder="1" applyAlignment="1">
      <alignment horizontal="left" vertical="top" wrapText="1"/>
    </xf>
    <xf numFmtId="0" fontId="7" fillId="0" borderId="22" xfId="13" applyFont="1" applyBorder="1" applyAlignment="1">
      <alignment horizontal="left" vertical="top" wrapText="1"/>
    </xf>
    <xf numFmtId="0" fontId="0" fillId="0" borderId="9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1" xfId="0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2" borderId="2" xfId="0" applyFill="1" applyBorder="1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0" borderId="0" xfId="0" applyFill="1" applyBorder="1" applyAlignment="1">
      <alignment horizontal="right" vertical="center" wrapText="1"/>
    </xf>
    <xf numFmtId="0" fontId="0" fillId="4" borderId="0" xfId="0" applyFill="1">
      <alignment vertical="center"/>
    </xf>
    <xf numFmtId="0" fontId="0" fillId="5" borderId="0" xfId="0" applyFill="1" applyAlignment="1">
      <alignment horizontal="right" vertical="center" wrapText="1"/>
    </xf>
    <xf numFmtId="0" fontId="0" fillId="6" borderId="0" xfId="0" applyFill="1" applyAlignment="1">
      <alignment horizontal="right" vertical="center" wrapText="1"/>
    </xf>
    <xf numFmtId="0" fontId="0" fillId="6" borderId="2" xfId="0" applyFill="1" applyBorder="1" applyAlignment="1">
      <alignment horizontal="right" vertical="center" wrapText="1"/>
    </xf>
    <xf numFmtId="0" fontId="0" fillId="7" borderId="0" xfId="0" applyFill="1" applyAlignment="1">
      <alignment horizontal="right" vertical="center" wrapText="1"/>
    </xf>
    <xf numFmtId="0" fontId="0" fillId="7" borderId="2" xfId="0" applyFill="1" applyBorder="1" applyAlignment="1">
      <alignment horizontal="right" vertical="center" wrapText="1"/>
    </xf>
    <xf numFmtId="0" fontId="0" fillId="8" borderId="0" xfId="0" applyFill="1" applyAlignment="1">
      <alignment horizontal="right" vertical="center" wrapText="1"/>
    </xf>
    <xf numFmtId="0" fontId="0" fillId="8" borderId="2" xfId="0" applyFill="1" applyBorder="1" applyAlignment="1">
      <alignment horizontal="right" vertical="center" wrapText="1"/>
    </xf>
    <xf numFmtId="0" fontId="0" fillId="5" borderId="2" xfId="0" applyFill="1" applyBorder="1" applyAlignment="1">
      <alignment horizontal="right" vertical="center" wrapText="1"/>
    </xf>
    <xf numFmtId="0" fontId="17" fillId="9" borderId="0" xfId="0" applyFont="1" applyFill="1">
      <alignment vertical="center"/>
    </xf>
  </cellXfs>
  <cellStyles count="107">
    <cellStyle name="Normal" xfId="0" builtinId="0"/>
    <cellStyle name="Normal_Normality, outliers, collineari" xfId="106" xr:uid="{4F7BD7D6-1085-4278-B608-37EEBF2E1516}"/>
    <cellStyle name="style1637535557190" xfId="1" xr:uid="{F6560F5F-54BB-465F-ABE7-66474319F0F5}"/>
    <cellStyle name="style1637535557243" xfId="2" xr:uid="{76E34FB2-290E-4EE6-89E8-957E2357B6AB}"/>
    <cellStyle name="style1637535557285" xfId="3" xr:uid="{D9768490-7FCD-4458-A916-3EA26AE8C78C}"/>
    <cellStyle name="style1637535557330" xfId="4" xr:uid="{ABEA9C16-454E-4936-AA87-98543B7E4A6E}"/>
    <cellStyle name="style1637535557383" xfId="5" xr:uid="{032E2046-A6A8-4F63-9383-848422A2A8FF}"/>
    <cellStyle name="style1637535557424" xfId="7" xr:uid="{36D6F291-569B-49BA-88BE-2B58BFE8789C}"/>
    <cellStyle name="style1637535557474" xfId="8" xr:uid="{481C35AB-812C-4B03-9E7C-F9D75E2BC5A8}"/>
    <cellStyle name="style1637535557522" xfId="12" xr:uid="{A2722BB3-91B2-4C2E-9BD2-9CDB3FC552D8}"/>
    <cellStyle name="style1637535557632" xfId="13" xr:uid="{3A9FA509-9882-45A1-9DDE-4852EEC2A2BD}"/>
    <cellStyle name="style1637535557687" xfId="6" xr:uid="{60E4BA82-C3FD-4384-B9A7-5C211E1ECB6A}"/>
    <cellStyle name="style1637535557734" xfId="9" xr:uid="{246C95D7-5B55-4988-B6F7-8029D7F37062}"/>
    <cellStyle name="style1637535557780" xfId="10" xr:uid="{C907FAE6-18CC-49C6-9BFA-8DBF2AC254CC}"/>
    <cellStyle name="style1637535557814" xfId="11" xr:uid="{324A9FFE-9E33-446B-9869-E51A514F1F5D}"/>
    <cellStyle name="style1637535557850" xfId="14" xr:uid="{4CEC0A06-C29C-4202-AB6D-6B4512FE8807}"/>
    <cellStyle name="style1637535557946" xfId="15" xr:uid="{1182E6D5-59C4-4F21-BA96-E5A1EAF0CC47}"/>
    <cellStyle name="style1637535558009" xfId="16" xr:uid="{38F82B68-C55D-4BEC-BF1E-84A59B75FF44}"/>
    <cellStyle name="style1637535558055" xfId="20" xr:uid="{BA384B4D-06DF-49BC-9004-17D5D23DC362}"/>
    <cellStyle name="style1637535558093" xfId="17" xr:uid="{D5DEF43F-F129-4E92-8E6D-88039CABD189}"/>
    <cellStyle name="style1637535558138" xfId="18" xr:uid="{E6045C0B-E2F5-447C-A2BC-4DA447E1B701}"/>
    <cellStyle name="style1637535558287" xfId="19" xr:uid="{BABE74F0-D7D5-4E2F-B58F-F84DA9D655EE}"/>
    <cellStyle name="style1637535558341" xfId="21" xr:uid="{DA9034C7-C45D-4D6F-9A59-50908FC39B19}"/>
    <cellStyle name="style1637535558386" xfId="22" xr:uid="{2791520E-E5DE-4CE0-B640-5097BE3445DB}"/>
    <cellStyle name="style1637535558433" xfId="23" xr:uid="{0E3249B0-36D9-44BD-9157-1E93FC342FD8}"/>
    <cellStyle name="style1637535558474" xfId="24" xr:uid="{B56C22F0-16B4-4E58-9C46-B2DFB0359955}"/>
    <cellStyle name="style1637535558508" xfId="30" xr:uid="{54E6A6B9-97EE-4EC8-AA91-090F258A950D}"/>
    <cellStyle name="style1637535558554" xfId="40" xr:uid="{4B643B2D-9D4D-46F7-8285-0C67DDCB191E}"/>
    <cellStyle name="style1637535558587" xfId="25" xr:uid="{4755C188-5D76-4030-89EB-2D24DE6AA0E8}"/>
    <cellStyle name="style1637535558631" xfId="26" xr:uid="{633FB851-BEC2-4368-8FBE-38837C3D0E73}"/>
    <cellStyle name="style1637535558681" xfId="27" xr:uid="{9090DF58-C974-4E27-8047-B375A19F3734}"/>
    <cellStyle name="style1637535558713" xfId="28" xr:uid="{FA52C9C9-6674-47BD-9D02-4C10825FC710}"/>
    <cellStyle name="style1637535558749" xfId="29" xr:uid="{B905E112-F01E-4239-AA19-5DF81EBD6503}"/>
    <cellStyle name="style1637535558797" xfId="31" xr:uid="{7B46D673-40A2-492B-9711-9E809EED8F79}"/>
    <cellStyle name="style1637535558838" xfId="32" xr:uid="{02789329-2C7D-4C83-86C6-5857883B90F1}"/>
    <cellStyle name="style1637535558879" xfId="33" xr:uid="{BB30FE15-F4C5-4845-930B-0796DEC67054}"/>
    <cellStyle name="style1637535558911" xfId="34" xr:uid="{EB2DBDD0-CEF2-414A-B8F6-96E18B08A69B}"/>
    <cellStyle name="style1637535558950" xfId="35" xr:uid="{A240C3E9-9B59-41B4-A442-5AEF3734442A}"/>
    <cellStyle name="style1637535558987" xfId="36" xr:uid="{B4B42495-9DF7-4391-873B-E078AD217417}"/>
    <cellStyle name="style1637535559043" xfId="37" xr:uid="{3D0ACFCF-65C7-4875-A229-64A22A42CE3C}"/>
    <cellStyle name="style1637535559107" xfId="38" xr:uid="{AE58E0C9-55CE-45E1-936D-2D974B16BAED}"/>
    <cellStyle name="style1637535559152" xfId="39" xr:uid="{E294AA26-8F59-4F13-A86F-B7A5DD161DAC}"/>
    <cellStyle name="style1637535559290" xfId="41" xr:uid="{99160C6B-925A-46BE-A5A3-B3D4A1EA55F0}"/>
    <cellStyle name="style1637535559333" xfId="42" xr:uid="{D26F109D-E8A6-42B5-B726-FFB11D44A8E2}"/>
    <cellStyle name="style1637535559374" xfId="43" xr:uid="{83A10C52-DF77-4974-B092-FB822FECBB90}"/>
    <cellStyle name="style1637535559493" xfId="44" xr:uid="{8CC3FB11-5D3D-4CBC-854E-7BC647BC5409}"/>
    <cellStyle name="style1637535559540" xfId="45" xr:uid="{0DF38DEE-71FD-4B50-85E7-4BA8E9A1BD14}"/>
    <cellStyle name="style1637535559585" xfId="46" xr:uid="{D5D894D6-63BC-4ACB-94BB-8F2ACC48DDAF}"/>
    <cellStyle name="style1637535559627" xfId="47" xr:uid="{72394E5F-58C1-4CC2-9F44-D0F56E7BE66F}"/>
    <cellStyle name="style1637535559682" xfId="48" xr:uid="{43705818-BBFF-4787-B5DA-209F0891DAD3}"/>
    <cellStyle name="style1637535559731" xfId="49" xr:uid="{C518539B-FEBA-4748-837C-31631E44A47F}"/>
    <cellStyle name="style1637535559770" xfId="50" xr:uid="{E108AE01-B35A-412B-80E3-9779FB5E9A36}"/>
    <cellStyle name="style1637535559858" xfId="51" xr:uid="{4A7F0690-3043-437D-9EC4-0474575ACEEB}"/>
    <cellStyle name="style1637535559902" xfId="52" xr:uid="{9BFBAC5F-DB3D-4A67-AE0D-F3D59833A53B}"/>
    <cellStyle name="style1637535559974" xfId="53" xr:uid="{71C32ACE-8E0E-4CD8-B3D2-B52F271EE91D}"/>
    <cellStyle name="style1637535560011" xfId="54" xr:uid="{16C0D931-82D9-4D11-BB94-7C5C130242EC}"/>
    <cellStyle name="style1637535560100" xfId="55" xr:uid="{73C8D38D-9DA1-4A62-8C68-79023AD11061}"/>
    <cellStyle name="style1637535560167" xfId="56" xr:uid="{70B9E94B-3391-4B2C-A0B7-98F4D36E3D88}"/>
    <cellStyle name="style1637535560217" xfId="57" xr:uid="{582D91ED-7A78-4FA7-98DA-AFF00F1697A4}"/>
    <cellStyle name="style1637535560259" xfId="58" xr:uid="{DB289617-81D6-4AD4-BDBD-21F8F03D9A79}"/>
    <cellStyle name="style1637535560308" xfId="59" xr:uid="{CC359E58-4964-4A42-8362-1293326B83F6}"/>
    <cellStyle name="style1637535560405" xfId="60" xr:uid="{E069E7B1-AA4A-4A70-8C90-C35051A2A2A3}"/>
    <cellStyle name="style1637535560496" xfId="76" xr:uid="{5A20D8D0-166E-4745-81A0-43789AA43C9A}"/>
    <cellStyle name="style1637535560547" xfId="61" xr:uid="{7E1E6F6E-0146-4222-BD94-86FBBEB6B0C3}"/>
    <cellStyle name="style1637535560593" xfId="62" xr:uid="{CF54363B-817C-4B6E-B88D-5F9936DE1203}"/>
    <cellStyle name="style1637535560640" xfId="63" xr:uid="{88344365-A575-4CE8-A1A8-48C75169E77E}"/>
    <cellStyle name="style1637535560685" xfId="89" xr:uid="{74D1EA98-8237-49EE-9F86-D581BA711872}"/>
    <cellStyle name="style1637535560720" xfId="66" xr:uid="{5C69DCFF-C5DA-428C-823E-C4D3B2F4657A}"/>
    <cellStyle name="style1637535560761" xfId="69" xr:uid="{A590D540-ABB4-4E63-99E9-4D6212545449}"/>
    <cellStyle name="style1637535560957" xfId="83" xr:uid="{5D3454BE-52CF-4A4A-A68B-1CC6A97FAECB}"/>
    <cellStyle name="style1637535561005" xfId="64" xr:uid="{A8560A62-4287-4981-A92B-11109478F48C}"/>
    <cellStyle name="style1637535561053" xfId="65" xr:uid="{5A15142F-3F6F-4C65-9821-22FC5D95479C}"/>
    <cellStyle name="style1637535561091" xfId="67" xr:uid="{4A75D87C-C3A3-4294-994A-486267E4419C}"/>
    <cellStyle name="style1637535561124" xfId="68" xr:uid="{329554D0-E104-4F22-9E75-25CEB5F596F8}"/>
    <cellStyle name="style1637535561206" xfId="70" xr:uid="{61884530-BB0B-4D58-A1FC-24419918C9B8}"/>
    <cellStyle name="style1637535561308" xfId="71" xr:uid="{52826B59-1786-4D2A-9778-8AFE7BBD5B0A}"/>
    <cellStyle name="style1637535561351" xfId="72" xr:uid="{A8D24D1E-7840-4AA4-BBA7-C56FAE7474E1}"/>
    <cellStyle name="style1637535561383" xfId="73" xr:uid="{FC6493FB-FEE5-4EDB-965D-31E4FFDB7FA5}"/>
    <cellStyle name="style1637535561420" xfId="74" xr:uid="{4ECB3D66-C997-4D3C-953A-46F5271DAA3E}"/>
    <cellStyle name="style1637535561461" xfId="75" xr:uid="{1973A30D-BF9B-49E2-820F-C15E72EA68E4}"/>
    <cellStyle name="style1637535561497" xfId="77" xr:uid="{F2AD317F-B381-49BD-926D-1942329A64E0}"/>
    <cellStyle name="style1637535561548" xfId="78" xr:uid="{C3835862-C05F-4BA2-8247-65B2903236D2}"/>
    <cellStyle name="style1637535561660" xfId="79" xr:uid="{EF580CD1-39BF-4872-B8FC-45F28BE0C804}"/>
    <cellStyle name="style1637535561703" xfId="80" xr:uid="{4A179BCF-D4FE-420E-8595-CC35D8662776}"/>
    <cellStyle name="style1637535561736" xfId="81" xr:uid="{B5E6EE22-8882-4E66-BE0E-A206FA05393C}"/>
    <cellStyle name="style1637535561771" xfId="82" xr:uid="{3929B43F-72BE-4799-B6FF-3A0CC79CB070}"/>
    <cellStyle name="style1637535561880" xfId="84" xr:uid="{0B883EDA-D016-4B6D-B7BA-C1C3ACA8233D}"/>
    <cellStyle name="style1637535561921" xfId="85" xr:uid="{77D8DCE5-64D1-45E9-9698-B911F9C349E5}"/>
    <cellStyle name="style1637535561976" xfId="86" xr:uid="{20706803-BEDC-411E-BD0D-EA5EDE32F45E}"/>
    <cellStyle name="style1637535562014" xfId="90" xr:uid="{94F82804-E9A5-4052-A46E-0629D35C5B89}"/>
    <cellStyle name="style1637535562066" xfId="92" xr:uid="{F5E276DA-E4C7-401A-B16C-45F8282AC4F5}"/>
    <cellStyle name="style1637535562325" xfId="97" xr:uid="{30ADD835-3CC2-429C-9F38-548C50ADF946}"/>
    <cellStyle name="style1637535562357" xfId="87" xr:uid="{959C6D34-F8C4-49F8-8421-A7D8181F93FD}"/>
    <cellStyle name="style1637535562389" xfId="88" xr:uid="{33A38651-31C3-44EF-9A9D-99F9109AE90D}"/>
    <cellStyle name="style1637535562422" xfId="91" xr:uid="{9B92D341-D890-4E14-B299-0A2C3BDD0067}"/>
    <cellStyle name="style1637535562504" xfId="93" xr:uid="{453D86DB-A62E-4196-9EEE-C1DD54B04FC1}"/>
    <cellStyle name="style1637535562545" xfId="94" xr:uid="{9A697023-AD11-4E21-84D8-CB8B46BE9686}"/>
    <cellStyle name="style1637535562648" xfId="95" xr:uid="{81B85EF1-6C63-4F6D-A045-1275086ECA1D}"/>
    <cellStyle name="style1637535562687" xfId="96" xr:uid="{4EFE857A-7399-44DE-9C0D-A28FB0DD27A2}"/>
    <cellStyle name="style1637535562747" xfId="98" xr:uid="{DAEA53BE-959F-4C5C-A396-DA71CBB3A6D4}"/>
    <cellStyle name="style1637535562793" xfId="100" xr:uid="{2CB93B1B-A4F7-459B-A19C-2481C099A76F}"/>
    <cellStyle name="style1637535562844" xfId="99" xr:uid="{84D36975-57DE-4C40-A5AB-7C7C06A511C2}"/>
    <cellStyle name="style1637535562878" xfId="101" xr:uid="{2872C971-218C-4151-9F44-14C5DAFFA26E}"/>
    <cellStyle name="style1637535562920" xfId="102" xr:uid="{4FFE49A3-6B0C-4EE0-844D-831CAF33458C}"/>
    <cellStyle name="style1637535563064" xfId="103" xr:uid="{31C8B142-7344-4080-8851-B67B81080260}"/>
    <cellStyle name="style1637535563119" xfId="104" xr:uid="{57E5534C-8D3A-43AA-A1E2-F1F7E9A9A6BA}"/>
    <cellStyle name="style1637535563165" xfId="105" xr:uid="{EFE65217-F005-4A31-8208-898C7A95EC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84" Type="http://schemas.openxmlformats.org/officeDocument/2006/relationships/image" Target="../media/image85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87" Type="http://schemas.openxmlformats.org/officeDocument/2006/relationships/image" Target="../media/image88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83" Type="http://schemas.openxmlformats.org/officeDocument/2006/relationships/image" Target="../media/image84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12</xdr:col>
      <xdr:colOff>170438</xdr:colOff>
      <xdr:row>59</xdr:row>
      <xdr:rowOff>189190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DB751-C085-49DE-9259-8387E8E41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0"/>
          <a:ext cx="8095238" cy="104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873</xdr:row>
      <xdr:rowOff>0</xdr:rowOff>
    </xdr:from>
    <xdr:to>
      <xdr:col>3</xdr:col>
      <xdr:colOff>876300</xdr:colOff>
      <xdr:row>892</xdr:row>
      <xdr:rowOff>4705350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928BC-4F5B-44ED-8D5C-23FDA5C0E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7351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3</xdr:col>
      <xdr:colOff>876300</xdr:colOff>
      <xdr:row>893</xdr:row>
      <xdr:rowOff>4679950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FB5B4-5EE3-47AB-9BF9-9B7574EB4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2114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3</xdr:col>
      <xdr:colOff>876300</xdr:colOff>
      <xdr:row>894</xdr:row>
      <xdr:rowOff>107950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AE8C9B-9009-48A4-BE07-9987210B1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06876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3</xdr:col>
      <xdr:colOff>876300</xdr:colOff>
      <xdr:row>898</xdr:row>
      <xdr:rowOff>4705350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F5B091-A396-469D-908F-A0FBAE618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2197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3</xdr:col>
      <xdr:colOff>876300</xdr:colOff>
      <xdr:row>899</xdr:row>
      <xdr:rowOff>4679950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40F3A1-08A8-474D-B8A6-7F44970A8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16960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3</xdr:col>
      <xdr:colOff>876300</xdr:colOff>
      <xdr:row>900</xdr:row>
      <xdr:rowOff>107950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675EB7-5966-49F0-ADAA-76C473988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21722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885</xdr:row>
      <xdr:rowOff>0</xdr:rowOff>
    </xdr:from>
    <xdr:to>
      <xdr:col>3</xdr:col>
      <xdr:colOff>876300</xdr:colOff>
      <xdr:row>904</xdr:row>
      <xdr:rowOff>4705350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F19CFA-DCA1-40BE-B8D1-C9AD3A030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27044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3</xdr:col>
      <xdr:colOff>876300</xdr:colOff>
      <xdr:row>905</xdr:row>
      <xdr:rowOff>4679950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22E19F-8600-4E6E-AD5F-6782CEE6C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31806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3</xdr:col>
      <xdr:colOff>876300</xdr:colOff>
      <xdr:row>906</xdr:row>
      <xdr:rowOff>107950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C919D0F-23DA-463A-890F-D0D03B374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36569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891</xdr:row>
      <xdr:rowOff>0</xdr:rowOff>
    </xdr:from>
    <xdr:to>
      <xdr:col>3</xdr:col>
      <xdr:colOff>876300</xdr:colOff>
      <xdr:row>910</xdr:row>
      <xdr:rowOff>4705350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1AD465-436A-4C62-A50A-C94CA6C28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1890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3</xdr:col>
      <xdr:colOff>876300</xdr:colOff>
      <xdr:row>911</xdr:row>
      <xdr:rowOff>4679950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B51B38-C621-474B-AEA8-814648B17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46653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3</xdr:col>
      <xdr:colOff>876300</xdr:colOff>
      <xdr:row>912</xdr:row>
      <xdr:rowOff>107950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868A31F-675D-4E17-915D-6FD885ACA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51415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897</xdr:row>
      <xdr:rowOff>0</xdr:rowOff>
    </xdr:from>
    <xdr:to>
      <xdr:col>3</xdr:col>
      <xdr:colOff>876300</xdr:colOff>
      <xdr:row>916</xdr:row>
      <xdr:rowOff>4705350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1DCD74D-7D65-4C04-865C-793DB65D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56736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3</xdr:col>
      <xdr:colOff>876300</xdr:colOff>
      <xdr:row>917</xdr:row>
      <xdr:rowOff>4679950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745024C-F638-44BE-AE9B-FEC5A2F7C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61499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3</xdr:col>
      <xdr:colOff>876300</xdr:colOff>
      <xdr:row>918</xdr:row>
      <xdr:rowOff>107950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07423A5-11D2-43F5-B869-31464947A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66261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903</xdr:row>
      <xdr:rowOff>0</xdr:rowOff>
    </xdr:from>
    <xdr:to>
      <xdr:col>3</xdr:col>
      <xdr:colOff>876300</xdr:colOff>
      <xdr:row>922</xdr:row>
      <xdr:rowOff>4705350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3F10789-2863-48FF-A70F-00BE91A90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71583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3</xdr:col>
      <xdr:colOff>876300</xdr:colOff>
      <xdr:row>923</xdr:row>
      <xdr:rowOff>4679950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FEFEDF1-AB8F-4FE8-A36B-D7971C099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76345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905</xdr:row>
      <xdr:rowOff>0</xdr:rowOff>
    </xdr:from>
    <xdr:to>
      <xdr:col>3</xdr:col>
      <xdr:colOff>876300</xdr:colOff>
      <xdr:row>924</xdr:row>
      <xdr:rowOff>107950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1C76B9D-F6F0-4F83-A6B6-63A5B751B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81108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3</xdr:col>
      <xdr:colOff>876300</xdr:colOff>
      <xdr:row>928</xdr:row>
      <xdr:rowOff>4705350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3DAC13-CDE1-4AA5-9335-1C0063144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86429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3</xdr:col>
      <xdr:colOff>876300</xdr:colOff>
      <xdr:row>929</xdr:row>
      <xdr:rowOff>4679950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9078EF8-014B-4EE5-B491-EC28FA5A4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91191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911</xdr:row>
      <xdr:rowOff>0</xdr:rowOff>
    </xdr:from>
    <xdr:to>
      <xdr:col>3</xdr:col>
      <xdr:colOff>876300</xdr:colOff>
      <xdr:row>930</xdr:row>
      <xdr:rowOff>107950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561BA1B-7C8D-41E8-BA9B-665DDF48E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95954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3</xdr:col>
      <xdr:colOff>876300</xdr:colOff>
      <xdr:row>934</xdr:row>
      <xdr:rowOff>4705350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EC67F4-0CAB-4F7F-849F-B3A9BC975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01275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3</xdr:col>
      <xdr:colOff>876300</xdr:colOff>
      <xdr:row>935</xdr:row>
      <xdr:rowOff>4679950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D2D506C-C2E3-4417-8D3B-F5673A70E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06038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917</xdr:row>
      <xdr:rowOff>0</xdr:rowOff>
    </xdr:from>
    <xdr:to>
      <xdr:col>3</xdr:col>
      <xdr:colOff>876300</xdr:colOff>
      <xdr:row>936</xdr:row>
      <xdr:rowOff>107950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A19175D-6D94-496E-932D-E779ABD4C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10800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3</xdr:col>
      <xdr:colOff>876300</xdr:colOff>
      <xdr:row>940</xdr:row>
      <xdr:rowOff>4705350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50CBB0D-C96B-4EE4-8242-5CDDA8520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16122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3</xdr:col>
      <xdr:colOff>876300</xdr:colOff>
      <xdr:row>941</xdr:row>
      <xdr:rowOff>4679950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B167ACC-A6B6-4443-BB5E-B9B3B7203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20884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3</xdr:col>
      <xdr:colOff>876300</xdr:colOff>
      <xdr:row>942</xdr:row>
      <xdr:rowOff>107950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240F4E5-D1C9-4BE3-A9DF-8A2C2196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25647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927</xdr:row>
      <xdr:rowOff>0</xdr:rowOff>
    </xdr:from>
    <xdr:to>
      <xdr:col>3</xdr:col>
      <xdr:colOff>876300</xdr:colOff>
      <xdr:row>946</xdr:row>
      <xdr:rowOff>4705350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19DBEB-5C35-4B2E-AD15-C00ED5D0F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30968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3</xdr:col>
      <xdr:colOff>876300</xdr:colOff>
      <xdr:row>947</xdr:row>
      <xdr:rowOff>4679950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10D527F-42B8-4CB5-A99C-9BC366895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35730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929</xdr:row>
      <xdr:rowOff>0</xdr:rowOff>
    </xdr:from>
    <xdr:to>
      <xdr:col>3</xdr:col>
      <xdr:colOff>876300</xdr:colOff>
      <xdr:row>948</xdr:row>
      <xdr:rowOff>107950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F0525F4-73AE-4C73-9D8E-4F14D67D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40493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3</xdr:col>
      <xdr:colOff>876300</xdr:colOff>
      <xdr:row>952</xdr:row>
      <xdr:rowOff>4705350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CB96ABA-3DBB-4FAB-A94A-6235206F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45814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3</xdr:col>
      <xdr:colOff>876300</xdr:colOff>
      <xdr:row>953</xdr:row>
      <xdr:rowOff>4679950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8366ABE-C915-4391-A7B5-8BF60E84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50577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3</xdr:col>
      <xdr:colOff>876300</xdr:colOff>
      <xdr:row>954</xdr:row>
      <xdr:rowOff>107950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047D09C-DA04-44F5-B98C-7AEDC886B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55339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939</xdr:row>
      <xdr:rowOff>0</xdr:rowOff>
    </xdr:from>
    <xdr:to>
      <xdr:col>3</xdr:col>
      <xdr:colOff>876300</xdr:colOff>
      <xdr:row>958</xdr:row>
      <xdr:rowOff>4705350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227FA8C-BDA0-4E7D-84A3-041C402F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60660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940</xdr:row>
      <xdr:rowOff>0</xdr:rowOff>
    </xdr:from>
    <xdr:to>
      <xdr:col>3</xdr:col>
      <xdr:colOff>876300</xdr:colOff>
      <xdr:row>959</xdr:row>
      <xdr:rowOff>4679950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B610588-2C76-4D2E-868F-2E5CD8452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65423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941</xdr:row>
      <xdr:rowOff>0</xdr:rowOff>
    </xdr:from>
    <xdr:to>
      <xdr:col>3</xdr:col>
      <xdr:colOff>876300</xdr:colOff>
      <xdr:row>960</xdr:row>
      <xdr:rowOff>107950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9A81CBD-45FA-496D-A95F-C5C8E14C7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70185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3</xdr:col>
      <xdr:colOff>876300</xdr:colOff>
      <xdr:row>964</xdr:row>
      <xdr:rowOff>4705350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711C87E-4FBD-4832-977E-6AF4E4C54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75507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946</xdr:row>
      <xdr:rowOff>0</xdr:rowOff>
    </xdr:from>
    <xdr:to>
      <xdr:col>3</xdr:col>
      <xdr:colOff>876300</xdr:colOff>
      <xdr:row>965</xdr:row>
      <xdr:rowOff>4679950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DFD7C8D-4777-46EF-ADD6-92113AB2E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80269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3</xdr:col>
      <xdr:colOff>876300</xdr:colOff>
      <xdr:row>966</xdr:row>
      <xdr:rowOff>107950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94359BD-14C2-4117-B694-B6914E31B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85032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951</xdr:row>
      <xdr:rowOff>0</xdr:rowOff>
    </xdr:from>
    <xdr:to>
      <xdr:col>3</xdr:col>
      <xdr:colOff>876300</xdr:colOff>
      <xdr:row>970</xdr:row>
      <xdr:rowOff>4705350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3A727CB-067F-45E2-BADB-6F0A2E920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90353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952</xdr:row>
      <xdr:rowOff>0</xdr:rowOff>
    </xdr:from>
    <xdr:to>
      <xdr:col>3</xdr:col>
      <xdr:colOff>876300</xdr:colOff>
      <xdr:row>971</xdr:row>
      <xdr:rowOff>4679950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BF42E85-E74A-4DC9-B23F-78984FA5F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95116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3</xdr:col>
      <xdr:colOff>876300</xdr:colOff>
      <xdr:row>972</xdr:row>
      <xdr:rowOff>107950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41FE80D-D47A-4C25-927C-816FB3A43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99878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957</xdr:row>
      <xdr:rowOff>0</xdr:rowOff>
    </xdr:from>
    <xdr:to>
      <xdr:col>3</xdr:col>
      <xdr:colOff>876300</xdr:colOff>
      <xdr:row>976</xdr:row>
      <xdr:rowOff>4705350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FF73959-4C15-450B-901B-D08F3C99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05199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958</xdr:row>
      <xdr:rowOff>0</xdr:rowOff>
    </xdr:from>
    <xdr:to>
      <xdr:col>3</xdr:col>
      <xdr:colOff>876300</xdr:colOff>
      <xdr:row>977</xdr:row>
      <xdr:rowOff>4679950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5DB8F96-F547-49D0-A027-8CE15CFF0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409962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959</xdr:row>
      <xdr:rowOff>0</xdr:rowOff>
    </xdr:from>
    <xdr:to>
      <xdr:col>3</xdr:col>
      <xdr:colOff>876300</xdr:colOff>
      <xdr:row>978</xdr:row>
      <xdr:rowOff>107950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B6CD8-7DE7-488D-92EB-BAD8504D3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414724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3</xdr:col>
      <xdr:colOff>876300</xdr:colOff>
      <xdr:row>982</xdr:row>
      <xdr:rowOff>4705350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8FF3940-29BF-49F7-812B-EE1100272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20046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3</xdr:col>
      <xdr:colOff>876300</xdr:colOff>
      <xdr:row>983</xdr:row>
      <xdr:rowOff>4679950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3485979-D7D9-4534-9229-2EC03D6EC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24808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3</xdr:col>
      <xdr:colOff>876300</xdr:colOff>
      <xdr:row>984</xdr:row>
      <xdr:rowOff>107950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0B2848F-D4DB-4470-A911-59AF76025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29571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969</xdr:row>
      <xdr:rowOff>0</xdr:rowOff>
    </xdr:from>
    <xdr:to>
      <xdr:col>3</xdr:col>
      <xdr:colOff>876300</xdr:colOff>
      <xdr:row>988</xdr:row>
      <xdr:rowOff>4705350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EAEAD87-97BD-4F0B-98FF-F8432CA4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434892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3</xdr:col>
      <xdr:colOff>876300</xdr:colOff>
      <xdr:row>989</xdr:row>
      <xdr:rowOff>4679950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7B714D4-673A-41FF-934C-C853A7016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439654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971</xdr:row>
      <xdr:rowOff>0</xdr:rowOff>
    </xdr:from>
    <xdr:to>
      <xdr:col>3</xdr:col>
      <xdr:colOff>876300</xdr:colOff>
      <xdr:row>990</xdr:row>
      <xdr:rowOff>107950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CFC1F13-C447-47B9-BDBD-D0D49863C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44417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975</xdr:row>
      <xdr:rowOff>0</xdr:rowOff>
    </xdr:from>
    <xdr:to>
      <xdr:col>3</xdr:col>
      <xdr:colOff>876300</xdr:colOff>
      <xdr:row>994</xdr:row>
      <xdr:rowOff>4705350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7190839-3D89-4E41-9AE8-E58248DD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449738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3</xdr:col>
      <xdr:colOff>876300</xdr:colOff>
      <xdr:row>995</xdr:row>
      <xdr:rowOff>4705350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BECE2DD-7A23-4BEB-9D32-B6A6A4F9D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454501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977</xdr:row>
      <xdr:rowOff>0</xdr:rowOff>
    </xdr:from>
    <xdr:to>
      <xdr:col>3</xdr:col>
      <xdr:colOff>876300</xdr:colOff>
      <xdr:row>996</xdr:row>
      <xdr:rowOff>4705350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09568B7-75E8-4B66-9865-BE9C6CDBE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459263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981</xdr:row>
      <xdr:rowOff>0</xdr:rowOff>
    </xdr:from>
    <xdr:to>
      <xdr:col>3</xdr:col>
      <xdr:colOff>876300</xdr:colOff>
      <xdr:row>1000</xdr:row>
      <xdr:rowOff>190500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959781A-6B3F-4265-BCE5-AA8F67F31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64585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982</xdr:row>
      <xdr:rowOff>0</xdr:rowOff>
    </xdr:from>
    <xdr:to>
      <xdr:col>3</xdr:col>
      <xdr:colOff>876300</xdr:colOff>
      <xdr:row>1001</xdr:row>
      <xdr:rowOff>171450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DEAA35A-31C1-420C-9AC0-25A1101E1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69347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983</xdr:row>
      <xdr:rowOff>0</xdr:rowOff>
    </xdr:from>
    <xdr:to>
      <xdr:col>3</xdr:col>
      <xdr:colOff>876300</xdr:colOff>
      <xdr:row>1002</xdr:row>
      <xdr:rowOff>4705350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CA4B42D-187E-4DBA-9136-808E387A5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474110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987</xdr:row>
      <xdr:rowOff>0</xdr:rowOff>
    </xdr:from>
    <xdr:to>
      <xdr:col>3</xdr:col>
      <xdr:colOff>876300</xdr:colOff>
      <xdr:row>1006</xdr:row>
      <xdr:rowOff>190500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DC097D-B848-49D5-A594-02CB4D2B7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79431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988</xdr:row>
      <xdr:rowOff>0</xdr:rowOff>
    </xdr:from>
    <xdr:to>
      <xdr:col>3</xdr:col>
      <xdr:colOff>876300</xdr:colOff>
      <xdr:row>1007</xdr:row>
      <xdr:rowOff>171450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F69A0EC6-9C3C-42C8-A593-6C525803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484193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3</xdr:col>
      <xdr:colOff>876300</xdr:colOff>
      <xdr:row>1008</xdr:row>
      <xdr:rowOff>4705350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C4A5414-CCD3-47A1-8268-2C8A1657D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488956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993</xdr:row>
      <xdr:rowOff>0</xdr:rowOff>
    </xdr:from>
    <xdr:to>
      <xdr:col>3</xdr:col>
      <xdr:colOff>876300</xdr:colOff>
      <xdr:row>1012</xdr:row>
      <xdr:rowOff>190500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F730873-E385-484B-87BA-E19B084E4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494277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994</xdr:row>
      <xdr:rowOff>0</xdr:rowOff>
    </xdr:from>
    <xdr:to>
      <xdr:col>3</xdr:col>
      <xdr:colOff>876300</xdr:colOff>
      <xdr:row>1013</xdr:row>
      <xdr:rowOff>171450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39A1-F25C-476D-B151-564F457F2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499040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3</xdr:col>
      <xdr:colOff>876300</xdr:colOff>
      <xdr:row>1014</xdr:row>
      <xdr:rowOff>4705350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8C19349-835E-4700-97E1-D85BB9954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03802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3</xdr:col>
      <xdr:colOff>876300</xdr:colOff>
      <xdr:row>1015</xdr:row>
      <xdr:rowOff>4705350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E7D149B-B9D3-4F3D-9C33-9A82286F0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508565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997</xdr:row>
      <xdr:rowOff>0</xdr:rowOff>
    </xdr:from>
    <xdr:to>
      <xdr:col>3</xdr:col>
      <xdr:colOff>876300</xdr:colOff>
      <xdr:row>1016</xdr:row>
      <xdr:rowOff>4679950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026D77C-D6CD-4953-A4CD-1E3C05A37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513327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3</xdr:col>
      <xdr:colOff>876300</xdr:colOff>
      <xdr:row>1017</xdr:row>
      <xdr:rowOff>107950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53D8E66-9EAB-4160-88D3-702EBC926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18090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3</xdr:col>
      <xdr:colOff>876300</xdr:colOff>
      <xdr:row>1021</xdr:row>
      <xdr:rowOff>4705350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81057F2-4C76-4CE1-89E9-0B55E208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523411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1003</xdr:row>
      <xdr:rowOff>0</xdr:rowOff>
    </xdr:from>
    <xdr:to>
      <xdr:col>3</xdr:col>
      <xdr:colOff>876300</xdr:colOff>
      <xdr:row>1022</xdr:row>
      <xdr:rowOff>4679950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2CB100D-61C1-4AA0-9595-4DE5C3E78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28173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3</xdr:col>
      <xdr:colOff>876300</xdr:colOff>
      <xdr:row>1023</xdr:row>
      <xdr:rowOff>107950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11EB7235-EB37-4911-B35D-E84F6DB05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532936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3</xdr:col>
      <xdr:colOff>876300</xdr:colOff>
      <xdr:row>1027</xdr:row>
      <xdr:rowOff>4705350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6B65DA4-5349-405F-BCA6-D29AF0B1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538257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1009</xdr:row>
      <xdr:rowOff>0</xdr:rowOff>
    </xdr:from>
    <xdr:to>
      <xdr:col>3</xdr:col>
      <xdr:colOff>876300</xdr:colOff>
      <xdr:row>1028</xdr:row>
      <xdr:rowOff>4679950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A40C09B4-A0DE-449E-AF67-BFA9417C1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543020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1010</xdr:row>
      <xdr:rowOff>0</xdr:rowOff>
    </xdr:from>
    <xdr:to>
      <xdr:col>3</xdr:col>
      <xdr:colOff>876300</xdr:colOff>
      <xdr:row>1029</xdr:row>
      <xdr:rowOff>107950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8748FC65-C290-401E-B1B0-A178EFD7A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547782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1014</xdr:row>
      <xdr:rowOff>0</xdr:rowOff>
    </xdr:from>
    <xdr:to>
      <xdr:col>3</xdr:col>
      <xdr:colOff>876300</xdr:colOff>
      <xdr:row>1033</xdr:row>
      <xdr:rowOff>4705350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B47E61C-9D7A-49A2-851F-F39B57D9B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553104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1015</xdr:row>
      <xdr:rowOff>0</xdr:rowOff>
    </xdr:from>
    <xdr:to>
      <xdr:col>3</xdr:col>
      <xdr:colOff>876300</xdr:colOff>
      <xdr:row>1034</xdr:row>
      <xdr:rowOff>4679950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61DDF6B-9212-4B4F-B56E-A2C53039D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557866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1016</xdr:row>
      <xdr:rowOff>0</xdr:rowOff>
    </xdr:from>
    <xdr:to>
      <xdr:col>3</xdr:col>
      <xdr:colOff>876300</xdr:colOff>
      <xdr:row>1035</xdr:row>
      <xdr:rowOff>107950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DC81E77-FD7F-45E4-A91E-7A6B1BA3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562629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1020</xdr:row>
      <xdr:rowOff>0</xdr:rowOff>
    </xdr:from>
    <xdr:to>
      <xdr:col>3</xdr:col>
      <xdr:colOff>876300</xdr:colOff>
      <xdr:row>1039</xdr:row>
      <xdr:rowOff>4705350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6F598DC0-ED16-4D73-8C61-E53FFD52B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567950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1021</xdr:row>
      <xdr:rowOff>0</xdr:rowOff>
    </xdr:from>
    <xdr:to>
      <xdr:col>3</xdr:col>
      <xdr:colOff>876300</xdr:colOff>
      <xdr:row>1040</xdr:row>
      <xdr:rowOff>4679950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4B24551-B5BE-4A94-8809-84DA12B05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572712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3</xdr:col>
      <xdr:colOff>876300</xdr:colOff>
      <xdr:row>1041</xdr:row>
      <xdr:rowOff>107950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6A06D20-088A-42E4-ABB4-97F5FDA30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577475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3</xdr:col>
      <xdr:colOff>876300</xdr:colOff>
      <xdr:row>1045</xdr:row>
      <xdr:rowOff>4705350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08B4AA2-82D4-4741-ABE3-5BBD3D000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582796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3</xdr:col>
      <xdr:colOff>876300</xdr:colOff>
      <xdr:row>1046</xdr:row>
      <xdr:rowOff>4705350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9107EC8-AD6E-4CB5-B6AC-119D2F2A3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587559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3</xdr:col>
      <xdr:colOff>876300</xdr:colOff>
      <xdr:row>1047</xdr:row>
      <xdr:rowOff>171450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AA44744-0C93-41B2-937C-C8F2EFF67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592321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3</xdr:col>
      <xdr:colOff>876300</xdr:colOff>
      <xdr:row>1052</xdr:row>
      <xdr:rowOff>25400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E240880-34FC-4DB4-8183-240B96857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597642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1033</xdr:row>
      <xdr:rowOff>0</xdr:rowOff>
    </xdr:from>
    <xdr:to>
      <xdr:col>3</xdr:col>
      <xdr:colOff>876300</xdr:colOff>
      <xdr:row>1053</xdr:row>
      <xdr:rowOff>25400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DAFAC431-ECF3-42BD-9BD7-9DE8561F5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602405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3</xdr:col>
      <xdr:colOff>876300</xdr:colOff>
      <xdr:row>1054</xdr:row>
      <xdr:rowOff>25400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E75AB033-2AFE-4239-8917-82F72A061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607167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1038</xdr:row>
      <xdr:rowOff>0</xdr:rowOff>
    </xdr:from>
    <xdr:to>
      <xdr:col>3</xdr:col>
      <xdr:colOff>876300</xdr:colOff>
      <xdr:row>1058</xdr:row>
      <xdr:rowOff>107950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437741B-CB8C-4510-8B89-143D0A5A6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612489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1039</xdr:row>
      <xdr:rowOff>0</xdr:rowOff>
    </xdr:from>
    <xdr:to>
      <xdr:col>3</xdr:col>
      <xdr:colOff>876300</xdr:colOff>
      <xdr:row>1059</xdr:row>
      <xdr:rowOff>107950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5B00ADB-F34A-45B1-810B-D5CF43651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617251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3</xdr:col>
      <xdr:colOff>876300</xdr:colOff>
      <xdr:row>1060</xdr:row>
      <xdr:rowOff>107950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A022E475-628E-4FD0-AC8F-511DC9A56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622014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3</xdr:col>
      <xdr:colOff>876300</xdr:colOff>
      <xdr:row>1064</xdr:row>
      <xdr:rowOff>190500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1EB7C82E-0B33-4B90-A827-F6E0C7775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627335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3</xdr:col>
      <xdr:colOff>876300</xdr:colOff>
      <xdr:row>1065</xdr:row>
      <xdr:rowOff>190500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CACBB4D7-BA51-488A-ABE3-CBEB5B36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632098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3</xdr:col>
      <xdr:colOff>876300</xdr:colOff>
      <xdr:row>1066</xdr:row>
      <xdr:rowOff>190500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8E03341-2590-4843-8962-87C8B8DC9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636860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3</xdr:col>
      <xdr:colOff>876300</xdr:colOff>
      <xdr:row>874</xdr:row>
      <xdr:rowOff>0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3F6F9107-51E3-4BE9-BB88-1C1556896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7351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3</xdr:col>
      <xdr:colOff>876300</xdr:colOff>
      <xdr:row>875</xdr:row>
      <xdr:rowOff>0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FD36486D-CE86-4034-A6A2-BA0DB3E76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2114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3</xdr:col>
      <xdr:colOff>876300</xdr:colOff>
      <xdr:row>876</xdr:row>
      <xdr:rowOff>0</xdr:rowOff>
    </xdr:to>
    <xdr:pic>
      <xdr:nvPicPr>
        <xdr:cNvPr id="94" name="Picture 3">
          <a:extLst>
            <a:ext uri="{FF2B5EF4-FFF2-40B4-BE49-F238E27FC236}">
              <a16:creationId xmlns:a16="http://schemas.microsoft.com/office/drawing/2014/main" id="{801A7B76-D326-47A0-98C1-2CC1958E8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06876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3</xdr:col>
      <xdr:colOff>876300</xdr:colOff>
      <xdr:row>880</xdr:row>
      <xdr:rowOff>0</xdr:rowOff>
    </xdr:to>
    <xdr:pic>
      <xdr:nvPicPr>
        <xdr:cNvPr id="95" name="Picture 4">
          <a:extLst>
            <a:ext uri="{FF2B5EF4-FFF2-40B4-BE49-F238E27FC236}">
              <a16:creationId xmlns:a16="http://schemas.microsoft.com/office/drawing/2014/main" id="{4EDED904-9E7B-439F-BFD7-6FCF28554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2197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3</xdr:col>
      <xdr:colOff>876300</xdr:colOff>
      <xdr:row>881</xdr:row>
      <xdr:rowOff>0</xdr:rowOff>
    </xdr:to>
    <xdr:pic>
      <xdr:nvPicPr>
        <xdr:cNvPr id="96" name="Picture 5">
          <a:extLst>
            <a:ext uri="{FF2B5EF4-FFF2-40B4-BE49-F238E27FC236}">
              <a16:creationId xmlns:a16="http://schemas.microsoft.com/office/drawing/2014/main" id="{129FEBA8-FAC1-4CF0-95D1-36DD376C8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16960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3</xdr:col>
      <xdr:colOff>876300</xdr:colOff>
      <xdr:row>882</xdr:row>
      <xdr:rowOff>0</xdr:rowOff>
    </xdr:to>
    <xdr:pic>
      <xdr:nvPicPr>
        <xdr:cNvPr id="97" name="Picture 6">
          <a:extLst>
            <a:ext uri="{FF2B5EF4-FFF2-40B4-BE49-F238E27FC236}">
              <a16:creationId xmlns:a16="http://schemas.microsoft.com/office/drawing/2014/main" id="{B746E6D6-0687-411B-B0AD-C772A29E1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21722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885</xdr:row>
      <xdr:rowOff>0</xdr:rowOff>
    </xdr:from>
    <xdr:to>
      <xdr:col>3</xdr:col>
      <xdr:colOff>876300</xdr:colOff>
      <xdr:row>886</xdr:row>
      <xdr:rowOff>0</xdr:rowOff>
    </xdr:to>
    <xdr:pic>
      <xdr:nvPicPr>
        <xdr:cNvPr id="98" name="Picture 7">
          <a:extLst>
            <a:ext uri="{FF2B5EF4-FFF2-40B4-BE49-F238E27FC236}">
              <a16:creationId xmlns:a16="http://schemas.microsoft.com/office/drawing/2014/main" id="{4508101E-A0D6-412B-8329-4AD73659C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27044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3</xdr:col>
      <xdr:colOff>876300</xdr:colOff>
      <xdr:row>887</xdr:row>
      <xdr:rowOff>0</xdr:rowOff>
    </xdr:to>
    <xdr:pic>
      <xdr:nvPicPr>
        <xdr:cNvPr id="99" name="Picture 8">
          <a:extLst>
            <a:ext uri="{FF2B5EF4-FFF2-40B4-BE49-F238E27FC236}">
              <a16:creationId xmlns:a16="http://schemas.microsoft.com/office/drawing/2014/main" id="{6E048534-BFB1-4D16-A717-7D15E6BCB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31806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3</xdr:col>
      <xdr:colOff>876300</xdr:colOff>
      <xdr:row>888</xdr:row>
      <xdr:rowOff>0</xdr:rowOff>
    </xdr:to>
    <xdr:pic>
      <xdr:nvPicPr>
        <xdr:cNvPr id="100" name="Picture 9">
          <a:extLst>
            <a:ext uri="{FF2B5EF4-FFF2-40B4-BE49-F238E27FC236}">
              <a16:creationId xmlns:a16="http://schemas.microsoft.com/office/drawing/2014/main" id="{A5B70D00-993A-410B-8945-4C7380879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36569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891</xdr:row>
      <xdr:rowOff>0</xdr:rowOff>
    </xdr:from>
    <xdr:to>
      <xdr:col>3</xdr:col>
      <xdr:colOff>876300</xdr:colOff>
      <xdr:row>892</xdr:row>
      <xdr:rowOff>0</xdr:rowOff>
    </xdr:to>
    <xdr:pic>
      <xdr:nvPicPr>
        <xdr:cNvPr id="101" name="Picture 10">
          <a:extLst>
            <a:ext uri="{FF2B5EF4-FFF2-40B4-BE49-F238E27FC236}">
              <a16:creationId xmlns:a16="http://schemas.microsoft.com/office/drawing/2014/main" id="{B23E8F6B-EE1D-4926-BBFB-751DD3FE0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1890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3</xdr:col>
      <xdr:colOff>876300</xdr:colOff>
      <xdr:row>893</xdr:row>
      <xdr:rowOff>0</xdr:rowOff>
    </xdr:to>
    <xdr:pic>
      <xdr:nvPicPr>
        <xdr:cNvPr id="102" name="Picture 11">
          <a:extLst>
            <a:ext uri="{FF2B5EF4-FFF2-40B4-BE49-F238E27FC236}">
              <a16:creationId xmlns:a16="http://schemas.microsoft.com/office/drawing/2014/main" id="{26B355C3-7BF7-4AD0-8C55-01D32EB1C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46653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3</xdr:col>
      <xdr:colOff>876300</xdr:colOff>
      <xdr:row>894</xdr:row>
      <xdr:rowOff>0</xdr:rowOff>
    </xdr:to>
    <xdr:pic>
      <xdr:nvPicPr>
        <xdr:cNvPr id="103" name="Picture 12">
          <a:extLst>
            <a:ext uri="{FF2B5EF4-FFF2-40B4-BE49-F238E27FC236}">
              <a16:creationId xmlns:a16="http://schemas.microsoft.com/office/drawing/2014/main" id="{04033D17-CFA5-4BC5-8743-9F629C4EE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51415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897</xdr:row>
      <xdr:rowOff>0</xdr:rowOff>
    </xdr:from>
    <xdr:to>
      <xdr:col>3</xdr:col>
      <xdr:colOff>876300</xdr:colOff>
      <xdr:row>898</xdr:row>
      <xdr:rowOff>0</xdr:rowOff>
    </xdr:to>
    <xdr:pic>
      <xdr:nvPicPr>
        <xdr:cNvPr id="104" name="Picture 13">
          <a:extLst>
            <a:ext uri="{FF2B5EF4-FFF2-40B4-BE49-F238E27FC236}">
              <a16:creationId xmlns:a16="http://schemas.microsoft.com/office/drawing/2014/main" id="{BAB19594-5E6C-438E-815F-36F31F31B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56736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3</xdr:col>
      <xdr:colOff>876300</xdr:colOff>
      <xdr:row>899</xdr:row>
      <xdr:rowOff>0</xdr:rowOff>
    </xdr:to>
    <xdr:pic>
      <xdr:nvPicPr>
        <xdr:cNvPr id="105" name="Picture 14">
          <a:extLst>
            <a:ext uri="{FF2B5EF4-FFF2-40B4-BE49-F238E27FC236}">
              <a16:creationId xmlns:a16="http://schemas.microsoft.com/office/drawing/2014/main" id="{5F417F45-25E0-427B-99A3-EC9628BDB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61499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3</xdr:col>
      <xdr:colOff>876300</xdr:colOff>
      <xdr:row>900</xdr:row>
      <xdr:rowOff>0</xdr:rowOff>
    </xdr:to>
    <xdr:pic>
      <xdr:nvPicPr>
        <xdr:cNvPr id="106" name="Picture 15">
          <a:extLst>
            <a:ext uri="{FF2B5EF4-FFF2-40B4-BE49-F238E27FC236}">
              <a16:creationId xmlns:a16="http://schemas.microsoft.com/office/drawing/2014/main" id="{111B864E-F86F-4275-A428-D47CF6773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66261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903</xdr:row>
      <xdr:rowOff>0</xdr:rowOff>
    </xdr:from>
    <xdr:to>
      <xdr:col>3</xdr:col>
      <xdr:colOff>876300</xdr:colOff>
      <xdr:row>904</xdr:row>
      <xdr:rowOff>0</xdr:rowOff>
    </xdr:to>
    <xdr:pic>
      <xdr:nvPicPr>
        <xdr:cNvPr id="107" name="Picture 16">
          <a:extLst>
            <a:ext uri="{FF2B5EF4-FFF2-40B4-BE49-F238E27FC236}">
              <a16:creationId xmlns:a16="http://schemas.microsoft.com/office/drawing/2014/main" id="{7E33DA01-4C91-4340-8811-965DBD649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71583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3</xdr:col>
      <xdr:colOff>876300</xdr:colOff>
      <xdr:row>905</xdr:row>
      <xdr:rowOff>0</xdr:rowOff>
    </xdr:to>
    <xdr:pic>
      <xdr:nvPicPr>
        <xdr:cNvPr id="108" name="Picture 17">
          <a:extLst>
            <a:ext uri="{FF2B5EF4-FFF2-40B4-BE49-F238E27FC236}">
              <a16:creationId xmlns:a16="http://schemas.microsoft.com/office/drawing/2014/main" id="{0565CB93-43A8-4CA7-AA5D-170C1262C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76345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905</xdr:row>
      <xdr:rowOff>0</xdr:rowOff>
    </xdr:from>
    <xdr:to>
      <xdr:col>3</xdr:col>
      <xdr:colOff>876300</xdr:colOff>
      <xdr:row>906</xdr:row>
      <xdr:rowOff>0</xdr:rowOff>
    </xdr:to>
    <xdr:pic>
      <xdr:nvPicPr>
        <xdr:cNvPr id="109" name="Picture 18">
          <a:extLst>
            <a:ext uri="{FF2B5EF4-FFF2-40B4-BE49-F238E27FC236}">
              <a16:creationId xmlns:a16="http://schemas.microsoft.com/office/drawing/2014/main" id="{3A418399-956E-4A6D-8486-53E40C872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81108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3</xdr:col>
      <xdr:colOff>876300</xdr:colOff>
      <xdr:row>910</xdr:row>
      <xdr:rowOff>0</xdr:rowOff>
    </xdr:to>
    <xdr:pic>
      <xdr:nvPicPr>
        <xdr:cNvPr id="110" name="Picture 19">
          <a:extLst>
            <a:ext uri="{FF2B5EF4-FFF2-40B4-BE49-F238E27FC236}">
              <a16:creationId xmlns:a16="http://schemas.microsoft.com/office/drawing/2014/main" id="{EF4D6916-6E0A-486F-BB81-783613EED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86429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3</xdr:col>
      <xdr:colOff>876300</xdr:colOff>
      <xdr:row>911</xdr:row>
      <xdr:rowOff>0</xdr:rowOff>
    </xdr:to>
    <xdr:pic>
      <xdr:nvPicPr>
        <xdr:cNvPr id="111" name="Picture 20">
          <a:extLst>
            <a:ext uri="{FF2B5EF4-FFF2-40B4-BE49-F238E27FC236}">
              <a16:creationId xmlns:a16="http://schemas.microsoft.com/office/drawing/2014/main" id="{ED9CBC82-065C-4E74-959C-23DB04AA5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91191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911</xdr:row>
      <xdr:rowOff>0</xdr:rowOff>
    </xdr:from>
    <xdr:to>
      <xdr:col>3</xdr:col>
      <xdr:colOff>876300</xdr:colOff>
      <xdr:row>912</xdr:row>
      <xdr:rowOff>0</xdr:rowOff>
    </xdr:to>
    <xdr:pic>
      <xdr:nvPicPr>
        <xdr:cNvPr id="112" name="Picture 21">
          <a:extLst>
            <a:ext uri="{FF2B5EF4-FFF2-40B4-BE49-F238E27FC236}">
              <a16:creationId xmlns:a16="http://schemas.microsoft.com/office/drawing/2014/main" id="{B436D67F-1799-47B7-BC84-CD98B9C9C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95954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3</xdr:col>
      <xdr:colOff>876300</xdr:colOff>
      <xdr:row>916</xdr:row>
      <xdr:rowOff>0</xdr:rowOff>
    </xdr:to>
    <xdr:pic>
      <xdr:nvPicPr>
        <xdr:cNvPr id="113" name="Picture 22">
          <a:extLst>
            <a:ext uri="{FF2B5EF4-FFF2-40B4-BE49-F238E27FC236}">
              <a16:creationId xmlns:a16="http://schemas.microsoft.com/office/drawing/2014/main" id="{C2CF9D05-558C-46C8-A364-B68F9A33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01275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3</xdr:col>
      <xdr:colOff>876300</xdr:colOff>
      <xdr:row>917</xdr:row>
      <xdr:rowOff>0</xdr:rowOff>
    </xdr:to>
    <xdr:pic>
      <xdr:nvPicPr>
        <xdr:cNvPr id="114" name="Picture 23">
          <a:extLst>
            <a:ext uri="{FF2B5EF4-FFF2-40B4-BE49-F238E27FC236}">
              <a16:creationId xmlns:a16="http://schemas.microsoft.com/office/drawing/2014/main" id="{ACF61150-E835-415A-B700-5761D076E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06038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917</xdr:row>
      <xdr:rowOff>0</xdr:rowOff>
    </xdr:from>
    <xdr:to>
      <xdr:col>3</xdr:col>
      <xdr:colOff>876300</xdr:colOff>
      <xdr:row>918</xdr:row>
      <xdr:rowOff>0</xdr:rowOff>
    </xdr:to>
    <xdr:pic>
      <xdr:nvPicPr>
        <xdr:cNvPr id="115" name="Picture 24">
          <a:extLst>
            <a:ext uri="{FF2B5EF4-FFF2-40B4-BE49-F238E27FC236}">
              <a16:creationId xmlns:a16="http://schemas.microsoft.com/office/drawing/2014/main" id="{7CF38D58-A583-4E96-923D-EC2434F78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10800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3</xdr:col>
      <xdr:colOff>876300</xdr:colOff>
      <xdr:row>922</xdr:row>
      <xdr:rowOff>0</xdr:rowOff>
    </xdr:to>
    <xdr:pic>
      <xdr:nvPicPr>
        <xdr:cNvPr id="116" name="Picture 25">
          <a:extLst>
            <a:ext uri="{FF2B5EF4-FFF2-40B4-BE49-F238E27FC236}">
              <a16:creationId xmlns:a16="http://schemas.microsoft.com/office/drawing/2014/main" id="{70E496FC-4CDE-4374-82A7-3C77D9E1D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16122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3</xdr:col>
      <xdr:colOff>876300</xdr:colOff>
      <xdr:row>923</xdr:row>
      <xdr:rowOff>0</xdr:rowOff>
    </xdr:to>
    <xdr:pic>
      <xdr:nvPicPr>
        <xdr:cNvPr id="117" name="Picture 26">
          <a:extLst>
            <a:ext uri="{FF2B5EF4-FFF2-40B4-BE49-F238E27FC236}">
              <a16:creationId xmlns:a16="http://schemas.microsoft.com/office/drawing/2014/main" id="{8E84DB70-FA24-4CAB-89BC-12AB956F8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20884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3</xdr:col>
      <xdr:colOff>876300</xdr:colOff>
      <xdr:row>924</xdr:row>
      <xdr:rowOff>0</xdr:rowOff>
    </xdr:to>
    <xdr:pic>
      <xdr:nvPicPr>
        <xdr:cNvPr id="118" name="Picture 27">
          <a:extLst>
            <a:ext uri="{FF2B5EF4-FFF2-40B4-BE49-F238E27FC236}">
              <a16:creationId xmlns:a16="http://schemas.microsoft.com/office/drawing/2014/main" id="{20B47164-70D8-4594-8E7E-A84C53242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25647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927</xdr:row>
      <xdr:rowOff>0</xdr:rowOff>
    </xdr:from>
    <xdr:to>
      <xdr:col>3</xdr:col>
      <xdr:colOff>876300</xdr:colOff>
      <xdr:row>928</xdr:row>
      <xdr:rowOff>0</xdr:rowOff>
    </xdr:to>
    <xdr:pic>
      <xdr:nvPicPr>
        <xdr:cNvPr id="119" name="Picture 28">
          <a:extLst>
            <a:ext uri="{FF2B5EF4-FFF2-40B4-BE49-F238E27FC236}">
              <a16:creationId xmlns:a16="http://schemas.microsoft.com/office/drawing/2014/main" id="{E80A8E15-752E-4AA8-A88C-DA65B9362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30968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3</xdr:col>
      <xdr:colOff>876300</xdr:colOff>
      <xdr:row>929</xdr:row>
      <xdr:rowOff>0</xdr:rowOff>
    </xdr:to>
    <xdr:pic>
      <xdr:nvPicPr>
        <xdr:cNvPr id="120" name="Picture 29">
          <a:extLst>
            <a:ext uri="{FF2B5EF4-FFF2-40B4-BE49-F238E27FC236}">
              <a16:creationId xmlns:a16="http://schemas.microsoft.com/office/drawing/2014/main" id="{294F3DEA-7088-4ED4-8290-1710444AF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35730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929</xdr:row>
      <xdr:rowOff>0</xdr:rowOff>
    </xdr:from>
    <xdr:to>
      <xdr:col>3</xdr:col>
      <xdr:colOff>876300</xdr:colOff>
      <xdr:row>930</xdr:row>
      <xdr:rowOff>0</xdr:rowOff>
    </xdr:to>
    <xdr:pic>
      <xdr:nvPicPr>
        <xdr:cNvPr id="121" name="Picture 30">
          <a:extLst>
            <a:ext uri="{FF2B5EF4-FFF2-40B4-BE49-F238E27FC236}">
              <a16:creationId xmlns:a16="http://schemas.microsoft.com/office/drawing/2014/main" id="{DB2C4B1A-ABCA-4D11-80D2-007897625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40493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3</xdr:col>
      <xdr:colOff>876300</xdr:colOff>
      <xdr:row>934</xdr:row>
      <xdr:rowOff>0</xdr:rowOff>
    </xdr:to>
    <xdr:pic>
      <xdr:nvPicPr>
        <xdr:cNvPr id="122" name="Picture 31">
          <a:extLst>
            <a:ext uri="{FF2B5EF4-FFF2-40B4-BE49-F238E27FC236}">
              <a16:creationId xmlns:a16="http://schemas.microsoft.com/office/drawing/2014/main" id="{2B383916-E21B-43B7-88AA-FB633CCF3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45814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3</xdr:col>
      <xdr:colOff>876300</xdr:colOff>
      <xdr:row>935</xdr:row>
      <xdr:rowOff>0</xdr:rowOff>
    </xdr:to>
    <xdr:pic>
      <xdr:nvPicPr>
        <xdr:cNvPr id="123" name="Picture 32">
          <a:extLst>
            <a:ext uri="{FF2B5EF4-FFF2-40B4-BE49-F238E27FC236}">
              <a16:creationId xmlns:a16="http://schemas.microsoft.com/office/drawing/2014/main" id="{C5FDF2D5-71C6-4DB7-B251-1648B526E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50577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3</xdr:col>
      <xdr:colOff>876300</xdr:colOff>
      <xdr:row>936</xdr:row>
      <xdr:rowOff>0</xdr:rowOff>
    </xdr:to>
    <xdr:pic>
      <xdr:nvPicPr>
        <xdr:cNvPr id="124" name="Picture 33">
          <a:extLst>
            <a:ext uri="{FF2B5EF4-FFF2-40B4-BE49-F238E27FC236}">
              <a16:creationId xmlns:a16="http://schemas.microsoft.com/office/drawing/2014/main" id="{7C7EA43D-0A5C-4B1D-8ABF-43013CAFC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55339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939</xdr:row>
      <xdr:rowOff>0</xdr:rowOff>
    </xdr:from>
    <xdr:to>
      <xdr:col>3</xdr:col>
      <xdr:colOff>876300</xdr:colOff>
      <xdr:row>940</xdr:row>
      <xdr:rowOff>0</xdr:rowOff>
    </xdr:to>
    <xdr:pic>
      <xdr:nvPicPr>
        <xdr:cNvPr id="125" name="Picture 34">
          <a:extLst>
            <a:ext uri="{FF2B5EF4-FFF2-40B4-BE49-F238E27FC236}">
              <a16:creationId xmlns:a16="http://schemas.microsoft.com/office/drawing/2014/main" id="{692D4D94-34B7-40BE-9437-E79B3615D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60660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940</xdr:row>
      <xdr:rowOff>0</xdr:rowOff>
    </xdr:from>
    <xdr:to>
      <xdr:col>3</xdr:col>
      <xdr:colOff>876300</xdr:colOff>
      <xdr:row>941</xdr:row>
      <xdr:rowOff>0</xdr:rowOff>
    </xdr:to>
    <xdr:pic>
      <xdr:nvPicPr>
        <xdr:cNvPr id="126" name="Picture 35">
          <a:extLst>
            <a:ext uri="{FF2B5EF4-FFF2-40B4-BE49-F238E27FC236}">
              <a16:creationId xmlns:a16="http://schemas.microsoft.com/office/drawing/2014/main" id="{FD9E6429-E8BE-4308-861B-756A0E694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65423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941</xdr:row>
      <xdr:rowOff>0</xdr:rowOff>
    </xdr:from>
    <xdr:to>
      <xdr:col>3</xdr:col>
      <xdr:colOff>876300</xdr:colOff>
      <xdr:row>942</xdr:row>
      <xdr:rowOff>0</xdr:rowOff>
    </xdr:to>
    <xdr:pic>
      <xdr:nvPicPr>
        <xdr:cNvPr id="127" name="Picture 36">
          <a:extLst>
            <a:ext uri="{FF2B5EF4-FFF2-40B4-BE49-F238E27FC236}">
              <a16:creationId xmlns:a16="http://schemas.microsoft.com/office/drawing/2014/main" id="{EF44C435-C3B5-4470-89DA-7C7B6CA29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70185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3</xdr:col>
      <xdr:colOff>876300</xdr:colOff>
      <xdr:row>946</xdr:row>
      <xdr:rowOff>0</xdr:rowOff>
    </xdr:to>
    <xdr:pic>
      <xdr:nvPicPr>
        <xdr:cNvPr id="128" name="Picture 37">
          <a:extLst>
            <a:ext uri="{FF2B5EF4-FFF2-40B4-BE49-F238E27FC236}">
              <a16:creationId xmlns:a16="http://schemas.microsoft.com/office/drawing/2014/main" id="{8D4C43AC-BAF4-43C0-AAD5-5CB1FBEB4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75507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946</xdr:row>
      <xdr:rowOff>0</xdr:rowOff>
    </xdr:from>
    <xdr:to>
      <xdr:col>3</xdr:col>
      <xdr:colOff>876300</xdr:colOff>
      <xdr:row>947</xdr:row>
      <xdr:rowOff>0</xdr:rowOff>
    </xdr:to>
    <xdr:pic>
      <xdr:nvPicPr>
        <xdr:cNvPr id="129" name="Picture 38">
          <a:extLst>
            <a:ext uri="{FF2B5EF4-FFF2-40B4-BE49-F238E27FC236}">
              <a16:creationId xmlns:a16="http://schemas.microsoft.com/office/drawing/2014/main" id="{C7FFF33A-393C-4976-A3DE-887F77A3D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80269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3</xdr:col>
      <xdr:colOff>876300</xdr:colOff>
      <xdr:row>948</xdr:row>
      <xdr:rowOff>0</xdr:rowOff>
    </xdr:to>
    <xdr:pic>
      <xdr:nvPicPr>
        <xdr:cNvPr id="130" name="Picture 39">
          <a:extLst>
            <a:ext uri="{FF2B5EF4-FFF2-40B4-BE49-F238E27FC236}">
              <a16:creationId xmlns:a16="http://schemas.microsoft.com/office/drawing/2014/main" id="{EB8D65A1-0CD0-4802-B8EF-7D0ACE0AC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85032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951</xdr:row>
      <xdr:rowOff>0</xdr:rowOff>
    </xdr:from>
    <xdr:to>
      <xdr:col>3</xdr:col>
      <xdr:colOff>876300</xdr:colOff>
      <xdr:row>952</xdr:row>
      <xdr:rowOff>0</xdr:rowOff>
    </xdr:to>
    <xdr:pic>
      <xdr:nvPicPr>
        <xdr:cNvPr id="131" name="Picture 40">
          <a:extLst>
            <a:ext uri="{FF2B5EF4-FFF2-40B4-BE49-F238E27FC236}">
              <a16:creationId xmlns:a16="http://schemas.microsoft.com/office/drawing/2014/main" id="{4A3602F1-437B-4F30-A724-4F00DB66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90353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952</xdr:row>
      <xdr:rowOff>0</xdr:rowOff>
    </xdr:from>
    <xdr:to>
      <xdr:col>3</xdr:col>
      <xdr:colOff>876300</xdr:colOff>
      <xdr:row>953</xdr:row>
      <xdr:rowOff>0</xdr:rowOff>
    </xdr:to>
    <xdr:pic>
      <xdr:nvPicPr>
        <xdr:cNvPr id="132" name="Picture 41">
          <a:extLst>
            <a:ext uri="{FF2B5EF4-FFF2-40B4-BE49-F238E27FC236}">
              <a16:creationId xmlns:a16="http://schemas.microsoft.com/office/drawing/2014/main" id="{67306313-DE81-476A-B515-7C22801AF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95116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3</xdr:col>
      <xdr:colOff>876300</xdr:colOff>
      <xdr:row>954</xdr:row>
      <xdr:rowOff>0</xdr:rowOff>
    </xdr:to>
    <xdr:pic>
      <xdr:nvPicPr>
        <xdr:cNvPr id="133" name="Picture 42">
          <a:extLst>
            <a:ext uri="{FF2B5EF4-FFF2-40B4-BE49-F238E27FC236}">
              <a16:creationId xmlns:a16="http://schemas.microsoft.com/office/drawing/2014/main" id="{FEA248C6-0514-4DB4-ACE6-986D8DD88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99878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957</xdr:row>
      <xdr:rowOff>0</xdr:rowOff>
    </xdr:from>
    <xdr:to>
      <xdr:col>3</xdr:col>
      <xdr:colOff>876300</xdr:colOff>
      <xdr:row>958</xdr:row>
      <xdr:rowOff>0</xdr:rowOff>
    </xdr:to>
    <xdr:pic>
      <xdr:nvPicPr>
        <xdr:cNvPr id="134" name="Picture 43">
          <a:extLst>
            <a:ext uri="{FF2B5EF4-FFF2-40B4-BE49-F238E27FC236}">
              <a16:creationId xmlns:a16="http://schemas.microsoft.com/office/drawing/2014/main" id="{8E976479-6F42-4677-8351-B75284642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05199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958</xdr:row>
      <xdr:rowOff>0</xdr:rowOff>
    </xdr:from>
    <xdr:to>
      <xdr:col>3</xdr:col>
      <xdr:colOff>876300</xdr:colOff>
      <xdr:row>959</xdr:row>
      <xdr:rowOff>0</xdr:rowOff>
    </xdr:to>
    <xdr:pic>
      <xdr:nvPicPr>
        <xdr:cNvPr id="135" name="Picture 44">
          <a:extLst>
            <a:ext uri="{FF2B5EF4-FFF2-40B4-BE49-F238E27FC236}">
              <a16:creationId xmlns:a16="http://schemas.microsoft.com/office/drawing/2014/main" id="{C77B73AC-790F-4853-9C68-09E1F1950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409962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959</xdr:row>
      <xdr:rowOff>0</xdr:rowOff>
    </xdr:from>
    <xdr:to>
      <xdr:col>3</xdr:col>
      <xdr:colOff>876300</xdr:colOff>
      <xdr:row>960</xdr:row>
      <xdr:rowOff>0</xdr:rowOff>
    </xdr:to>
    <xdr:pic>
      <xdr:nvPicPr>
        <xdr:cNvPr id="136" name="Picture 45">
          <a:extLst>
            <a:ext uri="{FF2B5EF4-FFF2-40B4-BE49-F238E27FC236}">
              <a16:creationId xmlns:a16="http://schemas.microsoft.com/office/drawing/2014/main" id="{9B145FBD-6987-48BC-91AC-32D460D68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414724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3</xdr:col>
      <xdr:colOff>876300</xdr:colOff>
      <xdr:row>964</xdr:row>
      <xdr:rowOff>0</xdr:rowOff>
    </xdr:to>
    <xdr:pic>
      <xdr:nvPicPr>
        <xdr:cNvPr id="137" name="Picture 46">
          <a:extLst>
            <a:ext uri="{FF2B5EF4-FFF2-40B4-BE49-F238E27FC236}">
              <a16:creationId xmlns:a16="http://schemas.microsoft.com/office/drawing/2014/main" id="{76FB6E67-B095-4C56-A3BE-296E19A13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20046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3</xdr:col>
      <xdr:colOff>876300</xdr:colOff>
      <xdr:row>965</xdr:row>
      <xdr:rowOff>0</xdr:rowOff>
    </xdr:to>
    <xdr:pic>
      <xdr:nvPicPr>
        <xdr:cNvPr id="138" name="Picture 47">
          <a:extLst>
            <a:ext uri="{FF2B5EF4-FFF2-40B4-BE49-F238E27FC236}">
              <a16:creationId xmlns:a16="http://schemas.microsoft.com/office/drawing/2014/main" id="{52FD1DA3-F7ED-4F52-BAA2-979471010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24808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3</xdr:col>
      <xdr:colOff>876300</xdr:colOff>
      <xdr:row>966</xdr:row>
      <xdr:rowOff>0</xdr:rowOff>
    </xdr:to>
    <xdr:pic>
      <xdr:nvPicPr>
        <xdr:cNvPr id="139" name="Picture 48">
          <a:extLst>
            <a:ext uri="{FF2B5EF4-FFF2-40B4-BE49-F238E27FC236}">
              <a16:creationId xmlns:a16="http://schemas.microsoft.com/office/drawing/2014/main" id="{D544B5F9-F508-4862-ADCB-F97D7DEC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29571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969</xdr:row>
      <xdr:rowOff>0</xdr:rowOff>
    </xdr:from>
    <xdr:to>
      <xdr:col>3</xdr:col>
      <xdr:colOff>876300</xdr:colOff>
      <xdr:row>970</xdr:row>
      <xdr:rowOff>0</xdr:rowOff>
    </xdr:to>
    <xdr:pic>
      <xdr:nvPicPr>
        <xdr:cNvPr id="140" name="Picture 49">
          <a:extLst>
            <a:ext uri="{FF2B5EF4-FFF2-40B4-BE49-F238E27FC236}">
              <a16:creationId xmlns:a16="http://schemas.microsoft.com/office/drawing/2014/main" id="{A2347614-1A3C-4A58-B66F-5F5F409FF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434892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3</xdr:col>
      <xdr:colOff>876300</xdr:colOff>
      <xdr:row>971</xdr:row>
      <xdr:rowOff>0</xdr:rowOff>
    </xdr:to>
    <xdr:pic>
      <xdr:nvPicPr>
        <xdr:cNvPr id="141" name="Picture 50">
          <a:extLst>
            <a:ext uri="{FF2B5EF4-FFF2-40B4-BE49-F238E27FC236}">
              <a16:creationId xmlns:a16="http://schemas.microsoft.com/office/drawing/2014/main" id="{DCEC3808-E668-42DE-AAAA-4F4DD5A74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439654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971</xdr:row>
      <xdr:rowOff>0</xdr:rowOff>
    </xdr:from>
    <xdr:to>
      <xdr:col>3</xdr:col>
      <xdr:colOff>876300</xdr:colOff>
      <xdr:row>972</xdr:row>
      <xdr:rowOff>0</xdr:rowOff>
    </xdr:to>
    <xdr:pic>
      <xdr:nvPicPr>
        <xdr:cNvPr id="142" name="Picture 51">
          <a:extLst>
            <a:ext uri="{FF2B5EF4-FFF2-40B4-BE49-F238E27FC236}">
              <a16:creationId xmlns:a16="http://schemas.microsoft.com/office/drawing/2014/main" id="{F51E292F-FA36-4519-884E-6200C434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44417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975</xdr:row>
      <xdr:rowOff>0</xdr:rowOff>
    </xdr:from>
    <xdr:to>
      <xdr:col>3</xdr:col>
      <xdr:colOff>876300</xdr:colOff>
      <xdr:row>976</xdr:row>
      <xdr:rowOff>0</xdr:rowOff>
    </xdr:to>
    <xdr:pic>
      <xdr:nvPicPr>
        <xdr:cNvPr id="143" name="Picture 52">
          <a:extLst>
            <a:ext uri="{FF2B5EF4-FFF2-40B4-BE49-F238E27FC236}">
              <a16:creationId xmlns:a16="http://schemas.microsoft.com/office/drawing/2014/main" id="{9FF33742-419A-460A-B6EA-27A678454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449738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3</xdr:col>
      <xdr:colOff>876300</xdr:colOff>
      <xdr:row>977</xdr:row>
      <xdr:rowOff>0</xdr:rowOff>
    </xdr:to>
    <xdr:pic>
      <xdr:nvPicPr>
        <xdr:cNvPr id="144" name="Picture 53">
          <a:extLst>
            <a:ext uri="{FF2B5EF4-FFF2-40B4-BE49-F238E27FC236}">
              <a16:creationId xmlns:a16="http://schemas.microsoft.com/office/drawing/2014/main" id="{E1BBB281-C303-4DC3-8BCD-AF1BFFB0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454501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977</xdr:row>
      <xdr:rowOff>0</xdr:rowOff>
    </xdr:from>
    <xdr:to>
      <xdr:col>3</xdr:col>
      <xdr:colOff>876300</xdr:colOff>
      <xdr:row>978</xdr:row>
      <xdr:rowOff>0</xdr:rowOff>
    </xdr:to>
    <xdr:pic>
      <xdr:nvPicPr>
        <xdr:cNvPr id="145" name="Picture 54">
          <a:extLst>
            <a:ext uri="{FF2B5EF4-FFF2-40B4-BE49-F238E27FC236}">
              <a16:creationId xmlns:a16="http://schemas.microsoft.com/office/drawing/2014/main" id="{B408BF3E-8D76-436C-B2D8-9D2CCE9BB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459263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981</xdr:row>
      <xdr:rowOff>0</xdr:rowOff>
    </xdr:from>
    <xdr:to>
      <xdr:col>3</xdr:col>
      <xdr:colOff>876300</xdr:colOff>
      <xdr:row>982</xdr:row>
      <xdr:rowOff>0</xdr:rowOff>
    </xdr:to>
    <xdr:pic>
      <xdr:nvPicPr>
        <xdr:cNvPr id="146" name="Picture 55">
          <a:extLst>
            <a:ext uri="{FF2B5EF4-FFF2-40B4-BE49-F238E27FC236}">
              <a16:creationId xmlns:a16="http://schemas.microsoft.com/office/drawing/2014/main" id="{2C3EB396-86C4-432F-9DD1-C81994AC8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64585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982</xdr:row>
      <xdr:rowOff>0</xdr:rowOff>
    </xdr:from>
    <xdr:to>
      <xdr:col>3</xdr:col>
      <xdr:colOff>876300</xdr:colOff>
      <xdr:row>983</xdr:row>
      <xdr:rowOff>0</xdr:rowOff>
    </xdr:to>
    <xdr:pic>
      <xdr:nvPicPr>
        <xdr:cNvPr id="147" name="Picture 56">
          <a:extLst>
            <a:ext uri="{FF2B5EF4-FFF2-40B4-BE49-F238E27FC236}">
              <a16:creationId xmlns:a16="http://schemas.microsoft.com/office/drawing/2014/main" id="{B54F94D8-ECBE-4837-AA15-9211DE4F2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69347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983</xdr:row>
      <xdr:rowOff>0</xdr:rowOff>
    </xdr:from>
    <xdr:to>
      <xdr:col>3</xdr:col>
      <xdr:colOff>876300</xdr:colOff>
      <xdr:row>984</xdr:row>
      <xdr:rowOff>0</xdr:rowOff>
    </xdr:to>
    <xdr:pic>
      <xdr:nvPicPr>
        <xdr:cNvPr id="148" name="Picture 57">
          <a:extLst>
            <a:ext uri="{FF2B5EF4-FFF2-40B4-BE49-F238E27FC236}">
              <a16:creationId xmlns:a16="http://schemas.microsoft.com/office/drawing/2014/main" id="{FE62609E-0C51-4EF1-A671-B67D15173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474110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987</xdr:row>
      <xdr:rowOff>0</xdr:rowOff>
    </xdr:from>
    <xdr:to>
      <xdr:col>3</xdr:col>
      <xdr:colOff>876300</xdr:colOff>
      <xdr:row>988</xdr:row>
      <xdr:rowOff>0</xdr:rowOff>
    </xdr:to>
    <xdr:pic>
      <xdr:nvPicPr>
        <xdr:cNvPr id="149" name="Picture 58">
          <a:extLst>
            <a:ext uri="{FF2B5EF4-FFF2-40B4-BE49-F238E27FC236}">
              <a16:creationId xmlns:a16="http://schemas.microsoft.com/office/drawing/2014/main" id="{149283E3-259B-4728-9C1F-FD7E3455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79431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988</xdr:row>
      <xdr:rowOff>0</xdr:rowOff>
    </xdr:from>
    <xdr:to>
      <xdr:col>3</xdr:col>
      <xdr:colOff>876300</xdr:colOff>
      <xdr:row>989</xdr:row>
      <xdr:rowOff>0</xdr:rowOff>
    </xdr:to>
    <xdr:pic>
      <xdr:nvPicPr>
        <xdr:cNvPr id="150" name="Picture 59">
          <a:extLst>
            <a:ext uri="{FF2B5EF4-FFF2-40B4-BE49-F238E27FC236}">
              <a16:creationId xmlns:a16="http://schemas.microsoft.com/office/drawing/2014/main" id="{6F318198-E467-48B3-A6F8-A34EB6371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484193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3</xdr:col>
      <xdr:colOff>876300</xdr:colOff>
      <xdr:row>990</xdr:row>
      <xdr:rowOff>0</xdr:rowOff>
    </xdr:to>
    <xdr:pic>
      <xdr:nvPicPr>
        <xdr:cNvPr id="151" name="Picture 60">
          <a:extLst>
            <a:ext uri="{FF2B5EF4-FFF2-40B4-BE49-F238E27FC236}">
              <a16:creationId xmlns:a16="http://schemas.microsoft.com/office/drawing/2014/main" id="{B722DC35-86AC-4175-83F3-BA4AD7FB1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488956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993</xdr:row>
      <xdr:rowOff>0</xdr:rowOff>
    </xdr:from>
    <xdr:to>
      <xdr:col>3</xdr:col>
      <xdr:colOff>876300</xdr:colOff>
      <xdr:row>994</xdr:row>
      <xdr:rowOff>0</xdr:rowOff>
    </xdr:to>
    <xdr:pic>
      <xdr:nvPicPr>
        <xdr:cNvPr id="152" name="Picture 61">
          <a:extLst>
            <a:ext uri="{FF2B5EF4-FFF2-40B4-BE49-F238E27FC236}">
              <a16:creationId xmlns:a16="http://schemas.microsoft.com/office/drawing/2014/main" id="{FBEE006D-5A89-42E2-9A4E-2B8F799C2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494277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994</xdr:row>
      <xdr:rowOff>0</xdr:rowOff>
    </xdr:from>
    <xdr:to>
      <xdr:col>3</xdr:col>
      <xdr:colOff>876300</xdr:colOff>
      <xdr:row>995</xdr:row>
      <xdr:rowOff>0</xdr:rowOff>
    </xdr:to>
    <xdr:pic>
      <xdr:nvPicPr>
        <xdr:cNvPr id="153" name="Picture 62">
          <a:extLst>
            <a:ext uri="{FF2B5EF4-FFF2-40B4-BE49-F238E27FC236}">
              <a16:creationId xmlns:a16="http://schemas.microsoft.com/office/drawing/2014/main" id="{E0522EFE-06BA-4F22-BC4C-74B0383EF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499040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3</xdr:col>
      <xdr:colOff>876300</xdr:colOff>
      <xdr:row>996</xdr:row>
      <xdr:rowOff>0</xdr:rowOff>
    </xdr:to>
    <xdr:pic>
      <xdr:nvPicPr>
        <xdr:cNvPr id="154" name="Picture 63">
          <a:extLst>
            <a:ext uri="{FF2B5EF4-FFF2-40B4-BE49-F238E27FC236}">
              <a16:creationId xmlns:a16="http://schemas.microsoft.com/office/drawing/2014/main" id="{C3B82F5A-8D84-4D72-A216-BBFDA4A0A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03802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3</xdr:col>
      <xdr:colOff>876300</xdr:colOff>
      <xdr:row>997</xdr:row>
      <xdr:rowOff>0</xdr:rowOff>
    </xdr:to>
    <xdr:pic>
      <xdr:nvPicPr>
        <xdr:cNvPr id="155" name="Picture 64">
          <a:extLst>
            <a:ext uri="{FF2B5EF4-FFF2-40B4-BE49-F238E27FC236}">
              <a16:creationId xmlns:a16="http://schemas.microsoft.com/office/drawing/2014/main" id="{C84609F2-67D7-4AF2-8AE5-C2C13DCD4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508565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997</xdr:row>
      <xdr:rowOff>0</xdr:rowOff>
    </xdr:from>
    <xdr:to>
      <xdr:col>3</xdr:col>
      <xdr:colOff>876300</xdr:colOff>
      <xdr:row>998</xdr:row>
      <xdr:rowOff>0</xdr:rowOff>
    </xdr:to>
    <xdr:pic>
      <xdr:nvPicPr>
        <xdr:cNvPr id="156" name="Picture 65">
          <a:extLst>
            <a:ext uri="{FF2B5EF4-FFF2-40B4-BE49-F238E27FC236}">
              <a16:creationId xmlns:a16="http://schemas.microsoft.com/office/drawing/2014/main" id="{13A550BA-42F0-4F4A-BA2F-39A8A8F1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513327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3</xdr:col>
      <xdr:colOff>876300</xdr:colOff>
      <xdr:row>999</xdr:row>
      <xdr:rowOff>0</xdr:rowOff>
    </xdr:to>
    <xdr:pic>
      <xdr:nvPicPr>
        <xdr:cNvPr id="157" name="Picture 66">
          <a:extLst>
            <a:ext uri="{FF2B5EF4-FFF2-40B4-BE49-F238E27FC236}">
              <a16:creationId xmlns:a16="http://schemas.microsoft.com/office/drawing/2014/main" id="{F68CD299-9C3E-4478-87E5-6E4E95B51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18090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3</xdr:col>
      <xdr:colOff>876300</xdr:colOff>
      <xdr:row>1003</xdr:row>
      <xdr:rowOff>0</xdr:rowOff>
    </xdr:to>
    <xdr:pic>
      <xdr:nvPicPr>
        <xdr:cNvPr id="158" name="Picture 67">
          <a:extLst>
            <a:ext uri="{FF2B5EF4-FFF2-40B4-BE49-F238E27FC236}">
              <a16:creationId xmlns:a16="http://schemas.microsoft.com/office/drawing/2014/main" id="{2F108A79-D2A3-4BAE-ACA3-6BFA65D96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523411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1003</xdr:row>
      <xdr:rowOff>0</xdr:rowOff>
    </xdr:from>
    <xdr:to>
      <xdr:col>3</xdr:col>
      <xdr:colOff>876300</xdr:colOff>
      <xdr:row>1004</xdr:row>
      <xdr:rowOff>0</xdr:rowOff>
    </xdr:to>
    <xdr:pic>
      <xdr:nvPicPr>
        <xdr:cNvPr id="159" name="Picture 68">
          <a:extLst>
            <a:ext uri="{FF2B5EF4-FFF2-40B4-BE49-F238E27FC236}">
              <a16:creationId xmlns:a16="http://schemas.microsoft.com/office/drawing/2014/main" id="{B3D3C706-14CF-4ACE-9A80-0561935F7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28173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3</xdr:col>
      <xdr:colOff>876300</xdr:colOff>
      <xdr:row>1005</xdr:row>
      <xdr:rowOff>0</xdr:rowOff>
    </xdr:to>
    <xdr:pic>
      <xdr:nvPicPr>
        <xdr:cNvPr id="160" name="Picture 69">
          <a:extLst>
            <a:ext uri="{FF2B5EF4-FFF2-40B4-BE49-F238E27FC236}">
              <a16:creationId xmlns:a16="http://schemas.microsoft.com/office/drawing/2014/main" id="{7E183998-EBB8-4D50-8EFA-EC3B0B26E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532936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3</xdr:col>
      <xdr:colOff>876300</xdr:colOff>
      <xdr:row>1009</xdr:row>
      <xdr:rowOff>0</xdr:rowOff>
    </xdr:to>
    <xdr:pic>
      <xdr:nvPicPr>
        <xdr:cNvPr id="161" name="Picture 70">
          <a:extLst>
            <a:ext uri="{FF2B5EF4-FFF2-40B4-BE49-F238E27FC236}">
              <a16:creationId xmlns:a16="http://schemas.microsoft.com/office/drawing/2014/main" id="{414AD238-3C34-4D1D-A835-989587E5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538257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1009</xdr:row>
      <xdr:rowOff>0</xdr:rowOff>
    </xdr:from>
    <xdr:to>
      <xdr:col>3</xdr:col>
      <xdr:colOff>876300</xdr:colOff>
      <xdr:row>1010</xdr:row>
      <xdr:rowOff>0</xdr:rowOff>
    </xdr:to>
    <xdr:pic>
      <xdr:nvPicPr>
        <xdr:cNvPr id="162" name="Picture 71">
          <a:extLst>
            <a:ext uri="{FF2B5EF4-FFF2-40B4-BE49-F238E27FC236}">
              <a16:creationId xmlns:a16="http://schemas.microsoft.com/office/drawing/2014/main" id="{96D27E1D-53D3-4787-80A9-3167C26DB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543020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1010</xdr:row>
      <xdr:rowOff>0</xdr:rowOff>
    </xdr:from>
    <xdr:to>
      <xdr:col>3</xdr:col>
      <xdr:colOff>876300</xdr:colOff>
      <xdr:row>1011</xdr:row>
      <xdr:rowOff>0</xdr:rowOff>
    </xdr:to>
    <xdr:pic>
      <xdr:nvPicPr>
        <xdr:cNvPr id="163" name="Picture 72">
          <a:extLst>
            <a:ext uri="{FF2B5EF4-FFF2-40B4-BE49-F238E27FC236}">
              <a16:creationId xmlns:a16="http://schemas.microsoft.com/office/drawing/2014/main" id="{09DAB545-1EA3-42AE-BEF2-647FC5B1A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547782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1014</xdr:row>
      <xdr:rowOff>0</xdr:rowOff>
    </xdr:from>
    <xdr:to>
      <xdr:col>3</xdr:col>
      <xdr:colOff>876300</xdr:colOff>
      <xdr:row>1015</xdr:row>
      <xdr:rowOff>0</xdr:rowOff>
    </xdr:to>
    <xdr:pic>
      <xdr:nvPicPr>
        <xdr:cNvPr id="164" name="Picture 73">
          <a:extLst>
            <a:ext uri="{FF2B5EF4-FFF2-40B4-BE49-F238E27FC236}">
              <a16:creationId xmlns:a16="http://schemas.microsoft.com/office/drawing/2014/main" id="{FE0DAA16-51B0-47B6-A0A5-3A434BAFD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553104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1015</xdr:row>
      <xdr:rowOff>0</xdr:rowOff>
    </xdr:from>
    <xdr:to>
      <xdr:col>3</xdr:col>
      <xdr:colOff>876300</xdr:colOff>
      <xdr:row>1016</xdr:row>
      <xdr:rowOff>0</xdr:rowOff>
    </xdr:to>
    <xdr:pic>
      <xdr:nvPicPr>
        <xdr:cNvPr id="165" name="Picture 74">
          <a:extLst>
            <a:ext uri="{FF2B5EF4-FFF2-40B4-BE49-F238E27FC236}">
              <a16:creationId xmlns:a16="http://schemas.microsoft.com/office/drawing/2014/main" id="{E498BD03-2F6F-4AB4-B802-5CCF7D375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557866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1016</xdr:row>
      <xdr:rowOff>0</xdr:rowOff>
    </xdr:from>
    <xdr:to>
      <xdr:col>3</xdr:col>
      <xdr:colOff>876300</xdr:colOff>
      <xdr:row>1017</xdr:row>
      <xdr:rowOff>0</xdr:rowOff>
    </xdr:to>
    <xdr:pic>
      <xdr:nvPicPr>
        <xdr:cNvPr id="166" name="Picture 75">
          <a:extLst>
            <a:ext uri="{FF2B5EF4-FFF2-40B4-BE49-F238E27FC236}">
              <a16:creationId xmlns:a16="http://schemas.microsoft.com/office/drawing/2014/main" id="{159ABFDC-0698-40A2-B9E3-E468D0649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562629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1020</xdr:row>
      <xdr:rowOff>0</xdr:rowOff>
    </xdr:from>
    <xdr:to>
      <xdr:col>3</xdr:col>
      <xdr:colOff>876300</xdr:colOff>
      <xdr:row>1021</xdr:row>
      <xdr:rowOff>0</xdr:rowOff>
    </xdr:to>
    <xdr:pic>
      <xdr:nvPicPr>
        <xdr:cNvPr id="167" name="Picture 76">
          <a:extLst>
            <a:ext uri="{FF2B5EF4-FFF2-40B4-BE49-F238E27FC236}">
              <a16:creationId xmlns:a16="http://schemas.microsoft.com/office/drawing/2014/main" id="{FB1E96F8-5715-43BA-AC4B-C539A60BB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567950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1021</xdr:row>
      <xdr:rowOff>0</xdr:rowOff>
    </xdr:from>
    <xdr:to>
      <xdr:col>3</xdr:col>
      <xdr:colOff>876300</xdr:colOff>
      <xdr:row>1022</xdr:row>
      <xdr:rowOff>0</xdr:rowOff>
    </xdr:to>
    <xdr:pic>
      <xdr:nvPicPr>
        <xdr:cNvPr id="168" name="Picture 77">
          <a:extLst>
            <a:ext uri="{FF2B5EF4-FFF2-40B4-BE49-F238E27FC236}">
              <a16:creationId xmlns:a16="http://schemas.microsoft.com/office/drawing/2014/main" id="{52FA38D6-2355-4549-818F-F05DB5FE2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5727128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3</xdr:col>
      <xdr:colOff>876300</xdr:colOff>
      <xdr:row>1023</xdr:row>
      <xdr:rowOff>0</xdr:rowOff>
    </xdr:to>
    <xdr:pic>
      <xdr:nvPicPr>
        <xdr:cNvPr id="169" name="Picture 78">
          <a:extLst>
            <a:ext uri="{FF2B5EF4-FFF2-40B4-BE49-F238E27FC236}">
              <a16:creationId xmlns:a16="http://schemas.microsoft.com/office/drawing/2014/main" id="{E9691092-0D8E-4871-A381-7BF687B7D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5774753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3</xdr:col>
      <xdr:colOff>876300</xdr:colOff>
      <xdr:row>1027</xdr:row>
      <xdr:rowOff>0</xdr:rowOff>
    </xdr:to>
    <xdr:pic>
      <xdr:nvPicPr>
        <xdr:cNvPr id="170" name="Picture 79">
          <a:extLst>
            <a:ext uri="{FF2B5EF4-FFF2-40B4-BE49-F238E27FC236}">
              <a16:creationId xmlns:a16="http://schemas.microsoft.com/office/drawing/2014/main" id="{023586BC-8A96-4C0D-A0D7-5E31003B6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582796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3</xdr:col>
      <xdr:colOff>876300</xdr:colOff>
      <xdr:row>1028</xdr:row>
      <xdr:rowOff>0</xdr:rowOff>
    </xdr:to>
    <xdr:pic>
      <xdr:nvPicPr>
        <xdr:cNvPr id="171" name="Picture 80">
          <a:extLst>
            <a:ext uri="{FF2B5EF4-FFF2-40B4-BE49-F238E27FC236}">
              <a16:creationId xmlns:a16="http://schemas.microsoft.com/office/drawing/2014/main" id="{7BE4C822-8B2C-421B-B272-BCD4826F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5875591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3</xdr:col>
      <xdr:colOff>876300</xdr:colOff>
      <xdr:row>1029</xdr:row>
      <xdr:rowOff>0</xdr:rowOff>
    </xdr:to>
    <xdr:pic>
      <xdr:nvPicPr>
        <xdr:cNvPr id="172" name="Picture 81">
          <a:extLst>
            <a:ext uri="{FF2B5EF4-FFF2-40B4-BE49-F238E27FC236}">
              <a16:creationId xmlns:a16="http://schemas.microsoft.com/office/drawing/2014/main" id="{43F097B2-153D-4EF1-A4E8-CE2591C25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5923216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3</xdr:col>
      <xdr:colOff>876300</xdr:colOff>
      <xdr:row>1033</xdr:row>
      <xdr:rowOff>0</xdr:rowOff>
    </xdr:to>
    <xdr:pic>
      <xdr:nvPicPr>
        <xdr:cNvPr id="173" name="Picture 82">
          <a:extLst>
            <a:ext uri="{FF2B5EF4-FFF2-40B4-BE49-F238E27FC236}">
              <a16:creationId xmlns:a16="http://schemas.microsoft.com/office/drawing/2014/main" id="{AE701300-C866-46D1-B486-C92532A69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597642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1033</xdr:row>
      <xdr:rowOff>0</xdr:rowOff>
    </xdr:from>
    <xdr:to>
      <xdr:col>3</xdr:col>
      <xdr:colOff>876300</xdr:colOff>
      <xdr:row>1034</xdr:row>
      <xdr:rowOff>0</xdr:rowOff>
    </xdr:to>
    <xdr:pic>
      <xdr:nvPicPr>
        <xdr:cNvPr id="174" name="Picture 83">
          <a:extLst>
            <a:ext uri="{FF2B5EF4-FFF2-40B4-BE49-F238E27FC236}">
              <a16:creationId xmlns:a16="http://schemas.microsoft.com/office/drawing/2014/main" id="{49B4875B-3B8B-4249-8A99-214F70EA3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6024054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3</xdr:col>
      <xdr:colOff>876300</xdr:colOff>
      <xdr:row>1035</xdr:row>
      <xdr:rowOff>0</xdr:rowOff>
    </xdr:to>
    <xdr:pic>
      <xdr:nvPicPr>
        <xdr:cNvPr id="175" name="Picture 84">
          <a:extLst>
            <a:ext uri="{FF2B5EF4-FFF2-40B4-BE49-F238E27FC236}">
              <a16:creationId xmlns:a16="http://schemas.microsoft.com/office/drawing/2014/main" id="{38BB9865-FF02-4E41-948F-77BC96534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6071679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1038</xdr:row>
      <xdr:rowOff>0</xdr:rowOff>
    </xdr:from>
    <xdr:to>
      <xdr:col>3</xdr:col>
      <xdr:colOff>876300</xdr:colOff>
      <xdr:row>1039</xdr:row>
      <xdr:rowOff>0</xdr:rowOff>
    </xdr:to>
    <xdr:pic>
      <xdr:nvPicPr>
        <xdr:cNvPr id="176" name="Picture 85">
          <a:extLst>
            <a:ext uri="{FF2B5EF4-FFF2-40B4-BE49-F238E27FC236}">
              <a16:creationId xmlns:a16="http://schemas.microsoft.com/office/drawing/2014/main" id="{52FA6951-C003-489A-A0A7-89D2E984F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612489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1039</xdr:row>
      <xdr:rowOff>0</xdr:rowOff>
    </xdr:from>
    <xdr:to>
      <xdr:col>3</xdr:col>
      <xdr:colOff>876300</xdr:colOff>
      <xdr:row>1040</xdr:row>
      <xdr:rowOff>0</xdr:rowOff>
    </xdr:to>
    <xdr:pic>
      <xdr:nvPicPr>
        <xdr:cNvPr id="177" name="Picture 86">
          <a:extLst>
            <a:ext uri="{FF2B5EF4-FFF2-40B4-BE49-F238E27FC236}">
              <a16:creationId xmlns:a16="http://schemas.microsoft.com/office/drawing/2014/main" id="{2009C735-F689-45B0-A409-6A0560966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6172517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3</xdr:col>
      <xdr:colOff>876300</xdr:colOff>
      <xdr:row>1041</xdr:row>
      <xdr:rowOff>0</xdr:rowOff>
    </xdr:to>
    <xdr:pic>
      <xdr:nvPicPr>
        <xdr:cNvPr id="178" name="Picture 87">
          <a:extLst>
            <a:ext uri="{FF2B5EF4-FFF2-40B4-BE49-F238E27FC236}">
              <a16:creationId xmlns:a16="http://schemas.microsoft.com/office/drawing/2014/main" id="{7FDA1FCC-AC2D-4FB0-889C-61CB20CF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6220142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3</xdr:col>
      <xdr:colOff>876300</xdr:colOff>
      <xdr:row>1045</xdr:row>
      <xdr:rowOff>0</xdr:rowOff>
    </xdr:to>
    <xdr:pic>
      <xdr:nvPicPr>
        <xdr:cNvPr id="179" name="Picture 88">
          <a:extLst>
            <a:ext uri="{FF2B5EF4-FFF2-40B4-BE49-F238E27FC236}">
              <a16:creationId xmlns:a16="http://schemas.microsoft.com/office/drawing/2014/main" id="{750F8F33-ADFA-483B-BD61-C86A1AA5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627335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3</xdr:col>
      <xdr:colOff>876300</xdr:colOff>
      <xdr:row>1046</xdr:row>
      <xdr:rowOff>0</xdr:rowOff>
    </xdr:to>
    <xdr:pic>
      <xdr:nvPicPr>
        <xdr:cNvPr id="180" name="Picture 89">
          <a:extLst>
            <a:ext uri="{FF2B5EF4-FFF2-40B4-BE49-F238E27FC236}">
              <a16:creationId xmlns:a16="http://schemas.microsoft.com/office/drawing/2014/main" id="{6A61E11F-49B7-4156-BC49-12E8406C8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6320980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3</xdr:col>
      <xdr:colOff>876300</xdr:colOff>
      <xdr:row>1047</xdr:row>
      <xdr:rowOff>0</xdr:rowOff>
    </xdr:to>
    <xdr:pic>
      <xdr:nvPicPr>
        <xdr:cNvPr id="181" name="Picture 90">
          <a:extLst>
            <a:ext uri="{FF2B5EF4-FFF2-40B4-BE49-F238E27FC236}">
              <a16:creationId xmlns:a16="http://schemas.microsoft.com/office/drawing/2014/main" id="{D40DE177-9F5C-42BD-A556-E50621B1F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636860550"/>
          <a:ext cx="6191250" cy="476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12</xdr:col>
      <xdr:colOff>170438</xdr:colOff>
      <xdr:row>74</xdr:row>
      <xdr:rowOff>189190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F544C-9BC4-48CA-AE43-146411F6D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29400"/>
          <a:ext cx="8095238" cy="1047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170438</xdr:colOff>
      <xdr:row>34</xdr:row>
      <xdr:rowOff>189190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8CC71F-1967-4B1D-A6C8-71648C432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5238" cy="104761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170438</xdr:colOff>
      <xdr:row>18</xdr:row>
      <xdr:rowOff>260350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EB6FC0-17D4-4DC4-8D96-51660FA79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0781"/>
        <a:stretch/>
      </xdr:blipFill>
      <xdr:spPr>
        <a:xfrm>
          <a:off x="0" y="0"/>
          <a:ext cx="8095238" cy="6203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170438</xdr:colOff>
      <xdr:row>46</xdr:row>
      <xdr:rowOff>189190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0C6D2-8411-4751-8F5F-8FBA34D53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8095238" cy="1047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170438</xdr:colOff>
      <xdr:row>34</xdr:row>
      <xdr:rowOff>189190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2A631-2BB6-46F6-A999-2B52F224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5238" cy="104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170438</xdr:colOff>
      <xdr:row>34</xdr:row>
      <xdr:rowOff>646390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1EC0D-AE92-48C8-BD1F-040BEC66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5238" cy="104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F04CA-D0FD-4CA1-AF13-26DEA86629CE}">
  <dimension ref="A1:Y140"/>
  <sheetViews>
    <sheetView tabSelected="1" workbookViewId="0">
      <selection activeCell="O38" sqref="O38:R140"/>
    </sheetView>
  </sheetViews>
  <sheetFormatPr defaultRowHeight="18" x14ac:dyDescent="0.55000000000000004"/>
  <cols>
    <col min="6" max="6" width="13.9140625" bestFit="1" customWidth="1"/>
    <col min="20" max="20" width="11.75" bestFit="1" customWidth="1"/>
  </cols>
  <sheetData>
    <row r="1" spans="1:25" x14ac:dyDescent="0.55000000000000004">
      <c r="A1" s="122" t="s">
        <v>261</v>
      </c>
      <c r="O1" s="122" t="s">
        <v>287</v>
      </c>
    </row>
    <row r="3" spans="1:25" ht="18.5" thickBot="1" x14ac:dyDescent="0.6">
      <c r="A3" s="160" t="s">
        <v>273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O3" s="160" t="s">
        <v>273</v>
      </c>
      <c r="P3" s="160"/>
      <c r="Q3" s="160"/>
      <c r="R3" s="160"/>
      <c r="S3" s="160"/>
      <c r="T3" s="160"/>
      <c r="U3" s="160"/>
      <c r="V3" s="160"/>
      <c r="W3" s="160"/>
      <c r="X3" s="160"/>
      <c r="Y3" s="160"/>
    </row>
    <row r="4" spans="1:25" ht="35" thickTop="1" x14ac:dyDescent="0.25">
      <c r="A4" s="161" t="s">
        <v>1</v>
      </c>
      <c r="B4" s="162"/>
      <c r="C4" s="165" t="s">
        <v>262</v>
      </c>
      <c r="D4" s="166"/>
      <c r="E4" s="123" t="s">
        <v>263</v>
      </c>
      <c r="F4" s="166" t="s">
        <v>264</v>
      </c>
      <c r="G4" s="166" t="s">
        <v>106</v>
      </c>
      <c r="H4" s="166" t="s">
        <v>265</v>
      </c>
      <c r="I4" s="166"/>
      <c r="J4" s="168" t="s">
        <v>266</v>
      </c>
      <c r="K4" s="169"/>
      <c r="O4" s="161" t="s">
        <v>1</v>
      </c>
      <c r="P4" s="162"/>
      <c r="Q4" s="165" t="s">
        <v>262</v>
      </c>
      <c r="R4" s="166"/>
      <c r="S4" s="123" t="s">
        <v>263</v>
      </c>
      <c r="T4" s="166" t="s">
        <v>264</v>
      </c>
      <c r="U4" s="166" t="s">
        <v>106</v>
      </c>
      <c r="V4" s="166" t="s">
        <v>265</v>
      </c>
      <c r="W4" s="166"/>
      <c r="X4" s="168" t="s">
        <v>266</v>
      </c>
      <c r="Y4" s="169"/>
    </row>
    <row r="5" spans="1:25" ht="23.5" thickBot="1" x14ac:dyDescent="0.3">
      <c r="A5" s="163"/>
      <c r="B5" s="164"/>
      <c r="C5" s="124" t="s">
        <v>267</v>
      </c>
      <c r="D5" s="125" t="s">
        <v>76</v>
      </c>
      <c r="E5" s="125" t="s">
        <v>268</v>
      </c>
      <c r="F5" s="167"/>
      <c r="G5" s="167"/>
      <c r="H5" s="125" t="s">
        <v>79</v>
      </c>
      <c r="I5" s="125" t="s">
        <v>80</v>
      </c>
      <c r="J5" s="139" t="s">
        <v>269</v>
      </c>
      <c r="K5" s="140" t="s">
        <v>270</v>
      </c>
      <c r="O5" s="163"/>
      <c r="P5" s="164"/>
      <c r="Q5" s="124" t="s">
        <v>267</v>
      </c>
      <c r="R5" s="125" t="s">
        <v>76</v>
      </c>
      <c r="S5" s="125" t="s">
        <v>268</v>
      </c>
      <c r="T5" s="167"/>
      <c r="U5" s="167"/>
      <c r="V5" s="125" t="s">
        <v>79</v>
      </c>
      <c r="W5" s="125" t="s">
        <v>80</v>
      </c>
      <c r="X5" s="139" t="s">
        <v>269</v>
      </c>
      <c r="Y5" s="140" t="s">
        <v>270</v>
      </c>
    </row>
    <row r="6" spans="1:25" ht="18.5" thickTop="1" x14ac:dyDescent="0.55000000000000004">
      <c r="A6" s="170" t="s">
        <v>95</v>
      </c>
      <c r="B6" s="126" t="s">
        <v>271</v>
      </c>
      <c r="C6" s="127">
        <v>9.1607494159817726E-15</v>
      </c>
      <c r="D6" s="128">
        <v>3.2602777881020226E-8</v>
      </c>
      <c r="E6" s="129"/>
      <c r="F6" s="128">
        <v>2.8098064065009388E-7</v>
      </c>
      <c r="G6" s="128">
        <v>0.99999977584949096</v>
      </c>
      <c r="H6" s="128">
        <v>-6.3954966374821398E-8</v>
      </c>
      <c r="I6" s="128">
        <v>6.395498469632023E-8</v>
      </c>
      <c r="J6" s="141"/>
      <c r="K6" s="142"/>
      <c r="O6" s="170" t="s">
        <v>95</v>
      </c>
      <c r="P6" s="126" t="s">
        <v>271</v>
      </c>
      <c r="Q6" s="127">
        <v>1.2834785317883401E-15</v>
      </c>
      <c r="R6" s="128">
        <v>2.851209600909299E-8</v>
      </c>
      <c r="S6" s="129"/>
      <c r="T6" s="128">
        <v>4.501522902346489E-8</v>
      </c>
      <c r="U6" s="156">
        <v>1</v>
      </c>
      <c r="V6" s="128">
        <v>-5.5930656981906846E-8</v>
      </c>
      <c r="W6" s="128">
        <v>5.593065954886391E-8</v>
      </c>
      <c r="X6" s="141"/>
      <c r="Y6" s="142"/>
    </row>
    <row r="7" spans="1:25" ht="57.5" x14ac:dyDescent="0.55000000000000004">
      <c r="A7" s="171"/>
      <c r="B7" s="130" t="s">
        <v>60</v>
      </c>
      <c r="C7" s="131">
        <v>0.9999999999998862</v>
      </c>
      <c r="D7" s="132">
        <v>2.8894385939894692E-8</v>
      </c>
      <c r="E7" s="132">
        <v>0.16266350050477602</v>
      </c>
      <c r="F7" s="133">
        <v>34608799.165348545</v>
      </c>
      <c r="G7" s="133">
        <v>0</v>
      </c>
      <c r="H7" s="132">
        <v>0.99999994331944775</v>
      </c>
      <c r="I7" s="133">
        <v>1.0000000566803247</v>
      </c>
      <c r="J7" s="143">
        <v>0.53678957424142981</v>
      </c>
      <c r="K7" s="144">
        <v>1.862927389029791</v>
      </c>
      <c r="O7" s="171"/>
      <c r="P7" s="130" t="s">
        <v>55</v>
      </c>
      <c r="Q7" s="134">
        <v>1.0000000000000278</v>
      </c>
      <c r="R7" s="132">
        <v>2.2048013623395805E-8</v>
      </c>
      <c r="S7" s="132">
        <v>0.12963281681016223</v>
      </c>
      <c r="T7" s="157">
        <v>45355559.783349276</v>
      </c>
      <c r="U7" s="133">
        <v>0</v>
      </c>
      <c r="V7" s="132">
        <v>0.99999995674961517</v>
      </c>
      <c r="W7" s="133">
        <v>1.0000000432504403</v>
      </c>
      <c r="X7" s="143">
        <v>0.58625895090258606</v>
      </c>
      <c r="Y7" s="144">
        <v>1.7057308864289935</v>
      </c>
    </row>
    <row r="8" spans="1:25" ht="103.5" x14ac:dyDescent="0.55000000000000004">
      <c r="A8" s="171"/>
      <c r="B8" s="130" t="s">
        <v>61</v>
      </c>
      <c r="C8" s="134">
        <v>1.0000000000000711</v>
      </c>
      <c r="D8" s="132">
        <v>2.5191646606799797E-8</v>
      </c>
      <c r="E8" s="132">
        <v>0.18189864681879794</v>
      </c>
      <c r="F8" s="133">
        <v>39695698.165682763</v>
      </c>
      <c r="G8" s="133">
        <v>0</v>
      </c>
      <c r="H8" s="132">
        <v>0.99999995058308122</v>
      </c>
      <c r="I8" s="133">
        <v>1.0000000494170609</v>
      </c>
      <c r="J8" s="143">
        <v>0.56472783171282492</v>
      </c>
      <c r="K8" s="144">
        <v>1.7707645060931216</v>
      </c>
      <c r="O8" s="171"/>
      <c r="P8" s="130" t="s">
        <v>62</v>
      </c>
      <c r="Q8" s="134">
        <v>1</v>
      </c>
      <c r="R8" s="132">
        <v>2.2738237537077944E-8</v>
      </c>
      <c r="S8" s="132">
        <v>0.13731229539917233</v>
      </c>
      <c r="T8" s="157">
        <v>43978782.364699028</v>
      </c>
      <c r="U8" s="133">
        <v>0</v>
      </c>
      <c r="V8" s="132">
        <v>0.99999995539559305</v>
      </c>
      <c r="W8" s="133">
        <v>1.0000000446043691</v>
      </c>
      <c r="X8" s="143">
        <v>0.49127638331311935</v>
      </c>
      <c r="Y8" s="144">
        <v>2.0355140893525125</v>
      </c>
    </row>
    <row r="9" spans="1:25" ht="46" x14ac:dyDescent="0.55000000000000004">
      <c r="A9" s="171"/>
      <c r="B9" s="130" t="s">
        <v>62</v>
      </c>
      <c r="C9" s="134">
        <v>1</v>
      </c>
      <c r="D9" s="132">
        <v>2.7789987420805424E-8</v>
      </c>
      <c r="E9" s="132">
        <v>0.17305841242882636</v>
      </c>
      <c r="F9" s="133">
        <v>35984183.254840307</v>
      </c>
      <c r="G9" s="133">
        <v>0</v>
      </c>
      <c r="H9" s="132">
        <v>0.99999994548596516</v>
      </c>
      <c r="I9" s="133">
        <v>1.0000000545139733</v>
      </c>
      <c r="J9" s="143">
        <v>0.51268322534818178</v>
      </c>
      <c r="K9" s="144">
        <v>1.9505221754054149</v>
      </c>
      <c r="O9" s="171"/>
      <c r="P9" s="130" t="s">
        <v>65</v>
      </c>
      <c r="Q9" s="131">
        <v>0.99999999999986999</v>
      </c>
      <c r="R9" s="132">
        <v>2.4413925572386318E-8</v>
      </c>
      <c r="S9" s="132">
        <v>0.13625870521628758</v>
      </c>
      <c r="T9" s="157">
        <v>40960229.727698229</v>
      </c>
      <c r="U9" s="133">
        <v>0</v>
      </c>
      <c r="V9" s="132">
        <v>0.99999995210837411</v>
      </c>
      <c r="W9" s="133">
        <v>1.0000000478913658</v>
      </c>
      <c r="X9" s="143">
        <v>0.4327674530451005</v>
      </c>
      <c r="Y9" s="144">
        <v>2.3107098118485028</v>
      </c>
    </row>
    <row r="10" spans="1:25" ht="34.5" x14ac:dyDescent="0.55000000000000004">
      <c r="A10" s="171"/>
      <c r="B10" s="130" t="s">
        <v>64</v>
      </c>
      <c r="C10" s="134">
        <v>1</v>
      </c>
      <c r="D10" s="132">
        <v>2.6491820269412033E-8</v>
      </c>
      <c r="E10" s="132">
        <v>0.16921244802662178</v>
      </c>
      <c r="F10" s="133">
        <v>37747500.542822845</v>
      </c>
      <c r="G10" s="133">
        <v>0</v>
      </c>
      <c r="H10" s="132">
        <v>0.99999994803253101</v>
      </c>
      <c r="I10" s="133">
        <v>1.000000051967461</v>
      </c>
      <c r="J10" s="143">
        <v>0.59009647716751834</v>
      </c>
      <c r="K10" s="144">
        <v>1.694638145952051</v>
      </c>
      <c r="O10" s="171"/>
      <c r="P10" s="130" t="s">
        <v>69</v>
      </c>
      <c r="Q10" s="134">
        <v>1.0000000000000344</v>
      </c>
      <c r="R10" s="132">
        <v>2.1407576635726708E-8</v>
      </c>
      <c r="S10" s="132">
        <v>0.15019084000002517</v>
      </c>
      <c r="T10" s="157">
        <v>46712433.5003502</v>
      </c>
      <c r="U10" s="133">
        <v>0</v>
      </c>
      <c r="V10" s="132">
        <v>0.99999995800593289</v>
      </c>
      <c r="W10" s="133">
        <v>1.0000000419941359</v>
      </c>
      <c r="X10" s="143">
        <v>0.46327240526494873</v>
      </c>
      <c r="Y10" s="144">
        <v>2.1585572303364216</v>
      </c>
    </row>
    <row r="11" spans="1:25" ht="34.5" x14ac:dyDescent="0.55000000000000004">
      <c r="A11" s="171"/>
      <c r="B11" s="130" t="s">
        <v>65</v>
      </c>
      <c r="C11" s="131">
        <v>0.99999999999993128</v>
      </c>
      <c r="D11" s="132">
        <v>2.876576324526033E-8</v>
      </c>
      <c r="E11" s="132">
        <v>0.17173054412782052</v>
      </c>
      <c r="F11" s="133">
        <v>34763548.301284827</v>
      </c>
      <c r="G11" s="133">
        <v>0</v>
      </c>
      <c r="H11" s="132">
        <v>0.99999994357180444</v>
      </c>
      <c r="I11" s="133">
        <v>1.000000056428058</v>
      </c>
      <c r="J11" s="143">
        <v>0.48591951775179903</v>
      </c>
      <c r="K11" s="144">
        <v>2.0579539686462773</v>
      </c>
      <c r="O11" s="171"/>
      <c r="P11" s="130" t="s">
        <v>54</v>
      </c>
      <c r="Q11" s="134">
        <v>1</v>
      </c>
      <c r="R11" s="132">
        <v>1.9672208637737412E-8</v>
      </c>
      <c r="S11" s="132">
        <v>0.12786083097173082</v>
      </c>
      <c r="T11" s="157">
        <v>50833133.097301483</v>
      </c>
      <c r="U11" s="133">
        <v>0</v>
      </c>
      <c r="V11" s="132">
        <v>0.9999999614100672</v>
      </c>
      <c r="W11" s="133">
        <v>1.0000000385899124</v>
      </c>
      <c r="X11" s="143">
        <v>0.75696718140509411</v>
      </c>
      <c r="Y11" s="144">
        <v>1.3210612356321507</v>
      </c>
    </row>
    <row r="12" spans="1:25" ht="138" x14ac:dyDescent="0.55000000000000004">
      <c r="A12" s="171"/>
      <c r="B12" s="130" t="s">
        <v>67</v>
      </c>
      <c r="C12" s="134">
        <v>1.0000000000000664</v>
      </c>
      <c r="D12" s="132">
        <v>3.138954401679788E-8</v>
      </c>
      <c r="E12" s="132">
        <v>0.15627507274552721</v>
      </c>
      <c r="F12" s="133">
        <v>31857742.166146915</v>
      </c>
      <c r="G12" s="133">
        <v>0</v>
      </c>
      <c r="H12" s="132">
        <v>0.99999993842502122</v>
      </c>
      <c r="I12" s="133">
        <v>1.0000000615751115</v>
      </c>
      <c r="J12" s="143">
        <v>0.49278990846366311</v>
      </c>
      <c r="K12" s="144">
        <v>2.0292623343640104</v>
      </c>
      <c r="O12" s="171"/>
      <c r="P12" s="130" t="s">
        <v>56</v>
      </c>
      <c r="Q12" s="131">
        <v>0.99999999999990785</v>
      </c>
      <c r="R12" s="132">
        <v>2.5170700394650618E-8</v>
      </c>
      <c r="S12" s="132">
        <v>0.1073698732956669</v>
      </c>
      <c r="T12" s="157">
        <v>39728731.593517043</v>
      </c>
      <c r="U12" s="133">
        <v>0</v>
      </c>
      <c r="V12" s="132">
        <v>0.99999995062388713</v>
      </c>
      <c r="W12" s="133">
        <v>1.0000000493759285</v>
      </c>
      <c r="X12" s="143">
        <v>0.65569648839585282</v>
      </c>
      <c r="Y12" s="144">
        <v>1.5250958601997064</v>
      </c>
    </row>
    <row r="13" spans="1:25" ht="69" x14ac:dyDescent="0.55000000000000004">
      <c r="A13" s="171"/>
      <c r="B13" s="130" t="s">
        <v>68</v>
      </c>
      <c r="C13" s="134">
        <v>1.0000000000000693</v>
      </c>
      <c r="D13" s="132">
        <v>2.7740029316604063E-8</v>
      </c>
      <c r="E13" s="132">
        <v>0.163847733881438</v>
      </c>
      <c r="F13" s="133">
        <v>36048988.578447886</v>
      </c>
      <c r="G13" s="133">
        <v>0</v>
      </c>
      <c r="H13" s="132">
        <v>0.99999994558406513</v>
      </c>
      <c r="I13" s="133">
        <v>1.0000000544160734</v>
      </c>
      <c r="J13" s="143">
        <v>0.57400612831125819</v>
      </c>
      <c r="K13" s="144">
        <v>1.7421416787692277</v>
      </c>
      <c r="O13" s="171"/>
      <c r="P13" s="130" t="s">
        <v>59</v>
      </c>
      <c r="Q13" s="134">
        <v>1.0000000000000875</v>
      </c>
      <c r="R13" s="132">
        <v>2.2159647815480683E-8</v>
      </c>
      <c r="S13" s="132">
        <v>0.11397657506482915</v>
      </c>
      <c r="T13" s="157">
        <v>45127070.986276671</v>
      </c>
      <c r="U13" s="133">
        <v>0</v>
      </c>
      <c r="V13" s="132">
        <v>0.99999995653068807</v>
      </c>
      <c r="W13" s="133">
        <v>1.0000000434694869</v>
      </c>
      <c r="X13" s="143">
        <v>0.75076052078453548</v>
      </c>
      <c r="Y13" s="144">
        <v>1.3319826659971576</v>
      </c>
    </row>
    <row r="14" spans="1:25" ht="150" thickBot="1" x14ac:dyDescent="0.6">
      <c r="A14" s="172"/>
      <c r="B14" s="135" t="s">
        <v>72</v>
      </c>
      <c r="C14" s="136">
        <v>1.0000000000000053</v>
      </c>
      <c r="D14" s="137">
        <v>2.8191411901093845E-8</v>
      </c>
      <c r="E14" s="137">
        <v>0.16194444536195804</v>
      </c>
      <c r="F14" s="138">
        <v>35471795.577617191</v>
      </c>
      <c r="G14" s="138">
        <v>0</v>
      </c>
      <c r="H14" s="137">
        <v>0.99999994469855014</v>
      </c>
      <c r="I14" s="138">
        <v>1.0000000553014605</v>
      </c>
      <c r="J14" s="145">
        <v>0.56891249457657833</v>
      </c>
      <c r="K14" s="146">
        <v>1.7577395636990976</v>
      </c>
      <c r="O14" s="171"/>
      <c r="P14" s="130" t="s">
        <v>71</v>
      </c>
      <c r="Q14" s="134">
        <v>1.0000000000002136</v>
      </c>
      <c r="R14" s="132">
        <v>2.2843116144512369E-8</v>
      </c>
      <c r="S14" s="132">
        <v>0.11914210126360339</v>
      </c>
      <c r="T14" s="157">
        <v>43776864.490550026</v>
      </c>
      <c r="U14" s="133">
        <v>0</v>
      </c>
      <c r="V14" s="132">
        <v>0.99999995519009088</v>
      </c>
      <c r="W14" s="133">
        <v>1.0000000448103363</v>
      </c>
      <c r="X14" s="143">
        <v>0.64657235692351589</v>
      </c>
      <c r="Y14" s="144">
        <v>1.5466173109505386</v>
      </c>
    </row>
    <row r="15" spans="1:25" ht="35" thickTop="1" x14ac:dyDescent="0.55000000000000004">
      <c r="A15" s="159" t="s">
        <v>272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O15" s="171"/>
      <c r="P15" s="130" t="s">
        <v>53</v>
      </c>
      <c r="Q15" s="134">
        <v>1.000000000000002</v>
      </c>
      <c r="R15" s="132">
        <v>1.7370012022890615E-8</v>
      </c>
      <c r="S15" s="132">
        <v>0.13275393329719595</v>
      </c>
      <c r="T15" s="157">
        <v>57570484.043544598</v>
      </c>
      <c r="U15" s="133">
        <v>0</v>
      </c>
      <c r="V15" s="132">
        <v>0.99999996592617568</v>
      </c>
      <c r="W15" s="133">
        <v>1.0000000340738282</v>
      </c>
      <c r="X15" s="143">
        <v>0.90066504220940657</v>
      </c>
      <c r="Y15" s="144">
        <v>1.1102906775940993</v>
      </c>
    </row>
    <row r="16" spans="1:25" ht="46" x14ac:dyDescent="0.55000000000000004">
      <c r="O16" s="171"/>
      <c r="P16" s="130" t="s">
        <v>63</v>
      </c>
      <c r="Q16" s="131">
        <v>0.99999999999992062</v>
      </c>
      <c r="R16" s="132">
        <v>2.3565979309551993E-8</v>
      </c>
      <c r="S16" s="132">
        <v>0.12719907608522646</v>
      </c>
      <c r="T16" s="157">
        <v>42434052.362703674</v>
      </c>
      <c r="U16" s="133">
        <v>0</v>
      </c>
      <c r="V16" s="132">
        <v>0.99999995377179574</v>
      </c>
      <c r="W16" s="133">
        <v>1.0000000462280456</v>
      </c>
      <c r="X16" s="143">
        <v>0.5329904676794166</v>
      </c>
      <c r="Y16" s="144">
        <v>1.876206162473961</v>
      </c>
    </row>
    <row r="17" spans="1:25" ht="34.5" x14ac:dyDescent="0.55000000000000004">
      <c r="A17" s="1" t="s">
        <v>274</v>
      </c>
      <c r="O17" s="171"/>
      <c r="P17" s="130" t="s">
        <v>64</v>
      </c>
      <c r="Q17" s="131">
        <v>0.9999999999999194</v>
      </c>
      <c r="R17" s="132">
        <v>2.1177029326167524E-8</v>
      </c>
      <c r="S17" s="132">
        <v>0.13426073498855398</v>
      </c>
      <c r="T17" s="157">
        <v>47220976.303992905</v>
      </c>
      <c r="U17" s="133">
        <v>0</v>
      </c>
      <c r="V17" s="132">
        <v>0.99999995845807033</v>
      </c>
      <c r="W17" s="133">
        <v>1.0000000415417685</v>
      </c>
      <c r="X17" s="143">
        <v>0.59242069718473178</v>
      </c>
      <c r="Y17" s="144">
        <v>1.6879896410644388</v>
      </c>
    </row>
    <row r="18" spans="1:25" ht="35" thickBot="1" x14ac:dyDescent="0.6">
      <c r="O18" s="172"/>
      <c r="P18" s="135" t="s">
        <v>70</v>
      </c>
      <c r="Q18" s="136">
        <v>1.0000000000001226</v>
      </c>
      <c r="R18" s="137">
        <v>2.232249138011404E-8</v>
      </c>
      <c r="S18" s="137">
        <v>0.1214135962569816</v>
      </c>
      <c r="T18" s="158">
        <v>44797867.002021611</v>
      </c>
      <c r="U18" s="138">
        <v>0</v>
      </c>
      <c r="V18" s="137">
        <v>0.99999995621128168</v>
      </c>
      <c r="W18" s="138">
        <v>1.0000000437889636</v>
      </c>
      <c r="X18" s="145">
        <v>0.65198614315597381</v>
      </c>
      <c r="Y18" s="146">
        <v>1.5337749283434867</v>
      </c>
    </row>
    <row r="19" spans="1:25" ht="18.5" thickTop="1" x14ac:dyDescent="0.55000000000000004">
      <c r="A19" s="4" t="s">
        <v>275</v>
      </c>
      <c r="B19" s="5" t="s">
        <v>276</v>
      </c>
      <c r="C19" s="5" t="s">
        <v>277</v>
      </c>
      <c r="D19" s="150" t="s">
        <v>278</v>
      </c>
      <c r="E19" s="5" t="s">
        <v>279</v>
      </c>
      <c r="F19" s="150" t="s">
        <v>280</v>
      </c>
      <c r="G19" s="6" t="s">
        <v>279</v>
      </c>
      <c r="O19" s="159" t="s">
        <v>288</v>
      </c>
      <c r="P19" s="159"/>
      <c r="Q19" s="159"/>
      <c r="R19" s="159"/>
      <c r="S19" s="159"/>
      <c r="T19" s="159"/>
      <c r="U19" s="159"/>
      <c r="V19" s="159"/>
      <c r="W19" s="159"/>
      <c r="X19" s="159"/>
      <c r="Y19" s="159"/>
    </row>
    <row r="20" spans="1:25" x14ac:dyDescent="0.55000000000000004">
      <c r="A20" s="7" t="s">
        <v>143</v>
      </c>
      <c r="B20" s="3">
        <v>0</v>
      </c>
      <c r="C20" s="3">
        <v>3</v>
      </c>
      <c r="D20" s="152">
        <v>0.66900000000000004</v>
      </c>
      <c r="E20" s="3">
        <v>10.304</v>
      </c>
      <c r="F20" s="151">
        <v>-0.59</v>
      </c>
      <c r="G20" s="148">
        <v>-4.5430000000000001</v>
      </c>
    </row>
    <row r="21" spans="1:25" x14ac:dyDescent="0.55000000000000004">
      <c r="A21" s="7" t="s">
        <v>156</v>
      </c>
      <c r="B21" s="3">
        <v>0</v>
      </c>
      <c r="C21" s="3">
        <v>3</v>
      </c>
      <c r="D21" s="152">
        <v>0.73799999999999999</v>
      </c>
      <c r="E21" s="3">
        <v>11.367000000000001</v>
      </c>
      <c r="F21" s="151">
        <v>-0.505</v>
      </c>
      <c r="G21" s="148">
        <v>-3.8860000000000001</v>
      </c>
      <c r="O21" s="1" t="s">
        <v>274</v>
      </c>
    </row>
    <row r="22" spans="1:25" x14ac:dyDescent="0.55000000000000004">
      <c r="A22" s="7" t="s">
        <v>151</v>
      </c>
      <c r="B22" s="3">
        <v>0</v>
      </c>
      <c r="C22" s="3">
        <v>3</v>
      </c>
      <c r="D22" s="152">
        <v>0.94</v>
      </c>
      <c r="E22" s="3">
        <v>14.481999999999999</v>
      </c>
      <c r="F22" s="151">
        <v>-0.186</v>
      </c>
      <c r="G22" s="148">
        <v>-1.431</v>
      </c>
    </row>
    <row r="23" spans="1:25" x14ac:dyDescent="0.55000000000000004">
      <c r="A23" s="7" t="s">
        <v>149</v>
      </c>
      <c r="B23" s="3">
        <v>0</v>
      </c>
      <c r="C23" s="3">
        <v>3</v>
      </c>
      <c r="D23" s="152">
        <v>0.98799999999999999</v>
      </c>
      <c r="E23" s="3">
        <v>15.221</v>
      </c>
      <c r="F23" s="152">
        <v>6.9000000000000006E-2</v>
      </c>
      <c r="G23" s="8">
        <v>0.52900000000000003</v>
      </c>
      <c r="O23" s="4" t="s">
        <v>275</v>
      </c>
      <c r="P23" s="5" t="s">
        <v>276</v>
      </c>
      <c r="Q23" s="5" t="s">
        <v>277</v>
      </c>
      <c r="R23" s="5" t="s">
        <v>278</v>
      </c>
      <c r="S23" s="5" t="s">
        <v>279</v>
      </c>
      <c r="T23" s="5" t="s">
        <v>280</v>
      </c>
      <c r="U23" s="6" t="s">
        <v>279</v>
      </c>
    </row>
    <row r="24" spans="1:25" x14ac:dyDescent="0.55000000000000004">
      <c r="A24" s="7" t="s">
        <v>148</v>
      </c>
      <c r="B24" s="3">
        <v>0</v>
      </c>
      <c r="C24" s="3">
        <v>3</v>
      </c>
      <c r="D24" s="152">
        <v>0.54100000000000004</v>
      </c>
      <c r="E24" s="3">
        <v>8.3390000000000004</v>
      </c>
      <c r="F24" s="151">
        <v>-0.96499999999999997</v>
      </c>
      <c r="G24" s="148">
        <v>-7.4349999999999996</v>
      </c>
      <c r="O24" s="7" t="s">
        <v>144</v>
      </c>
      <c r="P24" s="3">
        <v>0</v>
      </c>
      <c r="Q24" s="3">
        <v>3</v>
      </c>
      <c r="R24" s="3">
        <v>0.77100000000000002</v>
      </c>
      <c r="S24" s="3">
        <v>11.872</v>
      </c>
      <c r="T24" s="147">
        <v>-0.28799999999999998</v>
      </c>
      <c r="U24" s="148">
        <v>-2.2160000000000002</v>
      </c>
    </row>
    <row r="25" spans="1:25" x14ac:dyDescent="0.55000000000000004">
      <c r="A25" s="7" t="s">
        <v>154</v>
      </c>
      <c r="B25" s="3">
        <v>0</v>
      </c>
      <c r="C25" s="3">
        <v>3</v>
      </c>
      <c r="D25" s="152">
        <v>0.68400000000000005</v>
      </c>
      <c r="E25" s="3">
        <v>10.535</v>
      </c>
      <c r="F25" s="151">
        <v>-0.55100000000000005</v>
      </c>
      <c r="G25" s="148">
        <v>-4.2460000000000004</v>
      </c>
      <c r="O25" s="7" t="s">
        <v>143</v>
      </c>
      <c r="P25" s="3">
        <v>0</v>
      </c>
      <c r="Q25" s="3">
        <v>3</v>
      </c>
      <c r="R25" s="3">
        <v>0.66900000000000004</v>
      </c>
      <c r="S25" s="3">
        <v>10.304</v>
      </c>
      <c r="T25" s="147">
        <v>-0.59</v>
      </c>
      <c r="U25" s="148">
        <v>-4.5430000000000001</v>
      </c>
    </row>
    <row r="26" spans="1:25" x14ac:dyDescent="0.55000000000000004">
      <c r="A26" s="7" t="s">
        <v>138</v>
      </c>
      <c r="B26" s="3">
        <v>0</v>
      </c>
      <c r="C26" s="3">
        <v>3</v>
      </c>
      <c r="D26" s="152">
        <v>0.59</v>
      </c>
      <c r="E26" s="3">
        <v>9.0839999999999996</v>
      </c>
      <c r="F26" s="151">
        <v>-0.73299999999999998</v>
      </c>
      <c r="G26" s="148">
        <v>-5.6479999999999997</v>
      </c>
      <c r="O26" s="7" t="s">
        <v>142</v>
      </c>
      <c r="P26" s="3">
        <v>0</v>
      </c>
      <c r="Q26" s="3">
        <v>3</v>
      </c>
      <c r="R26" s="3">
        <v>0.6</v>
      </c>
      <c r="S26" s="3">
        <v>9.2469999999999999</v>
      </c>
      <c r="T26" s="147">
        <v>-0.499</v>
      </c>
      <c r="U26" s="148">
        <v>-3.843</v>
      </c>
    </row>
    <row r="27" spans="1:25" x14ac:dyDescent="0.55000000000000004">
      <c r="A27" s="7" t="s">
        <v>137</v>
      </c>
      <c r="B27" s="3">
        <v>0</v>
      </c>
      <c r="C27" s="3">
        <v>3</v>
      </c>
      <c r="D27" s="152">
        <v>0.753</v>
      </c>
      <c r="E27" s="3">
        <v>11.6</v>
      </c>
      <c r="F27" s="151">
        <v>-0.59699999999999998</v>
      </c>
      <c r="G27" s="148">
        <v>-4.5990000000000002</v>
      </c>
      <c r="O27" s="7" t="s">
        <v>140</v>
      </c>
      <c r="P27" s="3">
        <v>0</v>
      </c>
      <c r="Q27" s="3">
        <v>3</v>
      </c>
      <c r="R27" s="3">
        <v>0.73799999999999999</v>
      </c>
      <c r="S27" s="3">
        <v>11.368</v>
      </c>
      <c r="T27" s="147">
        <v>-0.505</v>
      </c>
      <c r="U27" s="148">
        <v>-3.8929999999999998</v>
      </c>
    </row>
    <row r="28" spans="1:25" ht="36" x14ac:dyDescent="0.55000000000000004">
      <c r="A28" s="15" t="s">
        <v>281</v>
      </c>
      <c r="B28" s="149"/>
      <c r="C28" s="149"/>
      <c r="D28" s="149"/>
      <c r="E28" s="149"/>
      <c r="F28" s="2">
        <v>22.716000000000001</v>
      </c>
      <c r="G28" s="16">
        <v>33.884</v>
      </c>
      <c r="O28" s="7" t="s">
        <v>134</v>
      </c>
      <c r="P28" s="3">
        <v>0</v>
      </c>
      <c r="Q28" s="3">
        <v>3</v>
      </c>
      <c r="R28" s="3">
        <v>1.02</v>
      </c>
      <c r="S28" s="3">
        <v>15.718</v>
      </c>
      <c r="T28" s="3">
        <v>0.16800000000000001</v>
      </c>
      <c r="U28" s="8">
        <v>1.296</v>
      </c>
    </row>
    <row r="29" spans="1:25" x14ac:dyDescent="0.55000000000000004">
      <c r="O29" s="7" t="s">
        <v>133</v>
      </c>
      <c r="P29" s="3">
        <v>0</v>
      </c>
      <c r="Q29" s="3">
        <v>3</v>
      </c>
      <c r="R29" s="3">
        <v>1.359</v>
      </c>
      <c r="S29" s="3">
        <v>20.937999999999999</v>
      </c>
      <c r="T29" s="3">
        <v>1.018</v>
      </c>
      <c r="U29" s="8">
        <v>7.84</v>
      </c>
    </row>
    <row r="30" spans="1:25" x14ac:dyDescent="0.55000000000000004">
      <c r="A30" s="1" t="s">
        <v>282</v>
      </c>
      <c r="O30" s="7" t="s">
        <v>131</v>
      </c>
      <c r="P30" s="3">
        <v>0</v>
      </c>
      <c r="Q30" s="3">
        <v>3</v>
      </c>
      <c r="R30" s="3">
        <v>1.51</v>
      </c>
      <c r="S30" s="3">
        <v>23.256</v>
      </c>
      <c r="T30" s="3">
        <v>1.4650000000000001</v>
      </c>
      <c r="U30" s="8">
        <v>11.287000000000001</v>
      </c>
    </row>
    <row r="31" spans="1:25" x14ac:dyDescent="0.55000000000000004">
      <c r="O31" s="7" t="s">
        <v>128</v>
      </c>
      <c r="P31" s="3">
        <v>0</v>
      </c>
      <c r="Q31" s="3">
        <v>3</v>
      </c>
      <c r="R31" s="3">
        <v>1.081</v>
      </c>
      <c r="S31" s="3">
        <v>16.658000000000001</v>
      </c>
      <c r="T31" s="3">
        <v>0.114</v>
      </c>
      <c r="U31" s="8">
        <v>0.875</v>
      </c>
    </row>
    <row r="32" spans="1:25" ht="54" x14ac:dyDescent="0.55000000000000004">
      <c r="A32" s="153" t="s">
        <v>283</v>
      </c>
      <c r="B32" s="5" t="s">
        <v>284</v>
      </c>
      <c r="C32" s="5" t="s">
        <v>285</v>
      </c>
      <c r="D32" s="6" t="s">
        <v>286</v>
      </c>
      <c r="O32" s="7" t="s">
        <v>139</v>
      </c>
      <c r="P32" s="3">
        <v>0</v>
      </c>
      <c r="Q32" s="3">
        <v>3</v>
      </c>
      <c r="R32" s="3">
        <v>0.57399999999999995</v>
      </c>
      <c r="S32" s="3">
        <v>8.8420000000000005</v>
      </c>
      <c r="T32" s="147">
        <v>-1.0409999999999999</v>
      </c>
      <c r="U32" s="148">
        <v>-8.0220000000000002</v>
      </c>
    </row>
    <row r="33" spans="1:21" x14ac:dyDescent="0.55000000000000004">
      <c r="A33" s="154">
        <v>1123</v>
      </c>
      <c r="B33" s="3">
        <v>44.329000000000001</v>
      </c>
      <c r="C33" s="3">
        <v>0</v>
      </c>
      <c r="D33" s="8">
        <v>1E-3</v>
      </c>
      <c r="O33" s="7" t="s">
        <v>138</v>
      </c>
      <c r="P33" s="3">
        <v>0</v>
      </c>
      <c r="Q33" s="3">
        <v>3</v>
      </c>
      <c r="R33" s="3">
        <v>0.59</v>
      </c>
      <c r="S33" s="3">
        <v>9.0839999999999996</v>
      </c>
      <c r="T33" s="147">
        <v>-0.73299999999999998</v>
      </c>
      <c r="U33" s="148">
        <v>-5.6479999999999997</v>
      </c>
    </row>
    <row r="34" spans="1:21" x14ac:dyDescent="0.55000000000000004">
      <c r="A34" s="154">
        <v>1124</v>
      </c>
      <c r="B34" s="3">
        <v>42.698999999999998</v>
      </c>
      <c r="C34" s="3">
        <v>0</v>
      </c>
      <c r="D34" s="8">
        <v>0</v>
      </c>
      <c r="O34" s="7" t="s">
        <v>137</v>
      </c>
      <c r="P34" s="3">
        <v>0</v>
      </c>
      <c r="Q34" s="3">
        <v>3</v>
      </c>
      <c r="R34" s="3">
        <v>0.753</v>
      </c>
      <c r="S34" s="3">
        <v>11.6</v>
      </c>
      <c r="T34" s="147">
        <v>-0.59699999999999998</v>
      </c>
      <c r="U34" s="148">
        <v>-4.5990000000000002</v>
      </c>
    </row>
    <row r="35" spans="1:21" x14ac:dyDescent="0.55000000000000004">
      <c r="A35" s="154">
        <v>161</v>
      </c>
      <c r="B35" s="3">
        <v>39.972000000000001</v>
      </c>
      <c r="C35" s="3">
        <v>0</v>
      </c>
      <c r="D35" s="8">
        <v>0</v>
      </c>
      <c r="O35" s="7" t="s">
        <v>135</v>
      </c>
      <c r="P35" s="3">
        <v>0</v>
      </c>
      <c r="Q35" s="3">
        <v>3</v>
      </c>
      <c r="R35" s="3">
        <v>1.0249999999999999</v>
      </c>
      <c r="S35" s="3">
        <v>15.792999999999999</v>
      </c>
      <c r="T35" s="147">
        <v>-0.02</v>
      </c>
      <c r="U35" s="148">
        <v>-0.154</v>
      </c>
    </row>
    <row r="36" spans="1:21" ht="36" x14ac:dyDescent="0.55000000000000004">
      <c r="A36" s="154">
        <v>1117</v>
      </c>
      <c r="B36" s="3">
        <v>37.32</v>
      </c>
      <c r="C36" s="3">
        <v>0</v>
      </c>
      <c r="D36" s="8">
        <v>0</v>
      </c>
      <c r="O36" s="15" t="s">
        <v>281</v>
      </c>
      <c r="P36" s="149"/>
      <c r="Q36" s="149"/>
      <c r="R36" s="149"/>
      <c r="S36" s="149"/>
      <c r="T36" s="2">
        <v>46.332000000000001</v>
      </c>
      <c r="U36" s="16">
        <v>47.691000000000003</v>
      </c>
    </row>
    <row r="37" spans="1:21" x14ac:dyDescent="0.55000000000000004">
      <c r="A37" s="154">
        <v>1118</v>
      </c>
      <c r="B37" s="3">
        <v>37.32</v>
      </c>
      <c r="C37" s="3">
        <v>0</v>
      </c>
      <c r="D37" s="8">
        <v>0</v>
      </c>
    </row>
    <row r="38" spans="1:21" x14ac:dyDescent="0.55000000000000004">
      <c r="A38" s="154">
        <v>975</v>
      </c>
      <c r="B38" s="3">
        <v>36.115000000000002</v>
      </c>
      <c r="C38" s="3">
        <v>0</v>
      </c>
      <c r="D38" s="8">
        <v>0</v>
      </c>
      <c r="O38" s="1" t="s">
        <v>282</v>
      </c>
    </row>
    <row r="39" spans="1:21" x14ac:dyDescent="0.55000000000000004">
      <c r="A39" s="154">
        <v>886</v>
      </c>
      <c r="B39" s="3">
        <v>36.003999999999998</v>
      </c>
      <c r="C39" s="3">
        <v>0</v>
      </c>
      <c r="D39" s="8">
        <v>0</v>
      </c>
    </row>
    <row r="40" spans="1:21" ht="54" x14ac:dyDescent="0.55000000000000004">
      <c r="A40" s="154">
        <v>863</v>
      </c>
      <c r="B40" s="3">
        <v>35.396999999999998</v>
      </c>
      <c r="C40" s="3">
        <v>0</v>
      </c>
      <c r="D40" s="8">
        <v>0</v>
      </c>
      <c r="O40" s="153" t="s">
        <v>283</v>
      </c>
      <c r="P40" s="5" t="s">
        <v>284</v>
      </c>
      <c r="Q40" s="5" t="s">
        <v>285</v>
      </c>
      <c r="R40" s="6" t="s">
        <v>286</v>
      </c>
    </row>
    <row r="41" spans="1:21" x14ac:dyDescent="0.55000000000000004">
      <c r="A41" s="154">
        <v>124</v>
      </c>
      <c r="B41" s="3">
        <v>34.591000000000001</v>
      </c>
      <c r="C41" s="3">
        <v>0</v>
      </c>
      <c r="D41" s="8">
        <v>0</v>
      </c>
      <c r="O41" s="154">
        <v>124</v>
      </c>
      <c r="P41" s="3">
        <v>59.167000000000002</v>
      </c>
      <c r="Q41" s="3">
        <v>0</v>
      </c>
      <c r="R41" s="8">
        <v>0</v>
      </c>
    </row>
    <row r="42" spans="1:21" x14ac:dyDescent="0.55000000000000004">
      <c r="A42" s="154">
        <v>152</v>
      </c>
      <c r="B42" s="3">
        <v>33.765999999999998</v>
      </c>
      <c r="C42" s="3">
        <v>0</v>
      </c>
      <c r="D42" s="8">
        <v>0</v>
      </c>
      <c r="O42" s="154">
        <v>413</v>
      </c>
      <c r="P42" s="3">
        <v>48.143000000000001</v>
      </c>
      <c r="Q42" s="3">
        <v>0</v>
      </c>
      <c r="R42" s="8">
        <v>0</v>
      </c>
    </row>
    <row r="43" spans="1:21" x14ac:dyDescent="0.55000000000000004">
      <c r="A43" s="154">
        <v>861</v>
      </c>
      <c r="B43" s="3">
        <v>33.457000000000001</v>
      </c>
      <c r="C43" s="3">
        <v>0</v>
      </c>
      <c r="D43" s="8">
        <v>0</v>
      </c>
      <c r="O43" s="154">
        <v>166</v>
      </c>
      <c r="P43" s="3">
        <v>46.631</v>
      </c>
      <c r="Q43" s="3">
        <v>0</v>
      </c>
      <c r="R43" s="8">
        <v>0</v>
      </c>
    </row>
    <row r="44" spans="1:21" x14ac:dyDescent="0.55000000000000004">
      <c r="A44" s="154">
        <v>1109</v>
      </c>
      <c r="B44" s="3">
        <v>33.015000000000001</v>
      </c>
      <c r="C44" s="3">
        <v>0</v>
      </c>
      <c r="D44" s="8">
        <v>0</v>
      </c>
      <c r="O44" s="154">
        <v>151</v>
      </c>
      <c r="P44" s="3">
        <v>45.69</v>
      </c>
      <c r="Q44" s="3">
        <v>0</v>
      </c>
      <c r="R44" s="8">
        <v>0</v>
      </c>
    </row>
    <row r="45" spans="1:21" x14ac:dyDescent="0.55000000000000004">
      <c r="A45" s="154">
        <v>175</v>
      </c>
      <c r="B45" s="3">
        <v>30.23</v>
      </c>
      <c r="C45" s="3">
        <v>0</v>
      </c>
      <c r="D45" s="8">
        <v>0</v>
      </c>
      <c r="O45" s="154">
        <v>466</v>
      </c>
      <c r="P45" s="3">
        <v>42.225000000000001</v>
      </c>
      <c r="Q45" s="3">
        <v>0</v>
      </c>
      <c r="R45" s="8">
        <v>0</v>
      </c>
    </row>
    <row r="46" spans="1:21" x14ac:dyDescent="0.55000000000000004">
      <c r="A46" s="154">
        <v>29</v>
      </c>
      <c r="B46" s="3">
        <v>30.024000000000001</v>
      </c>
      <c r="C46" s="3">
        <v>0</v>
      </c>
      <c r="D46" s="8">
        <v>0</v>
      </c>
      <c r="O46" s="154">
        <v>1117</v>
      </c>
      <c r="P46" s="3">
        <v>42.012</v>
      </c>
      <c r="Q46" s="3">
        <v>0</v>
      </c>
      <c r="R46" s="8">
        <v>0</v>
      </c>
    </row>
    <row r="47" spans="1:21" x14ac:dyDescent="0.55000000000000004">
      <c r="A47" s="154">
        <v>58</v>
      </c>
      <c r="B47" s="3">
        <v>29.128</v>
      </c>
      <c r="C47" s="3">
        <v>0</v>
      </c>
      <c r="D47" s="8">
        <v>0</v>
      </c>
      <c r="O47" s="154">
        <v>1118</v>
      </c>
      <c r="P47" s="3">
        <v>42.012</v>
      </c>
      <c r="Q47" s="3">
        <v>0</v>
      </c>
      <c r="R47" s="8">
        <v>0</v>
      </c>
    </row>
    <row r="48" spans="1:21" x14ac:dyDescent="0.55000000000000004">
      <c r="A48" s="154">
        <v>474</v>
      </c>
      <c r="B48" s="3">
        <v>29.108000000000001</v>
      </c>
      <c r="C48" s="3">
        <v>0</v>
      </c>
      <c r="D48" s="8">
        <v>0</v>
      </c>
      <c r="O48" s="154">
        <v>44</v>
      </c>
      <c r="P48" s="3">
        <v>41.523000000000003</v>
      </c>
      <c r="Q48" s="3">
        <v>0</v>
      </c>
      <c r="R48" s="8">
        <v>0</v>
      </c>
    </row>
    <row r="49" spans="1:18" x14ac:dyDescent="0.55000000000000004">
      <c r="A49" s="154">
        <v>174</v>
      </c>
      <c r="B49" s="3">
        <v>28.645</v>
      </c>
      <c r="C49" s="3">
        <v>0</v>
      </c>
      <c r="D49" s="8">
        <v>0</v>
      </c>
      <c r="O49" s="154">
        <v>417</v>
      </c>
      <c r="P49" s="3">
        <v>41.345999999999997</v>
      </c>
      <c r="Q49" s="3">
        <v>0</v>
      </c>
      <c r="R49" s="8">
        <v>0</v>
      </c>
    </row>
    <row r="50" spans="1:18" x14ac:dyDescent="0.55000000000000004">
      <c r="A50" s="154">
        <v>760</v>
      </c>
      <c r="B50" s="3">
        <v>28.4</v>
      </c>
      <c r="C50" s="3">
        <v>0</v>
      </c>
      <c r="D50" s="8">
        <v>0</v>
      </c>
      <c r="O50" s="154">
        <v>975</v>
      </c>
      <c r="P50" s="3">
        <v>40.286000000000001</v>
      </c>
      <c r="Q50" s="3">
        <v>0</v>
      </c>
      <c r="R50" s="8">
        <v>0</v>
      </c>
    </row>
    <row r="51" spans="1:18" x14ac:dyDescent="0.55000000000000004">
      <c r="A51" s="154">
        <v>1379</v>
      </c>
      <c r="B51" s="3">
        <v>28.1</v>
      </c>
      <c r="C51" s="3">
        <v>0</v>
      </c>
      <c r="D51" s="8">
        <v>0</v>
      </c>
      <c r="O51" s="154">
        <v>134</v>
      </c>
      <c r="P51" s="3">
        <v>39.424999999999997</v>
      </c>
      <c r="Q51" s="3">
        <v>0</v>
      </c>
      <c r="R51" s="8">
        <v>0</v>
      </c>
    </row>
    <row r="52" spans="1:18" x14ac:dyDescent="0.55000000000000004">
      <c r="A52" s="154">
        <v>456</v>
      </c>
      <c r="B52" s="3">
        <v>27.344999999999999</v>
      </c>
      <c r="C52" s="3">
        <v>1E-3</v>
      </c>
      <c r="D52" s="8">
        <v>0</v>
      </c>
      <c r="O52" s="154">
        <v>202</v>
      </c>
      <c r="P52" s="3">
        <v>39.11</v>
      </c>
      <c r="Q52" s="3">
        <v>0</v>
      </c>
      <c r="R52" s="8">
        <v>0</v>
      </c>
    </row>
    <row r="53" spans="1:18" x14ac:dyDescent="0.55000000000000004">
      <c r="A53" s="154">
        <v>12</v>
      </c>
      <c r="B53" s="3">
        <v>27.207999999999998</v>
      </c>
      <c r="C53" s="3">
        <v>1E-3</v>
      </c>
      <c r="D53" s="8">
        <v>0</v>
      </c>
      <c r="O53" s="154">
        <v>243</v>
      </c>
      <c r="P53" s="3">
        <v>39.07</v>
      </c>
      <c r="Q53" s="3">
        <v>0</v>
      </c>
      <c r="R53" s="8">
        <v>0</v>
      </c>
    </row>
    <row r="54" spans="1:18" x14ac:dyDescent="0.55000000000000004">
      <c r="A54" s="154">
        <v>896</v>
      </c>
      <c r="B54" s="3">
        <v>26.962</v>
      </c>
      <c r="C54" s="3">
        <v>1E-3</v>
      </c>
      <c r="D54" s="8">
        <v>0</v>
      </c>
      <c r="O54" s="154">
        <v>718</v>
      </c>
      <c r="P54" s="3">
        <v>39.003</v>
      </c>
      <c r="Q54" s="3">
        <v>0</v>
      </c>
      <c r="R54" s="8">
        <v>0</v>
      </c>
    </row>
    <row r="55" spans="1:18" x14ac:dyDescent="0.55000000000000004">
      <c r="A55" s="154">
        <v>165</v>
      </c>
      <c r="B55" s="3">
        <v>26.849</v>
      </c>
      <c r="C55" s="3">
        <v>1E-3</v>
      </c>
      <c r="D55" s="8">
        <v>0</v>
      </c>
      <c r="O55" s="154">
        <v>236</v>
      </c>
      <c r="P55" s="3">
        <v>38.552</v>
      </c>
      <c r="Q55" s="3">
        <v>0</v>
      </c>
      <c r="R55" s="8">
        <v>0</v>
      </c>
    </row>
    <row r="56" spans="1:18" x14ac:dyDescent="0.55000000000000004">
      <c r="A56" s="154">
        <v>862</v>
      </c>
      <c r="B56" s="3">
        <v>26.510999999999999</v>
      </c>
      <c r="C56" s="3">
        <v>1E-3</v>
      </c>
      <c r="D56" s="8">
        <v>0</v>
      </c>
      <c r="O56" s="154">
        <v>861</v>
      </c>
      <c r="P56" s="3">
        <v>37.835999999999999</v>
      </c>
      <c r="Q56" s="3">
        <v>0</v>
      </c>
      <c r="R56" s="8">
        <v>0</v>
      </c>
    </row>
    <row r="57" spans="1:18" x14ac:dyDescent="0.55000000000000004">
      <c r="A57" s="154">
        <v>128</v>
      </c>
      <c r="B57" s="3">
        <v>26.126000000000001</v>
      </c>
      <c r="C57" s="3">
        <v>1E-3</v>
      </c>
      <c r="D57" s="8">
        <v>0</v>
      </c>
      <c r="O57" s="154">
        <v>35</v>
      </c>
      <c r="P57" s="3">
        <v>37.628999999999998</v>
      </c>
      <c r="Q57" s="3">
        <v>0</v>
      </c>
      <c r="R57" s="8">
        <v>0</v>
      </c>
    </row>
    <row r="58" spans="1:18" x14ac:dyDescent="0.55000000000000004">
      <c r="A58" s="154">
        <v>1381</v>
      </c>
      <c r="B58" s="3">
        <v>26.096</v>
      </c>
      <c r="C58" s="3">
        <v>1E-3</v>
      </c>
      <c r="D58" s="8">
        <v>0</v>
      </c>
      <c r="O58" s="154">
        <v>123</v>
      </c>
      <c r="P58" s="3">
        <v>37.613999999999997</v>
      </c>
      <c r="Q58" s="3">
        <v>0</v>
      </c>
      <c r="R58" s="8">
        <v>0</v>
      </c>
    </row>
    <row r="59" spans="1:18" x14ac:dyDescent="0.55000000000000004">
      <c r="A59" s="154">
        <v>13</v>
      </c>
      <c r="B59" s="3">
        <v>26.061</v>
      </c>
      <c r="C59" s="3">
        <v>1E-3</v>
      </c>
      <c r="D59" s="8">
        <v>0</v>
      </c>
      <c r="O59" s="154">
        <v>902</v>
      </c>
      <c r="P59" s="3">
        <v>36.024000000000001</v>
      </c>
      <c r="Q59" s="3">
        <v>0</v>
      </c>
      <c r="R59" s="8">
        <v>0</v>
      </c>
    </row>
    <row r="60" spans="1:18" x14ac:dyDescent="0.55000000000000004">
      <c r="A60" s="154">
        <v>141</v>
      </c>
      <c r="B60" s="3">
        <v>25.335999999999999</v>
      </c>
      <c r="C60" s="3">
        <v>1E-3</v>
      </c>
      <c r="D60" s="8">
        <v>0</v>
      </c>
      <c r="O60" s="154">
        <v>11</v>
      </c>
      <c r="P60" s="3">
        <v>35.670999999999999</v>
      </c>
      <c r="Q60" s="3">
        <v>0</v>
      </c>
      <c r="R60" s="8">
        <v>0</v>
      </c>
    </row>
    <row r="61" spans="1:18" x14ac:dyDescent="0.55000000000000004">
      <c r="A61" s="154">
        <v>166</v>
      </c>
      <c r="B61" s="3">
        <v>24.695</v>
      </c>
      <c r="C61" s="3">
        <v>2E-3</v>
      </c>
      <c r="D61" s="8">
        <v>0</v>
      </c>
      <c r="O61" s="154">
        <v>235</v>
      </c>
      <c r="P61" s="3">
        <v>35.520000000000003</v>
      </c>
      <c r="Q61" s="3">
        <v>0</v>
      </c>
      <c r="R61" s="8">
        <v>0</v>
      </c>
    </row>
    <row r="62" spans="1:18" x14ac:dyDescent="0.55000000000000004">
      <c r="A62" s="154">
        <v>832</v>
      </c>
      <c r="B62" s="3">
        <v>24.568000000000001</v>
      </c>
      <c r="C62" s="3">
        <v>2E-3</v>
      </c>
      <c r="D62" s="8">
        <v>0</v>
      </c>
      <c r="O62" s="154">
        <v>1123</v>
      </c>
      <c r="P62" s="3">
        <v>35.246000000000002</v>
      </c>
      <c r="Q62" s="3">
        <v>0</v>
      </c>
      <c r="R62" s="8">
        <v>0</v>
      </c>
    </row>
    <row r="63" spans="1:18" x14ac:dyDescent="0.55000000000000004">
      <c r="A63" s="154">
        <v>202</v>
      </c>
      <c r="B63" s="3">
        <v>24.542999999999999</v>
      </c>
      <c r="C63" s="3">
        <v>2E-3</v>
      </c>
      <c r="D63" s="8">
        <v>0</v>
      </c>
      <c r="O63" s="154">
        <v>760</v>
      </c>
      <c r="P63" s="3">
        <v>35.24</v>
      </c>
      <c r="Q63" s="3">
        <v>0</v>
      </c>
      <c r="R63" s="8">
        <v>0</v>
      </c>
    </row>
    <row r="64" spans="1:18" x14ac:dyDescent="0.55000000000000004">
      <c r="A64" s="154">
        <v>864</v>
      </c>
      <c r="B64" s="3">
        <v>24.454000000000001</v>
      </c>
      <c r="C64" s="3">
        <v>2E-3</v>
      </c>
      <c r="D64" s="8">
        <v>0</v>
      </c>
      <c r="O64" s="154">
        <v>2</v>
      </c>
      <c r="P64" s="3">
        <v>35.094000000000001</v>
      </c>
      <c r="Q64" s="3">
        <v>0</v>
      </c>
      <c r="R64" s="8">
        <v>0</v>
      </c>
    </row>
    <row r="65" spans="1:18" x14ac:dyDescent="0.55000000000000004">
      <c r="A65" s="154">
        <v>830</v>
      </c>
      <c r="B65" s="3">
        <v>24.312000000000001</v>
      </c>
      <c r="C65" s="3">
        <v>2E-3</v>
      </c>
      <c r="D65" s="8">
        <v>0</v>
      </c>
      <c r="O65" s="154">
        <v>457</v>
      </c>
      <c r="P65" s="3">
        <v>35.015999999999998</v>
      </c>
      <c r="Q65" s="3">
        <v>0</v>
      </c>
      <c r="R65" s="8">
        <v>0</v>
      </c>
    </row>
    <row r="66" spans="1:18" x14ac:dyDescent="0.55000000000000004">
      <c r="A66" s="154">
        <v>11</v>
      </c>
      <c r="B66" s="3">
        <v>24.228000000000002</v>
      </c>
      <c r="C66" s="3">
        <v>2E-3</v>
      </c>
      <c r="D66" s="8">
        <v>0</v>
      </c>
      <c r="O66" s="154">
        <v>393</v>
      </c>
      <c r="P66" s="3">
        <v>34.633000000000003</v>
      </c>
      <c r="Q66" s="3">
        <v>1E-3</v>
      </c>
      <c r="R66" s="8">
        <v>0</v>
      </c>
    </row>
    <row r="67" spans="1:18" x14ac:dyDescent="0.55000000000000004">
      <c r="A67" s="154">
        <v>777</v>
      </c>
      <c r="B67" s="3">
        <v>24.009</v>
      </c>
      <c r="C67" s="3">
        <v>2E-3</v>
      </c>
      <c r="D67" s="8">
        <v>0</v>
      </c>
      <c r="O67" s="154">
        <v>974</v>
      </c>
      <c r="P67" s="3">
        <v>34.180999999999997</v>
      </c>
      <c r="Q67" s="3">
        <v>1E-3</v>
      </c>
      <c r="R67" s="8">
        <v>0</v>
      </c>
    </row>
    <row r="68" spans="1:18" x14ac:dyDescent="0.55000000000000004">
      <c r="A68" s="154">
        <v>159</v>
      </c>
      <c r="B68" s="3">
        <v>23.811</v>
      </c>
      <c r="C68" s="3">
        <v>2E-3</v>
      </c>
      <c r="D68" s="8">
        <v>0</v>
      </c>
      <c r="O68" s="154">
        <v>152</v>
      </c>
      <c r="P68" s="3">
        <v>34.070999999999998</v>
      </c>
      <c r="Q68" s="3">
        <v>1E-3</v>
      </c>
      <c r="R68" s="8">
        <v>0</v>
      </c>
    </row>
    <row r="69" spans="1:18" x14ac:dyDescent="0.55000000000000004">
      <c r="A69" s="154">
        <v>553</v>
      </c>
      <c r="B69" s="3">
        <v>23.719000000000001</v>
      </c>
      <c r="C69" s="3">
        <v>3.0000000000000001E-3</v>
      </c>
      <c r="D69" s="8">
        <v>0</v>
      </c>
      <c r="O69" s="154">
        <v>655</v>
      </c>
      <c r="P69" s="3">
        <v>34.055</v>
      </c>
      <c r="Q69" s="3">
        <v>1E-3</v>
      </c>
      <c r="R69" s="8">
        <v>0</v>
      </c>
    </row>
    <row r="70" spans="1:18" x14ac:dyDescent="0.55000000000000004">
      <c r="A70" s="154">
        <v>3</v>
      </c>
      <c r="B70" s="3">
        <v>23.306999999999999</v>
      </c>
      <c r="C70" s="3">
        <v>3.0000000000000001E-3</v>
      </c>
      <c r="D70" s="8">
        <v>0</v>
      </c>
      <c r="O70" s="154">
        <v>201</v>
      </c>
      <c r="P70" s="3">
        <v>33.247999999999998</v>
      </c>
      <c r="Q70" s="3">
        <v>1E-3</v>
      </c>
      <c r="R70" s="8">
        <v>0</v>
      </c>
    </row>
    <row r="71" spans="1:18" x14ac:dyDescent="0.55000000000000004">
      <c r="A71" s="154">
        <v>134</v>
      </c>
      <c r="B71" s="3">
        <v>23.297999999999998</v>
      </c>
      <c r="C71" s="3">
        <v>3.0000000000000001E-3</v>
      </c>
      <c r="D71" s="8">
        <v>0</v>
      </c>
      <c r="O71" s="154">
        <v>62</v>
      </c>
      <c r="P71" s="3">
        <v>33.231999999999999</v>
      </c>
      <c r="Q71" s="3">
        <v>1E-3</v>
      </c>
      <c r="R71" s="8">
        <v>0</v>
      </c>
    </row>
    <row r="72" spans="1:18" x14ac:dyDescent="0.55000000000000004">
      <c r="A72" s="154">
        <v>974</v>
      </c>
      <c r="B72" s="3">
        <v>23.093</v>
      </c>
      <c r="C72" s="3">
        <v>3.0000000000000001E-3</v>
      </c>
      <c r="D72" s="8">
        <v>0</v>
      </c>
      <c r="O72" s="154">
        <v>154</v>
      </c>
      <c r="P72" s="3">
        <v>33.130000000000003</v>
      </c>
      <c r="Q72" s="3">
        <v>1E-3</v>
      </c>
      <c r="R72" s="8">
        <v>0</v>
      </c>
    </row>
    <row r="73" spans="1:18" x14ac:dyDescent="0.55000000000000004">
      <c r="A73" s="154">
        <v>413</v>
      </c>
      <c r="B73" s="3">
        <v>23.007000000000001</v>
      </c>
      <c r="C73" s="3">
        <v>3.0000000000000001E-3</v>
      </c>
      <c r="D73" s="8">
        <v>0</v>
      </c>
      <c r="O73" s="154">
        <v>654</v>
      </c>
      <c r="P73" s="3">
        <v>32.628</v>
      </c>
      <c r="Q73" s="3">
        <v>1E-3</v>
      </c>
      <c r="R73" s="8">
        <v>0</v>
      </c>
    </row>
    <row r="74" spans="1:18" x14ac:dyDescent="0.55000000000000004">
      <c r="A74" s="154">
        <v>170</v>
      </c>
      <c r="B74" s="3">
        <v>22.96</v>
      </c>
      <c r="C74" s="3">
        <v>3.0000000000000001E-3</v>
      </c>
      <c r="D74" s="8">
        <v>0</v>
      </c>
      <c r="O74" s="154">
        <v>198</v>
      </c>
      <c r="P74" s="3">
        <v>32.569000000000003</v>
      </c>
      <c r="Q74" s="3">
        <v>1E-3</v>
      </c>
      <c r="R74" s="8">
        <v>0</v>
      </c>
    </row>
    <row r="75" spans="1:18" x14ac:dyDescent="0.55000000000000004">
      <c r="A75" s="154">
        <v>243</v>
      </c>
      <c r="B75" s="3">
        <v>22.675000000000001</v>
      </c>
      <c r="C75" s="3">
        <v>4.0000000000000001E-3</v>
      </c>
      <c r="D75" s="8">
        <v>0</v>
      </c>
      <c r="O75" s="154">
        <v>1380</v>
      </c>
      <c r="P75" s="3">
        <v>32.122999999999998</v>
      </c>
      <c r="Q75" s="3">
        <v>1E-3</v>
      </c>
      <c r="R75" s="8">
        <v>0</v>
      </c>
    </row>
    <row r="76" spans="1:18" x14ac:dyDescent="0.55000000000000004">
      <c r="A76" s="154">
        <v>198</v>
      </c>
      <c r="B76" s="3">
        <v>22.606999999999999</v>
      </c>
      <c r="C76" s="3">
        <v>4.0000000000000001E-3</v>
      </c>
      <c r="D76" s="8">
        <v>0</v>
      </c>
      <c r="O76" s="154">
        <v>165</v>
      </c>
      <c r="P76" s="3">
        <v>32.100999999999999</v>
      </c>
      <c r="Q76" s="3">
        <v>1E-3</v>
      </c>
      <c r="R76" s="8">
        <v>0</v>
      </c>
    </row>
    <row r="77" spans="1:18" x14ac:dyDescent="0.55000000000000004">
      <c r="A77" s="154">
        <v>874</v>
      </c>
      <c r="B77" s="3">
        <v>22.184000000000001</v>
      </c>
      <c r="C77" s="3">
        <v>5.0000000000000001E-3</v>
      </c>
      <c r="D77" s="8">
        <v>0</v>
      </c>
      <c r="O77" s="154">
        <v>838</v>
      </c>
      <c r="P77" s="3">
        <v>31.574000000000002</v>
      </c>
      <c r="Q77" s="3">
        <v>2E-3</v>
      </c>
      <c r="R77" s="8">
        <v>0</v>
      </c>
    </row>
    <row r="78" spans="1:18" x14ac:dyDescent="0.55000000000000004">
      <c r="A78" s="154">
        <v>884</v>
      </c>
      <c r="B78" s="3">
        <v>22.099</v>
      </c>
      <c r="C78" s="3">
        <v>5.0000000000000001E-3</v>
      </c>
      <c r="D78" s="8">
        <v>0</v>
      </c>
      <c r="O78" s="154">
        <v>803</v>
      </c>
      <c r="P78" s="3">
        <v>31.556000000000001</v>
      </c>
      <c r="Q78" s="3">
        <v>2E-3</v>
      </c>
      <c r="R78" s="8">
        <v>0</v>
      </c>
    </row>
    <row r="79" spans="1:18" x14ac:dyDescent="0.55000000000000004">
      <c r="A79" s="154">
        <v>62</v>
      </c>
      <c r="B79" s="3">
        <v>21.829000000000001</v>
      </c>
      <c r="C79" s="3">
        <v>5.0000000000000001E-3</v>
      </c>
      <c r="D79" s="8">
        <v>0</v>
      </c>
      <c r="O79" s="154">
        <v>141</v>
      </c>
      <c r="P79" s="3">
        <v>31.544</v>
      </c>
      <c r="Q79" s="3">
        <v>2E-3</v>
      </c>
      <c r="R79" s="8">
        <v>0</v>
      </c>
    </row>
    <row r="80" spans="1:18" x14ac:dyDescent="0.55000000000000004">
      <c r="A80" s="154">
        <v>1</v>
      </c>
      <c r="B80" s="3">
        <v>21.533000000000001</v>
      </c>
      <c r="C80" s="3">
        <v>6.0000000000000001E-3</v>
      </c>
      <c r="D80" s="8">
        <v>0</v>
      </c>
      <c r="O80" s="154">
        <v>174</v>
      </c>
      <c r="P80" s="3">
        <v>31.338000000000001</v>
      </c>
      <c r="Q80" s="3">
        <v>2E-3</v>
      </c>
      <c r="R80" s="8">
        <v>0</v>
      </c>
    </row>
    <row r="81" spans="1:18" x14ac:dyDescent="0.55000000000000004">
      <c r="A81" s="154">
        <v>1301</v>
      </c>
      <c r="B81" s="3">
        <v>21.414999999999999</v>
      </c>
      <c r="C81" s="3">
        <v>6.0000000000000001E-3</v>
      </c>
      <c r="D81" s="8">
        <v>0</v>
      </c>
      <c r="O81" s="154">
        <v>105</v>
      </c>
      <c r="P81" s="3">
        <v>31.309000000000001</v>
      </c>
      <c r="Q81" s="3">
        <v>2E-3</v>
      </c>
      <c r="R81" s="8">
        <v>0</v>
      </c>
    </row>
    <row r="82" spans="1:18" x14ac:dyDescent="0.55000000000000004">
      <c r="A82" s="154">
        <v>881</v>
      </c>
      <c r="B82" s="3">
        <v>21.413</v>
      </c>
      <c r="C82" s="3">
        <v>6.0000000000000001E-3</v>
      </c>
      <c r="D82" s="8">
        <v>0</v>
      </c>
      <c r="O82" s="154">
        <v>864</v>
      </c>
      <c r="P82" s="3">
        <v>31.206</v>
      </c>
      <c r="Q82" s="3">
        <v>2E-3</v>
      </c>
      <c r="R82" s="8">
        <v>0</v>
      </c>
    </row>
    <row r="83" spans="1:18" x14ac:dyDescent="0.55000000000000004">
      <c r="A83" s="154">
        <v>452</v>
      </c>
      <c r="B83" s="3">
        <v>21.407</v>
      </c>
      <c r="C83" s="3">
        <v>6.0000000000000001E-3</v>
      </c>
      <c r="D83" s="8">
        <v>0</v>
      </c>
      <c r="O83" s="154">
        <v>1124</v>
      </c>
      <c r="P83" s="3">
        <v>31.140999999999998</v>
      </c>
      <c r="Q83" s="3">
        <v>2E-3</v>
      </c>
      <c r="R83" s="8">
        <v>0</v>
      </c>
    </row>
    <row r="84" spans="1:18" x14ac:dyDescent="0.55000000000000004">
      <c r="A84" s="154">
        <v>81</v>
      </c>
      <c r="B84" s="3">
        <v>21.323</v>
      </c>
      <c r="C84" s="3">
        <v>6.0000000000000001E-3</v>
      </c>
      <c r="D84" s="8">
        <v>0</v>
      </c>
      <c r="O84" s="154">
        <v>6</v>
      </c>
      <c r="P84" s="3">
        <v>31.111000000000001</v>
      </c>
      <c r="Q84" s="3">
        <v>2E-3</v>
      </c>
      <c r="R84" s="8">
        <v>0</v>
      </c>
    </row>
    <row r="85" spans="1:18" x14ac:dyDescent="0.55000000000000004">
      <c r="A85" s="154">
        <v>892</v>
      </c>
      <c r="B85" s="3">
        <v>21.303000000000001</v>
      </c>
      <c r="C85" s="3">
        <v>6.0000000000000001E-3</v>
      </c>
      <c r="D85" s="8">
        <v>0</v>
      </c>
      <c r="O85" s="154">
        <v>290</v>
      </c>
      <c r="P85" s="3">
        <v>31.11</v>
      </c>
      <c r="Q85" s="3">
        <v>2E-3</v>
      </c>
      <c r="R85" s="8">
        <v>0</v>
      </c>
    </row>
    <row r="86" spans="1:18" x14ac:dyDescent="0.55000000000000004">
      <c r="A86" s="154">
        <v>1342</v>
      </c>
      <c r="B86" s="3">
        <v>21.218</v>
      </c>
      <c r="C86" s="3">
        <v>7.0000000000000001E-3</v>
      </c>
      <c r="D86" s="8">
        <v>0</v>
      </c>
      <c r="O86" s="154">
        <v>98</v>
      </c>
      <c r="P86" s="3">
        <v>30.818000000000001</v>
      </c>
      <c r="Q86" s="3">
        <v>2E-3</v>
      </c>
      <c r="R86" s="8">
        <v>0</v>
      </c>
    </row>
    <row r="87" spans="1:18" x14ac:dyDescent="0.55000000000000004">
      <c r="A87" s="154">
        <v>417</v>
      </c>
      <c r="B87" s="3">
        <v>21.145</v>
      </c>
      <c r="C87" s="3">
        <v>7.0000000000000001E-3</v>
      </c>
      <c r="D87" s="8">
        <v>0</v>
      </c>
      <c r="O87" s="154">
        <v>59</v>
      </c>
      <c r="P87" s="3">
        <v>30.7</v>
      </c>
      <c r="Q87" s="3">
        <v>2E-3</v>
      </c>
      <c r="R87" s="8">
        <v>0</v>
      </c>
    </row>
    <row r="88" spans="1:18" x14ac:dyDescent="0.55000000000000004">
      <c r="A88" s="154">
        <v>123</v>
      </c>
      <c r="B88" s="3">
        <v>21.132000000000001</v>
      </c>
      <c r="C88" s="3">
        <v>7.0000000000000001E-3</v>
      </c>
      <c r="D88" s="8">
        <v>0</v>
      </c>
      <c r="O88" s="154">
        <v>125</v>
      </c>
      <c r="P88" s="3">
        <v>30.66</v>
      </c>
      <c r="Q88" s="3">
        <v>2E-3</v>
      </c>
      <c r="R88" s="8">
        <v>0</v>
      </c>
    </row>
    <row r="89" spans="1:18" x14ac:dyDescent="0.55000000000000004">
      <c r="A89" s="154">
        <v>180</v>
      </c>
      <c r="B89" s="3">
        <v>21.068000000000001</v>
      </c>
      <c r="C89" s="3">
        <v>7.0000000000000001E-3</v>
      </c>
      <c r="D89" s="8">
        <v>0</v>
      </c>
      <c r="O89" s="154">
        <v>10</v>
      </c>
      <c r="P89" s="3">
        <v>30.405999999999999</v>
      </c>
      <c r="Q89" s="3">
        <v>2E-3</v>
      </c>
      <c r="R89" s="8">
        <v>0</v>
      </c>
    </row>
    <row r="90" spans="1:18" x14ac:dyDescent="0.55000000000000004">
      <c r="A90" s="154">
        <v>1134</v>
      </c>
      <c r="B90" s="3">
        <v>21.013000000000002</v>
      </c>
      <c r="C90" s="3">
        <v>7.0000000000000001E-3</v>
      </c>
      <c r="D90" s="8">
        <v>0</v>
      </c>
      <c r="O90" s="154">
        <v>13</v>
      </c>
      <c r="P90" s="3">
        <v>30.396999999999998</v>
      </c>
      <c r="Q90" s="3">
        <v>2E-3</v>
      </c>
      <c r="R90" s="8">
        <v>0</v>
      </c>
    </row>
    <row r="91" spans="1:18" x14ac:dyDescent="0.55000000000000004">
      <c r="A91" s="154">
        <v>119</v>
      </c>
      <c r="B91" s="3">
        <v>20.962</v>
      </c>
      <c r="C91" s="3">
        <v>7.0000000000000001E-3</v>
      </c>
      <c r="D91" s="8">
        <v>0</v>
      </c>
      <c r="O91" s="154">
        <v>458</v>
      </c>
      <c r="P91" s="3">
        <v>30.361999999999998</v>
      </c>
      <c r="Q91" s="3">
        <v>2E-3</v>
      </c>
      <c r="R91" s="8">
        <v>0</v>
      </c>
    </row>
    <row r="92" spans="1:18" x14ac:dyDescent="0.55000000000000004">
      <c r="A92" s="154">
        <v>59</v>
      </c>
      <c r="B92" s="3">
        <v>20.661000000000001</v>
      </c>
      <c r="C92" s="3">
        <v>8.0000000000000002E-3</v>
      </c>
      <c r="D92" s="8">
        <v>0</v>
      </c>
      <c r="O92" s="154">
        <v>886</v>
      </c>
      <c r="P92" s="3">
        <v>30.279</v>
      </c>
      <c r="Q92" s="3">
        <v>3.0000000000000001E-3</v>
      </c>
      <c r="R92" s="8">
        <v>0</v>
      </c>
    </row>
    <row r="93" spans="1:18" x14ac:dyDescent="0.55000000000000004">
      <c r="A93" s="154">
        <v>105</v>
      </c>
      <c r="B93" s="3">
        <v>20.456</v>
      </c>
      <c r="C93" s="3">
        <v>8.9999999999999993E-3</v>
      </c>
      <c r="D93" s="8">
        <v>0</v>
      </c>
      <c r="O93" s="154">
        <v>14</v>
      </c>
      <c r="P93" s="3">
        <v>30.181000000000001</v>
      </c>
      <c r="Q93" s="3">
        <v>3.0000000000000001E-3</v>
      </c>
      <c r="R93" s="8">
        <v>0</v>
      </c>
    </row>
    <row r="94" spans="1:18" x14ac:dyDescent="0.55000000000000004">
      <c r="A94" s="154">
        <v>902</v>
      </c>
      <c r="B94" s="3">
        <v>20.202999999999999</v>
      </c>
      <c r="C94" s="3">
        <v>0.01</v>
      </c>
      <c r="D94" s="8">
        <v>0</v>
      </c>
      <c r="O94" s="154">
        <v>172</v>
      </c>
      <c r="P94" s="3">
        <v>29.888999999999999</v>
      </c>
      <c r="Q94" s="3">
        <v>3.0000000000000001E-3</v>
      </c>
      <c r="R94" s="8">
        <v>0</v>
      </c>
    </row>
    <row r="95" spans="1:18" x14ac:dyDescent="0.55000000000000004">
      <c r="A95" s="154">
        <v>69</v>
      </c>
      <c r="B95" s="3">
        <v>20.135000000000002</v>
      </c>
      <c r="C95" s="3">
        <v>0.01</v>
      </c>
      <c r="D95" s="8">
        <v>0</v>
      </c>
      <c r="O95" s="154">
        <v>971</v>
      </c>
      <c r="P95" s="3">
        <v>29.872</v>
      </c>
      <c r="Q95" s="3">
        <v>3.0000000000000001E-3</v>
      </c>
      <c r="R95" s="8">
        <v>0</v>
      </c>
    </row>
    <row r="96" spans="1:18" x14ac:dyDescent="0.55000000000000004">
      <c r="A96" s="154">
        <v>395</v>
      </c>
      <c r="B96" s="3">
        <v>20.120999999999999</v>
      </c>
      <c r="C96" s="3">
        <v>0.01</v>
      </c>
      <c r="D96" s="8">
        <v>0</v>
      </c>
      <c r="O96" s="154">
        <v>197</v>
      </c>
      <c r="P96" s="3">
        <v>29.681999999999999</v>
      </c>
      <c r="Q96" s="3">
        <v>3.0000000000000001E-3</v>
      </c>
      <c r="R96" s="8">
        <v>0</v>
      </c>
    </row>
    <row r="97" spans="1:18" x14ac:dyDescent="0.55000000000000004">
      <c r="A97" s="154">
        <v>70</v>
      </c>
      <c r="B97" s="3">
        <v>19.893000000000001</v>
      </c>
      <c r="C97" s="3">
        <v>1.0999999999999999E-2</v>
      </c>
      <c r="D97" s="8">
        <v>0</v>
      </c>
      <c r="O97" s="154">
        <v>850</v>
      </c>
      <c r="P97" s="3">
        <v>29.584</v>
      </c>
      <c r="Q97" s="3">
        <v>3.0000000000000001E-3</v>
      </c>
      <c r="R97" s="8">
        <v>0</v>
      </c>
    </row>
    <row r="98" spans="1:18" x14ac:dyDescent="0.55000000000000004">
      <c r="A98" s="154">
        <v>893</v>
      </c>
      <c r="B98" s="3">
        <v>19.879000000000001</v>
      </c>
      <c r="C98" s="3">
        <v>1.0999999999999999E-2</v>
      </c>
      <c r="D98" s="8">
        <v>0</v>
      </c>
      <c r="O98" s="154">
        <v>47</v>
      </c>
      <c r="P98" s="3">
        <v>29.225000000000001</v>
      </c>
      <c r="Q98" s="3">
        <v>4.0000000000000001E-3</v>
      </c>
      <c r="R98" s="8">
        <v>0</v>
      </c>
    </row>
    <row r="99" spans="1:18" x14ac:dyDescent="0.55000000000000004">
      <c r="A99" s="154">
        <v>93</v>
      </c>
      <c r="B99" s="3">
        <v>19.841000000000001</v>
      </c>
      <c r="C99" s="3">
        <v>1.0999999999999999E-2</v>
      </c>
      <c r="D99" s="8">
        <v>0</v>
      </c>
      <c r="O99" s="154">
        <v>183</v>
      </c>
      <c r="P99" s="3">
        <v>28.994</v>
      </c>
      <c r="Q99" s="3">
        <v>4.0000000000000001E-3</v>
      </c>
      <c r="R99" s="8">
        <v>0</v>
      </c>
    </row>
    <row r="100" spans="1:18" x14ac:dyDescent="0.55000000000000004">
      <c r="A100" s="154">
        <v>789</v>
      </c>
      <c r="B100" s="3">
        <v>19.834</v>
      </c>
      <c r="C100" s="3">
        <v>1.0999999999999999E-2</v>
      </c>
      <c r="D100" s="8">
        <v>0</v>
      </c>
      <c r="O100" s="154">
        <v>456</v>
      </c>
      <c r="P100" s="3">
        <v>28.945</v>
      </c>
      <c r="Q100" s="3">
        <v>4.0000000000000001E-3</v>
      </c>
      <c r="R100" s="8">
        <v>0</v>
      </c>
    </row>
    <row r="101" spans="1:18" x14ac:dyDescent="0.55000000000000004">
      <c r="A101" s="154">
        <v>480</v>
      </c>
      <c r="B101" s="3">
        <v>19.779</v>
      </c>
      <c r="C101" s="3">
        <v>1.0999999999999999E-2</v>
      </c>
      <c r="D101" s="8">
        <v>0</v>
      </c>
      <c r="O101" s="154">
        <v>267</v>
      </c>
      <c r="P101" s="3">
        <v>28.925000000000001</v>
      </c>
      <c r="Q101" s="3">
        <v>4.0000000000000001E-3</v>
      </c>
      <c r="R101" s="8">
        <v>0</v>
      </c>
    </row>
    <row r="102" spans="1:18" x14ac:dyDescent="0.55000000000000004">
      <c r="A102" s="154">
        <v>867</v>
      </c>
      <c r="B102" s="3">
        <v>19.768000000000001</v>
      </c>
      <c r="C102" s="3">
        <v>1.0999999999999999E-2</v>
      </c>
      <c r="D102" s="8">
        <v>0</v>
      </c>
      <c r="O102" s="154">
        <v>635</v>
      </c>
      <c r="P102" s="3">
        <v>28.71</v>
      </c>
      <c r="Q102" s="3">
        <v>4.0000000000000001E-3</v>
      </c>
      <c r="R102" s="8">
        <v>0</v>
      </c>
    </row>
    <row r="103" spans="1:18" x14ac:dyDescent="0.55000000000000004">
      <c r="A103" s="154">
        <v>6</v>
      </c>
      <c r="B103" s="3">
        <v>19.734999999999999</v>
      </c>
      <c r="C103" s="3">
        <v>1.0999999999999999E-2</v>
      </c>
      <c r="D103" s="8">
        <v>0</v>
      </c>
      <c r="O103" s="154">
        <v>87</v>
      </c>
      <c r="P103" s="3">
        <v>28.393000000000001</v>
      </c>
      <c r="Q103" s="3">
        <v>5.0000000000000001E-3</v>
      </c>
      <c r="R103" s="8">
        <v>0</v>
      </c>
    </row>
    <row r="104" spans="1:18" x14ac:dyDescent="0.55000000000000004">
      <c r="A104" s="154">
        <v>512</v>
      </c>
      <c r="B104" s="3">
        <v>19.617999999999999</v>
      </c>
      <c r="C104" s="3">
        <v>1.2E-2</v>
      </c>
      <c r="D104" s="8">
        <v>0</v>
      </c>
      <c r="O104" s="154">
        <v>1417</v>
      </c>
      <c r="P104" s="3">
        <v>28.388000000000002</v>
      </c>
      <c r="Q104" s="3">
        <v>5.0000000000000001E-3</v>
      </c>
      <c r="R104" s="8">
        <v>0</v>
      </c>
    </row>
    <row r="105" spans="1:18" x14ac:dyDescent="0.55000000000000004">
      <c r="A105" s="154">
        <v>168</v>
      </c>
      <c r="B105" s="3">
        <v>19.567</v>
      </c>
      <c r="C105" s="3">
        <v>1.2E-2</v>
      </c>
      <c r="D105" s="8">
        <v>0</v>
      </c>
      <c r="O105" s="154">
        <v>415</v>
      </c>
      <c r="P105" s="3">
        <v>28.385000000000002</v>
      </c>
      <c r="Q105" s="3">
        <v>5.0000000000000001E-3</v>
      </c>
      <c r="R105" s="8">
        <v>0</v>
      </c>
    </row>
    <row r="106" spans="1:18" x14ac:dyDescent="0.55000000000000004">
      <c r="A106" s="154">
        <v>1376</v>
      </c>
      <c r="B106" s="3">
        <v>19.414999999999999</v>
      </c>
      <c r="C106" s="3">
        <v>1.2999999999999999E-2</v>
      </c>
      <c r="D106" s="8">
        <v>0</v>
      </c>
      <c r="O106" s="154">
        <v>147</v>
      </c>
      <c r="P106" s="3">
        <v>28.358000000000001</v>
      </c>
      <c r="Q106" s="3">
        <v>5.0000000000000001E-3</v>
      </c>
      <c r="R106" s="8">
        <v>0</v>
      </c>
    </row>
    <row r="107" spans="1:18" x14ac:dyDescent="0.55000000000000004">
      <c r="A107" s="154">
        <v>160</v>
      </c>
      <c r="B107" s="3">
        <v>19.407</v>
      </c>
      <c r="C107" s="3">
        <v>1.2999999999999999E-2</v>
      </c>
      <c r="D107" s="8">
        <v>0</v>
      </c>
      <c r="O107" s="154">
        <v>292</v>
      </c>
      <c r="P107" s="3">
        <v>28.306999999999999</v>
      </c>
      <c r="Q107" s="3">
        <v>5.0000000000000001E-3</v>
      </c>
      <c r="R107" s="8">
        <v>0</v>
      </c>
    </row>
    <row r="108" spans="1:18" x14ac:dyDescent="0.55000000000000004">
      <c r="A108" s="154">
        <v>464</v>
      </c>
      <c r="B108" s="3">
        <v>19.315999999999999</v>
      </c>
      <c r="C108" s="3">
        <v>1.2999999999999999E-2</v>
      </c>
      <c r="D108" s="8">
        <v>0</v>
      </c>
      <c r="O108" s="154">
        <v>40</v>
      </c>
      <c r="P108" s="3">
        <v>28.294</v>
      </c>
      <c r="Q108" s="3">
        <v>5.0000000000000001E-3</v>
      </c>
      <c r="R108" s="8">
        <v>0</v>
      </c>
    </row>
    <row r="109" spans="1:18" x14ac:dyDescent="0.55000000000000004">
      <c r="A109" s="154">
        <v>50</v>
      </c>
      <c r="B109" s="3">
        <v>19.251000000000001</v>
      </c>
      <c r="C109" s="3">
        <v>1.4E-2</v>
      </c>
      <c r="D109" s="8">
        <v>0</v>
      </c>
      <c r="O109" s="154">
        <v>300</v>
      </c>
      <c r="P109" s="3">
        <v>28.248999999999999</v>
      </c>
      <c r="Q109" s="3">
        <v>5.0000000000000001E-3</v>
      </c>
      <c r="R109" s="8">
        <v>0</v>
      </c>
    </row>
    <row r="110" spans="1:18" x14ac:dyDescent="0.55000000000000004">
      <c r="A110" s="154">
        <v>1122</v>
      </c>
      <c r="B110" s="3">
        <v>19.170999999999999</v>
      </c>
      <c r="C110" s="3">
        <v>1.4E-2</v>
      </c>
      <c r="D110" s="8">
        <v>0</v>
      </c>
      <c r="O110" s="154">
        <v>493</v>
      </c>
      <c r="P110" s="3">
        <v>28.23</v>
      </c>
      <c r="Q110" s="3">
        <v>5.0000000000000001E-3</v>
      </c>
      <c r="R110" s="8">
        <v>0</v>
      </c>
    </row>
    <row r="111" spans="1:18" x14ac:dyDescent="0.55000000000000004">
      <c r="A111" s="154">
        <v>172</v>
      </c>
      <c r="B111" s="3">
        <v>19.106000000000002</v>
      </c>
      <c r="C111" s="3">
        <v>1.4E-2</v>
      </c>
      <c r="D111" s="8">
        <v>0</v>
      </c>
      <c r="O111" s="154">
        <v>396</v>
      </c>
      <c r="P111" s="3">
        <v>28.215</v>
      </c>
      <c r="Q111" s="3">
        <v>5.0000000000000001E-3</v>
      </c>
      <c r="R111" s="8">
        <v>0</v>
      </c>
    </row>
    <row r="112" spans="1:18" x14ac:dyDescent="0.55000000000000004">
      <c r="A112" s="154">
        <v>516</v>
      </c>
      <c r="B112" s="3">
        <v>19.021000000000001</v>
      </c>
      <c r="C112" s="3">
        <v>1.4999999999999999E-2</v>
      </c>
      <c r="D112" s="8">
        <v>0</v>
      </c>
      <c r="O112" s="154">
        <v>181</v>
      </c>
      <c r="P112" s="3">
        <v>28.106999999999999</v>
      </c>
      <c r="Q112" s="3">
        <v>5.0000000000000001E-3</v>
      </c>
      <c r="R112" s="8">
        <v>0</v>
      </c>
    </row>
    <row r="113" spans="1:18" x14ac:dyDescent="0.55000000000000004">
      <c r="A113" s="154">
        <v>883</v>
      </c>
      <c r="B113" s="3">
        <v>18.946999999999999</v>
      </c>
      <c r="C113" s="3">
        <v>1.4999999999999999E-2</v>
      </c>
      <c r="D113" s="8">
        <v>0</v>
      </c>
      <c r="O113" s="154">
        <v>294</v>
      </c>
      <c r="P113" s="3">
        <v>28.059000000000001</v>
      </c>
      <c r="Q113" s="3">
        <v>5.0000000000000001E-3</v>
      </c>
      <c r="R113" s="8">
        <v>0</v>
      </c>
    </row>
    <row r="114" spans="1:18" x14ac:dyDescent="0.55000000000000004">
      <c r="A114" s="154">
        <v>1372</v>
      </c>
      <c r="B114" s="3">
        <v>18.722000000000001</v>
      </c>
      <c r="C114" s="3">
        <v>1.6E-2</v>
      </c>
      <c r="D114" s="8">
        <v>0</v>
      </c>
      <c r="O114" s="154">
        <v>986</v>
      </c>
      <c r="P114" s="3">
        <v>28.05</v>
      </c>
      <c r="Q114" s="3">
        <v>5.0000000000000001E-3</v>
      </c>
      <c r="R114" s="8">
        <v>0</v>
      </c>
    </row>
    <row r="115" spans="1:18" x14ac:dyDescent="0.55000000000000004">
      <c r="A115" s="154">
        <v>17</v>
      </c>
      <c r="B115" s="3">
        <v>18.66</v>
      </c>
      <c r="C115" s="3">
        <v>1.7000000000000001E-2</v>
      </c>
      <c r="D115" s="8">
        <v>0</v>
      </c>
      <c r="O115" s="154">
        <v>352</v>
      </c>
      <c r="P115" s="3">
        <v>28.021000000000001</v>
      </c>
      <c r="Q115" s="3">
        <v>5.0000000000000001E-3</v>
      </c>
      <c r="R115" s="8">
        <v>0</v>
      </c>
    </row>
    <row r="116" spans="1:18" x14ac:dyDescent="0.55000000000000004">
      <c r="A116" s="154">
        <v>179</v>
      </c>
      <c r="B116" s="3">
        <v>18.463000000000001</v>
      </c>
      <c r="C116" s="3">
        <v>1.7999999999999999E-2</v>
      </c>
      <c r="D116" s="8">
        <v>0</v>
      </c>
      <c r="O116" s="154">
        <v>717</v>
      </c>
      <c r="P116" s="3">
        <v>27.852</v>
      </c>
      <c r="Q116" s="3">
        <v>6.0000000000000001E-3</v>
      </c>
      <c r="R116" s="8">
        <v>0</v>
      </c>
    </row>
    <row r="117" spans="1:18" x14ac:dyDescent="0.55000000000000004">
      <c r="A117" s="154">
        <v>35</v>
      </c>
      <c r="B117" s="3">
        <v>18.439</v>
      </c>
      <c r="C117" s="3">
        <v>1.7999999999999999E-2</v>
      </c>
      <c r="D117" s="8">
        <v>0</v>
      </c>
      <c r="O117" s="154">
        <v>1301</v>
      </c>
      <c r="P117" s="3">
        <v>27.815000000000001</v>
      </c>
      <c r="Q117" s="3">
        <v>6.0000000000000001E-3</v>
      </c>
      <c r="R117" s="8">
        <v>0</v>
      </c>
    </row>
    <row r="118" spans="1:18" x14ac:dyDescent="0.55000000000000004">
      <c r="A118" s="154">
        <v>718</v>
      </c>
      <c r="B118" s="3">
        <v>18.314</v>
      </c>
      <c r="C118" s="3">
        <v>1.9E-2</v>
      </c>
      <c r="D118" s="8">
        <v>0</v>
      </c>
      <c r="O118" s="154">
        <v>368</v>
      </c>
      <c r="P118" s="3">
        <v>27.581</v>
      </c>
      <c r="Q118" s="3">
        <v>6.0000000000000001E-3</v>
      </c>
      <c r="R118" s="8">
        <v>0</v>
      </c>
    </row>
    <row r="119" spans="1:18" x14ac:dyDescent="0.55000000000000004">
      <c r="A119" s="154">
        <v>190</v>
      </c>
      <c r="B119" s="3">
        <v>18.312999999999999</v>
      </c>
      <c r="C119" s="3">
        <v>1.9E-2</v>
      </c>
      <c r="D119" s="8">
        <v>0</v>
      </c>
      <c r="O119" s="154">
        <v>876</v>
      </c>
      <c r="P119" s="3">
        <v>27.55</v>
      </c>
      <c r="Q119" s="3">
        <v>6.0000000000000001E-3</v>
      </c>
      <c r="R119" s="8">
        <v>0</v>
      </c>
    </row>
    <row r="120" spans="1:18" x14ac:dyDescent="0.55000000000000004">
      <c r="A120" s="154">
        <v>802</v>
      </c>
      <c r="B120" s="3">
        <v>18.283000000000001</v>
      </c>
      <c r="C120" s="3">
        <v>1.9E-2</v>
      </c>
      <c r="D120" s="8">
        <v>0</v>
      </c>
      <c r="O120" s="154">
        <v>102</v>
      </c>
      <c r="P120" s="3">
        <v>27.478999999999999</v>
      </c>
      <c r="Q120" s="3">
        <v>7.0000000000000001E-3</v>
      </c>
      <c r="R120" s="8">
        <v>0</v>
      </c>
    </row>
    <row r="121" spans="1:18" x14ac:dyDescent="0.55000000000000004">
      <c r="A121" s="154">
        <v>144</v>
      </c>
      <c r="B121" s="3">
        <v>18.215</v>
      </c>
      <c r="C121" s="3">
        <v>0.02</v>
      </c>
      <c r="D121" s="8">
        <v>0</v>
      </c>
      <c r="O121" s="154">
        <v>452</v>
      </c>
      <c r="P121" s="3">
        <v>27.352</v>
      </c>
      <c r="Q121" s="3">
        <v>7.0000000000000001E-3</v>
      </c>
      <c r="R121" s="8">
        <v>0</v>
      </c>
    </row>
    <row r="122" spans="1:18" x14ac:dyDescent="0.55000000000000004">
      <c r="A122" s="154">
        <v>324</v>
      </c>
      <c r="B122" s="3">
        <v>18.155000000000001</v>
      </c>
      <c r="C122" s="3">
        <v>0.02</v>
      </c>
      <c r="D122" s="8">
        <v>0</v>
      </c>
      <c r="O122" s="154">
        <v>203</v>
      </c>
      <c r="P122" s="3">
        <v>27.257999999999999</v>
      </c>
      <c r="Q122" s="3">
        <v>7.0000000000000001E-3</v>
      </c>
      <c r="R122" s="8">
        <v>0</v>
      </c>
    </row>
    <row r="123" spans="1:18" x14ac:dyDescent="0.55000000000000004">
      <c r="A123" s="154">
        <v>162</v>
      </c>
      <c r="B123" s="3">
        <v>18.140999999999998</v>
      </c>
      <c r="C123" s="3">
        <v>0.02</v>
      </c>
      <c r="D123" s="8">
        <v>0</v>
      </c>
      <c r="O123" s="154">
        <v>81</v>
      </c>
      <c r="P123" s="3">
        <v>27.163</v>
      </c>
      <c r="Q123" s="3">
        <v>7.0000000000000001E-3</v>
      </c>
      <c r="R123" s="8">
        <v>0</v>
      </c>
    </row>
    <row r="124" spans="1:18" x14ac:dyDescent="0.55000000000000004">
      <c r="A124" s="154">
        <v>482</v>
      </c>
      <c r="B124" s="3">
        <v>18.096</v>
      </c>
      <c r="C124" s="3">
        <v>2.1000000000000001E-2</v>
      </c>
      <c r="D124" s="8">
        <v>0</v>
      </c>
      <c r="O124" s="154">
        <v>153</v>
      </c>
      <c r="P124" s="3">
        <v>27.08</v>
      </c>
      <c r="Q124" s="3">
        <v>8.0000000000000002E-3</v>
      </c>
      <c r="R124" s="8">
        <v>0</v>
      </c>
    </row>
    <row r="125" spans="1:18" x14ac:dyDescent="0.55000000000000004">
      <c r="A125" s="154">
        <v>189</v>
      </c>
      <c r="B125" s="3">
        <v>17.998000000000001</v>
      </c>
      <c r="C125" s="3">
        <v>2.1000000000000001E-2</v>
      </c>
      <c r="D125" s="8">
        <v>0</v>
      </c>
      <c r="O125" s="154">
        <v>416</v>
      </c>
      <c r="P125" s="3">
        <v>26.925000000000001</v>
      </c>
      <c r="Q125" s="3">
        <v>8.0000000000000002E-3</v>
      </c>
      <c r="R125" s="8">
        <v>0</v>
      </c>
    </row>
    <row r="126" spans="1:18" x14ac:dyDescent="0.55000000000000004">
      <c r="A126" s="154">
        <v>1348</v>
      </c>
      <c r="B126" s="3">
        <v>17.969000000000001</v>
      </c>
      <c r="C126" s="3">
        <v>2.1000000000000001E-2</v>
      </c>
      <c r="D126" s="8">
        <v>0</v>
      </c>
      <c r="O126" s="154">
        <v>533</v>
      </c>
      <c r="P126" s="3">
        <v>26.779</v>
      </c>
      <c r="Q126" s="3">
        <v>8.0000000000000002E-3</v>
      </c>
      <c r="R126" s="8">
        <v>0</v>
      </c>
    </row>
    <row r="127" spans="1:18" x14ac:dyDescent="0.55000000000000004">
      <c r="A127" s="154">
        <v>14</v>
      </c>
      <c r="B127" s="3">
        <v>17.960999999999999</v>
      </c>
      <c r="C127" s="3">
        <v>2.1999999999999999E-2</v>
      </c>
      <c r="D127" s="8">
        <v>0</v>
      </c>
      <c r="O127" s="154">
        <v>857</v>
      </c>
      <c r="P127" s="3">
        <v>26.766999999999999</v>
      </c>
      <c r="Q127" s="3">
        <v>8.0000000000000002E-3</v>
      </c>
      <c r="R127" s="8">
        <v>0</v>
      </c>
    </row>
    <row r="128" spans="1:18" x14ac:dyDescent="0.55000000000000004">
      <c r="A128" s="154">
        <v>538</v>
      </c>
      <c r="B128" s="3">
        <v>17.863</v>
      </c>
      <c r="C128" s="3">
        <v>2.1999999999999999E-2</v>
      </c>
      <c r="D128" s="8">
        <v>0</v>
      </c>
      <c r="O128" s="154">
        <v>777</v>
      </c>
      <c r="P128" s="3">
        <v>26.725999999999999</v>
      </c>
      <c r="Q128" s="3">
        <v>8.0000000000000002E-3</v>
      </c>
      <c r="R128" s="8">
        <v>0</v>
      </c>
    </row>
    <row r="129" spans="1:18" x14ac:dyDescent="0.55000000000000004">
      <c r="A129" s="154">
        <v>857</v>
      </c>
      <c r="B129" s="3">
        <v>17.783000000000001</v>
      </c>
      <c r="C129" s="3">
        <v>2.3E-2</v>
      </c>
      <c r="D129" s="8">
        <v>0</v>
      </c>
      <c r="O129" s="154">
        <v>1400</v>
      </c>
      <c r="P129" s="3">
        <v>26.664000000000001</v>
      </c>
      <c r="Q129" s="3">
        <v>8.9999999999999993E-3</v>
      </c>
      <c r="R129" s="8">
        <v>0</v>
      </c>
    </row>
    <row r="130" spans="1:18" x14ac:dyDescent="0.55000000000000004">
      <c r="A130" s="154">
        <v>978</v>
      </c>
      <c r="B130" s="3">
        <v>17.655999999999999</v>
      </c>
      <c r="C130" s="3">
        <v>2.4E-2</v>
      </c>
      <c r="D130" s="8">
        <v>0</v>
      </c>
      <c r="O130" s="154">
        <v>273</v>
      </c>
      <c r="P130" s="3">
        <v>26.62</v>
      </c>
      <c r="Q130" s="3">
        <v>8.9999999999999993E-3</v>
      </c>
      <c r="R130" s="8">
        <v>0</v>
      </c>
    </row>
    <row r="131" spans="1:18" x14ac:dyDescent="0.55000000000000004">
      <c r="A131" s="154">
        <v>454</v>
      </c>
      <c r="B131" s="3">
        <v>17.617000000000001</v>
      </c>
      <c r="C131" s="3">
        <v>2.4E-2</v>
      </c>
      <c r="D131" s="8">
        <v>0</v>
      </c>
      <c r="O131" s="154">
        <v>524</v>
      </c>
      <c r="P131" s="3">
        <v>26.616</v>
      </c>
      <c r="Q131" s="3">
        <v>8.9999999999999993E-3</v>
      </c>
      <c r="R131" s="8">
        <v>0</v>
      </c>
    </row>
    <row r="132" spans="1:18" x14ac:dyDescent="0.55000000000000004">
      <c r="A132" s="155">
        <v>237</v>
      </c>
      <c r="B132" s="2">
        <v>17.585000000000001</v>
      </c>
      <c r="C132" s="2">
        <v>2.5000000000000001E-2</v>
      </c>
      <c r="D132" s="16">
        <v>0</v>
      </c>
      <c r="O132" s="154">
        <v>491</v>
      </c>
      <c r="P132" s="3">
        <v>26.219000000000001</v>
      </c>
      <c r="Q132" s="3">
        <v>0.01</v>
      </c>
      <c r="R132" s="8">
        <v>0</v>
      </c>
    </row>
    <row r="133" spans="1:18" x14ac:dyDescent="0.55000000000000004">
      <c r="O133" s="154">
        <v>184</v>
      </c>
      <c r="P133" s="3">
        <v>26.193999999999999</v>
      </c>
      <c r="Q133" s="3">
        <v>0.01</v>
      </c>
      <c r="R133" s="8">
        <v>0</v>
      </c>
    </row>
    <row r="134" spans="1:18" x14ac:dyDescent="0.55000000000000004">
      <c r="O134" s="154">
        <v>1377</v>
      </c>
      <c r="P134" s="3">
        <v>25.998000000000001</v>
      </c>
      <c r="Q134" s="3">
        <v>1.0999999999999999E-2</v>
      </c>
      <c r="R134" s="8">
        <v>0</v>
      </c>
    </row>
    <row r="135" spans="1:18" x14ac:dyDescent="0.55000000000000004">
      <c r="O135" s="154">
        <v>295</v>
      </c>
      <c r="P135" s="3">
        <v>25.893999999999998</v>
      </c>
      <c r="Q135" s="3">
        <v>1.0999999999999999E-2</v>
      </c>
      <c r="R135" s="8">
        <v>0</v>
      </c>
    </row>
    <row r="136" spans="1:18" x14ac:dyDescent="0.55000000000000004">
      <c r="O136" s="154">
        <v>186</v>
      </c>
      <c r="P136" s="3">
        <v>25.827999999999999</v>
      </c>
      <c r="Q136" s="3">
        <v>1.0999999999999999E-2</v>
      </c>
      <c r="R136" s="8">
        <v>0</v>
      </c>
    </row>
    <row r="137" spans="1:18" x14ac:dyDescent="0.55000000000000004">
      <c r="O137" s="154">
        <v>884</v>
      </c>
      <c r="P137" s="3">
        <v>25.817</v>
      </c>
      <c r="Q137" s="3">
        <v>1.0999999999999999E-2</v>
      </c>
      <c r="R137" s="8">
        <v>0</v>
      </c>
    </row>
    <row r="138" spans="1:18" x14ac:dyDescent="0.55000000000000004">
      <c r="O138" s="154">
        <v>229</v>
      </c>
      <c r="P138" s="3">
        <v>25.798999999999999</v>
      </c>
      <c r="Q138" s="3">
        <v>1.0999999999999999E-2</v>
      </c>
      <c r="R138" s="8">
        <v>0</v>
      </c>
    </row>
    <row r="139" spans="1:18" x14ac:dyDescent="0.55000000000000004">
      <c r="O139" s="154">
        <v>31</v>
      </c>
      <c r="P139" s="3">
        <v>25.774000000000001</v>
      </c>
      <c r="Q139" s="3">
        <v>1.2E-2</v>
      </c>
      <c r="R139" s="8">
        <v>0</v>
      </c>
    </row>
    <row r="140" spans="1:18" x14ac:dyDescent="0.55000000000000004">
      <c r="O140" s="155">
        <v>600</v>
      </c>
      <c r="P140" s="2">
        <v>25.666</v>
      </c>
      <c r="Q140" s="2">
        <v>1.2E-2</v>
      </c>
      <c r="R140" s="16">
        <v>0</v>
      </c>
    </row>
  </sheetData>
  <mergeCells count="18">
    <mergeCell ref="J4:K4"/>
    <mergeCell ref="A6:A14"/>
    <mergeCell ref="O19:Y19"/>
    <mergeCell ref="A15:K15"/>
    <mergeCell ref="O3:Y3"/>
    <mergeCell ref="O4:P5"/>
    <mergeCell ref="Q4:R4"/>
    <mergeCell ref="T4:T5"/>
    <mergeCell ref="U4:U5"/>
    <mergeCell ref="V4:W4"/>
    <mergeCell ref="X4:Y4"/>
    <mergeCell ref="O6:O18"/>
    <mergeCell ref="A3:K3"/>
    <mergeCell ref="A4:B5"/>
    <mergeCell ref="C4:D4"/>
    <mergeCell ref="F4:F5"/>
    <mergeCell ref="G4:G5"/>
    <mergeCell ref="H4:I4"/>
  </mergeCells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CA662-FE06-4D6A-9632-92A1E96BC0E4}">
  <dimension ref="N1:S21"/>
  <sheetViews>
    <sheetView topLeftCell="A13" workbookViewId="0">
      <selection activeCell="N17" sqref="N17:R21"/>
    </sheetView>
  </sheetViews>
  <sheetFormatPr defaultRowHeight="18" x14ac:dyDescent="0.55000000000000004"/>
  <sheetData>
    <row r="1" spans="14:19" x14ac:dyDescent="0.55000000000000004">
      <c r="N1" s="1" t="s">
        <v>0</v>
      </c>
    </row>
    <row r="3" spans="14:19" x14ac:dyDescent="0.55000000000000004">
      <c r="N3" s="4" t="s">
        <v>1</v>
      </c>
      <c r="O3" s="5" t="s">
        <v>2</v>
      </c>
      <c r="P3" s="5" t="s">
        <v>0</v>
      </c>
      <c r="Q3" s="5" t="s">
        <v>3</v>
      </c>
      <c r="R3" s="5" t="s">
        <v>4</v>
      </c>
      <c r="S3" s="6" t="s">
        <v>5</v>
      </c>
    </row>
    <row r="4" spans="14:19" ht="36" x14ac:dyDescent="0.55000000000000004">
      <c r="N4" s="7" t="s">
        <v>6</v>
      </c>
      <c r="O4" s="3">
        <v>28</v>
      </c>
      <c r="P4" s="3">
        <v>140.43600000000001</v>
      </c>
      <c r="Q4" s="3">
        <v>50</v>
      </c>
      <c r="R4" s="3">
        <v>0</v>
      </c>
      <c r="S4" s="8">
        <v>2.8090000000000002</v>
      </c>
    </row>
    <row r="5" spans="14:19" ht="36" x14ac:dyDescent="0.55000000000000004">
      <c r="N5" s="7" t="s">
        <v>7</v>
      </c>
      <c r="O5" s="3">
        <v>78</v>
      </c>
      <c r="P5" s="3">
        <v>0</v>
      </c>
      <c r="Q5" s="3">
        <v>0</v>
      </c>
      <c r="S5" s="9"/>
    </row>
    <row r="6" spans="14:19" ht="54" x14ac:dyDescent="0.55000000000000004">
      <c r="N6" s="10" t="s">
        <v>8</v>
      </c>
      <c r="O6" s="2">
        <v>12</v>
      </c>
      <c r="P6" s="2">
        <v>6074.26</v>
      </c>
      <c r="Q6" s="2">
        <v>66</v>
      </c>
      <c r="R6" s="2">
        <v>0</v>
      </c>
      <c r="S6" s="11">
        <v>92.034000000000006</v>
      </c>
    </row>
    <row r="9" spans="14:19" x14ac:dyDescent="0.55000000000000004">
      <c r="N9" s="1" t="s">
        <v>9</v>
      </c>
    </row>
    <row r="11" spans="14:19" x14ac:dyDescent="0.55000000000000004">
      <c r="N11" s="200" t="s">
        <v>1</v>
      </c>
      <c r="O11" s="12" t="s">
        <v>10</v>
      </c>
      <c r="P11" s="12" t="s">
        <v>12</v>
      </c>
      <c r="Q11" s="12" t="s">
        <v>14</v>
      </c>
      <c r="R11" s="12" t="s">
        <v>16</v>
      </c>
      <c r="S11" s="202" t="s">
        <v>18</v>
      </c>
    </row>
    <row r="12" spans="14:19" x14ac:dyDescent="0.55000000000000004">
      <c r="N12" s="201"/>
      <c r="O12" s="2" t="s">
        <v>11</v>
      </c>
      <c r="P12" s="2" t="s">
        <v>13</v>
      </c>
      <c r="Q12" s="2" t="s">
        <v>15</v>
      </c>
      <c r="R12" s="2" t="s">
        <v>17</v>
      </c>
      <c r="S12" s="203"/>
    </row>
    <row r="13" spans="14:19" ht="36" x14ac:dyDescent="0.55000000000000004">
      <c r="N13" s="7" t="s">
        <v>6</v>
      </c>
      <c r="O13" s="3">
        <v>0.97699999999999998</v>
      </c>
      <c r="P13" s="3">
        <v>0.96899999999999997</v>
      </c>
      <c r="Q13" s="3">
        <v>0.98499999999999999</v>
      </c>
      <c r="R13" s="3">
        <v>0.98</v>
      </c>
      <c r="S13" s="8">
        <v>0.98499999999999999</v>
      </c>
    </row>
    <row r="14" spans="14:19" ht="36" x14ac:dyDescent="0.55000000000000004">
      <c r="N14" s="7" t="s">
        <v>7</v>
      </c>
      <c r="O14" s="3">
        <v>1</v>
      </c>
      <c r="P14" s="3"/>
      <c r="Q14" s="3">
        <v>1</v>
      </c>
      <c r="R14" s="3"/>
      <c r="S14" s="8">
        <v>1</v>
      </c>
    </row>
    <row r="15" spans="14:19" ht="54" x14ac:dyDescent="0.55000000000000004">
      <c r="N15" s="10" t="s">
        <v>8</v>
      </c>
      <c r="O15" s="2">
        <v>0</v>
      </c>
      <c r="P15" s="2">
        <v>0</v>
      </c>
      <c r="Q15" s="2">
        <v>0</v>
      </c>
      <c r="R15" s="2">
        <v>0</v>
      </c>
      <c r="S15" s="11">
        <v>0</v>
      </c>
    </row>
    <row r="17" spans="14:18" x14ac:dyDescent="0.55000000000000004">
      <c r="N17" s="1" t="s">
        <v>19</v>
      </c>
    </row>
    <row r="19" spans="14:18" x14ac:dyDescent="0.55000000000000004">
      <c r="N19" s="4" t="s">
        <v>1</v>
      </c>
      <c r="O19" s="5" t="s">
        <v>19</v>
      </c>
      <c r="P19" s="5" t="s">
        <v>20</v>
      </c>
      <c r="Q19" s="5" t="s">
        <v>21</v>
      </c>
      <c r="R19" s="6" t="s">
        <v>22</v>
      </c>
    </row>
    <row r="20" spans="14:18" ht="36" x14ac:dyDescent="0.55000000000000004">
      <c r="N20" s="7" t="s">
        <v>6</v>
      </c>
      <c r="O20" s="3">
        <v>3.5999999999999997E-2</v>
      </c>
      <c r="P20" s="3">
        <v>2.9000000000000001E-2</v>
      </c>
      <c r="Q20" s="3">
        <v>4.2999999999999997E-2</v>
      </c>
      <c r="R20" s="8">
        <v>1</v>
      </c>
    </row>
    <row r="21" spans="14:18" ht="54" x14ac:dyDescent="0.55000000000000004">
      <c r="N21" s="10" t="s">
        <v>8</v>
      </c>
      <c r="O21" s="2">
        <v>0.253</v>
      </c>
      <c r="P21" s="2">
        <v>0.248</v>
      </c>
      <c r="Q21" s="2">
        <v>0.25800000000000001</v>
      </c>
      <c r="R21" s="11">
        <v>0</v>
      </c>
    </row>
  </sheetData>
  <mergeCells count="2">
    <mergeCell ref="N11:N12"/>
    <mergeCell ref="S11:S12"/>
  </mergeCells>
  <phoneticPr fontId="3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C06D-A9EB-4FBE-8D56-3CE96BA94890}">
  <dimension ref="A14:S63"/>
  <sheetViews>
    <sheetView topLeftCell="A40" workbookViewId="0">
      <selection activeCell="P47" sqref="P47"/>
    </sheetView>
  </sheetViews>
  <sheetFormatPr defaultRowHeight="18" x14ac:dyDescent="0.55000000000000004"/>
  <sheetData>
    <row r="14" spans="14:19" x14ac:dyDescent="0.55000000000000004">
      <c r="N14" s="1" t="s">
        <v>0</v>
      </c>
    </row>
    <row r="16" spans="14:19" x14ac:dyDescent="0.55000000000000004">
      <c r="N16" s="4" t="s">
        <v>1</v>
      </c>
      <c r="O16" s="5" t="s">
        <v>2</v>
      </c>
      <c r="P16" s="5" t="s">
        <v>0</v>
      </c>
      <c r="Q16" s="5" t="s">
        <v>3</v>
      </c>
      <c r="R16" s="5" t="s">
        <v>4</v>
      </c>
      <c r="S16" s="6" t="s">
        <v>5</v>
      </c>
    </row>
    <row r="17" spans="14:19" ht="36" x14ac:dyDescent="0.55000000000000004">
      <c r="N17" s="7" t="s">
        <v>6</v>
      </c>
      <c r="O17" s="3">
        <v>29</v>
      </c>
      <c r="P17" s="3">
        <v>91.305000000000007</v>
      </c>
      <c r="Q17" s="3">
        <v>49</v>
      </c>
      <c r="R17" s="3">
        <v>0</v>
      </c>
      <c r="S17" s="8">
        <v>1.863</v>
      </c>
    </row>
    <row r="18" spans="14:19" ht="36" x14ac:dyDescent="0.55000000000000004">
      <c r="N18" s="7" t="s">
        <v>7</v>
      </c>
      <c r="O18" s="3">
        <v>78</v>
      </c>
      <c r="P18" s="3">
        <v>0</v>
      </c>
      <c r="Q18" s="3">
        <v>0</v>
      </c>
      <c r="S18" s="9"/>
    </row>
    <row r="19" spans="14:19" ht="54" x14ac:dyDescent="0.55000000000000004">
      <c r="N19" s="13" t="s">
        <v>8</v>
      </c>
      <c r="O19" s="2">
        <v>12</v>
      </c>
      <c r="P19" s="2">
        <v>3688.598</v>
      </c>
      <c r="Q19" s="2">
        <v>66</v>
      </c>
      <c r="R19" s="2">
        <v>0</v>
      </c>
      <c r="S19" s="14">
        <v>55.887999999999998</v>
      </c>
    </row>
    <row r="22" spans="14:19" x14ac:dyDescent="0.55000000000000004">
      <c r="N22" s="1" t="s">
        <v>9</v>
      </c>
    </row>
    <row r="24" spans="14:19" x14ac:dyDescent="0.55000000000000004">
      <c r="N24" s="200" t="s">
        <v>1</v>
      </c>
      <c r="O24" s="12" t="s">
        <v>10</v>
      </c>
      <c r="P24" s="12" t="s">
        <v>12</v>
      </c>
      <c r="Q24" s="12" t="s">
        <v>14</v>
      </c>
      <c r="R24" s="12" t="s">
        <v>16</v>
      </c>
      <c r="S24" s="202" t="s">
        <v>18</v>
      </c>
    </row>
    <row r="25" spans="14:19" x14ac:dyDescent="0.55000000000000004">
      <c r="N25" s="201"/>
      <c r="O25" s="2" t="s">
        <v>11</v>
      </c>
      <c r="P25" s="2" t="s">
        <v>13</v>
      </c>
      <c r="Q25" s="2" t="s">
        <v>15</v>
      </c>
      <c r="R25" s="2" t="s">
        <v>17</v>
      </c>
      <c r="S25" s="203"/>
    </row>
    <row r="26" spans="14:19" ht="36" x14ac:dyDescent="0.55000000000000004">
      <c r="N26" s="7" t="s">
        <v>6</v>
      </c>
      <c r="O26" s="3">
        <v>0.97499999999999998</v>
      </c>
      <c r="P26" s="3">
        <v>0.96699999999999997</v>
      </c>
      <c r="Q26" s="3">
        <v>0.98799999999999999</v>
      </c>
      <c r="R26" s="3">
        <v>0.98399999999999999</v>
      </c>
      <c r="S26" s="8">
        <v>0.98799999999999999</v>
      </c>
    </row>
    <row r="27" spans="14:19" ht="36" x14ac:dyDescent="0.55000000000000004">
      <c r="N27" s="7" t="s">
        <v>7</v>
      </c>
      <c r="O27" s="3">
        <v>1</v>
      </c>
      <c r="P27" s="3"/>
      <c r="Q27" s="3">
        <v>1</v>
      </c>
      <c r="R27" s="3"/>
      <c r="S27" s="8">
        <v>1</v>
      </c>
    </row>
    <row r="28" spans="14:19" ht="54" x14ac:dyDescent="0.55000000000000004">
      <c r="N28" s="13" t="s">
        <v>8</v>
      </c>
      <c r="O28" s="2">
        <v>0</v>
      </c>
      <c r="P28" s="2">
        <v>0</v>
      </c>
      <c r="Q28" s="2">
        <v>0</v>
      </c>
      <c r="R28" s="2">
        <v>0</v>
      </c>
      <c r="S28" s="14">
        <v>0</v>
      </c>
    </row>
    <row r="31" spans="14:19" x14ac:dyDescent="0.55000000000000004">
      <c r="N31" s="1" t="s">
        <v>19</v>
      </c>
    </row>
    <row r="33" spans="1:18" x14ac:dyDescent="0.55000000000000004">
      <c r="N33" s="4" t="s">
        <v>1</v>
      </c>
      <c r="O33" s="5" t="s">
        <v>19</v>
      </c>
      <c r="P33" s="5" t="s">
        <v>20</v>
      </c>
      <c r="Q33" s="5" t="s">
        <v>21</v>
      </c>
      <c r="R33" s="6" t="s">
        <v>22</v>
      </c>
    </row>
    <row r="34" spans="1:18" ht="36" x14ac:dyDescent="0.55000000000000004">
      <c r="N34" s="7" t="s">
        <v>6</v>
      </c>
      <c r="O34" s="3">
        <v>2.9000000000000001E-2</v>
      </c>
      <c r="P34" s="3">
        <v>0.02</v>
      </c>
      <c r="Q34" s="3">
        <v>3.7999999999999999E-2</v>
      </c>
      <c r="R34" s="8">
        <v>1</v>
      </c>
    </row>
    <row r="35" spans="1:18" ht="54" x14ac:dyDescent="0.55000000000000004">
      <c r="N35" s="13" t="s">
        <v>8</v>
      </c>
      <c r="O35" s="2">
        <v>0.23100000000000001</v>
      </c>
      <c r="P35" s="2">
        <v>0.224</v>
      </c>
      <c r="Q35" s="2">
        <v>0.23699999999999999</v>
      </c>
      <c r="R35" s="14">
        <v>0</v>
      </c>
    </row>
    <row r="37" spans="1:18" x14ac:dyDescent="0.55000000000000004">
      <c r="A37" s="1" t="s">
        <v>123</v>
      </c>
      <c r="J37" s="1" t="s">
        <v>147</v>
      </c>
    </row>
    <row r="39" spans="1:18" x14ac:dyDescent="0.55000000000000004">
      <c r="A39" s="21"/>
      <c r="B39" s="5"/>
      <c r="C39" s="6"/>
      <c r="D39" s="5" t="s">
        <v>124</v>
      </c>
      <c r="E39" s="5" t="s">
        <v>125</v>
      </c>
      <c r="F39" s="5" t="s">
        <v>126</v>
      </c>
      <c r="G39" s="5" t="s">
        <v>4</v>
      </c>
      <c r="H39" s="22" t="s">
        <v>127</v>
      </c>
      <c r="J39" s="21"/>
      <c r="K39" s="5"/>
      <c r="L39" s="6"/>
      <c r="M39" s="6" t="s">
        <v>124</v>
      </c>
    </row>
    <row r="40" spans="1:18" x14ac:dyDescent="0.55000000000000004">
      <c r="A40" s="23" t="s">
        <v>128</v>
      </c>
      <c r="B40" s="17" t="s">
        <v>129</v>
      </c>
      <c r="C40" s="19" t="s">
        <v>130</v>
      </c>
      <c r="D40" s="3">
        <v>1</v>
      </c>
      <c r="E40" s="20"/>
      <c r="H40" s="9"/>
      <c r="J40" s="23" t="s">
        <v>128</v>
      </c>
      <c r="K40" s="17" t="s">
        <v>129</v>
      </c>
      <c r="L40" s="19" t="s">
        <v>130</v>
      </c>
      <c r="M40" s="8">
        <v>0.34499999999999997</v>
      </c>
    </row>
    <row r="41" spans="1:18" x14ac:dyDescent="0.55000000000000004">
      <c r="A41" s="23" t="s">
        <v>131</v>
      </c>
      <c r="B41" s="17" t="s">
        <v>129</v>
      </c>
      <c r="C41" s="19" t="s">
        <v>130</v>
      </c>
      <c r="D41" s="3">
        <v>1.4890000000000001</v>
      </c>
      <c r="E41" s="3">
        <v>0.20300000000000001</v>
      </c>
      <c r="F41" s="3">
        <v>7.32</v>
      </c>
      <c r="G41" s="3" t="s">
        <v>132</v>
      </c>
      <c r="H41" s="19"/>
      <c r="J41" s="23" t="s">
        <v>131</v>
      </c>
      <c r="K41" s="17" t="s">
        <v>129</v>
      </c>
      <c r="L41" s="19" t="s">
        <v>130</v>
      </c>
      <c r="M41" s="8">
        <v>0.61799999999999999</v>
      </c>
    </row>
    <row r="42" spans="1:18" x14ac:dyDescent="0.55000000000000004">
      <c r="A42" s="23" t="s">
        <v>133</v>
      </c>
      <c r="B42" s="17" t="s">
        <v>129</v>
      </c>
      <c r="C42" s="19" t="s">
        <v>130</v>
      </c>
      <c r="D42" s="3">
        <v>1.107</v>
      </c>
      <c r="E42" s="3">
        <v>0.14899999999999999</v>
      </c>
      <c r="F42" s="3">
        <v>7.431</v>
      </c>
      <c r="G42" s="3" t="s">
        <v>132</v>
      </c>
      <c r="H42" s="19"/>
      <c r="J42" s="23" t="s">
        <v>133</v>
      </c>
      <c r="K42" s="17" t="s">
        <v>129</v>
      </c>
      <c r="L42" s="19" t="s">
        <v>130</v>
      </c>
      <c r="M42" s="8">
        <v>0.435</v>
      </c>
    </row>
    <row r="43" spans="1:18" x14ac:dyDescent="0.55000000000000004">
      <c r="A43" s="23" t="s">
        <v>134</v>
      </c>
      <c r="B43" s="17" t="s">
        <v>129</v>
      </c>
      <c r="C43" s="19" t="s">
        <v>130</v>
      </c>
      <c r="D43" s="3">
        <v>1.5209999999999999</v>
      </c>
      <c r="E43" s="3">
        <v>0.21199999999999999</v>
      </c>
      <c r="F43" s="3">
        <v>7.1689999999999996</v>
      </c>
      <c r="G43" s="3" t="s">
        <v>132</v>
      </c>
      <c r="H43" s="19"/>
      <c r="J43" s="23" t="s">
        <v>134</v>
      </c>
      <c r="K43" s="17" t="s">
        <v>129</v>
      </c>
      <c r="L43" s="19" t="s">
        <v>130</v>
      </c>
      <c r="M43" s="8">
        <v>0.58299999999999996</v>
      </c>
    </row>
    <row r="44" spans="1:18" ht="36" x14ac:dyDescent="0.55000000000000004">
      <c r="A44" s="23" t="s">
        <v>135</v>
      </c>
      <c r="B44" s="17" t="s">
        <v>129</v>
      </c>
      <c r="C44" s="19" t="s">
        <v>136</v>
      </c>
      <c r="D44" s="3">
        <v>1</v>
      </c>
      <c r="E44" s="20"/>
      <c r="H44" s="9"/>
      <c r="J44" s="23" t="s">
        <v>135</v>
      </c>
      <c r="K44" s="17" t="s">
        <v>129</v>
      </c>
      <c r="L44" s="19" t="s">
        <v>136</v>
      </c>
      <c r="M44" s="8">
        <v>0.66700000000000004</v>
      </c>
    </row>
    <row r="45" spans="1:18" ht="36" x14ac:dyDescent="0.55000000000000004">
      <c r="A45" s="23" t="s">
        <v>137</v>
      </c>
      <c r="B45" s="17" t="s">
        <v>129</v>
      </c>
      <c r="C45" s="19" t="s">
        <v>136</v>
      </c>
      <c r="D45" s="3">
        <v>1.169</v>
      </c>
      <c r="E45" s="3">
        <v>0.06</v>
      </c>
      <c r="F45" s="3">
        <v>19.506</v>
      </c>
      <c r="G45" s="3" t="s">
        <v>132</v>
      </c>
      <c r="H45" s="19"/>
      <c r="J45" s="23" t="s">
        <v>137</v>
      </c>
      <c r="K45" s="17" t="s">
        <v>129</v>
      </c>
      <c r="L45" s="19" t="s">
        <v>136</v>
      </c>
      <c r="M45" s="8">
        <v>0.73799999999999999</v>
      </c>
    </row>
    <row r="46" spans="1:18" ht="36" x14ac:dyDescent="0.55000000000000004">
      <c r="A46" s="23" t="s">
        <v>138</v>
      </c>
      <c r="B46" s="17" t="s">
        <v>129</v>
      </c>
      <c r="C46" s="19" t="s">
        <v>136</v>
      </c>
      <c r="D46" s="3">
        <v>1.131</v>
      </c>
      <c r="E46" s="3">
        <v>5.7000000000000002E-2</v>
      </c>
      <c r="F46" s="3">
        <v>19.811</v>
      </c>
      <c r="G46" s="3" t="s">
        <v>132</v>
      </c>
      <c r="H46" s="19"/>
      <c r="J46" s="23" t="s">
        <v>138</v>
      </c>
      <c r="K46" s="17" t="s">
        <v>129</v>
      </c>
      <c r="L46" s="19" t="s">
        <v>136</v>
      </c>
      <c r="M46" s="8">
        <v>0.74299999999999999</v>
      </c>
    </row>
    <row r="47" spans="1:18" ht="36" x14ac:dyDescent="0.55000000000000004">
      <c r="A47" s="23" t="s">
        <v>139</v>
      </c>
      <c r="B47" s="17" t="s">
        <v>129</v>
      </c>
      <c r="C47" s="19" t="s">
        <v>136</v>
      </c>
      <c r="D47" s="3">
        <v>1.2749999999999999</v>
      </c>
      <c r="E47" s="3">
        <v>6.7000000000000004E-2</v>
      </c>
      <c r="F47" s="3">
        <v>18.908000000000001</v>
      </c>
      <c r="G47" s="3" t="s">
        <v>132</v>
      </c>
      <c r="H47" s="19"/>
      <c r="J47" s="23" t="s">
        <v>139</v>
      </c>
      <c r="K47" s="17" t="s">
        <v>129</v>
      </c>
      <c r="L47" s="19" t="s">
        <v>136</v>
      </c>
      <c r="M47" s="8">
        <v>0.74</v>
      </c>
    </row>
    <row r="48" spans="1:18" x14ac:dyDescent="0.55000000000000004">
      <c r="A48" s="26" t="s">
        <v>140</v>
      </c>
      <c r="B48" s="27" t="s">
        <v>129</v>
      </c>
      <c r="C48" s="28" t="s">
        <v>141</v>
      </c>
      <c r="D48" s="29">
        <v>1</v>
      </c>
      <c r="E48" s="30"/>
      <c r="F48" s="31"/>
      <c r="G48" s="31"/>
      <c r="H48" s="32"/>
      <c r="I48" s="31"/>
      <c r="J48" s="26" t="s">
        <v>140</v>
      </c>
      <c r="K48" s="27" t="s">
        <v>129</v>
      </c>
      <c r="L48" s="28" t="s">
        <v>141</v>
      </c>
      <c r="M48" s="33">
        <v>3.2000000000000001E-2</v>
      </c>
    </row>
    <row r="49" spans="1:13" x14ac:dyDescent="0.55000000000000004">
      <c r="A49" s="26" t="s">
        <v>142</v>
      </c>
      <c r="B49" s="27" t="s">
        <v>129</v>
      </c>
      <c r="C49" s="28" t="s">
        <v>141</v>
      </c>
      <c r="D49" s="34">
        <v>-18.619</v>
      </c>
      <c r="E49" s="29">
        <v>43.686</v>
      </c>
      <c r="F49" s="34">
        <v>-0.42599999999999999</v>
      </c>
      <c r="G49" s="29">
        <v>0.67</v>
      </c>
      <c r="H49" s="28"/>
      <c r="I49" s="31"/>
      <c r="J49" s="26" t="s">
        <v>142</v>
      </c>
      <c r="K49" s="27" t="s">
        <v>129</v>
      </c>
      <c r="L49" s="28" t="s">
        <v>141</v>
      </c>
      <c r="M49" s="35">
        <v>-0.66100000000000003</v>
      </c>
    </row>
    <row r="50" spans="1:13" x14ac:dyDescent="0.55000000000000004">
      <c r="A50" s="26" t="s">
        <v>143</v>
      </c>
      <c r="B50" s="27" t="s">
        <v>129</v>
      </c>
      <c r="C50" s="28" t="s">
        <v>141</v>
      </c>
      <c r="D50" s="34">
        <v>-18.782</v>
      </c>
      <c r="E50" s="29">
        <v>44.058999999999997</v>
      </c>
      <c r="F50" s="34">
        <v>-0.42599999999999999</v>
      </c>
      <c r="G50" s="29">
        <v>0.67</v>
      </c>
      <c r="H50" s="28"/>
      <c r="I50" s="31"/>
      <c r="J50" s="26" t="s">
        <v>143</v>
      </c>
      <c r="K50" s="27" t="s">
        <v>129</v>
      </c>
      <c r="L50" s="28" t="s">
        <v>141</v>
      </c>
      <c r="M50" s="35">
        <v>-0.61599999999999999</v>
      </c>
    </row>
    <row r="51" spans="1:13" x14ac:dyDescent="0.55000000000000004">
      <c r="A51" s="26" t="s">
        <v>144</v>
      </c>
      <c r="B51" s="27" t="s">
        <v>129</v>
      </c>
      <c r="C51" s="28" t="s">
        <v>141</v>
      </c>
      <c r="D51" s="34">
        <v>-14.942</v>
      </c>
      <c r="E51" s="29">
        <v>35.387999999999998</v>
      </c>
      <c r="F51" s="34">
        <v>-0.42199999999999999</v>
      </c>
      <c r="G51" s="29">
        <v>0.67300000000000004</v>
      </c>
      <c r="H51" s="28"/>
      <c r="I51" s="31"/>
      <c r="J51" s="26" t="s">
        <v>144</v>
      </c>
      <c r="K51" s="27" t="s">
        <v>129</v>
      </c>
      <c r="L51" s="28" t="s">
        <v>141</v>
      </c>
      <c r="M51" s="35">
        <v>-0.53400000000000003</v>
      </c>
    </row>
    <row r="52" spans="1:13" ht="36" x14ac:dyDescent="0.55000000000000004">
      <c r="A52" s="23" t="s">
        <v>135</v>
      </c>
      <c r="B52" s="17" t="s">
        <v>129</v>
      </c>
      <c r="C52" s="19" t="s">
        <v>145</v>
      </c>
      <c r="D52" s="3">
        <v>0.22600000000000001</v>
      </c>
      <c r="E52" s="3">
        <v>7.2999999999999995E-2</v>
      </c>
      <c r="F52" s="3">
        <v>3.105</v>
      </c>
      <c r="G52" s="3">
        <v>2E-3</v>
      </c>
      <c r="H52" s="19" t="s">
        <v>146</v>
      </c>
      <c r="J52" s="23" t="s">
        <v>135</v>
      </c>
      <c r="K52" s="17" t="s">
        <v>129</v>
      </c>
      <c r="L52" s="19" t="s">
        <v>145</v>
      </c>
      <c r="M52" s="8">
        <v>0.23699999999999999</v>
      </c>
    </row>
    <row r="53" spans="1:13" ht="36" x14ac:dyDescent="0.55000000000000004">
      <c r="A53" s="23" t="s">
        <v>137</v>
      </c>
      <c r="B53" s="17" t="s">
        <v>129</v>
      </c>
      <c r="C53" s="19" t="s">
        <v>145</v>
      </c>
      <c r="D53" s="3">
        <v>0.22600000000000001</v>
      </c>
      <c r="E53" s="3">
        <v>7.2999999999999995E-2</v>
      </c>
      <c r="F53" s="3">
        <v>3.105</v>
      </c>
      <c r="G53" s="3">
        <v>2E-3</v>
      </c>
      <c r="H53" s="19" t="s">
        <v>146</v>
      </c>
      <c r="J53" s="23" t="s">
        <v>137</v>
      </c>
      <c r="K53" s="17" t="s">
        <v>129</v>
      </c>
      <c r="L53" s="19" t="s">
        <v>145</v>
      </c>
      <c r="M53" s="8">
        <v>0.224</v>
      </c>
    </row>
    <row r="54" spans="1:13" ht="36" x14ac:dyDescent="0.55000000000000004">
      <c r="A54" s="23" t="s">
        <v>138</v>
      </c>
      <c r="B54" s="17" t="s">
        <v>129</v>
      </c>
      <c r="C54" s="19" t="s">
        <v>145</v>
      </c>
      <c r="D54" s="3">
        <v>0.22600000000000001</v>
      </c>
      <c r="E54" s="3">
        <v>7.2999999999999995E-2</v>
      </c>
      <c r="F54" s="3">
        <v>3.105</v>
      </c>
      <c r="G54" s="3">
        <v>2E-3</v>
      </c>
      <c r="H54" s="19" t="s">
        <v>146</v>
      </c>
      <c r="J54" s="23" t="s">
        <v>138</v>
      </c>
      <c r="K54" s="17" t="s">
        <v>129</v>
      </c>
      <c r="L54" s="19" t="s">
        <v>145</v>
      </c>
      <c r="M54" s="8">
        <v>0.23400000000000001</v>
      </c>
    </row>
    <row r="55" spans="1:13" ht="36" x14ac:dyDescent="0.55000000000000004">
      <c r="A55" s="23" t="s">
        <v>139</v>
      </c>
      <c r="B55" s="17" t="s">
        <v>129</v>
      </c>
      <c r="C55" s="19" t="s">
        <v>145</v>
      </c>
      <c r="D55" s="3">
        <v>0.22600000000000001</v>
      </c>
      <c r="E55" s="3">
        <v>7.2999999999999995E-2</v>
      </c>
      <c r="F55" s="3">
        <v>3.105</v>
      </c>
      <c r="G55" s="3">
        <v>2E-3</v>
      </c>
      <c r="H55" s="19" t="s">
        <v>146</v>
      </c>
      <c r="J55" s="23" t="s">
        <v>139</v>
      </c>
      <c r="K55" s="17" t="s">
        <v>129</v>
      </c>
      <c r="L55" s="19" t="s">
        <v>145</v>
      </c>
      <c r="M55" s="8">
        <v>0.20599999999999999</v>
      </c>
    </row>
    <row r="56" spans="1:13" ht="36" x14ac:dyDescent="0.55000000000000004">
      <c r="A56" s="23" t="s">
        <v>128</v>
      </c>
      <c r="B56" s="17" t="s">
        <v>129</v>
      </c>
      <c r="C56" s="19" t="s">
        <v>145</v>
      </c>
      <c r="D56" s="3">
        <v>0.22600000000000001</v>
      </c>
      <c r="E56" s="3">
        <v>7.2999999999999995E-2</v>
      </c>
      <c r="F56" s="3">
        <v>3.105</v>
      </c>
      <c r="G56" s="3">
        <v>2E-3</v>
      </c>
      <c r="H56" s="19" t="s">
        <v>146</v>
      </c>
      <c r="J56" s="23" t="s">
        <v>128</v>
      </c>
      <c r="K56" s="17" t="s">
        <v>129</v>
      </c>
      <c r="L56" s="19" t="s">
        <v>145</v>
      </c>
      <c r="M56" s="8">
        <v>0.23499999999999999</v>
      </c>
    </row>
    <row r="57" spans="1:13" ht="36" x14ac:dyDescent="0.55000000000000004">
      <c r="A57" s="23" t="s">
        <v>131</v>
      </c>
      <c r="B57" s="17" t="s">
        <v>129</v>
      </c>
      <c r="C57" s="19" t="s">
        <v>145</v>
      </c>
      <c r="D57" s="3">
        <v>0.22600000000000001</v>
      </c>
      <c r="E57" s="3">
        <v>7.2999999999999995E-2</v>
      </c>
      <c r="F57" s="3">
        <v>3.105</v>
      </c>
      <c r="G57" s="3">
        <v>2E-3</v>
      </c>
      <c r="H57" s="19" t="s">
        <v>146</v>
      </c>
      <c r="J57" s="23" t="s">
        <v>131</v>
      </c>
      <c r="K57" s="17" t="s">
        <v>129</v>
      </c>
      <c r="L57" s="19" t="s">
        <v>145</v>
      </c>
      <c r="M57" s="8">
        <v>0.28299999999999997</v>
      </c>
    </row>
    <row r="58" spans="1:13" ht="36" x14ac:dyDescent="0.55000000000000004">
      <c r="A58" s="23" t="s">
        <v>133</v>
      </c>
      <c r="B58" s="17" t="s">
        <v>129</v>
      </c>
      <c r="C58" s="19" t="s">
        <v>145</v>
      </c>
      <c r="D58" s="3">
        <v>0.22600000000000001</v>
      </c>
      <c r="E58" s="3">
        <v>7.2999999999999995E-2</v>
      </c>
      <c r="F58" s="3">
        <v>3.105</v>
      </c>
      <c r="G58" s="3">
        <v>2E-3</v>
      </c>
      <c r="H58" s="19" t="s">
        <v>146</v>
      </c>
      <c r="J58" s="23" t="s">
        <v>133</v>
      </c>
      <c r="K58" s="17" t="s">
        <v>129</v>
      </c>
      <c r="L58" s="19" t="s">
        <v>145</v>
      </c>
      <c r="M58" s="8">
        <v>0.26800000000000002</v>
      </c>
    </row>
    <row r="59" spans="1:13" ht="36" x14ac:dyDescent="0.55000000000000004">
      <c r="A59" s="23" t="s">
        <v>134</v>
      </c>
      <c r="B59" s="17" t="s">
        <v>129</v>
      </c>
      <c r="C59" s="19" t="s">
        <v>145</v>
      </c>
      <c r="D59" s="3">
        <v>0.22600000000000001</v>
      </c>
      <c r="E59" s="3">
        <v>7.2999999999999995E-2</v>
      </c>
      <c r="F59" s="3">
        <v>3.105</v>
      </c>
      <c r="G59" s="3">
        <v>2E-3</v>
      </c>
      <c r="H59" s="19" t="s">
        <v>146</v>
      </c>
      <c r="J59" s="23" t="s">
        <v>134</v>
      </c>
      <c r="K59" s="17" t="s">
        <v>129</v>
      </c>
      <c r="L59" s="19" t="s">
        <v>145</v>
      </c>
      <c r="M59" s="8">
        <v>0.26200000000000001</v>
      </c>
    </row>
    <row r="60" spans="1:13" ht="36" x14ac:dyDescent="0.55000000000000004">
      <c r="A60" s="23" t="s">
        <v>140</v>
      </c>
      <c r="B60" s="17" t="s">
        <v>129</v>
      </c>
      <c r="C60" s="19" t="s">
        <v>145</v>
      </c>
      <c r="D60" s="3">
        <v>0.22600000000000001</v>
      </c>
      <c r="E60" s="3">
        <v>7.2999999999999995E-2</v>
      </c>
      <c r="F60" s="3">
        <v>3.105</v>
      </c>
      <c r="G60" s="3">
        <v>2E-3</v>
      </c>
      <c r="H60" s="19" t="s">
        <v>146</v>
      </c>
      <c r="J60" s="23" t="s">
        <v>140</v>
      </c>
      <c r="K60" s="17" t="s">
        <v>129</v>
      </c>
      <c r="L60" s="19" t="s">
        <v>145</v>
      </c>
      <c r="M60" s="8">
        <v>0.23</v>
      </c>
    </row>
    <row r="61" spans="1:13" ht="36" x14ac:dyDescent="0.55000000000000004">
      <c r="A61" s="23" t="s">
        <v>142</v>
      </c>
      <c r="B61" s="17" t="s">
        <v>129</v>
      </c>
      <c r="C61" s="19" t="s">
        <v>145</v>
      </c>
      <c r="D61" s="3">
        <v>0.22600000000000001</v>
      </c>
      <c r="E61" s="3">
        <v>7.2999999999999995E-2</v>
      </c>
      <c r="F61" s="3">
        <v>3.105</v>
      </c>
      <c r="G61" s="3">
        <v>2E-3</v>
      </c>
      <c r="H61" s="19" t="s">
        <v>146</v>
      </c>
      <c r="J61" s="23" t="s">
        <v>142</v>
      </c>
      <c r="K61" s="17" t="s">
        <v>129</v>
      </c>
      <c r="L61" s="19" t="s">
        <v>145</v>
      </c>
      <c r="M61" s="8">
        <v>0.253</v>
      </c>
    </row>
    <row r="62" spans="1:13" ht="36" x14ac:dyDescent="0.55000000000000004">
      <c r="A62" s="23" t="s">
        <v>143</v>
      </c>
      <c r="B62" s="17" t="s">
        <v>129</v>
      </c>
      <c r="C62" s="19" t="s">
        <v>145</v>
      </c>
      <c r="D62" s="3">
        <v>0.22600000000000001</v>
      </c>
      <c r="E62" s="3">
        <v>7.2999999999999995E-2</v>
      </c>
      <c r="F62" s="3">
        <v>3.105</v>
      </c>
      <c r="G62" s="3">
        <v>2E-3</v>
      </c>
      <c r="H62" s="19" t="s">
        <v>146</v>
      </c>
      <c r="J62" s="23" t="s">
        <v>143</v>
      </c>
      <c r="K62" s="17" t="s">
        <v>129</v>
      </c>
      <c r="L62" s="19" t="s">
        <v>145</v>
      </c>
      <c r="M62" s="8">
        <v>0.23400000000000001</v>
      </c>
    </row>
    <row r="63" spans="1:13" ht="36" x14ac:dyDescent="0.55000000000000004">
      <c r="A63" s="24" t="s">
        <v>144</v>
      </c>
      <c r="B63" s="25" t="s">
        <v>129</v>
      </c>
      <c r="C63" s="18" t="s">
        <v>145</v>
      </c>
      <c r="D63" s="2">
        <v>0.22600000000000001</v>
      </c>
      <c r="E63" s="2">
        <v>7.2999999999999995E-2</v>
      </c>
      <c r="F63" s="2">
        <v>3.105</v>
      </c>
      <c r="G63" s="2">
        <v>2E-3</v>
      </c>
      <c r="H63" s="18" t="s">
        <v>146</v>
      </c>
      <c r="J63" s="24" t="s">
        <v>144</v>
      </c>
      <c r="K63" s="25" t="s">
        <v>129</v>
      </c>
      <c r="L63" s="18" t="s">
        <v>145</v>
      </c>
      <c r="M63" s="14">
        <v>0.254</v>
      </c>
    </row>
  </sheetData>
  <mergeCells count="2">
    <mergeCell ref="N24:N25"/>
    <mergeCell ref="S24:S25"/>
  </mergeCells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F79E-58A7-4588-9877-E4018D54360F}">
  <dimension ref="A1:Q17"/>
  <sheetViews>
    <sheetView topLeftCell="E7" workbookViewId="0">
      <selection activeCell="J1" sqref="J1"/>
    </sheetView>
  </sheetViews>
  <sheetFormatPr defaultRowHeight="18" x14ac:dyDescent="0.55000000000000004"/>
  <cols>
    <col min="10" max="10" width="21.4140625" customWidth="1"/>
    <col min="11" max="11" width="23.75" customWidth="1"/>
  </cols>
  <sheetData>
    <row r="1" spans="1:17" x14ac:dyDescent="0.55000000000000004">
      <c r="A1" s="1" t="s">
        <v>289</v>
      </c>
      <c r="J1" s="216" t="s">
        <v>299</v>
      </c>
    </row>
    <row r="3" spans="1:17" x14ac:dyDescent="0.55000000000000004">
      <c r="A3" s="153"/>
      <c r="B3" s="5" t="s">
        <v>143</v>
      </c>
      <c r="C3" s="5" t="s">
        <v>156</v>
      </c>
      <c r="D3" s="5" t="s">
        <v>151</v>
      </c>
      <c r="E3" s="5" t="s">
        <v>149</v>
      </c>
      <c r="F3" s="5" t="s">
        <v>148</v>
      </c>
      <c r="G3" s="5" t="s">
        <v>154</v>
      </c>
      <c r="H3" s="5" t="s">
        <v>138</v>
      </c>
      <c r="I3" s="6" t="s">
        <v>137</v>
      </c>
    </row>
    <row r="4" spans="1:17" ht="72" x14ac:dyDescent="0.55000000000000004">
      <c r="A4" s="7" t="s">
        <v>143</v>
      </c>
      <c r="B4" s="3"/>
      <c r="I4" s="9"/>
      <c r="J4" s="206" t="s">
        <v>290</v>
      </c>
    </row>
    <row r="5" spans="1:17" x14ac:dyDescent="0.55000000000000004">
      <c r="A5" s="7" t="s">
        <v>156</v>
      </c>
      <c r="B5" s="29">
        <v>0.52700000000000002</v>
      </c>
      <c r="C5" s="3"/>
      <c r="I5" s="9"/>
      <c r="J5" t="s">
        <v>291</v>
      </c>
      <c r="K5">
        <v>0.52800000000000002</v>
      </c>
    </row>
    <row r="6" spans="1:17" x14ac:dyDescent="0.55000000000000004">
      <c r="A6" s="7" t="s">
        <v>151</v>
      </c>
      <c r="B6" s="208">
        <v>0.46600000000000003</v>
      </c>
      <c r="C6" s="208">
        <v>0.49199999999999999</v>
      </c>
      <c r="D6" s="3"/>
      <c r="I6" s="9"/>
      <c r="J6" t="s">
        <v>292</v>
      </c>
      <c r="K6">
        <f>AVERAGE(D7:E8)</f>
        <v>0.54100000000000004</v>
      </c>
    </row>
    <row r="7" spans="1:17" x14ac:dyDescent="0.55000000000000004">
      <c r="A7" s="7" t="s">
        <v>149</v>
      </c>
      <c r="B7" s="208">
        <v>0.51400000000000001</v>
      </c>
      <c r="C7" s="208">
        <v>0.54200000000000004</v>
      </c>
      <c r="D7" s="29">
        <v>0.56999999999999995</v>
      </c>
      <c r="E7" s="29"/>
      <c r="I7" s="9"/>
      <c r="J7" t="s">
        <v>293</v>
      </c>
      <c r="K7">
        <f>AVERAGE(G10:H11)</f>
        <v>0.57633333333333325</v>
      </c>
    </row>
    <row r="8" spans="1:17" x14ac:dyDescent="0.55000000000000004">
      <c r="A8" s="7" t="s">
        <v>148</v>
      </c>
      <c r="B8" s="208">
        <v>0.45100000000000001</v>
      </c>
      <c r="C8" s="208">
        <v>0.52600000000000002</v>
      </c>
      <c r="D8" s="29">
        <v>0.501</v>
      </c>
      <c r="E8" s="29">
        <v>0.55200000000000005</v>
      </c>
      <c r="F8" s="3"/>
      <c r="I8" s="9"/>
    </row>
    <row r="9" spans="1:17" ht="72" x14ac:dyDescent="0.55000000000000004">
      <c r="A9" s="7" t="s">
        <v>154</v>
      </c>
      <c r="B9" s="209">
        <v>0.42799999999999999</v>
      </c>
      <c r="C9" s="209">
        <v>0.45200000000000001</v>
      </c>
      <c r="D9" s="211">
        <v>0.41799999999999998</v>
      </c>
      <c r="E9" s="211">
        <v>0.46100000000000002</v>
      </c>
      <c r="F9" s="211">
        <v>0.40500000000000003</v>
      </c>
      <c r="G9" s="3"/>
      <c r="I9" s="9"/>
      <c r="J9" s="206" t="s">
        <v>297</v>
      </c>
    </row>
    <row r="10" spans="1:17" x14ac:dyDescent="0.55000000000000004">
      <c r="A10" s="7" t="s">
        <v>138</v>
      </c>
      <c r="B10" s="209">
        <v>0.47899999999999998</v>
      </c>
      <c r="C10" s="209">
        <v>0.505</v>
      </c>
      <c r="D10" s="211">
        <v>0.46800000000000003</v>
      </c>
      <c r="E10" s="211">
        <v>0.51600000000000001</v>
      </c>
      <c r="F10" s="211">
        <v>0.45300000000000001</v>
      </c>
      <c r="G10" s="29">
        <v>0.57199999999999995</v>
      </c>
      <c r="H10" s="29"/>
      <c r="I10" s="9"/>
      <c r="J10" t="s">
        <v>294</v>
      </c>
      <c r="K10">
        <f>AVERAGE(B6:C8)</f>
        <v>0.49850000000000011</v>
      </c>
    </row>
    <row r="11" spans="1:17" x14ac:dyDescent="0.55000000000000004">
      <c r="A11" s="120" t="s">
        <v>137</v>
      </c>
      <c r="B11" s="210">
        <v>0.45800000000000002</v>
      </c>
      <c r="C11" s="210">
        <v>0.48299999999999998</v>
      </c>
      <c r="D11" s="212">
        <v>0.44700000000000001</v>
      </c>
      <c r="E11" s="212">
        <v>0.49199999999999999</v>
      </c>
      <c r="F11" s="212">
        <v>0.48499999999999999</v>
      </c>
      <c r="G11" s="204">
        <v>0.54600000000000004</v>
      </c>
      <c r="H11" s="204">
        <v>0.61099999999999999</v>
      </c>
      <c r="I11" s="121"/>
      <c r="J11" t="s">
        <v>295</v>
      </c>
      <c r="K11">
        <f>AVERAGE(B9:C11)</f>
        <v>0.46750000000000003</v>
      </c>
    </row>
    <row r="12" spans="1:17" x14ac:dyDescent="0.55000000000000004">
      <c r="J12" t="s">
        <v>296</v>
      </c>
      <c r="K12">
        <f>AVERAGE(D9:F11)</f>
        <v>0.4605555555555555</v>
      </c>
    </row>
    <row r="14" spans="1:17" x14ac:dyDescent="0.55000000000000004">
      <c r="J14" t="s">
        <v>298</v>
      </c>
      <c r="N14" s="207"/>
      <c r="O14" s="207" t="s">
        <v>291</v>
      </c>
      <c r="P14" s="207" t="s">
        <v>292</v>
      </c>
      <c r="Q14" s="207" t="s">
        <v>293</v>
      </c>
    </row>
    <row r="15" spans="1:17" x14ac:dyDescent="0.55000000000000004">
      <c r="J15" t="s">
        <v>294</v>
      </c>
      <c r="K15">
        <f>K10/SQRT(K5*K6)</f>
        <v>0.9327163050208308</v>
      </c>
      <c r="N15" s="207" t="s">
        <v>291</v>
      </c>
    </row>
    <row r="16" spans="1:17" x14ac:dyDescent="0.55000000000000004">
      <c r="J16" t="s">
        <v>295</v>
      </c>
      <c r="K16">
        <f>K11/SQRT(K5*K7)</f>
        <v>0.84747673483031882</v>
      </c>
      <c r="N16" s="207" t="s">
        <v>292</v>
      </c>
      <c r="O16" s="122">
        <v>0.93</v>
      </c>
    </row>
    <row r="17" spans="10:16" x14ac:dyDescent="0.55000000000000004">
      <c r="J17" t="s">
        <v>296</v>
      </c>
      <c r="K17">
        <f>K12/SQRT(K6*K7)</f>
        <v>0.82479595732011979</v>
      </c>
      <c r="N17" s="207" t="s">
        <v>293</v>
      </c>
      <c r="O17">
        <v>0.84</v>
      </c>
      <c r="P17">
        <v>0.82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F5E74-E5D5-4CE7-A65C-A1C0F3D6DE9F}">
  <dimension ref="A1:T18"/>
  <sheetViews>
    <sheetView topLeftCell="F3" workbookViewId="0">
      <selection activeCell="N1" sqref="N1"/>
    </sheetView>
  </sheetViews>
  <sheetFormatPr defaultRowHeight="18" x14ac:dyDescent="0.55000000000000004"/>
  <cols>
    <col min="14" max="14" width="20.1640625" customWidth="1"/>
    <col min="15" max="15" width="20.75" customWidth="1"/>
  </cols>
  <sheetData>
    <row r="1" spans="1:20" x14ac:dyDescent="0.55000000000000004">
      <c r="A1" s="1" t="s">
        <v>289</v>
      </c>
      <c r="N1" s="216" t="s">
        <v>304</v>
      </c>
    </row>
    <row r="3" spans="1:20" x14ac:dyDescent="0.55000000000000004">
      <c r="A3" s="153"/>
      <c r="B3" s="5" t="s">
        <v>144</v>
      </c>
      <c r="C3" s="5" t="s">
        <v>143</v>
      </c>
      <c r="D3" s="5" t="s">
        <v>142</v>
      </c>
      <c r="E3" s="5" t="s">
        <v>140</v>
      </c>
      <c r="F3" s="5" t="s">
        <v>134</v>
      </c>
      <c r="G3" s="5" t="s">
        <v>133</v>
      </c>
      <c r="H3" s="5" t="s">
        <v>131</v>
      </c>
      <c r="I3" s="5" t="s">
        <v>128</v>
      </c>
      <c r="J3" s="5" t="s">
        <v>139</v>
      </c>
      <c r="K3" s="5" t="s">
        <v>138</v>
      </c>
      <c r="L3" s="5" t="s">
        <v>137</v>
      </c>
      <c r="M3" s="6" t="s">
        <v>135</v>
      </c>
    </row>
    <row r="4" spans="1:20" x14ac:dyDescent="0.55000000000000004">
      <c r="A4" s="7" t="s">
        <v>144</v>
      </c>
      <c r="B4" s="3"/>
      <c r="M4" s="9"/>
      <c r="N4" s="206" t="s">
        <v>290</v>
      </c>
    </row>
    <row r="5" spans="1:20" x14ac:dyDescent="0.55000000000000004">
      <c r="A5" s="7" t="s">
        <v>143</v>
      </c>
      <c r="B5" s="29">
        <v>0.44600000000000001</v>
      </c>
      <c r="C5" s="29"/>
      <c r="M5" s="9"/>
      <c r="N5" t="s">
        <v>291</v>
      </c>
      <c r="O5">
        <f>AVERAGE(B5:D7)</f>
        <v>0.32783333333333331</v>
      </c>
    </row>
    <row r="6" spans="1:20" x14ac:dyDescent="0.55000000000000004">
      <c r="A6" s="7" t="s">
        <v>142</v>
      </c>
      <c r="B6" s="29">
        <v>0.48199999999999998</v>
      </c>
      <c r="C6" s="29">
        <v>0.52500000000000002</v>
      </c>
      <c r="D6" s="3"/>
      <c r="M6" s="9"/>
      <c r="N6" t="s">
        <v>292</v>
      </c>
      <c r="O6">
        <f>AVERAGE(F9:H11)</f>
        <v>0.34849999999999998</v>
      </c>
    </row>
    <row r="7" spans="1:20" x14ac:dyDescent="0.55000000000000004">
      <c r="A7" s="7" t="s">
        <v>140</v>
      </c>
      <c r="B7" s="29">
        <v>0.158</v>
      </c>
      <c r="C7" s="29">
        <v>0.17100000000000001</v>
      </c>
      <c r="D7" s="29">
        <v>0.185</v>
      </c>
      <c r="E7" s="3"/>
      <c r="M7" s="9"/>
      <c r="N7" t="s">
        <v>293</v>
      </c>
      <c r="O7">
        <f>AVERAGE(J13:L15)</f>
        <v>0.57666666666666666</v>
      </c>
    </row>
    <row r="8" spans="1:20" x14ac:dyDescent="0.55000000000000004">
      <c r="A8" s="7" t="s">
        <v>134</v>
      </c>
      <c r="B8" s="205">
        <v>0.36899999999999999</v>
      </c>
      <c r="C8" s="205">
        <v>0.40100000000000002</v>
      </c>
      <c r="D8" s="205">
        <v>0.434</v>
      </c>
      <c r="E8" s="205">
        <v>0.14199999999999999</v>
      </c>
      <c r="F8" s="3"/>
      <c r="M8" s="9"/>
    </row>
    <row r="9" spans="1:20" x14ac:dyDescent="0.55000000000000004">
      <c r="A9" s="7" t="s">
        <v>133</v>
      </c>
      <c r="B9" s="205">
        <v>0.31</v>
      </c>
      <c r="C9" s="205">
        <v>0.33800000000000002</v>
      </c>
      <c r="D9" s="205">
        <v>0.36499999999999999</v>
      </c>
      <c r="E9" s="205">
        <v>0.11899999999999999</v>
      </c>
      <c r="F9" s="29">
        <v>0.373</v>
      </c>
      <c r="G9" s="29"/>
      <c r="H9" s="31"/>
      <c r="M9" s="9"/>
      <c r="N9" s="206" t="s">
        <v>297</v>
      </c>
    </row>
    <row r="10" spans="1:20" x14ac:dyDescent="0.55000000000000004">
      <c r="A10" s="7" t="s">
        <v>131</v>
      </c>
      <c r="B10" s="205">
        <v>0.36</v>
      </c>
      <c r="C10" s="205">
        <v>0.39200000000000002</v>
      </c>
      <c r="D10" s="205">
        <v>0.42399999999999999</v>
      </c>
      <c r="E10" s="205">
        <v>0.13800000000000001</v>
      </c>
      <c r="F10" s="29">
        <v>0.432</v>
      </c>
      <c r="G10" s="29">
        <v>0.36299999999999999</v>
      </c>
      <c r="H10" s="29"/>
      <c r="M10" s="9"/>
      <c r="N10" t="s">
        <v>294</v>
      </c>
      <c r="O10">
        <f>AVERAGE(B8:E11)</f>
        <v>0.30968749999999995</v>
      </c>
    </row>
    <row r="11" spans="1:20" x14ac:dyDescent="0.55000000000000004">
      <c r="A11" s="7" t="s">
        <v>128</v>
      </c>
      <c r="B11" s="205">
        <v>0.27300000000000002</v>
      </c>
      <c r="C11" s="205">
        <v>0.29699999999999999</v>
      </c>
      <c r="D11" s="205">
        <v>0.32100000000000001</v>
      </c>
      <c r="E11" s="205">
        <v>0.27200000000000002</v>
      </c>
      <c r="F11" s="29">
        <v>0.32800000000000001</v>
      </c>
      <c r="G11" s="29">
        <v>0.27500000000000002</v>
      </c>
      <c r="H11" s="29">
        <v>0.32</v>
      </c>
      <c r="I11" s="3"/>
      <c r="M11" s="9"/>
      <c r="N11" t="s">
        <v>295</v>
      </c>
      <c r="O11">
        <f>AVERAGE(B12:E15)</f>
        <v>0.38150000000000001</v>
      </c>
    </row>
    <row r="12" spans="1:20" x14ac:dyDescent="0.55000000000000004">
      <c r="A12" s="7" t="s">
        <v>139</v>
      </c>
      <c r="B12" s="213">
        <v>0.435</v>
      </c>
      <c r="C12" s="213">
        <v>0.47299999999999998</v>
      </c>
      <c r="D12" s="213">
        <v>0.51200000000000001</v>
      </c>
      <c r="E12" s="213">
        <v>0.16700000000000001</v>
      </c>
      <c r="F12" s="208">
        <v>0.39400000000000002</v>
      </c>
      <c r="G12" s="208">
        <v>0.33100000000000002</v>
      </c>
      <c r="H12" s="208">
        <v>0.38400000000000001</v>
      </c>
      <c r="I12" s="208">
        <v>0.29099999999999998</v>
      </c>
      <c r="J12" s="3"/>
      <c r="M12" s="9"/>
      <c r="N12" t="s">
        <v>296</v>
      </c>
      <c r="O12">
        <f>AVERAGE(F12:I15)</f>
        <v>0.3365625000000001</v>
      </c>
    </row>
    <row r="13" spans="1:20" x14ac:dyDescent="0.55000000000000004">
      <c r="A13" s="7" t="s">
        <v>138</v>
      </c>
      <c r="B13" s="213">
        <v>0.44800000000000001</v>
      </c>
      <c r="C13" s="213">
        <v>0.48799999999999999</v>
      </c>
      <c r="D13" s="213">
        <v>0.52800000000000002</v>
      </c>
      <c r="E13" s="213">
        <v>0.17199999999999999</v>
      </c>
      <c r="F13" s="208">
        <v>0.40600000000000003</v>
      </c>
      <c r="G13" s="208">
        <v>0.34100000000000003</v>
      </c>
      <c r="H13" s="208">
        <v>0.39600000000000002</v>
      </c>
      <c r="I13" s="208">
        <v>0.3</v>
      </c>
      <c r="J13" s="29">
        <v>0.64400000000000002</v>
      </c>
      <c r="K13" s="29"/>
      <c r="L13" s="31"/>
      <c r="M13" s="9"/>
    </row>
    <row r="14" spans="1:20" x14ac:dyDescent="0.55000000000000004">
      <c r="A14" s="7" t="s">
        <v>137</v>
      </c>
      <c r="B14" s="213">
        <v>0.42199999999999999</v>
      </c>
      <c r="C14" s="213">
        <v>0.45900000000000002</v>
      </c>
      <c r="D14" s="213">
        <v>0.496</v>
      </c>
      <c r="E14" s="213">
        <v>0.16200000000000001</v>
      </c>
      <c r="F14" s="208">
        <v>0.38200000000000001</v>
      </c>
      <c r="G14" s="208">
        <v>0.32100000000000001</v>
      </c>
      <c r="H14" s="208">
        <v>0.373</v>
      </c>
      <c r="I14" s="208">
        <v>0.28199999999999997</v>
      </c>
      <c r="J14" s="29">
        <v>0.60599999999999998</v>
      </c>
      <c r="K14" s="29">
        <v>0.624</v>
      </c>
      <c r="L14" s="29"/>
      <c r="M14" s="9"/>
      <c r="N14" t="s">
        <v>298</v>
      </c>
    </row>
    <row r="15" spans="1:20" x14ac:dyDescent="0.55000000000000004">
      <c r="A15" s="120" t="s">
        <v>135</v>
      </c>
      <c r="B15" s="214">
        <v>0.36799999999999999</v>
      </c>
      <c r="C15" s="214">
        <v>0.4</v>
      </c>
      <c r="D15" s="214">
        <v>0.433</v>
      </c>
      <c r="E15" s="214">
        <v>0.14099999999999999</v>
      </c>
      <c r="F15" s="215">
        <v>0.33300000000000002</v>
      </c>
      <c r="G15" s="215">
        <v>0.28000000000000003</v>
      </c>
      <c r="H15" s="215">
        <v>0.32500000000000001</v>
      </c>
      <c r="I15" s="215">
        <v>0.246</v>
      </c>
      <c r="J15" s="204">
        <v>0.52900000000000003</v>
      </c>
      <c r="K15" s="204">
        <v>0.54500000000000004</v>
      </c>
      <c r="L15" s="204">
        <v>0.51200000000000001</v>
      </c>
      <c r="M15" s="121"/>
      <c r="N15" t="s">
        <v>294</v>
      </c>
      <c r="O15">
        <f>O10/SQRT(O5*O6)</f>
        <v>0.91621148223210236</v>
      </c>
      <c r="Q15" s="207"/>
      <c r="R15" s="207" t="s">
        <v>291</v>
      </c>
      <c r="S15" s="207" t="s">
        <v>292</v>
      </c>
      <c r="T15" s="207" t="s">
        <v>293</v>
      </c>
    </row>
    <row r="16" spans="1:20" x14ac:dyDescent="0.55000000000000004">
      <c r="N16" t="s">
        <v>295</v>
      </c>
      <c r="O16">
        <f>O11/SQRT(O5*O7)</f>
        <v>0.87741602759654846</v>
      </c>
      <c r="Q16" s="207" t="s">
        <v>291</v>
      </c>
    </row>
    <row r="17" spans="14:19" x14ac:dyDescent="0.55000000000000004">
      <c r="N17" t="s">
        <v>296</v>
      </c>
      <c r="O17">
        <f>O12/SQRT(O6*O7)</f>
        <v>0.75076135514753484</v>
      </c>
      <c r="Q17" s="207" t="s">
        <v>292</v>
      </c>
      <c r="R17" s="122">
        <v>0.92</v>
      </c>
    </row>
    <row r="18" spans="14:19" x14ac:dyDescent="0.55000000000000004">
      <c r="Q18" s="207" t="s">
        <v>293</v>
      </c>
      <c r="R18" s="122">
        <v>0.88</v>
      </c>
      <c r="S18">
        <v>0.75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6446D-2D50-4F29-B86D-9517F9E1BD84}">
  <dimension ref="A1:AD45"/>
  <sheetViews>
    <sheetView topLeftCell="A37" workbookViewId="0">
      <selection activeCell="N41" sqref="N41:R45"/>
    </sheetView>
  </sheetViews>
  <sheetFormatPr defaultRowHeight="18" x14ac:dyDescent="0.55000000000000004"/>
  <cols>
    <col min="23" max="23" width="32.9140625" customWidth="1"/>
    <col min="24" max="24" width="21.08203125" customWidth="1"/>
  </cols>
  <sheetData>
    <row r="1" spans="1:30" x14ac:dyDescent="0.55000000000000004">
      <c r="A1" s="1" t="s">
        <v>289</v>
      </c>
      <c r="W1" s="216" t="s">
        <v>305</v>
      </c>
    </row>
    <row r="3" spans="1:30" x14ac:dyDescent="0.55000000000000004">
      <c r="A3" s="153"/>
      <c r="B3" s="5" t="s">
        <v>144</v>
      </c>
      <c r="C3" s="5" t="s">
        <v>302</v>
      </c>
      <c r="D3" s="5" t="s">
        <v>143</v>
      </c>
      <c r="E3" s="5" t="s">
        <v>142</v>
      </c>
      <c r="F3" s="5" t="s">
        <v>156</v>
      </c>
      <c r="G3" s="5" t="s">
        <v>303</v>
      </c>
      <c r="H3" s="5" t="s">
        <v>140</v>
      </c>
      <c r="I3" s="5" t="s">
        <v>151</v>
      </c>
      <c r="J3" s="5" t="s">
        <v>134</v>
      </c>
      <c r="K3" s="5" t="s">
        <v>149</v>
      </c>
      <c r="L3" s="5" t="s">
        <v>148</v>
      </c>
      <c r="M3" s="5" t="s">
        <v>133</v>
      </c>
      <c r="N3" s="5" t="s">
        <v>131</v>
      </c>
      <c r="O3" s="5" t="s">
        <v>128</v>
      </c>
      <c r="P3" s="5" t="s">
        <v>300</v>
      </c>
      <c r="Q3" s="5" t="s">
        <v>139</v>
      </c>
      <c r="R3" s="5" t="s">
        <v>154</v>
      </c>
      <c r="S3" s="5" t="s">
        <v>138</v>
      </c>
      <c r="T3" s="5" t="s">
        <v>137</v>
      </c>
      <c r="U3" s="5" t="s">
        <v>301</v>
      </c>
      <c r="V3" s="6" t="s">
        <v>135</v>
      </c>
    </row>
    <row r="4" spans="1:30" x14ac:dyDescent="0.55000000000000004">
      <c r="A4" s="7" t="s">
        <v>144</v>
      </c>
      <c r="B4" s="3"/>
      <c r="V4" s="9"/>
      <c r="W4" s="206" t="s">
        <v>290</v>
      </c>
    </row>
    <row r="5" spans="1:30" x14ac:dyDescent="0.55000000000000004">
      <c r="A5" s="7" t="s">
        <v>302</v>
      </c>
      <c r="B5" s="29">
        <v>0.378</v>
      </c>
      <c r="C5" s="29"/>
      <c r="D5" s="31"/>
      <c r="E5" s="31"/>
      <c r="F5" s="31"/>
      <c r="G5" s="31"/>
      <c r="V5" s="9"/>
      <c r="W5" t="s">
        <v>291</v>
      </c>
      <c r="X5">
        <f>AVERAGE(B5:G10)</f>
        <v>0.37728571428571428</v>
      </c>
    </row>
    <row r="6" spans="1:30" x14ac:dyDescent="0.55000000000000004">
      <c r="A6" s="7" t="s">
        <v>143</v>
      </c>
      <c r="B6" s="29">
        <v>0.44400000000000001</v>
      </c>
      <c r="C6" s="29">
        <v>0.40899999999999997</v>
      </c>
      <c r="D6" s="29"/>
      <c r="E6" s="31"/>
      <c r="F6" s="31"/>
      <c r="G6" s="31"/>
      <c r="V6" s="9"/>
      <c r="W6" t="s">
        <v>292</v>
      </c>
      <c r="X6">
        <f>AVERAGE(I12:N17)</f>
        <v>0.392952380952381</v>
      </c>
    </row>
    <row r="7" spans="1:30" x14ac:dyDescent="0.55000000000000004">
      <c r="A7" s="7" t="s">
        <v>142</v>
      </c>
      <c r="B7" s="29">
        <v>0.47199999999999998</v>
      </c>
      <c r="C7" s="29">
        <v>0.435</v>
      </c>
      <c r="D7" s="29">
        <v>0.51200000000000001</v>
      </c>
      <c r="E7" s="29"/>
      <c r="F7" s="31"/>
      <c r="G7" s="31"/>
      <c r="V7" s="9"/>
      <c r="W7" t="s">
        <v>293</v>
      </c>
      <c r="X7">
        <f>AVERAGE(I12:N17)</f>
        <v>0.392952380952381</v>
      </c>
    </row>
    <row r="8" spans="1:30" x14ac:dyDescent="0.55000000000000004">
      <c r="A8" s="7" t="s">
        <v>156</v>
      </c>
      <c r="B8" s="29">
        <v>0.47899999999999998</v>
      </c>
      <c r="C8" s="29">
        <v>0.441</v>
      </c>
      <c r="D8" s="29">
        <v>0.51900000000000002</v>
      </c>
      <c r="E8" s="29">
        <v>0.55200000000000005</v>
      </c>
      <c r="F8" s="29"/>
      <c r="G8" s="31"/>
      <c r="V8" s="9"/>
    </row>
    <row r="9" spans="1:30" x14ac:dyDescent="0.55000000000000004">
      <c r="A9" s="7" t="s">
        <v>303</v>
      </c>
      <c r="B9" s="29">
        <v>0.437</v>
      </c>
      <c r="C9" s="29">
        <v>0.40300000000000002</v>
      </c>
      <c r="D9" s="29">
        <v>0.47399999999999998</v>
      </c>
      <c r="E9" s="29">
        <v>0.504</v>
      </c>
      <c r="F9" s="29">
        <v>0.51100000000000001</v>
      </c>
      <c r="G9" s="29"/>
      <c r="V9" s="9"/>
      <c r="W9" s="206" t="s">
        <v>297</v>
      </c>
    </row>
    <row r="10" spans="1:30" x14ac:dyDescent="0.55000000000000004">
      <c r="A10" s="7" t="s">
        <v>140</v>
      </c>
      <c r="B10" s="29">
        <v>0.14899999999999999</v>
      </c>
      <c r="C10" s="29">
        <v>0.13700000000000001</v>
      </c>
      <c r="D10" s="29">
        <v>0.16200000000000001</v>
      </c>
      <c r="E10" s="29">
        <v>0.17199999999999999</v>
      </c>
      <c r="F10" s="29">
        <v>0.17399999999999999</v>
      </c>
      <c r="G10" s="29">
        <v>0.159</v>
      </c>
      <c r="H10" s="3"/>
      <c r="V10" s="9"/>
      <c r="W10" t="s">
        <v>294</v>
      </c>
      <c r="X10">
        <f>AVERAGE(B11:H17)</f>
        <v>0.35993877551020409</v>
      </c>
    </row>
    <row r="11" spans="1:30" x14ac:dyDescent="0.55000000000000004">
      <c r="A11" s="7" t="s">
        <v>151</v>
      </c>
      <c r="B11" s="208">
        <v>0.41099999999999998</v>
      </c>
      <c r="C11" s="208">
        <v>0.379</v>
      </c>
      <c r="D11" s="208">
        <v>0.44600000000000001</v>
      </c>
      <c r="E11" s="208">
        <v>0.47399999999999998</v>
      </c>
      <c r="F11" s="208">
        <v>0.48099999999999998</v>
      </c>
      <c r="G11" s="208">
        <v>0.439</v>
      </c>
      <c r="H11" s="208">
        <v>0.15</v>
      </c>
      <c r="I11" s="3"/>
      <c r="V11" s="9"/>
      <c r="W11" t="s">
        <v>295</v>
      </c>
      <c r="X11">
        <f>AVERAGE(B18:H24)</f>
        <v>0.38871428571428568</v>
      </c>
    </row>
    <row r="12" spans="1:30" x14ac:dyDescent="0.55000000000000004">
      <c r="A12" s="7" t="s">
        <v>134</v>
      </c>
      <c r="B12" s="208">
        <v>0.36699999999999999</v>
      </c>
      <c r="C12" s="208">
        <v>0.33800000000000002</v>
      </c>
      <c r="D12" s="208">
        <v>0.39700000000000002</v>
      </c>
      <c r="E12" s="208">
        <v>0.42299999999999999</v>
      </c>
      <c r="F12" s="208">
        <v>0.42899999999999999</v>
      </c>
      <c r="G12" s="208">
        <v>0.39100000000000001</v>
      </c>
      <c r="H12" s="208">
        <v>0.13300000000000001</v>
      </c>
      <c r="I12" s="29">
        <v>0.43</v>
      </c>
      <c r="J12" s="29"/>
      <c r="K12" s="31"/>
      <c r="L12" s="31"/>
      <c r="M12" s="31"/>
      <c r="N12" s="31"/>
      <c r="V12" s="9"/>
      <c r="W12" t="s">
        <v>296</v>
      </c>
      <c r="X12">
        <f>AVERAGE(I18:O24)</f>
        <v>0.3802244897959185</v>
      </c>
    </row>
    <row r="13" spans="1:30" x14ac:dyDescent="0.55000000000000004">
      <c r="A13" s="7" t="s">
        <v>149</v>
      </c>
      <c r="B13" s="208">
        <v>0.45300000000000001</v>
      </c>
      <c r="C13" s="208">
        <v>0.41799999999999998</v>
      </c>
      <c r="D13" s="208">
        <v>0.49099999999999999</v>
      </c>
      <c r="E13" s="208">
        <v>0.52200000000000002</v>
      </c>
      <c r="F13" s="208">
        <v>0.53</v>
      </c>
      <c r="G13" s="208">
        <v>0.48399999999999999</v>
      </c>
      <c r="H13" s="208">
        <v>0.16500000000000001</v>
      </c>
      <c r="I13" s="29">
        <v>0.53100000000000003</v>
      </c>
      <c r="J13" s="29">
        <v>0.47399999999999998</v>
      </c>
      <c r="K13" s="29"/>
      <c r="L13" s="31"/>
      <c r="M13" s="31"/>
      <c r="N13" s="31"/>
      <c r="V13" s="9"/>
    </row>
    <row r="14" spans="1:30" x14ac:dyDescent="0.55000000000000004">
      <c r="A14" s="7" t="s">
        <v>148</v>
      </c>
      <c r="B14" s="208">
        <v>0.41399999999999998</v>
      </c>
      <c r="C14" s="208">
        <v>0.38100000000000001</v>
      </c>
      <c r="D14" s="208">
        <v>0.44800000000000001</v>
      </c>
      <c r="E14" s="208">
        <v>0.47699999999999998</v>
      </c>
      <c r="F14" s="208">
        <v>0.48399999999999999</v>
      </c>
      <c r="G14" s="208">
        <v>0.442</v>
      </c>
      <c r="H14" s="208">
        <v>0.15</v>
      </c>
      <c r="I14" s="29">
        <v>0.48499999999999999</v>
      </c>
      <c r="J14" s="29">
        <v>0.432</v>
      </c>
      <c r="K14" s="29">
        <v>0.53400000000000003</v>
      </c>
      <c r="L14" s="29"/>
      <c r="M14" s="31"/>
      <c r="N14" s="31"/>
      <c r="V14" s="9"/>
      <c r="W14" t="s">
        <v>298</v>
      </c>
    </row>
    <row r="15" spans="1:30" x14ac:dyDescent="0.55000000000000004">
      <c r="A15" s="7" t="s">
        <v>133</v>
      </c>
      <c r="B15" s="208">
        <v>0.32800000000000001</v>
      </c>
      <c r="C15" s="208">
        <v>0.30199999999999999</v>
      </c>
      <c r="D15" s="208">
        <v>0.35499999999999998</v>
      </c>
      <c r="E15" s="208">
        <v>0.378</v>
      </c>
      <c r="F15" s="208">
        <v>0.38300000000000001</v>
      </c>
      <c r="G15" s="208">
        <v>0.35</v>
      </c>
      <c r="H15" s="208">
        <v>0.11899999999999999</v>
      </c>
      <c r="I15" s="29">
        <v>0.38400000000000001</v>
      </c>
      <c r="J15" s="29">
        <v>0.34200000000000003</v>
      </c>
      <c r="K15" s="29">
        <v>0.42299999999999999</v>
      </c>
      <c r="L15" s="29">
        <v>0.38600000000000001</v>
      </c>
      <c r="M15" s="29"/>
      <c r="N15" s="31"/>
      <c r="V15" s="9"/>
      <c r="W15" t="s">
        <v>294</v>
      </c>
      <c r="X15">
        <f>X10/SQRT(X5*X6)</f>
        <v>0.93481030662167963</v>
      </c>
      <c r="AA15" s="207"/>
      <c r="AB15" s="207" t="s">
        <v>291</v>
      </c>
      <c r="AC15" s="207" t="s">
        <v>292</v>
      </c>
      <c r="AD15" s="207" t="s">
        <v>293</v>
      </c>
    </row>
    <row r="16" spans="1:30" x14ac:dyDescent="0.55000000000000004">
      <c r="A16" s="7" t="s">
        <v>131</v>
      </c>
      <c r="B16" s="208">
        <v>0.34200000000000003</v>
      </c>
      <c r="C16" s="208">
        <v>0.315</v>
      </c>
      <c r="D16" s="208">
        <v>0.371</v>
      </c>
      <c r="E16" s="208">
        <v>0.39400000000000002</v>
      </c>
      <c r="F16" s="208">
        <v>0.4</v>
      </c>
      <c r="G16" s="208">
        <v>0.36499999999999999</v>
      </c>
      <c r="H16" s="208">
        <v>0.124</v>
      </c>
      <c r="I16" s="29">
        <v>0.40100000000000002</v>
      </c>
      <c r="J16" s="29">
        <v>0.48099999999999998</v>
      </c>
      <c r="K16" s="29">
        <v>0.442</v>
      </c>
      <c r="L16" s="29">
        <v>0.40300000000000002</v>
      </c>
      <c r="M16" s="29">
        <v>0.31900000000000001</v>
      </c>
      <c r="N16" s="29"/>
      <c r="V16" s="9"/>
      <c r="W16" t="s">
        <v>295</v>
      </c>
      <c r="X16">
        <f>X11/SQRT(X5*X7)</f>
        <v>1.0095442484676038</v>
      </c>
      <c r="AA16" s="207" t="s">
        <v>291</v>
      </c>
    </row>
    <row r="17" spans="1:29" x14ac:dyDescent="0.55000000000000004">
      <c r="A17" s="7" t="s">
        <v>128</v>
      </c>
      <c r="B17" s="208">
        <v>0.27</v>
      </c>
      <c r="C17" s="208">
        <v>0.249</v>
      </c>
      <c r="D17" s="208">
        <v>0.29299999999999998</v>
      </c>
      <c r="E17" s="208">
        <v>0.312</v>
      </c>
      <c r="F17" s="208">
        <v>0.316</v>
      </c>
      <c r="G17" s="208">
        <v>0.28899999999999998</v>
      </c>
      <c r="H17" s="208">
        <v>0.26500000000000001</v>
      </c>
      <c r="I17" s="29">
        <v>0.317</v>
      </c>
      <c r="J17" s="29">
        <v>0.28299999999999997</v>
      </c>
      <c r="K17" s="29">
        <v>0.34899999999999998</v>
      </c>
      <c r="L17" s="29">
        <v>0.31900000000000001</v>
      </c>
      <c r="M17" s="29">
        <v>0.253</v>
      </c>
      <c r="N17" s="29">
        <v>0.26400000000000001</v>
      </c>
      <c r="O17" s="3"/>
      <c r="V17" s="9"/>
      <c r="W17" t="s">
        <v>296</v>
      </c>
      <c r="X17">
        <f>X12/SQRT(X6*X7)</f>
        <v>0.96760958382383511</v>
      </c>
      <c r="AA17" s="207" t="s">
        <v>292</v>
      </c>
      <c r="AB17" s="122">
        <v>0.93</v>
      </c>
    </row>
    <row r="18" spans="1:29" x14ac:dyDescent="0.55000000000000004">
      <c r="A18" s="7" t="s">
        <v>300</v>
      </c>
      <c r="B18" s="209">
        <v>0.41099999999999998</v>
      </c>
      <c r="C18" s="209">
        <v>0.379</v>
      </c>
      <c r="D18" s="209">
        <v>0.44500000000000001</v>
      </c>
      <c r="E18" s="209">
        <v>0.47399999999999998</v>
      </c>
      <c r="F18" s="209">
        <v>0.48099999999999998</v>
      </c>
      <c r="G18" s="209">
        <v>0.439</v>
      </c>
      <c r="H18" s="209">
        <v>0.15</v>
      </c>
      <c r="I18" s="213">
        <v>0.43099999999999999</v>
      </c>
      <c r="J18" s="213">
        <v>0.38400000000000001</v>
      </c>
      <c r="K18" s="213">
        <v>0.47499999999999998</v>
      </c>
      <c r="L18" s="213">
        <v>0.433</v>
      </c>
      <c r="M18" s="213">
        <v>0.34300000000000003</v>
      </c>
      <c r="N18" s="213">
        <v>0.35799999999999998</v>
      </c>
      <c r="O18" s="213">
        <v>0.28299999999999997</v>
      </c>
      <c r="P18" s="3"/>
      <c r="V18" s="9"/>
      <c r="AA18" s="207" t="s">
        <v>293</v>
      </c>
      <c r="AB18" s="122">
        <v>1</v>
      </c>
      <c r="AC18" s="122">
        <v>0.97</v>
      </c>
    </row>
    <row r="19" spans="1:29" x14ac:dyDescent="0.55000000000000004">
      <c r="A19" s="7" t="s">
        <v>139</v>
      </c>
      <c r="B19" s="209">
        <v>0.434</v>
      </c>
      <c r="C19" s="209">
        <v>0.4</v>
      </c>
      <c r="D19" s="209">
        <v>0.47</v>
      </c>
      <c r="E19" s="209">
        <v>0.5</v>
      </c>
      <c r="F19" s="209">
        <v>0.50700000000000001</v>
      </c>
      <c r="G19" s="209">
        <v>0.46300000000000002</v>
      </c>
      <c r="H19" s="209">
        <v>0.158</v>
      </c>
      <c r="I19" s="213">
        <v>0.45400000000000001</v>
      </c>
      <c r="J19" s="213">
        <v>0.40500000000000003</v>
      </c>
      <c r="K19" s="213">
        <v>0.501</v>
      </c>
      <c r="L19" s="213">
        <v>0.45700000000000002</v>
      </c>
      <c r="M19" s="213">
        <v>0.36199999999999999</v>
      </c>
      <c r="N19" s="213">
        <v>0.378</v>
      </c>
      <c r="O19" s="213">
        <v>0.29899999999999999</v>
      </c>
      <c r="P19" s="29">
        <v>0.60399999999999998</v>
      </c>
      <c r="Q19" s="29"/>
      <c r="R19" s="31"/>
      <c r="S19" s="31"/>
      <c r="T19" s="31"/>
      <c r="U19" s="31"/>
      <c r="V19" s="9"/>
    </row>
    <row r="20" spans="1:29" x14ac:dyDescent="0.55000000000000004">
      <c r="A20" s="7" t="s">
        <v>154</v>
      </c>
      <c r="B20" s="209">
        <v>0.39300000000000002</v>
      </c>
      <c r="C20" s="209">
        <v>0.36299999999999999</v>
      </c>
      <c r="D20" s="209">
        <v>0.42599999999999999</v>
      </c>
      <c r="E20" s="209">
        <v>0.45300000000000001</v>
      </c>
      <c r="F20" s="209">
        <v>0.46</v>
      </c>
      <c r="G20" s="209">
        <v>0.42</v>
      </c>
      <c r="H20" s="209">
        <v>0.14299999999999999</v>
      </c>
      <c r="I20" s="213">
        <v>0.41199999999999998</v>
      </c>
      <c r="J20" s="213">
        <v>0.36699999999999999</v>
      </c>
      <c r="K20" s="213">
        <v>0.45400000000000001</v>
      </c>
      <c r="L20" s="213">
        <v>0.41499999999999998</v>
      </c>
      <c r="M20" s="213">
        <v>0.32800000000000001</v>
      </c>
      <c r="N20" s="213">
        <v>0.34300000000000003</v>
      </c>
      <c r="O20" s="213">
        <v>0.27100000000000002</v>
      </c>
      <c r="P20" s="29">
        <v>0.54800000000000004</v>
      </c>
      <c r="Q20" s="29">
        <v>0.57799999999999996</v>
      </c>
      <c r="R20" s="29"/>
      <c r="S20" s="31"/>
      <c r="T20" s="31"/>
      <c r="U20" s="31"/>
      <c r="V20" s="9"/>
    </row>
    <row r="21" spans="1:29" x14ac:dyDescent="0.55000000000000004">
      <c r="A21" s="7" t="s">
        <v>138</v>
      </c>
      <c r="B21" s="209">
        <v>0.436</v>
      </c>
      <c r="C21" s="209">
        <v>0.40200000000000002</v>
      </c>
      <c r="D21" s="209">
        <v>0.47199999999999998</v>
      </c>
      <c r="E21" s="209">
        <v>0.502</v>
      </c>
      <c r="F21" s="209">
        <v>0.51</v>
      </c>
      <c r="G21" s="209">
        <v>0.46500000000000002</v>
      </c>
      <c r="H21" s="209">
        <v>0.159</v>
      </c>
      <c r="I21" s="213">
        <v>0.45700000000000002</v>
      </c>
      <c r="J21" s="213">
        <v>0.40699999999999997</v>
      </c>
      <c r="K21" s="213">
        <v>0.503</v>
      </c>
      <c r="L21" s="213">
        <v>0.45900000000000002</v>
      </c>
      <c r="M21" s="213">
        <v>0.36399999999999999</v>
      </c>
      <c r="N21" s="213">
        <v>0.38</v>
      </c>
      <c r="O21" s="213">
        <v>0.3</v>
      </c>
      <c r="P21" s="29">
        <v>0.60699999999999998</v>
      </c>
      <c r="Q21" s="29">
        <v>0.64</v>
      </c>
      <c r="R21" s="29">
        <v>0.58099999999999996</v>
      </c>
      <c r="S21" s="29"/>
      <c r="T21" s="31"/>
      <c r="U21" s="31"/>
      <c r="V21" s="9"/>
    </row>
    <row r="22" spans="1:29" x14ac:dyDescent="0.55000000000000004">
      <c r="A22" s="7" t="s">
        <v>137</v>
      </c>
      <c r="B22" s="209">
        <v>0.42099999999999999</v>
      </c>
      <c r="C22" s="209">
        <v>0.38800000000000001</v>
      </c>
      <c r="D22" s="209">
        <v>0.45700000000000002</v>
      </c>
      <c r="E22" s="209">
        <v>0.48599999999999999</v>
      </c>
      <c r="F22" s="209">
        <v>0.49299999999999999</v>
      </c>
      <c r="G22" s="209">
        <v>0.45</v>
      </c>
      <c r="H22" s="209">
        <v>0.153</v>
      </c>
      <c r="I22" s="213">
        <v>0.441</v>
      </c>
      <c r="J22" s="213">
        <v>0.39300000000000002</v>
      </c>
      <c r="K22" s="213">
        <v>0.48599999999999999</v>
      </c>
      <c r="L22" s="213">
        <v>0.44400000000000001</v>
      </c>
      <c r="M22" s="213">
        <v>0.35199999999999998</v>
      </c>
      <c r="N22" s="213">
        <v>0.36699999999999999</v>
      </c>
      <c r="O22" s="213">
        <v>0.28999999999999998</v>
      </c>
      <c r="P22" s="29">
        <v>0.58699999999999997</v>
      </c>
      <c r="Q22" s="29">
        <v>0.61899999999999999</v>
      </c>
      <c r="R22" s="29">
        <v>0.56100000000000005</v>
      </c>
      <c r="S22" s="29">
        <v>0.622</v>
      </c>
      <c r="T22" s="29"/>
      <c r="U22" s="31"/>
      <c r="V22" s="9"/>
    </row>
    <row r="23" spans="1:29" x14ac:dyDescent="0.55000000000000004">
      <c r="A23" s="7" t="s">
        <v>301</v>
      </c>
      <c r="B23" s="209">
        <v>0.35599999999999998</v>
      </c>
      <c r="C23" s="209">
        <v>0.32800000000000001</v>
      </c>
      <c r="D23" s="209">
        <v>0.38500000000000001</v>
      </c>
      <c r="E23" s="209">
        <v>0.41</v>
      </c>
      <c r="F23" s="209">
        <v>0.41599999999999998</v>
      </c>
      <c r="G23" s="209">
        <v>0.38</v>
      </c>
      <c r="H23" s="209">
        <v>0.129</v>
      </c>
      <c r="I23" s="213">
        <v>0.373</v>
      </c>
      <c r="J23" s="213">
        <v>0.33200000000000002</v>
      </c>
      <c r="K23" s="213">
        <v>0.41099999999999998</v>
      </c>
      <c r="L23" s="213">
        <v>0.375</v>
      </c>
      <c r="M23" s="213">
        <v>0.29699999999999999</v>
      </c>
      <c r="N23" s="213">
        <v>0.31</v>
      </c>
      <c r="O23" s="213">
        <v>0.245</v>
      </c>
      <c r="P23" s="29">
        <v>0.495</v>
      </c>
      <c r="Q23" s="29">
        <v>0.52200000000000002</v>
      </c>
      <c r="R23" s="29">
        <v>0.47399999999999998</v>
      </c>
      <c r="S23" s="29">
        <v>0.52500000000000002</v>
      </c>
      <c r="T23" s="29">
        <v>0.50800000000000001</v>
      </c>
      <c r="U23" s="29"/>
      <c r="V23" s="9"/>
    </row>
    <row r="24" spans="1:29" x14ac:dyDescent="0.55000000000000004">
      <c r="A24" s="120" t="s">
        <v>135</v>
      </c>
      <c r="B24" s="210">
        <v>0.36699999999999999</v>
      </c>
      <c r="C24" s="210">
        <v>0.33800000000000002</v>
      </c>
      <c r="D24" s="210">
        <v>0.39800000000000002</v>
      </c>
      <c r="E24" s="210">
        <v>0.42299999999999999</v>
      </c>
      <c r="F24" s="210">
        <v>0.42899999999999999</v>
      </c>
      <c r="G24" s="210">
        <v>0.39200000000000002</v>
      </c>
      <c r="H24" s="210">
        <v>0.13300000000000001</v>
      </c>
      <c r="I24" s="214">
        <v>0.38400000000000001</v>
      </c>
      <c r="J24" s="214">
        <v>0.34300000000000003</v>
      </c>
      <c r="K24" s="214">
        <v>0.42399999999999999</v>
      </c>
      <c r="L24" s="214">
        <v>0.38700000000000001</v>
      </c>
      <c r="M24" s="214">
        <v>0.30599999999999999</v>
      </c>
      <c r="N24" s="214">
        <v>0.32</v>
      </c>
      <c r="O24" s="214">
        <v>0.32800000000000001</v>
      </c>
      <c r="P24" s="204">
        <v>0.51100000000000001</v>
      </c>
      <c r="Q24" s="204">
        <v>0.53900000000000003</v>
      </c>
      <c r="R24" s="204">
        <v>0.48899999999999999</v>
      </c>
      <c r="S24" s="204">
        <v>0.54200000000000004</v>
      </c>
      <c r="T24" s="204">
        <v>0.52400000000000002</v>
      </c>
      <c r="U24" s="204">
        <v>0.442</v>
      </c>
      <c r="V24" s="121"/>
    </row>
    <row r="26" spans="1:29" x14ac:dyDescent="0.55000000000000004">
      <c r="N26" s="1" t="s">
        <v>0</v>
      </c>
    </row>
    <row r="28" spans="1:29" x14ac:dyDescent="0.55000000000000004">
      <c r="N28" s="4" t="s">
        <v>1</v>
      </c>
      <c r="O28" s="5" t="s">
        <v>2</v>
      </c>
      <c r="P28" s="5" t="s">
        <v>0</v>
      </c>
      <c r="Q28" s="5" t="s">
        <v>3</v>
      </c>
      <c r="R28" s="5" t="s">
        <v>4</v>
      </c>
      <c r="S28" s="6" t="s">
        <v>5</v>
      </c>
    </row>
    <row r="29" spans="1:29" ht="36" x14ac:dyDescent="0.55000000000000004">
      <c r="N29" s="7" t="s">
        <v>6</v>
      </c>
      <c r="O29" s="3">
        <v>48</v>
      </c>
      <c r="P29" s="3">
        <v>687.33900000000006</v>
      </c>
      <c r="Q29" s="3">
        <v>183</v>
      </c>
      <c r="R29" s="3">
        <v>0</v>
      </c>
      <c r="S29" s="8">
        <v>3.7559999999999998</v>
      </c>
    </row>
    <row r="30" spans="1:29" ht="36" x14ac:dyDescent="0.55000000000000004">
      <c r="N30" s="7" t="s">
        <v>7</v>
      </c>
      <c r="O30" s="3">
        <v>231</v>
      </c>
      <c r="P30" s="3">
        <v>0</v>
      </c>
      <c r="Q30" s="3">
        <v>0</v>
      </c>
      <c r="S30" s="9"/>
    </row>
    <row r="31" spans="1:29" ht="54" x14ac:dyDescent="0.55000000000000004">
      <c r="N31" s="120" t="s">
        <v>8</v>
      </c>
      <c r="O31" s="2">
        <v>21</v>
      </c>
      <c r="P31" s="2">
        <v>13886.718999999999</v>
      </c>
      <c r="Q31" s="2">
        <v>210</v>
      </c>
      <c r="R31" s="2">
        <v>0</v>
      </c>
      <c r="S31" s="121">
        <v>66.126999999999995</v>
      </c>
    </row>
    <row r="33" spans="14:19" x14ac:dyDescent="0.55000000000000004">
      <c r="N33" s="1" t="s">
        <v>9</v>
      </c>
    </row>
    <row r="35" spans="14:19" x14ac:dyDescent="0.55000000000000004">
      <c r="N35" s="200" t="s">
        <v>1</v>
      </c>
      <c r="O35" s="12" t="s">
        <v>10</v>
      </c>
      <c r="P35" s="12" t="s">
        <v>12</v>
      </c>
      <c r="Q35" s="12" t="s">
        <v>14</v>
      </c>
      <c r="R35" s="12" t="s">
        <v>16</v>
      </c>
      <c r="S35" s="202" t="s">
        <v>18</v>
      </c>
    </row>
    <row r="36" spans="14:19" x14ac:dyDescent="0.55000000000000004">
      <c r="N36" s="201"/>
      <c r="O36" s="2" t="s">
        <v>11</v>
      </c>
      <c r="P36" s="2" t="s">
        <v>13</v>
      </c>
      <c r="Q36" s="2" t="s">
        <v>15</v>
      </c>
      <c r="R36" s="2" t="s">
        <v>17</v>
      </c>
      <c r="S36" s="203"/>
    </row>
    <row r="37" spans="14:19" ht="36" x14ac:dyDescent="0.55000000000000004">
      <c r="N37" s="7" t="s">
        <v>6</v>
      </c>
      <c r="O37" s="3">
        <v>0.95099999999999996</v>
      </c>
      <c r="P37" s="3">
        <v>0.94299999999999995</v>
      </c>
      <c r="Q37" s="3">
        <v>0.96299999999999997</v>
      </c>
      <c r="R37" s="3">
        <v>0.95799999999999996</v>
      </c>
      <c r="S37" s="8">
        <v>0.96299999999999997</v>
      </c>
    </row>
    <row r="38" spans="14:19" ht="36" x14ac:dyDescent="0.55000000000000004">
      <c r="N38" s="7" t="s">
        <v>7</v>
      </c>
      <c r="O38" s="3">
        <v>1</v>
      </c>
      <c r="P38" s="3"/>
      <c r="Q38" s="3">
        <v>1</v>
      </c>
      <c r="R38" s="3"/>
      <c r="S38" s="8">
        <v>1</v>
      </c>
    </row>
    <row r="39" spans="14:19" ht="54" x14ac:dyDescent="0.55000000000000004">
      <c r="N39" s="120" t="s">
        <v>8</v>
      </c>
      <c r="O39" s="2">
        <v>0</v>
      </c>
      <c r="P39" s="2">
        <v>0</v>
      </c>
      <c r="Q39" s="2">
        <v>0</v>
      </c>
      <c r="R39" s="2">
        <v>0</v>
      </c>
      <c r="S39" s="121">
        <v>0</v>
      </c>
    </row>
    <row r="41" spans="14:19" x14ac:dyDescent="0.55000000000000004">
      <c r="N41" s="1" t="s">
        <v>19</v>
      </c>
    </row>
    <row r="43" spans="14:19" x14ac:dyDescent="0.55000000000000004">
      <c r="N43" s="4" t="s">
        <v>1</v>
      </c>
      <c r="O43" s="5" t="s">
        <v>19</v>
      </c>
      <c r="P43" s="5" t="s">
        <v>20</v>
      </c>
      <c r="Q43" s="5" t="s">
        <v>21</v>
      </c>
      <c r="R43" s="6" t="s">
        <v>22</v>
      </c>
    </row>
    <row r="44" spans="14:19" ht="36" x14ac:dyDescent="0.55000000000000004">
      <c r="N44" s="7" t="s">
        <v>6</v>
      </c>
      <c r="O44" s="3">
        <v>4.3999999999999997E-2</v>
      </c>
      <c r="P44" s="3">
        <v>4.1000000000000002E-2</v>
      </c>
      <c r="Q44" s="3">
        <v>4.8000000000000001E-2</v>
      </c>
      <c r="R44" s="8">
        <v>0.998</v>
      </c>
    </row>
    <row r="45" spans="14:19" ht="54" x14ac:dyDescent="0.55000000000000004">
      <c r="N45" s="120" t="s">
        <v>8</v>
      </c>
      <c r="O45" s="2">
        <v>0.214</v>
      </c>
      <c r="P45" s="2">
        <v>0.21099999999999999</v>
      </c>
      <c r="Q45" s="2">
        <v>0.217</v>
      </c>
      <c r="R45" s="121">
        <v>0</v>
      </c>
    </row>
  </sheetData>
  <mergeCells count="2">
    <mergeCell ref="N35:N36"/>
    <mergeCell ref="S35:S36"/>
  </mergeCells>
  <phoneticPr fontId="3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09557-DECA-47F4-BF57-7EE74F074689}">
  <dimension ref="A1:J1047"/>
  <sheetViews>
    <sheetView workbookViewId="0">
      <selection activeCell="E10" sqref="E10"/>
    </sheetView>
  </sheetViews>
  <sheetFormatPr defaultRowHeight="18" x14ac:dyDescent="0.55000000000000004"/>
  <cols>
    <col min="1" max="2" width="20.83203125" style="37" customWidth="1"/>
    <col min="3" max="3" width="28.08203125" style="37" customWidth="1"/>
    <col min="4" max="4" width="12.5" style="37" customWidth="1"/>
    <col min="5" max="5" width="9.08203125" style="37" customWidth="1"/>
    <col min="6" max="6" width="12.25" style="37" customWidth="1"/>
    <col min="7" max="7" width="8.75" style="37" customWidth="1"/>
    <col min="8" max="8" width="9.08203125" style="37" customWidth="1"/>
    <col min="9" max="9" width="8.75" style="37" customWidth="1"/>
    <col min="10" max="10" width="9.08203125" style="37" customWidth="1"/>
    <col min="11" max="16384" width="8.6640625" style="37"/>
  </cols>
  <sheetData>
    <row r="1" spans="1:3" x14ac:dyDescent="0.55000000000000004">
      <c r="A1" s="36" t="s">
        <v>159</v>
      </c>
    </row>
    <row r="2" spans="1:3" x14ac:dyDescent="0.55000000000000004">
      <c r="A2" s="36" t="s">
        <v>160</v>
      </c>
    </row>
    <row r="3" spans="1:3" x14ac:dyDescent="0.55000000000000004">
      <c r="A3" s="36" t="s">
        <v>161</v>
      </c>
    </row>
    <row r="4" spans="1:3" x14ac:dyDescent="0.55000000000000004">
      <c r="A4" s="36" t="s">
        <v>162</v>
      </c>
    </row>
    <row r="5" spans="1:3" x14ac:dyDescent="0.55000000000000004">
      <c r="A5" s="36" t="s">
        <v>163</v>
      </c>
    </row>
    <row r="6" spans="1:3" x14ac:dyDescent="0.55000000000000004">
      <c r="A6" s="36" t="s">
        <v>164</v>
      </c>
    </row>
    <row r="7" spans="1:3" x14ac:dyDescent="0.55000000000000004">
      <c r="A7" s="36" t="s">
        <v>165</v>
      </c>
    </row>
    <row r="10" spans="1:3" ht="19.5" x14ac:dyDescent="0.55000000000000004">
      <c r="A10" s="38" t="s">
        <v>74</v>
      </c>
    </row>
    <row r="12" spans="1:3" ht="18" customHeight="1" thickBot="1" x14ac:dyDescent="0.6">
      <c r="A12" s="175" t="s">
        <v>23</v>
      </c>
      <c r="B12" s="175"/>
      <c r="C12" s="175"/>
    </row>
    <row r="13" spans="1:3" ht="15" customHeight="1" thickTop="1" x14ac:dyDescent="0.55000000000000004">
      <c r="A13" s="180" t="s">
        <v>24</v>
      </c>
      <c r="B13" s="181"/>
      <c r="C13" s="39" t="s">
        <v>166</v>
      </c>
    </row>
    <row r="14" spans="1:3" ht="15" customHeight="1" x14ac:dyDescent="0.55000000000000004">
      <c r="A14" s="173" t="s">
        <v>25</v>
      </c>
      <c r="B14" s="182"/>
      <c r="C14" s="40" t="s">
        <v>41</v>
      </c>
    </row>
    <row r="15" spans="1:3" ht="81" customHeight="1" x14ac:dyDescent="0.55000000000000004">
      <c r="A15" s="173" t="s">
        <v>26</v>
      </c>
      <c r="B15" s="41" t="s">
        <v>27</v>
      </c>
      <c r="C15" s="40" t="s">
        <v>42</v>
      </c>
    </row>
    <row r="16" spans="1:3" ht="15" customHeight="1" x14ac:dyDescent="0.55000000000000004">
      <c r="A16" s="173"/>
      <c r="B16" s="41" t="s">
        <v>28</v>
      </c>
      <c r="C16" s="40" t="s">
        <v>167</v>
      </c>
    </row>
    <row r="17" spans="1:3" ht="15" customHeight="1" x14ac:dyDescent="0.55000000000000004">
      <c r="A17" s="173"/>
      <c r="B17" s="41" t="s">
        <v>29</v>
      </c>
      <c r="C17" s="40" t="s">
        <v>43</v>
      </c>
    </row>
    <row r="18" spans="1:3" ht="15" customHeight="1" x14ac:dyDescent="0.55000000000000004">
      <c r="A18" s="173"/>
      <c r="B18" s="41" t="s">
        <v>30</v>
      </c>
      <c r="C18" s="40" t="s">
        <v>44</v>
      </c>
    </row>
    <row r="19" spans="1:3" ht="15" customHeight="1" x14ac:dyDescent="0.55000000000000004">
      <c r="A19" s="173"/>
      <c r="B19" s="41" t="s">
        <v>31</v>
      </c>
      <c r="C19" s="40" t="s">
        <v>44</v>
      </c>
    </row>
    <row r="20" spans="1:3" ht="15" customHeight="1" x14ac:dyDescent="0.55000000000000004">
      <c r="A20" s="173"/>
      <c r="B20" s="41" t="s">
        <v>32</v>
      </c>
      <c r="C20" s="40" t="s">
        <v>44</v>
      </c>
    </row>
    <row r="21" spans="1:3" ht="28" customHeight="1" x14ac:dyDescent="0.55000000000000004">
      <c r="A21" s="173"/>
      <c r="B21" s="41" t="s">
        <v>33</v>
      </c>
      <c r="C21" s="42">
        <v>1424</v>
      </c>
    </row>
    <row r="22" spans="1:3" ht="25" customHeight="1" x14ac:dyDescent="0.55000000000000004">
      <c r="A22" s="173" t="s">
        <v>34</v>
      </c>
      <c r="B22" s="41" t="s">
        <v>35</v>
      </c>
      <c r="C22" s="40" t="s">
        <v>168</v>
      </c>
    </row>
    <row r="23" spans="1:3" ht="15" customHeight="1" x14ac:dyDescent="0.55000000000000004">
      <c r="A23" s="173"/>
      <c r="B23" s="41" t="s">
        <v>36</v>
      </c>
      <c r="C23" s="40" t="s">
        <v>169</v>
      </c>
    </row>
    <row r="24" spans="1:3" ht="201" customHeight="1" x14ac:dyDescent="0.55000000000000004">
      <c r="A24" s="173" t="s">
        <v>37</v>
      </c>
      <c r="B24" s="182"/>
      <c r="C24" s="40" t="s">
        <v>170</v>
      </c>
    </row>
    <row r="25" spans="1:3" ht="15" customHeight="1" x14ac:dyDescent="0.55000000000000004">
      <c r="A25" s="173" t="s">
        <v>38</v>
      </c>
      <c r="B25" s="41" t="s">
        <v>39</v>
      </c>
      <c r="C25" s="43" t="s">
        <v>171</v>
      </c>
    </row>
    <row r="26" spans="1:3" ht="15" customHeight="1" x14ac:dyDescent="0.55000000000000004">
      <c r="A26" s="173"/>
      <c r="B26" s="41" t="s">
        <v>40</v>
      </c>
      <c r="C26" s="43" t="s">
        <v>172</v>
      </c>
    </row>
    <row r="27" spans="1:3" ht="25" customHeight="1" x14ac:dyDescent="0.55000000000000004">
      <c r="A27" s="173" t="s">
        <v>173</v>
      </c>
      <c r="B27" s="41" t="s">
        <v>174</v>
      </c>
      <c r="C27" s="40" t="s">
        <v>175</v>
      </c>
    </row>
    <row r="28" spans="1:3" ht="25" customHeight="1" x14ac:dyDescent="0.55000000000000004">
      <c r="A28" s="173"/>
      <c r="B28" s="41" t="s">
        <v>176</v>
      </c>
      <c r="C28" s="40" t="s">
        <v>177</v>
      </c>
    </row>
    <row r="29" spans="1:3" ht="25" customHeight="1" x14ac:dyDescent="0.55000000000000004">
      <c r="A29" s="173"/>
      <c r="B29" s="41" t="s">
        <v>178</v>
      </c>
      <c r="C29" s="40" t="s">
        <v>179</v>
      </c>
    </row>
    <row r="30" spans="1:3" ht="55" customHeight="1" x14ac:dyDescent="0.55000000000000004">
      <c r="A30" s="173"/>
      <c r="B30" s="41" t="s">
        <v>180</v>
      </c>
      <c r="C30" s="40" t="s">
        <v>181</v>
      </c>
    </row>
    <row r="31" spans="1:3" ht="25" customHeight="1" x14ac:dyDescent="0.55000000000000004">
      <c r="A31" s="173"/>
      <c r="B31" s="41" t="s">
        <v>182</v>
      </c>
      <c r="C31" s="40" t="s">
        <v>183</v>
      </c>
    </row>
    <row r="32" spans="1:3" ht="25" customHeight="1" x14ac:dyDescent="0.55000000000000004">
      <c r="A32" s="173"/>
      <c r="B32" s="41" t="s">
        <v>184</v>
      </c>
      <c r="C32" s="40" t="s">
        <v>185</v>
      </c>
    </row>
    <row r="33" spans="1:3" ht="25" customHeight="1" x14ac:dyDescent="0.55000000000000004">
      <c r="A33" s="173"/>
      <c r="B33" s="41" t="s">
        <v>186</v>
      </c>
      <c r="C33" s="40" t="s">
        <v>187</v>
      </c>
    </row>
    <row r="34" spans="1:3" ht="25" customHeight="1" x14ac:dyDescent="0.55000000000000004">
      <c r="A34" s="173"/>
      <c r="B34" s="41" t="s">
        <v>188</v>
      </c>
      <c r="C34" s="40" t="s">
        <v>189</v>
      </c>
    </row>
    <row r="35" spans="1:3" ht="40" customHeight="1" x14ac:dyDescent="0.55000000000000004">
      <c r="A35" s="173"/>
      <c r="B35" s="41" t="s">
        <v>190</v>
      </c>
      <c r="C35" s="40" t="s">
        <v>191</v>
      </c>
    </row>
    <row r="36" spans="1:3" ht="25" customHeight="1" x14ac:dyDescent="0.55000000000000004">
      <c r="A36" s="173"/>
      <c r="B36" s="41" t="s">
        <v>192</v>
      </c>
      <c r="C36" s="40" t="s">
        <v>193</v>
      </c>
    </row>
    <row r="37" spans="1:3" ht="25" customHeight="1" x14ac:dyDescent="0.55000000000000004">
      <c r="A37" s="173"/>
      <c r="B37" s="41" t="s">
        <v>194</v>
      </c>
      <c r="C37" s="40" t="s">
        <v>195</v>
      </c>
    </row>
    <row r="38" spans="1:3" ht="25" customHeight="1" x14ac:dyDescent="0.55000000000000004">
      <c r="A38" s="173"/>
      <c r="B38" s="41" t="s">
        <v>196</v>
      </c>
      <c r="C38" s="40" t="s">
        <v>197</v>
      </c>
    </row>
    <row r="39" spans="1:3" ht="25" customHeight="1" x14ac:dyDescent="0.55000000000000004">
      <c r="A39" s="173"/>
      <c r="B39" s="41" t="s">
        <v>198</v>
      </c>
      <c r="C39" s="40" t="s">
        <v>199</v>
      </c>
    </row>
    <row r="40" spans="1:3" ht="40" customHeight="1" x14ac:dyDescent="0.55000000000000004">
      <c r="A40" s="173"/>
      <c r="B40" s="41" t="s">
        <v>200</v>
      </c>
      <c r="C40" s="40" t="s">
        <v>201</v>
      </c>
    </row>
    <row r="41" spans="1:3" ht="25" customHeight="1" x14ac:dyDescent="0.55000000000000004">
      <c r="A41" s="173"/>
      <c r="B41" s="41" t="s">
        <v>202</v>
      </c>
      <c r="C41" s="40" t="s">
        <v>203</v>
      </c>
    </row>
    <row r="42" spans="1:3" ht="40" customHeight="1" x14ac:dyDescent="0.55000000000000004">
      <c r="A42" s="173"/>
      <c r="B42" s="41" t="s">
        <v>204</v>
      </c>
      <c r="C42" s="40" t="s">
        <v>205</v>
      </c>
    </row>
    <row r="43" spans="1:3" ht="25" customHeight="1" x14ac:dyDescent="0.55000000000000004">
      <c r="A43" s="173"/>
      <c r="B43" s="41" t="s">
        <v>206</v>
      </c>
      <c r="C43" s="40" t="s">
        <v>207</v>
      </c>
    </row>
    <row r="44" spans="1:3" ht="25" customHeight="1" x14ac:dyDescent="0.55000000000000004">
      <c r="A44" s="173"/>
      <c r="B44" s="41" t="s">
        <v>208</v>
      </c>
      <c r="C44" s="40" t="s">
        <v>209</v>
      </c>
    </row>
    <row r="45" spans="1:3" ht="55" customHeight="1" x14ac:dyDescent="0.55000000000000004">
      <c r="A45" s="173"/>
      <c r="B45" s="41" t="s">
        <v>210</v>
      </c>
      <c r="C45" s="40" t="s">
        <v>211</v>
      </c>
    </row>
    <row r="46" spans="1:3" ht="25" customHeight="1" x14ac:dyDescent="0.55000000000000004">
      <c r="A46" s="173"/>
      <c r="B46" s="41" t="s">
        <v>212</v>
      </c>
      <c r="C46" s="40" t="s">
        <v>213</v>
      </c>
    </row>
    <row r="47" spans="1:3" ht="25" customHeight="1" x14ac:dyDescent="0.55000000000000004">
      <c r="A47" s="173"/>
      <c r="B47" s="41" t="s">
        <v>214</v>
      </c>
      <c r="C47" s="40" t="s">
        <v>215</v>
      </c>
    </row>
    <row r="48" spans="1:3" ht="15" customHeight="1" x14ac:dyDescent="0.55000000000000004">
      <c r="A48" s="173"/>
      <c r="B48" s="41" t="s">
        <v>216</v>
      </c>
      <c r="C48" s="40" t="s">
        <v>217</v>
      </c>
    </row>
    <row r="49" spans="1:10" ht="15" customHeight="1" x14ac:dyDescent="0.55000000000000004">
      <c r="A49" s="173"/>
      <c r="B49" s="41" t="s">
        <v>218</v>
      </c>
      <c r="C49" s="40" t="s">
        <v>219</v>
      </c>
    </row>
    <row r="50" spans="1:10" ht="15" customHeight="1" x14ac:dyDescent="0.55000000000000004">
      <c r="A50" s="173"/>
      <c r="B50" s="41" t="s">
        <v>220</v>
      </c>
      <c r="C50" s="40" t="s">
        <v>221</v>
      </c>
    </row>
    <row r="51" spans="1:10" ht="15" customHeight="1" x14ac:dyDescent="0.55000000000000004">
      <c r="A51" s="173"/>
      <c r="B51" s="41" t="s">
        <v>222</v>
      </c>
      <c r="C51" s="40" t="s">
        <v>223</v>
      </c>
    </row>
    <row r="52" spans="1:10" ht="15" customHeight="1" x14ac:dyDescent="0.55000000000000004">
      <c r="A52" s="173"/>
      <c r="B52" s="41" t="s">
        <v>224</v>
      </c>
      <c r="C52" s="40" t="s">
        <v>225</v>
      </c>
    </row>
    <row r="53" spans="1:10" ht="15" customHeight="1" x14ac:dyDescent="0.55000000000000004">
      <c r="A53" s="173"/>
      <c r="B53" s="41" t="s">
        <v>226</v>
      </c>
      <c r="C53" s="40" t="s">
        <v>227</v>
      </c>
    </row>
    <row r="54" spans="1:10" ht="15" customHeight="1" x14ac:dyDescent="0.55000000000000004">
      <c r="A54" s="173"/>
      <c r="B54" s="41" t="s">
        <v>228</v>
      </c>
      <c r="C54" s="40" t="s">
        <v>229</v>
      </c>
    </row>
    <row r="55" spans="1:10" ht="15" customHeight="1" thickBot="1" x14ac:dyDescent="0.6">
      <c r="A55" s="174"/>
      <c r="B55" s="44" t="s">
        <v>230</v>
      </c>
      <c r="C55" s="45" t="s">
        <v>231</v>
      </c>
    </row>
    <row r="58" spans="1:10" x14ac:dyDescent="0.55000000000000004">
      <c r="A58" s="46" t="s">
        <v>232</v>
      </c>
    </row>
    <row r="60" spans="1:10" ht="18" customHeight="1" thickBot="1" x14ac:dyDescent="0.6">
      <c r="A60" s="175" t="s">
        <v>113</v>
      </c>
      <c r="B60" s="175"/>
      <c r="C60" s="175"/>
      <c r="D60" s="175"/>
      <c r="E60" s="175"/>
      <c r="F60" s="175"/>
      <c r="G60" s="175"/>
      <c r="H60" s="175"/>
      <c r="I60" s="175"/>
      <c r="J60" s="175"/>
    </row>
    <row r="61" spans="1:10" ht="15" customHeight="1" thickTop="1" x14ac:dyDescent="0.55000000000000004">
      <c r="A61" s="176"/>
      <c r="B61" s="47" t="s">
        <v>51</v>
      </c>
      <c r="C61" s="48" t="s">
        <v>85</v>
      </c>
      <c r="D61" s="48" t="s">
        <v>86</v>
      </c>
      <c r="E61" s="48" t="s">
        <v>77</v>
      </c>
      <c r="F61" s="48" t="s">
        <v>84</v>
      </c>
      <c r="G61" s="178" t="s">
        <v>89</v>
      </c>
      <c r="H61" s="178"/>
      <c r="I61" s="178" t="s">
        <v>90</v>
      </c>
      <c r="J61" s="179"/>
    </row>
    <row r="62" spans="1:10" ht="15" customHeight="1" thickBot="1" x14ac:dyDescent="0.6">
      <c r="A62" s="177"/>
      <c r="B62" s="49" t="s">
        <v>75</v>
      </c>
      <c r="C62" s="50" t="s">
        <v>75</v>
      </c>
      <c r="D62" s="50" t="s">
        <v>75</v>
      </c>
      <c r="E62" s="50" t="s">
        <v>75</v>
      </c>
      <c r="F62" s="50" t="s">
        <v>75</v>
      </c>
      <c r="G62" s="50" t="s">
        <v>75</v>
      </c>
      <c r="H62" s="50" t="s">
        <v>76</v>
      </c>
      <c r="I62" s="50" t="s">
        <v>75</v>
      </c>
      <c r="J62" s="51" t="s">
        <v>76</v>
      </c>
    </row>
    <row r="63" spans="1:10" ht="28" customHeight="1" thickTop="1" x14ac:dyDescent="0.55000000000000004">
      <c r="A63" s="52" t="s">
        <v>53</v>
      </c>
      <c r="B63" s="53">
        <v>1424</v>
      </c>
      <c r="C63" s="54">
        <v>0</v>
      </c>
      <c r="D63" s="54">
        <v>3</v>
      </c>
      <c r="E63" s="55">
        <v>0.91853932584269726</v>
      </c>
      <c r="F63" s="56">
        <v>0.96113899468815467</v>
      </c>
      <c r="G63" s="56">
        <v>0.73870866918877187</v>
      </c>
      <c r="H63" s="56">
        <v>6.484311249119569E-2</v>
      </c>
      <c r="I63" s="56">
        <v>-0.50290381655719818</v>
      </c>
      <c r="J63" s="57">
        <v>0.12959569571595947</v>
      </c>
    </row>
    <row r="64" spans="1:10" ht="28" customHeight="1" x14ac:dyDescent="0.55000000000000004">
      <c r="A64" s="58" t="s">
        <v>54</v>
      </c>
      <c r="B64" s="59">
        <v>1424</v>
      </c>
      <c r="C64" s="60">
        <v>0</v>
      </c>
      <c r="D64" s="60">
        <v>3</v>
      </c>
      <c r="E64" s="61">
        <v>0.72261235955056169</v>
      </c>
      <c r="F64" s="62">
        <v>0.92571291477324891</v>
      </c>
      <c r="G64" s="63">
        <v>1.0824127396797838</v>
      </c>
      <c r="H64" s="62">
        <v>6.484311249119569E-2</v>
      </c>
      <c r="I64" s="62">
        <v>0.11827214242875075</v>
      </c>
      <c r="J64" s="64">
        <v>0.12959569571595947</v>
      </c>
    </row>
    <row r="65" spans="1:10" ht="45" customHeight="1" x14ac:dyDescent="0.55000000000000004">
      <c r="A65" s="58" t="s">
        <v>55</v>
      </c>
      <c r="B65" s="59">
        <v>1424</v>
      </c>
      <c r="C65" s="60">
        <v>0</v>
      </c>
      <c r="D65" s="60">
        <v>3</v>
      </c>
      <c r="E65" s="61">
        <v>0.75491573033707926</v>
      </c>
      <c r="F65" s="62">
        <v>0.9385420991525566</v>
      </c>
      <c r="G65" s="63">
        <v>1.026217123348848</v>
      </c>
      <c r="H65" s="62">
        <v>6.484311249119569E-2</v>
      </c>
      <c r="I65" s="62">
        <v>-1.5851052507687296E-2</v>
      </c>
      <c r="J65" s="64">
        <v>0.12959569571595947</v>
      </c>
    </row>
    <row r="66" spans="1:10" ht="83" customHeight="1" x14ac:dyDescent="0.55000000000000004">
      <c r="A66" s="58" t="s">
        <v>56</v>
      </c>
      <c r="B66" s="59">
        <v>1424</v>
      </c>
      <c r="C66" s="60">
        <v>0</v>
      </c>
      <c r="D66" s="60">
        <v>3</v>
      </c>
      <c r="E66" s="61">
        <v>0.49157303370786615</v>
      </c>
      <c r="F66" s="62">
        <v>0.77735830130301287</v>
      </c>
      <c r="G66" s="63">
        <v>1.5111965611611318</v>
      </c>
      <c r="H66" s="62">
        <v>6.484311249119569E-2</v>
      </c>
      <c r="I66" s="63">
        <v>1.4746542240939737</v>
      </c>
      <c r="J66" s="64">
        <v>0.12959569571595947</v>
      </c>
    </row>
    <row r="67" spans="1:10" ht="45" customHeight="1" x14ac:dyDescent="0.55000000000000004">
      <c r="A67" s="58" t="s">
        <v>57</v>
      </c>
      <c r="B67" s="59">
        <v>1424</v>
      </c>
      <c r="C67" s="60">
        <v>0</v>
      </c>
      <c r="D67" s="60">
        <v>3</v>
      </c>
      <c r="E67" s="65">
        <v>1.1896067415730354</v>
      </c>
      <c r="F67" s="62">
        <v>0.99852532861568266</v>
      </c>
      <c r="G67" s="62">
        <v>0.38116806042321516</v>
      </c>
      <c r="H67" s="62">
        <v>6.484311249119569E-2</v>
      </c>
      <c r="I67" s="62">
        <v>-0.92981491942256689</v>
      </c>
      <c r="J67" s="64">
        <v>0.12959569571595947</v>
      </c>
    </row>
    <row r="68" spans="1:10" ht="28" customHeight="1" x14ac:dyDescent="0.55000000000000004">
      <c r="A68" s="58" t="s">
        <v>58</v>
      </c>
      <c r="B68" s="59">
        <v>1424</v>
      </c>
      <c r="C68" s="60">
        <v>0</v>
      </c>
      <c r="D68" s="60">
        <v>3</v>
      </c>
      <c r="E68" s="61">
        <v>0.9564606741573044</v>
      </c>
      <c r="F68" s="62">
        <v>0.93848031408663424</v>
      </c>
      <c r="G68" s="62">
        <v>0.63839232662003431</v>
      </c>
      <c r="H68" s="62">
        <v>6.484311249119569E-2</v>
      </c>
      <c r="I68" s="62">
        <v>-0.578805087771192</v>
      </c>
      <c r="J68" s="64">
        <v>0.12959569571595947</v>
      </c>
    </row>
    <row r="69" spans="1:10" ht="28" customHeight="1" x14ac:dyDescent="0.55000000000000004">
      <c r="A69" s="58" t="s">
        <v>59</v>
      </c>
      <c r="B69" s="59">
        <v>1424</v>
      </c>
      <c r="C69" s="60">
        <v>0</v>
      </c>
      <c r="D69" s="60">
        <v>3</v>
      </c>
      <c r="E69" s="61">
        <v>0.57022471910112316</v>
      </c>
      <c r="F69" s="62">
        <v>0.82519084787158403</v>
      </c>
      <c r="G69" s="63">
        <v>1.3605652652941083</v>
      </c>
      <c r="H69" s="62">
        <v>6.484311249119569E-2</v>
      </c>
      <c r="I69" s="63">
        <v>1.0255922357559715</v>
      </c>
      <c r="J69" s="64">
        <v>0.12959569571595947</v>
      </c>
    </row>
    <row r="70" spans="1:10" ht="28" customHeight="1" x14ac:dyDescent="0.55000000000000004">
      <c r="A70" s="58" t="s">
        <v>60</v>
      </c>
      <c r="B70" s="59">
        <v>1424</v>
      </c>
      <c r="C70" s="60">
        <v>0</v>
      </c>
      <c r="D70" s="60">
        <v>3</v>
      </c>
      <c r="E70" s="61">
        <v>0.87429775280898925</v>
      </c>
      <c r="F70" s="62">
        <v>0.93442753180464688</v>
      </c>
      <c r="G70" s="62">
        <v>0.73864673007067239</v>
      </c>
      <c r="H70" s="62">
        <v>6.484311249119569E-2</v>
      </c>
      <c r="I70" s="62">
        <v>-0.50205748664509187</v>
      </c>
      <c r="J70" s="64">
        <v>0.12959569571595947</v>
      </c>
    </row>
    <row r="71" spans="1:10" ht="57" customHeight="1" x14ac:dyDescent="0.55000000000000004">
      <c r="A71" s="58" t="s">
        <v>61</v>
      </c>
      <c r="B71" s="59">
        <v>1424</v>
      </c>
      <c r="C71" s="60">
        <v>0</v>
      </c>
      <c r="D71" s="60">
        <v>3</v>
      </c>
      <c r="E71" s="65">
        <v>1.0547752808988784</v>
      </c>
      <c r="F71" s="63">
        <v>1.0449246638490686</v>
      </c>
      <c r="G71" s="62">
        <v>0.54183468555901304</v>
      </c>
      <c r="H71" s="62">
        <v>6.484311249119569E-2</v>
      </c>
      <c r="I71" s="62">
        <v>-0.9643688624865443</v>
      </c>
      <c r="J71" s="64">
        <v>0.12959569571595947</v>
      </c>
    </row>
    <row r="72" spans="1:10" ht="28" customHeight="1" x14ac:dyDescent="0.55000000000000004">
      <c r="A72" s="58" t="s">
        <v>62</v>
      </c>
      <c r="B72" s="59">
        <v>1424</v>
      </c>
      <c r="C72" s="60">
        <v>0</v>
      </c>
      <c r="D72" s="60">
        <v>3</v>
      </c>
      <c r="E72" s="61">
        <v>0.91362359550561689</v>
      </c>
      <c r="F72" s="62">
        <v>0.99414155407983507</v>
      </c>
      <c r="G72" s="62">
        <v>0.75373956541514875</v>
      </c>
      <c r="H72" s="62">
        <v>6.484311249119569E-2</v>
      </c>
      <c r="I72" s="62">
        <v>-0.59497500892847766</v>
      </c>
      <c r="J72" s="64">
        <v>0.12959569571595947</v>
      </c>
    </row>
    <row r="73" spans="1:10" ht="28" customHeight="1" x14ac:dyDescent="0.55000000000000004">
      <c r="A73" s="58" t="s">
        <v>63</v>
      </c>
      <c r="B73" s="59">
        <v>1424</v>
      </c>
      <c r="C73" s="60">
        <v>0</v>
      </c>
      <c r="D73" s="60">
        <v>3</v>
      </c>
      <c r="E73" s="65">
        <v>1.0105337078651675</v>
      </c>
      <c r="F73" s="62">
        <v>0.92092180681481084</v>
      </c>
      <c r="G73" s="62">
        <v>0.60085875471668526</v>
      </c>
      <c r="H73" s="62">
        <v>6.484311249119569E-2</v>
      </c>
      <c r="I73" s="62">
        <v>-0.49645765678086773</v>
      </c>
      <c r="J73" s="64">
        <v>0.12959569571595947</v>
      </c>
    </row>
    <row r="74" spans="1:10" ht="15" customHeight="1" x14ac:dyDescent="0.55000000000000004">
      <c r="A74" s="58" t="s">
        <v>64</v>
      </c>
      <c r="B74" s="59">
        <v>1424</v>
      </c>
      <c r="C74" s="60">
        <v>0</v>
      </c>
      <c r="D74" s="60">
        <v>3</v>
      </c>
      <c r="E74" s="61">
        <v>0.9824438202247201</v>
      </c>
      <c r="F74" s="62">
        <v>0.97204824480879259</v>
      </c>
      <c r="G74" s="62">
        <v>0.66952359702845066</v>
      </c>
      <c r="H74" s="62">
        <v>6.484311249119569E-2</v>
      </c>
      <c r="I74" s="62">
        <v>-0.58765167491043024</v>
      </c>
      <c r="J74" s="64">
        <v>0.12959569571595947</v>
      </c>
    </row>
    <row r="75" spans="1:10" ht="28" customHeight="1" x14ac:dyDescent="0.55000000000000004">
      <c r="A75" s="58" t="s">
        <v>65</v>
      </c>
      <c r="B75" s="59">
        <v>1424</v>
      </c>
      <c r="C75" s="60">
        <v>0</v>
      </c>
      <c r="D75" s="60">
        <v>3</v>
      </c>
      <c r="E75" s="65">
        <v>1.0280898876404487</v>
      </c>
      <c r="F75" s="62">
        <v>0.98651355704784793</v>
      </c>
      <c r="G75" s="62">
        <v>0.59024911202363817</v>
      </c>
      <c r="H75" s="62">
        <v>6.484311249119569E-2</v>
      </c>
      <c r="I75" s="62">
        <v>-0.73157464494208835</v>
      </c>
      <c r="J75" s="64">
        <v>0.12959569571595947</v>
      </c>
    </row>
    <row r="76" spans="1:10" ht="57" customHeight="1" x14ac:dyDescent="0.55000000000000004">
      <c r="A76" s="58" t="s">
        <v>66</v>
      </c>
      <c r="B76" s="59">
        <v>1424</v>
      </c>
      <c r="C76" s="60">
        <v>0</v>
      </c>
      <c r="D76" s="60">
        <v>3</v>
      </c>
      <c r="E76" s="61">
        <v>0.86657303370786576</v>
      </c>
      <c r="F76" s="62">
        <v>0.88345806708223973</v>
      </c>
      <c r="G76" s="62">
        <v>0.75314221891378619</v>
      </c>
      <c r="H76" s="62">
        <v>6.484311249119569E-2</v>
      </c>
      <c r="I76" s="62">
        <v>-0.25988942668538112</v>
      </c>
      <c r="J76" s="64">
        <v>0.12959569571595947</v>
      </c>
    </row>
    <row r="77" spans="1:10" ht="15" customHeight="1" x14ac:dyDescent="0.55000000000000004">
      <c r="A77" s="58" t="s">
        <v>67</v>
      </c>
      <c r="B77" s="59">
        <v>1424</v>
      </c>
      <c r="C77" s="60">
        <v>0</v>
      </c>
      <c r="D77" s="60">
        <v>3</v>
      </c>
      <c r="E77" s="61">
        <v>0.76123595505617903</v>
      </c>
      <c r="F77" s="62">
        <v>0.89772893153668043</v>
      </c>
      <c r="G77" s="62">
        <v>0.98906065898969631</v>
      </c>
      <c r="H77" s="62">
        <v>6.484311249119569E-2</v>
      </c>
      <c r="I77" s="62">
        <v>7.3181086911164123E-2</v>
      </c>
      <c r="J77" s="64">
        <v>0.12959569571595947</v>
      </c>
    </row>
    <row r="78" spans="1:10" ht="45" customHeight="1" x14ac:dyDescent="0.55000000000000004">
      <c r="A78" s="58" t="s">
        <v>68</v>
      </c>
      <c r="B78" s="59">
        <v>1424</v>
      </c>
      <c r="C78" s="60">
        <v>0</v>
      </c>
      <c r="D78" s="60">
        <v>3</v>
      </c>
      <c r="E78" s="61">
        <v>0.92345505617977464</v>
      </c>
      <c r="F78" s="62">
        <v>0.94123041178554656</v>
      </c>
      <c r="G78" s="62">
        <v>0.68455403554051775</v>
      </c>
      <c r="H78" s="62">
        <v>6.484311249119569E-2</v>
      </c>
      <c r="I78" s="62">
        <v>-0.54891368891060155</v>
      </c>
      <c r="J78" s="64">
        <v>0.12959569571595947</v>
      </c>
    </row>
    <row r="79" spans="1:10" ht="28" customHeight="1" x14ac:dyDescent="0.55000000000000004">
      <c r="A79" s="58" t="s">
        <v>69</v>
      </c>
      <c r="B79" s="59">
        <v>1424</v>
      </c>
      <c r="C79" s="60">
        <v>0</v>
      </c>
      <c r="D79" s="60">
        <v>3</v>
      </c>
      <c r="E79" s="65">
        <v>1.041432584269665</v>
      </c>
      <c r="F79" s="63">
        <v>1.0873822672042639</v>
      </c>
      <c r="G79" s="62">
        <v>0.57457817664784339</v>
      </c>
      <c r="H79" s="62">
        <v>6.484311249119569E-2</v>
      </c>
      <c r="I79" s="63">
        <v>-1.0409009811736407</v>
      </c>
      <c r="J79" s="64">
        <v>0.12959569571595947</v>
      </c>
    </row>
    <row r="80" spans="1:10" ht="28" customHeight="1" x14ac:dyDescent="0.55000000000000004">
      <c r="A80" s="58" t="s">
        <v>70</v>
      </c>
      <c r="B80" s="59">
        <v>1424</v>
      </c>
      <c r="C80" s="60">
        <v>0</v>
      </c>
      <c r="D80" s="60">
        <v>3</v>
      </c>
      <c r="E80" s="61">
        <v>0.83356741573033855</v>
      </c>
      <c r="F80" s="62">
        <v>0.87903491030016356</v>
      </c>
      <c r="G80" s="62">
        <v>0.77142357978555176</v>
      </c>
      <c r="H80" s="62">
        <v>6.484311249119569E-2</v>
      </c>
      <c r="I80" s="62">
        <v>-0.28446978810808915</v>
      </c>
      <c r="J80" s="64">
        <v>0.12959569571595947</v>
      </c>
    </row>
    <row r="81" spans="1:10" ht="83" customHeight="1" x14ac:dyDescent="0.55000000000000004">
      <c r="A81" s="58" t="s">
        <v>71</v>
      </c>
      <c r="B81" s="59">
        <v>1424</v>
      </c>
      <c r="C81" s="60">
        <v>0</v>
      </c>
      <c r="D81" s="60">
        <v>3</v>
      </c>
      <c r="E81" s="61">
        <v>0.71067415730337213</v>
      </c>
      <c r="F81" s="62">
        <v>0.86258927769132709</v>
      </c>
      <c r="G81" s="63">
        <v>1.0213547836306778</v>
      </c>
      <c r="H81" s="62">
        <v>6.484311249119569E-2</v>
      </c>
      <c r="I81" s="62">
        <v>0.17311666351877281</v>
      </c>
      <c r="J81" s="64">
        <v>0.12959569571595947</v>
      </c>
    </row>
    <row r="82" spans="1:10" ht="28" customHeight="1" x14ac:dyDescent="0.55000000000000004">
      <c r="A82" s="58" t="s">
        <v>72</v>
      </c>
      <c r="B82" s="59">
        <v>1424</v>
      </c>
      <c r="C82" s="60">
        <v>0</v>
      </c>
      <c r="D82" s="60">
        <v>3</v>
      </c>
      <c r="E82" s="61">
        <v>0.7759831460674157</v>
      </c>
      <c r="F82" s="62">
        <v>0.93029688835809776</v>
      </c>
      <c r="G82" s="62">
        <v>0.94106862203262487</v>
      </c>
      <c r="H82" s="62">
        <v>6.484311249119569E-2</v>
      </c>
      <c r="I82" s="62">
        <v>-0.18224243736963641</v>
      </c>
      <c r="J82" s="64">
        <v>0.12959569571595947</v>
      </c>
    </row>
    <row r="83" spans="1:10" ht="28" customHeight="1" x14ac:dyDescent="0.55000000000000004">
      <c r="A83" s="58" t="s">
        <v>73</v>
      </c>
      <c r="B83" s="59">
        <v>1424</v>
      </c>
      <c r="C83" s="60">
        <v>0</v>
      </c>
      <c r="D83" s="60">
        <v>3</v>
      </c>
      <c r="E83" s="61">
        <v>0.96699438202247145</v>
      </c>
      <c r="F83" s="63">
        <v>1.0528710324971984</v>
      </c>
      <c r="G83" s="62">
        <v>0.69534705774344507</v>
      </c>
      <c r="H83" s="62">
        <v>6.484311249119569E-2</v>
      </c>
      <c r="I83" s="62">
        <v>-0.8189263580342766</v>
      </c>
      <c r="J83" s="64">
        <v>0.12959569571595947</v>
      </c>
    </row>
    <row r="84" spans="1:10" ht="15" customHeight="1" x14ac:dyDescent="0.55000000000000004">
      <c r="A84" s="58" t="s">
        <v>114</v>
      </c>
      <c r="B84" s="59">
        <v>1424</v>
      </c>
      <c r="C84" s="65">
        <v>0</v>
      </c>
      <c r="D84" s="65">
        <v>36</v>
      </c>
      <c r="E84" s="66">
        <v>9.9782303370786547</v>
      </c>
      <c r="F84" s="67">
        <v>7.240003899066819</v>
      </c>
      <c r="G84" s="62">
        <v>0.68728553026717376</v>
      </c>
      <c r="H84" s="62">
        <v>6.484311249119569E-2</v>
      </c>
      <c r="I84" s="62">
        <v>3.8960125526346603E-2</v>
      </c>
      <c r="J84" s="64">
        <v>0.12959569571595947</v>
      </c>
    </row>
    <row r="85" spans="1:10" ht="15" customHeight="1" x14ac:dyDescent="0.55000000000000004">
      <c r="A85" s="58" t="s">
        <v>115</v>
      </c>
      <c r="B85" s="59">
        <v>1424</v>
      </c>
      <c r="C85" s="65">
        <v>0</v>
      </c>
      <c r="D85" s="65">
        <v>12</v>
      </c>
      <c r="E85" s="66">
        <v>3.738061797752811</v>
      </c>
      <c r="F85" s="67">
        <v>3.3147487713430137</v>
      </c>
      <c r="G85" s="62">
        <v>0.74612242403719931</v>
      </c>
      <c r="H85" s="62">
        <v>6.484311249119569E-2</v>
      </c>
      <c r="I85" s="62">
        <v>-0.34219594476865495</v>
      </c>
      <c r="J85" s="64">
        <v>0.12959569571595947</v>
      </c>
    </row>
    <row r="86" spans="1:10" ht="15" customHeight="1" x14ac:dyDescent="0.55000000000000004">
      <c r="A86" s="58" t="s">
        <v>116</v>
      </c>
      <c r="B86" s="59">
        <v>1424</v>
      </c>
      <c r="C86" s="65">
        <v>0</v>
      </c>
      <c r="D86" s="65">
        <v>12</v>
      </c>
      <c r="E86" s="66">
        <v>2.4950842696629203</v>
      </c>
      <c r="F86" s="67">
        <v>2.4110260876696263</v>
      </c>
      <c r="G86" s="63">
        <v>1.0872832021926639</v>
      </c>
      <c r="H86" s="62">
        <v>6.484311249119569E-2</v>
      </c>
      <c r="I86" s="63">
        <v>1.0350070381268517</v>
      </c>
      <c r="J86" s="64">
        <v>0.12959569571595947</v>
      </c>
    </row>
    <row r="87" spans="1:10" ht="15" customHeight="1" x14ac:dyDescent="0.55000000000000004">
      <c r="A87" s="58" t="s">
        <v>117</v>
      </c>
      <c r="B87" s="59">
        <v>1424</v>
      </c>
      <c r="C87" s="65">
        <v>0</v>
      </c>
      <c r="D87" s="65">
        <v>12</v>
      </c>
      <c r="E87" s="66">
        <v>3.7450842696629221</v>
      </c>
      <c r="F87" s="67">
        <v>2.6205932913744263</v>
      </c>
      <c r="G87" s="62">
        <v>0.50935373509108972</v>
      </c>
      <c r="H87" s="62">
        <v>6.484311249119569E-2</v>
      </c>
      <c r="I87" s="62">
        <v>-0.3680789527104098</v>
      </c>
      <c r="J87" s="64">
        <v>0.12959569571595947</v>
      </c>
    </row>
    <row r="88" spans="1:10" ht="15" customHeight="1" x14ac:dyDescent="0.55000000000000004">
      <c r="A88" s="58" t="s">
        <v>118</v>
      </c>
      <c r="B88" s="59">
        <v>1424</v>
      </c>
      <c r="C88" s="65">
        <v>0</v>
      </c>
      <c r="D88" s="65">
        <v>24</v>
      </c>
      <c r="E88" s="66">
        <v>7.3139044943820242</v>
      </c>
      <c r="F88" s="67">
        <v>5.7445433604024689</v>
      </c>
      <c r="G88" s="62">
        <v>0.66439640018414747</v>
      </c>
      <c r="H88" s="62">
        <v>6.484311249119569E-2</v>
      </c>
      <c r="I88" s="62">
        <v>-0.20718047223121472</v>
      </c>
      <c r="J88" s="64">
        <v>0.12959569571595947</v>
      </c>
    </row>
    <row r="89" spans="1:10" ht="15" customHeight="1" x14ac:dyDescent="0.55000000000000004">
      <c r="A89" s="58" t="s">
        <v>119</v>
      </c>
      <c r="B89" s="59">
        <v>1424</v>
      </c>
      <c r="C89" s="65">
        <v>0</v>
      </c>
      <c r="D89" s="65">
        <v>9</v>
      </c>
      <c r="E89" s="66">
        <v>2.8651685393258428</v>
      </c>
      <c r="F89" s="67">
        <v>2.4780288733921414</v>
      </c>
      <c r="G89" s="62">
        <v>0.70499424021007906</v>
      </c>
      <c r="H89" s="62">
        <v>6.484311249119569E-2</v>
      </c>
      <c r="I89" s="62">
        <v>-0.33578873026379752</v>
      </c>
      <c r="J89" s="64">
        <v>0.12959569571595947</v>
      </c>
    </row>
    <row r="90" spans="1:10" ht="15" customHeight="1" x14ac:dyDescent="0.55000000000000004">
      <c r="A90" s="58" t="s">
        <v>120</v>
      </c>
      <c r="B90" s="59">
        <v>1424</v>
      </c>
      <c r="C90" s="65">
        <v>0</v>
      </c>
      <c r="D90" s="65">
        <v>9</v>
      </c>
      <c r="E90" s="66">
        <v>2.5919943820224689</v>
      </c>
      <c r="F90" s="67">
        <v>2.3940586942662323</v>
      </c>
      <c r="G90" s="62">
        <v>0.75333052535276079</v>
      </c>
      <c r="H90" s="62">
        <v>6.484311249119569E-2</v>
      </c>
      <c r="I90" s="62">
        <v>-0.30004930901338384</v>
      </c>
      <c r="J90" s="64">
        <v>0.12959569571595947</v>
      </c>
    </row>
    <row r="91" spans="1:10" ht="15" customHeight="1" x14ac:dyDescent="0.55000000000000004">
      <c r="A91" s="58" t="s">
        <v>121</v>
      </c>
      <c r="B91" s="59">
        <v>1424</v>
      </c>
      <c r="C91" s="65">
        <v>0</v>
      </c>
      <c r="D91" s="65">
        <v>6</v>
      </c>
      <c r="E91" s="66">
        <v>1.856741573033706</v>
      </c>
      <c r="F91" s="67">
        <v>1.6662444423739311</v>
      </c>
      <c r="G91" s="62">
        <v>0.65687886655244976</v>
      </c>
      <c r="H91" s="62">
        <v>6.484311249119569E-2</v>
      </c>
      <c r="I91" s="62">
        <v>-0.41215606829667228</v>
      </c>
      <c r="J91" s="64">
        <v>0.12959569571595947</v>
      </c>
    </row>
    <row r="92" spans="1:10" ht="15" customHeight="1" thickBot="1" x14ac:dyDescent="0.6">
      <c r="A92" s="68" t="s">
        <v>122</v>
      </c>
      <c r="B92" s="69">
        <v>1424</v>
      </c>
      <c r="C92" s="70"/>
      <c r="D92" s="70"/>
      <c r="E92" s="70"/>
      <c r="F92" s="70"/>
      <c r="G92" s="70"/>
      <c r="H92" s="70"/>
      <c r="I92" s="70"/>
      <c r="J92" s="71"/>
    </row>
    <row r="95" spans="1:10" x14ac:dyDescent="0.55000000000000004">
      <c r="A95" s="36" t="s">
        <v>233</v>
      </c>
    </row>
    <row r="96" spans="1:10" x14ac:dyDescent="0.55000000000000004">
      <c r="A96" s="36" t="s">
        <v>234</v>
      </c>
    </row>
    <row r="97" spans="1:3" x14ac:dyDescent="0.55000000000000004">
      <c r="A97" s="36" t="s">
        <v>235</v>
      </c>
    </row>
    <row r="98" spans="1:3" x14ac:dyDescent="0.55000000000000004">
      <c r="A98" s="36" t="s">
        <v>236</v>
      </c>
    </row>
    <row r="99" spans="1:3" x14ac:dyDescent="0.55000000000000004">
      <c r="A99" s="36" t="s">
        <v>237</v>
      </c>
    </row>
    <row r="100" spans="1:3" x14ac:dyDescent="0.55000000000000004">
      <c r="A100" s="36" t="s">
        <v>238</v>
      </c>
    </row>
    <row r="101" spans="1:3" x14ac:dyDescent="0.55000000000000004">
      <c r="A101" s="36" t="s">
        <v>239</v>
      </c>
    </row>
    <row r="102" spans="1:3" x14ac:dyDescent="0.55000000000000004">
      <c r="A102" s="36" t="s">
        <v>240</v>
      </c>
    </row>
    <row r="105" spans="1:3" ht="19.5" x14ac:dyDescent="0.55000000000000004">
      <c r="A105" s="38" t="s">
        <v>241</v>
      </c>
    </row>
    <row r="107" spans="1:3" ht="18" customHeight="1" thickBot="1" x14ac:dyDescent="0.6">
      <c r="A107" s="175" t="s">
        <v>23</v>
      </c>
      <c r="B107" s="175"/>
      <c r="C107" s="175"/>
    </row>
    <row r="108" spans="1:3" ht="15" customHeight="1" thickTop="1" x14ac:dyDescent="0.55000000000000004">
      <c r="A108" s="180" t="s">
        <v>24</v>
      </c>
      <c r="B108" s="181"/>
      <c r="C108" s="39" t="s">
        <v>242</v>
      </c>
    </row>
    <row r="109" spans="1:3" ht="15" customHeight="1" x14ac:dyDescent="0.55000000000000004">
      <c r="A109" s="173" t="s">
        <v>25</v>
      </c>
      <c r="B109" s="182"/>
      <c r="C109" s="40" t="s">
        <v>41</v>
      </c>
    </row>
    <row r="110" spans="1:3" ht="81" customHeight="1" x14ac:dyDescent="0.55000000000000004">
      <c r="A110" s="173" t="s">
        <v>26</v>
      </c>
      <c r="B110" s="41" t="s">
        <v>27</v>
      </c>
      <c r="C110" s="40" t="s">
        <v>42</v>
      </c>
    </row>
    <row r="111" spans="1:3" ht="15" customHeight="1" x14ac:dyDescent="0.55000000000000004">
      <c r="A111" s="173"/>
      <c r="B111" s="41" t="s">
        <v>28</v>
      </c>
      <c r="C111" s="40" t="s">
        <v>167</v>
      </c>
    </row>
    <row r="112" spans="1:3" ht="15" customHeight="1" x14ac:dyDescent="0.55000000000000004">
      <c r="A112" s="173"/>
      <c r="B112" s="41" t="s">
        <v>29</v>
      </c>
      <c r="C112" s="40" t="s">
        <v>43</v>
      </c>
    </row>
    <row r="113" spans="1:7" ht="15" customHeight="1" x14ac:dyDescent="0.55000000000000004">
      <c r="A113" s="173"/>
      <c r="B113" s="41" t="s">
        <v>30</v>
      </c>
      <c r="C113" s="40" t="s">
        <v>44</v>
      </c>
    </row>
    <row r="114" spans="1:7" ht="15" customHeight="1" x14ac:dyDescent="0.55000000000000004">
      <c r="A114" s="173"/>
      <c r="B114" s="41" t="s">
        <v>31</v>
      </c>
      <c r="C114" s="40" t="s">
        <v>44</v>
      </c>
    </row>
    <row r="115" spans="1:7" ht="15" customHeight="1" x14ac:dyDescent="0.55000000000000004">
      <c r="A115" s="173"/>
      <c r="B115" s="41" t="s">
        <v>32</v>
      </c>
      <c r="C115" s="40" t="s">
        <v>44</v>
      </c>
    </row>
    <row r="116" spans="1:7" ht="28" customHeight="1" x14ac:dyDescent="0.55000000000000004">
      <c r="A116" s="173"/>
      <c r="B116" s="41" t="s">
        <v>33</v>
      </c>
      <c r="C116" s="42">
        <v>1424</v>
      </c>
    </row>
    <row r="117" spans="1:7" ht="40" customHeight="1" x14ac:dyDescent="0.55000000000000004">
      <c r="A117" s="173" t="s">
        <v>34</v>
      </c>
      <c r="B117" s="41" t="s">
        <v>35</v>
      </c>
      <c r="C117" s="40" t="s">
        <v>243</v>
      </c>
    </row>
    <row r="118" spans="1:7" ht="40" customHeight="1" x14ac:dyDescent="0.55000000000000004">
      <c r="A118" s="173"/>
      <c r="B118" s="41" t="s">
        <v>36</v>
      </c>
      <c r="C118" s="40" t="s">
        <v>45</v>
      </c>
    </row>
    <row r="119" spans="1:7" ht="242" customHeight="1" x14ac:dyDescent="0.55000000000000004">
      <c r="A119" s="173" t="s">
        <v>37</v>
      </c>
      <c r="B119" s="182"/>
      <c r="C119" s="40" t="s">
        <v>244</v>
      </c>
    </row>
    <row r="120" spans="1:7" ht="15" customHeight="1" x14ac:dyDescent="0.55000000000000004">
      <c r="A120" s="173" t="s">
        <v>38</v>
      </c>
      <c r="B120" s="41" t="s">
        <v>39</v>
      </c>
      <c r="C120" s="43" t="s">
        <v>245</v>
      </c>
    </row>
    <row r="121" spans="1:7" ht="15" customHeight="1" thickBot="1" x14ac:dyDescent="0.6">
      <c r="A121" s="174"/>
      <c r="B121" s="44" t="s">
        <v>40</v>
      </c>
      <c r="C121" s="72" t="s">
        <v>246</v>
      </c>
    </row>
    <row r="123" spans="1:7" ht="18" customHeight="1" thickBot="1" x14ac:dyDescent="0.6">
      <c r="A123" s="175" t="s">
        <v>46</v>
      </c>
      <c r="B123" s="175"/>
      <c r="C123" s="175"/>
      <c r="D123" s="175"/>
      <c r="E123" s="175"/>
      <c r="F123" s="175"/>
      <c r="G123" s="175"/>
    </row>
    <row r="124" spans="1:7" ht="15" customHeight="1" thickTop="1" x14ac:dyDescent="0.55000000000000004">
      <c r="A124" s="176"/>
      <c r="B124" s="184" t="s">
        <v>47</v>
      </c>
      <c r="C124" s="178"/>
      <c r="D124" s="178"/>
      <c r="E124" s="178"/>
      <c r="F124" s="178"/>
      <c r="G124" s="179"/>
    </row>
    <row r="125" spans="1:7" ht="15" customHeight="1" x14ac:dyDescent="0.55000000000000004">
      <c r="A125" s="183"/>
      <c r="B125" s="185" t="s">
        <v>48</v>
      </c>
      <c r="C125" s="186"/>
      <c r="D125" s="186" t="s">
        <v>49</v>
      </c>
      <c r="E125" s="186"/>
      <c r="F125" s="186" t="s">
        <v>50</v>
      </c>
      <c r="G125" s="187"/>
    </row>
    <row r="126" spans="1:7" ht="15" customHeight="1" thickBot="1" x14ac:dyDescent="0.6">
      <c r="A126" s="177"/>
      <c r="B126" s="49" t="s">
        <v>51</v>
      </c>
      <c r="C126" s="50" t="s">
        <v>52</v>
      </c>
      <c r="D126" s="50" t="s">
        <v>51</v>
      </c>
      <c r="E126" s="50" t="s">
        <v>52</v>
      </c>
      <c r="F126" s="50" t="s">
        <v>51</v>
      </c>
      <c r="G126" s="51" t="s">
        <v>52</v>
      </c>
    </row>
    <row r="127" spans="1:7" ht="28" customHeight="1" thickTop="1" x14ac:dyDescent="0.55000000000000004">
      <c r="A127" s="52" t="s">
        <v>53</v>
      </c>
      <c r="B127" s="53">
        <v>1424</v>
      </c>
      <c r="C127" s="73">
        <v>1</v>
      </c>
      <c r="D127" s="54">
        <v>0</v>
      </c>
      <c r="E127" s="73">
        <v>0</v>
      </c>
      <c r="F127" s="54">
        <v>1424</v>
      </c>
      <c r="G127" s="74">
        <v>1</v>
      </c>
    </row>
    <row r="128" spans="1:7" ht="28" customHeight="1" x14ac:dyDescent="0.55000000000000004">
      <c r="A128" s="58" t="s">
        <v>54</v>
      </c>
      <c r="B128" s="59">
        <v>1424</v>
      </c>
      <c r="C128" s="75">
        <v>1</v>
      </c>
      <c r="D128" s="60">
        <v>0</v>
      </c>
      <c r="E128" s="75">
        <v>0</v>
      </c>
      <c r="F128" s="60">
        <v>1424</v>
      </c>
      <c r="G128" s="76">
        <v>1</v>
      </c>
    </row>
    <row r="129" spans="1:7" ht="45" customHeight="1" x14ac:dyDescent="0.55000000000000004">
      <c r="A129" s="58" t="s">
        <v>55</v>
      </c>
      <c r="B129" s="59">
        <v>1424</v>
      </c>
      <c r="C129" s="75">
        <v>1</v>
      </c>
      <c r="D129" s="60">
        <v>0</v>
      </c>
      <c r="E129" s="75">
        <v>0</v>
      </c>
      <c r="F129" s="60">
        <v>1424</v>
      </c>
      <c r="G129" s="76">
        <v>1</v>
      </c>
    </row>
    <row r="130" spans="1:7" ht="83" customHeight="1" x14ac:dyDescent="0.55000000000000004">
      <c r="A130" s="58" t="s">
        <v>56</v>
      </c>
      <c r="B130" s="59">
        <v>1424</v>
      </c>
      <c r="C130" s="75">
        <v>1</v>
      </c>
      <c r="D130" s="60">
        <v>0</v>
      </c>
      <c r="E130" s="75">
        <v>0</v>
      </c>
      <c r="F130" s="60">
        <v>1424</v>
      </c>
      <c r="G130" s="76">
        <v>1</v>
      </c>
    </row>
    <row r="131" spans="1:7" ht="45" customHeight="1" x14ac:dyDescent="0.55000000000000004">
      <c r="A131" s="58" t="s">
        <v>57</v>
      </c>
      <c r="B131" s="59">
        <v>1424</v>
      </c>
      <c r="C131" s="75">
        <v>1</v>
      </c>
      <c r="D131" s="60">
        <v>0</v>
      </c>
      <c r="E131" s="75">
        <v>0</v>
      </c>
      <c r="F131" s="60">
        <v>1424</v>
      </c>
      <c r="G131" s="76">
        <v>1</v>
      </c>
    </row>
    <row r="132" spans="1:7" ht="28" customHeight="1" x14ac:dyDescent="0.55000000000000004">
      <c r="A132" s="58" t="s">
        <v>58</v>
      </c>
      <c r="B132" s="59">
        <v>1424</v>
      </c>
      <c r="C132" s="75">
        <v>1</v>
      </c>
      <c r="D132" s="60">
        <v>0</v>
      </c>
      <c r="E132" s="75">
        <v>0</v>
      </c>
      <c r="F132" s="60">
        <v>1424</v>
      </c>
      <c r="G132" s="76">
        <v>1</v>
      </c>
    </row>
    <row r="133" spans="1:7" ht="28" customHeight="1" x14ac:dyDescent="0.55000000000000004">
      <c r="A133" s="58" t="s">
        <v>59</v>
      </c>
      <c r="B133" s="59">
        <v>1424</v>
      </c>
      <c r="C133" s="75">
        <v>1</v>
      </c>
      <c r="D133" s="60">
        <v>0</v>
      </c>
      <c r="E133" s="75">
        <v>0</v>
      </c>
      <c r="F133" s="60">
        <v>1424</v>
      </c>
      <c r="G133" s="76">
        <v>1</v>
      </c>
    </row>
    <row r="134" spans="1:7" ht="28" customHeight="1" x14ac:dyDescent="0.55000000000000004">
      <c r="A134" s="58" t="s">
        <v>60</v>
      </c>
      <c r="B134" s="59">
        <v>1424</v>
      </c>
      <c r="C134" s="75">
        <v>1</v>
      </c>
      <c r="D134" s="60">
        <v>0</v>
      </c>
      <c r="E134" s="75">
        <v>0</v>
      </c>
      <c r="F134" s="60">
        <v>1424</v>
      </c>
      <c r="G134" s="76">
        <v>1</v>
      </c>
    </row>
    <row r="135" spans="1:7" ht="57" customHeight="1" x14ac:dyDescent="0.55000000000000004">
      <c r="A135" s="58" t="s">
        <v>61</v>
      </c>
      <c r="B135" s="59">
        <v>1424</v>
      </c>
      <c r="C135" s="75">
        <v>1</v>
      </c>
      <c r="D135" s="60">
        <v>0</v>
      </c>
      <c r="E135" s="75">
        <v>0</v>
      </c>
      <c r="F135" s="60">
        <v>1424</v>
      </c>
      <c r="G135" s="76">
        <v>1</v>
      </c>
    </row>
    <row r="136" spans="1:7" ht="28" customHeight="1" x14ac:dyDescent="0.55000000000000004">
      <c r="A136" s="58" t="s">
        <v>62</v>
      </c>
      <c r="B136" s="59">
        <v>1424</v>
      </c>
      <c r="C136" s="75">
        <v>1</v>
      </c>
      <c r="D136" s="60">
        <v>0</v>
      </c>
      <c r="E136" s="75">
        <v>0</v>
      </c>
      <c r="F136" s="60">
        <v>1424</v>
      </c>
      <c r="G136" s="76">
        <v>1</v>
      </c>
    </row>
    <row r="137" spans="1:7" ht="28" customHeight="1" x14ac:dyDescent="0.55000000000000004">
      <c r="A137" s="58" t="s">
        <v>63</v>
      </c>
      <c r="B137" s="59">
        <v>1424</v>
      </c>
      <c r="C137" s="75">
        <v>1</v>
      </c>
      <c r="D137" s="60">
        <v>0</v>
      </c>
      <c r="E137" s="75">
        <v>0</v>
      </c>
      <c r="F137" s="60">
        <v>1424</v>
      </c>
      <c r="G137" s="76">
        <v>1</v>
      </c>
    </row>
    <row r="138" spans="1:7" ht="15" customHeight="1" x14ac:dyDescent="0.55000000000000004">
      <c r="A138" s="58" t="s">
        <v>64</v>
      </c>
      <c r="B138" s="59">
        <v>1424</v>
      </c>
      <c r="C138" s="75">
        <v>1</v>
      </c>
      <c r="D138" s="60">
        <v>0</v>
      </c>
      <c r="E138" s="75">
        <v>0</v>
      </c>
      <c r="F138" s="60">
        <v>1424</v>
      </c>
      <c r="G138" s="76">
        <v>1</v>
      </c>
    </row>
    <row r="139" spans="1:7" ht="28" customHeight="1" x14ac:dyDescent="0.55000000000000004">
      <c r="A139" s="58" t="s">
        <v>65</v>
      </c>
      <c r="B139" s="59">
        <v>1424</v>
      </c>
      <c r="C139" s="75">
        <v>1</v>
      </c>
      <c r="D139" s="60">
        <v>0</v>
      </c>
      <c r="E139" s="75">
        <v>0</v>
      </c>
      <c r="F139" s="60">
        <v>1424</v>
      </c>
      <c r="G139" s="76">
        <v>1</v>
      </c>
    </row>
    <row r="140" spans="1:7" ht="57" customHeight="1" x14ac:dyDescent="0.55000000000000004">
      <c r="A140" s="58" t="s">
        <v>66</v>
      </c>
      <c r="B140" s="59">
        <v>1424</v>
      </c>
      <c r="C140" s="75">
        <v>1</v>
      </c>
      <c r="D140" s="60">
        <v>0</v>
      </c>
      <c r="E140" s="75">
        <v>0</v>
      </c>
      <c r="F140" s="60">
        <v>1424</v>
      </c>
      <c r="G140" s="76">
        <v>1</v>
      </c>
    </row>
    <row r="141" spans="1:7" ht="15" customHeight="1" x14ac:dyDescent="0.55000000000000004">
      <c r="A141" s="58" t="s">
        <v>67</v>
      </c>
      <c r="B141" s="59">
        <v>1424</v>
      </c>
      <c r="C141" s="75">
        <v>1</v>
      </c>
      <c r="D141" s="60">
        <v>0</v>
      </c>
      <c r="E141" s="75">
        <v>0</v>
      </c>
      <c r="F141" s="60">
        <v>1424</v>
      </c>
      <c r="G141" s="76">
        <v>1</v>
      </c>
    </row>
    <row r="142" spans="1:7" ht="45" customHeight="1" x14ac:dyDescent="0.55000000000000004">
      <c r="A142" s="58" t="s">
        <v>68</v>
      </c>
      <c r="B142" s="59">
        <v>1424</v>
      </c>
      <c r="C142" s="75">
        <v>1</v>
      </c>
      <c r="D142" s="60">
        <v>0</v>
      </c>
      <c r="E142" s="75">
        <v>0</v>
      </c>
      <c r="F142" s="60">
        <v>1424</v>
      </c>
      <c r="G142" s="76">
        <v>1</v>
      </c>
    </row>
    <row r="143" spans="1:7" ht="28" customHeight="1" x14ac:dyDescent="0.55000000000000004">
      <c r="A143" s="58" t="s">
        <v>69</v>
      </c>
      <c r="B143" s="59">
        <v>1424</v>
      </c>
      <c r="C143" s="75">
        <v>1</v>
      </c>
      <c r="D143" s="60">
        <v>0</v>
      </c>
      <c r="E143" s="75">
        <v>0</v>
      </c>
      <c r="F143" s="60">
        <v>1424</v>
      </c>
      <c r="G143" s="76">
        <v>1</v>
      </c>
    </row>
    <row r="144" spans="1:7" ht="28" customHeight="1" x14ac:dyDescent="0.55000000000000004">
      <c r="A144" s="58" t="s">
        <v>70</v>
      </c>
      <c r="B144" s="59">
        <v>1424</v>
      </c>
      <c r="C144" s="75">
        <v>1</v>
      </c>
      <c r="D144" s="60">
        <v>0</v>
      </c>
      <c r="E144" s="75">
        <v>0</v>
      </c>
      <c r="F144" s="60">
        <v>1424</v>
      </c>
      <c r="G144" s="76">
        <v>1</v>
      </c>
    </row>
    <row r="145" spans="1:7" ht="83" customHeight="1" x14ac:dyDescent="0.55000000000000004">
      <c r="A145" s="58" t="s">
        <v>71</v>
      </c>
      <c r="B145" s="59">
        <v>1424</v>
      </c>
      <c r="C145" s="75">
        <v>1</v>
      </c>
      <c r="D145" s="60">
        <v>0</v>
      </c>
      <c r="E145" s="75">
        <v>0</v>
      </c>
      <c r="F145" s="60">
        <v>1424</v>
      </c>
      <c r="G145" s="76">
        <v>1</v>
      </c>
    </row>
    <row r="146" spans="1:7" ht="28" customHeight="1" x14ac:dyDescent="0.55000000000000004">
      <c r="A146" s="58" t="s">
        <v>72</v>
      </c>
      <c r="B146" s="59">
        <v>1424</v>
      </c>
      <c r="C146" s="75">
        <v>1</v>
      </c>
      <c r="D146" s="60">
        <v>0</v>
      </c>
      <c r="E146" s="75">
        <v>0</v>
      </c>
      <c r="F146" s="60">
        <v>1424</v>
      </c>
      <c r="G146" s="76">
        <v>1</v>
      </c>
    </row>
    <row r="147" spans="1:7" ht="28" customHeight="1" x14ac:dyDescent="0.55000000000000004">
      <c r="A147" s="58" t="s">
        <v>73</v>
      </c>
      <c r="B147" s="59">
        <v>1424</v>
      </c>
      <c r="C147" s="75">
        <v>1</v>
      </c>
      <c r="D147" s="60">
        <v>0</v>
      </c>
      <c r="E147" s="75">
        <v>0</v>
      </c>
      <c r="F147" s="60">
        <v>1424</v>
      </c>
      <c r="G147" s="76">
        <v>1</v>
      </c>
    </row>
    <row r="148" spans="1:7" ht="15" customHeight="1" x14ac:dyDescent="0.55000000000000004">
      <c r="A148" s="58" t="s">
        <v>114</v>
      </c>
      <c r="B148" s="59">
        <v>1424</v>
      </c>
      <c r="C148" s="75">
        <v>1</v>
      </c>
      <c r="D148" s="60">
        <v>0</v>
      </c>
      <c r="E148" s="75">
        <v>0</v>
      </c>
      <c r="F148" s="60">
        <v>1424</v>
      </c>
      <c r="G148" s="76">
        <v>1</v>
      </c>
    </row>
    <row r="149" spans="1:7" ht="15" customHeight="1" x14ac:dyDescent="0.55000000000000004">
      <c r="A149" s="58" t="s">
        <v>115</v>
      </c>
      <c r="B149" s="59">
        <v>1424</v>
      </c>
      <c r="C149" s="75">
        <v>1</v>
      </c>
      <c r="D149" s="60">
        <v>0</v>
      </c>
      <c r="E149" s="75">
        <v>0</v>
      </c>
      <c r="F149" s="60">
        <v>1424</v>
      </c>
      <c r="G149" s="76">
        <v>1</v>
      </c>
    </row>
    <row r="150" spans="1:7" ht="15" customHeight="1" x14ac:dyDescent="0.55000000000000004">
      <c r="A150" s="58" t="s">
        <v>116</v>
      </c>
      <c r="B150" s="59">
        <v>1424</v>
      </c>
      <c r="C150" s="75">
        <v>1</v>
      </c>
      <c r="D150" s="60">
        <v>0</v>
      </c>
      <c r="E150" s="75">
        <v>0</v>
      </c>
      <c r="F150" s="60">
        <v>1424</v>
      </c>
      <c r="G150" s="76">
        <v>1</v>
      </c>
    </row>
    <row r="151" spans="1:7" ht="15" customHeight="1" x14ac:dyDescent="0.55000000000000004">
      <c r="A151" s="58" t="s">
        <v>117</v>
      </c>
      <c r="B151" s="59">
        <v>1424</v>
      </c>
      <c r="C151" s="75">
        <v>1</v>
      </c>
      <c r="D151" s="60">
        <v>0</v>
      </c>
      <c r="E151" s="75">
        <v>0</v>
      </c>
      <c r="F151" s="60">
        <v>1424</v>
      </c>
      <c r="G151" s="76">
        <v>1</v>
      </c>
    </row>
    <row r="152" spans="1:7" ht="15" customHeight="1" x14ac:dyDescent="0.55000000000000004">
      <c r="A152" s="58" t="s">
        <v>118</v>
      </c>
      <c r="B152" s="59">
        <v>1424</v>
      </c>
      <c r="C152" s="75">
        <v>1</v>
      </c>
      <c r="D152" s="60">
        <v>0</v>
      </c>
      <c r="E152" s="75">
        <v>0</v>
      </c>
      <c r="F152" s="60">
        <v>1424</v>
      </c>
      <c r="G152" s="76">
        <v>1</v>
      </c>
    </row>
    <row r="153" spans="1:7" ht="15" customHeight="1" x14ac:dyDescent="0.55000000000000004">
      <c r="A153" s="58" t="s">
        <v>119</v>
      </c>
      <c r="B153" s="59">
        <v>1424</v>
      </c>
      <c r="C153" s="75">
        <v>1</v>
      </c>
      <c r="D153" s="60">
        <v>0</v>
      </c>
      <c r="E153" s="75">
        <v>0</v>
      </c>
      <c r="F153" s="60">
        <v>1424</v>
      </c>
      <c r="G153" s="76">
        <v>1</v>
      </c>
    </row>
    <row r="154" spans="1:7" ht="15" customHeight="1" x14ac:dyDescent="0.55000000000000004">
      <c r="A154" s="58" t="s">
        <v>120</v>
      </c>
      <c r="B154" s="59">
        <v>1424</v>
      </c>
      <c r="C154" s="75">
        <v>1</v>
      </c>
      <c r="D154" s="60">
        <v>0</v>
      </c>
      <c r="E154" s="75">
        <v>0</v>
      </c>
      <c r="F154" s="60">
        <v>1424</v>
      </c>
      <c r="G154" s="76">
        <v>1</v>
      </c>
    </row>
    <row r="155" spans="1:7" ht="15" customHeight="1" thickBot="1" x14ac:dyDescent="0.6">
      <c r="A155" s="68" t="s">
        <v>121</v>
      </c>
      <c r="B155" s="69">
        <v>1424</v>
      </c>
      <c r="C155" s="77">
        <v>1</v>
      </c>
      <c r="D155" s="78">
        <v>0</v>
      </c>
      <c r="E155" s="77">
        <v>0</v>
      </c>
      <c r="F155" s="78">
        <v>1424</v>
      </c>
      <c r="G155" s="79">
        <v>1</v>
      </c>
    </row>
    <row r="157" spans="1:7" ht="18" customHeight="1" thickBot="1" x14ac:dyDescent="0.6">
      <c r="A157" s="175" t="s">
        <v>74</v>
      </c>
      <c r="B157" s="175"/>
      <c r="C157" s="175"/>
      <c r="D157" s="175"/>
      <c r="E157" s="175"/>
    </row>
    <row r="158" spans="1:7" ht="15" customHeight="1" thickTop="1" thickBot="1" x14ac:dyDescent="0.6">
      <c r="A158" s="188"/>
      <c r="B158" s="189"/>
      <c r="C158" s="190"/>
      <c r="D158" s="80" t="s">
        <v>75</v>
      </c>
      <c r="E158" s="81" t="s">
        <v>76</v>
      </c>
    </row>
    <row r="159" spans="1:7" ht="15" customHeight="1" thickTop="1" x14ac:dyDescent="0.55000000000000004">
      <c r="A159" s="191" t="s">
        <v>53</v>
      </c>
      <c r="B159" s="193" t="s">
        <v>77</v>
      </c>
      <c r="C159" s="194"/>
      <c r="D159" s="82">
        <v>0.9185393258426966</v>
      </c>
      <c r="E159" s="83">
        <v>2.5470132419022198E-2</v>
      </c>
    </row>
    <row r="160" spans="1:7" ht="15" customHeight="1" x14ac:dyDescent="0.55000000000000004">
      <c r="A160" s="173"/>
      <c r="B160" s="195" t="s">
        <v>78</v>
      </c>
      <c r="C160" s="41" t="s">
        <v>79</v>
      </c>
      <c r="D160" s="84">
        <v>0.86857628705344658</v>
      </c>
      <c r="E160" s="85"/>
    </row>
    <row r="161" spans="1:5" ht="15" customHeight="1" x14ac:dyDescent="0.55000000000000004">
      <c r="A161" s="173"/>
      <c r="B161" s="195"/>
      <c r="C161" s="86" t="s">
        <v>80</v>
      </c>
      <c r="D161" s="87">
        <v>0.96850236463194661</v>
      </c>
      <c r="E161" s="88"/>
    </row>
    <row r="162" spans="1:5" ht="15" customHeight="1" x14ac:dyDescent="0.55000000000000004">
      <c r="A162" s="173"/>
      <c r="B162" s="195" t="s">
        <v>81</v>
      </c>
      <c r="C162" s="196"/>
      <c r="D162" s="87">
        <v>0.8539325842696629</v>
      </c>
      <c r="E162" s="88"/>
    </row>
    <row r="163" spans="1:5" ht="15" customHeight="1" x14ac:dyDescent="0.55000000000000004">
      <c r="A163" s="173"/>
      <c r="B163" s="195" t="s">
        <v>82</v>
      </c>
      <c r="C163" s="196"/>
      <c r="D163" s="89">
        <v>1</v>
      </c>
      <c r="E163" s="88"/>
    </row>
    <row r="164" spans="1:5" ht="15" customHeight="1" x14ac:dyDescent="0.55000000000000004">
      <c r="A164" s="173"/>
      <c r="B164" s="195" t="s">
        <v>83</v>
      </c>
      <c r="C164" s="196"/>
      <c r="D164" s="90">
        <v>0.92378816711015643</v>
      </c>
      <c r="E164" s="88"/>
    </row>
    <row r="165" spans="1:5" ht="15" customHeight="1" x14ac:dyDescent="0.55000000000000004">
      <c r="A165" s="173"/>
      <c r="B165" s="195" t="s">
        <v>84</v>
      </c>
      <c r="C165" s="196"/>
      <c r="D165" s="90">
        <v>0.96113899468815456</v>
      </c>
      <c r="E165" s="88"/>
    </row>
    <row r="166" spans="1:5" ht="15" customHeight="1" x14ac:dyDescent="0.55000000000000004">
      <c r="A166" s="173"/>
      <c r="B166" s="195" t="s">
        <v>85</v>
      </c>
      <c r="C166" s="196"/>
      <c r="D166" s="91">
        <v>0</v>
      </c>
      <c r="E166" s="88"/>
    </row>
    <row r="167" spans="1:5" ht="15" customHeight="1" x14ac:dyDescent="0.55000000000000004">
      <c r="A167" s="173"/>
      <c r="B167" s="195" t="s">
        <v>86</v>
      </c>
      <c r="C167" s="196"/>
      <c r="D167" s="91">
        <v>3</v>
      </c>
      <c r="E167" s="88"/>
    </row>
    <row r="168" spans="1:5" ht="15" customHeight="1" x14ac:dyDescent="0.55000000000000004">
      <c r="A168" s="173"/>
      <c r="B168" s="195" t="s">
        <v>87</v>
      </c>
      <c r="C168" s="196"/>
      <c r="D168" s="91">
        <v>3</v>
      </c>
      <c r="E168" s="88"/>
    </row>
    <row r="169" spans="1:5" ht="15" customHeight="1" x14ac:dyDescent="0.55000000000000004">
      <c r="A169" s="173"/>
      <c r="B169" s="195" t="s">
        <v>88</v>
      </c>
      <c r="C169" s="196"/>
      <c r="D169" s="91">
        <v>2</v>
      </c>
      <c r="E169" s="88"/>
    </row>
    <row r="170" spans="1:5" ht="15" customHeight="1" x14ac:dyDescent="0.55000000000000004">
      <c r="A170" s="173"/>
      <c r="B170" s="195" t="s">
        <v>89</v>
      </c>
      <c r="C170" s="196"/>
      <c r="D170" s="90">
        <v>0.73870866918877154</v>
      </c>
      <c r="E170" s="92">
        <v>6.484311249119569E-2</v>
      </c>
    </row>
    <row r="171" spans="1:5" ht="15" customHeight="1" x14ac:dyDescent="0.55000000000000004">
      <c r="A171" s="192"/>
      <c r="B171" s="195" t="s">
        <v>90</v>
      </c>
      <c r="C171" s="196"/>
      <c r="D171" s="90">
        <v>-0.50290381655719496</v>
      </c>
      <c r="E171" s="92">
        <v>0.12959569571595947</v>
      </c>
    </row>
    <row r="172" spans="1:5" ht="15" customHeight="1" x14ac:dyDescent="0.55000000000000004">
      <c r="A172" s="192" t="s">
        <v>54</v>
      </c>
      <c r="B172" s="195" t="s">
        <v>77</v>
      </c>
      <c r="C172" s="196"/>
      <c r="D172" s="87">
        <v>0.7226123595505618</v>
      </c>
      <c r="E172" s="92">
        <v>2.45313431788538E-2</v>
      </c>
    </row>
    <row r="173" spans="1:5" ht="15" customHeight="1" x14ac:dyDescent="0.55000000000000004">
      <c r="A173" s="173"/>
      <c r="B173" s="195" t="s">
        <v>78</v>
      </c>
      <c r="C173" s="41" t="s">
        <v>79</v>
      </c>
      <c r="D173" s="84">
        <v>0.67449088021808301</v>
      </c>
      <c r="E173" s="85"/>
    </row>
    <row r="174" spans="1:5" ht="15" customHeight="1" x14ac:dyDescent="0.55000000000000004">
      <c r="A174" s="173"/>
      <c r="B174" s="195"/>
      <c r="C174" s="86" t="s">
        <v>80</v>
      </c>
      <c r="D174" s="87">
        <v>0.77073383888304059</v>
      </c>
      <c r="E174" s="88"/>
    </row>
    <row r="175" spans="1:5" ht="15" customHeight="1" x14ac:dyDescent="0.55000000000000004">
      <c r="A175" s="173"/>
      <c r="B175" s="195" t="s">
        <v>81</v>
      </c>
      <c r="C175" s="196"/>
      <c r="D175" s="87">
        <v>0.6362359550561798</v>
      </c>
      <c r="E175" s="88"/>
    </row>
    <row r="176" spans="1:5" ht="15" customHeight="1" x14ac:dyDescent="0.55000000000000004">
      <c r="A176" s="173"/>
      <c r="B176" s="195" t="s">
        <v>82</v>
      </c>
      <c r="C176" s="196"/>
      <c r="D176" s="89">
        <v>0</v>
      </c>
      <c r="E176" s="88"/>
    </row>
    <row r="177" spans="1:5" ht="15" customHeight="1" x14ac:dyDescent="0.55000000000000004">
      <c r="A177" s="173"/>
      <c r="B177" s="195" t="s">
        <v>83</v>
      </c>
      <c r="C177" s="196"/>
      <c r="D177" s="90">
        <v>0.85694440057798449</v>
      </c>
      <c r="E177" s="88"/>
    </row>
    <row r="178" spans="1:5" ht="15" customHeight="1" x14ac:dyDescent="0.55000000000000004">
      <c r="A178" s="173"/>
      <c r="B178" s="195" t="s">
        <v>84</v>
      </c>
      <c r="C178" s="196"/>
      <c r="D178" s="90">
        <v>0.92571291477324891</v>
      </c>
      <c r="E178" s="88"/>
    </row>
    <row r="179" spans="1:5" ht="15" customHeight="1" x14ac:dyDescent="0.55000000000000004">
      <c r="A179" s="173"/>
      <c r="B179" s="195" t="s">
        <v>85</v>
      </c>
      <c r="C179" s="196"/>
      <c r="D179" s="91">
        <v>0</v>
      </c>
      <c r="E179" s="88"/>
    </row>
    <row r="180" spans="1:5" ht="15" customHeight="1" x14ac:dyDescent="0.55000000000000004">
      <c r="A180" s="173"/>
      <c r="B180" s="195" t="s">
        <v>86</v>
      </c>
      <c r="C180" s="196"/>
      <c r="D180" s="91">
        <v>3</v>
      </c>
      <c r="E180" s="88"/>
    </row>
    <row r="181" spans="1:5" ht="15" customHeight="1" x14ac:dyDescent="0.55000000000000004">
      <c r="A181" s="173"/>
      <c r="B181" s="195" t="s">
        <v>87</v>
      </c>
      <c r="C181" s="196"/>
      <c r="D181" s="91">
        <v>3</v>
      </c>
      <c r="E181" s="88"/>
    </row>
    <row r="182" spans="1:5" ht="15" customHeight="1" x14ac:dyDescent="0.55000000000000004">
      <c r="A182" s="173"/>
      <c r="B182" s="195" t="s">
        <v>88</v>
      </c>
      <c r="C182" s="196"/>
      <c r="D182" s="91">
        <v>1</v>
      </c>
      <c r="E182" s="88"/>
    </row>
    <row r="183" spans="1:5" ht="15" customHeight="1" x14ac:dyDescent="0.55000000000000004">
      <c r="A183" s="173"/>
      <c r="B183" s="195" t="s">
        <v>89</v>
      </c>
      <c r="C183" s="196"/>
      <c r="D183" s="93">
        <v>1.0824127396797825</v>
      </c>
      <c r="E183" s="92">
        <v>6.484311249119569E-2</v>
      </c>
    </row>
    <row r="184" spans="1:5" ht="15" customHeight="1" x14ac:dyDescent="0.55000000000000004">
      <c r="A184" s="192"/>
      <c r="B184" s="195" t="s">
        <v>90</v>
      </c>
      <c r="C184" s="196"/>
      <c r="D184" s="90">
        <v>0.11827214242874544</v>
      </c>
      <c r="E184" s="92">
        <v>0.12959569571595947</v>
      </c>
    </row>
    <row r="185" spans="1:5" ht="15" customHeight="1" x14ac:dyDescent="0.55000000000000004">
      <c r="A185" s="192" t="s">
        <v>55</v>
      </c>
      <c r="B185" s="195" t="s">
        <v>77</v>
      </c>
      <c r="C185" s="196"/>
      <c r="D185" s="87">
        <v>0.75491573033707871</v>
      </c>
      <c r="E185" s="92">
        <v>2.4871315884960714E-2</v>
      </c>
    </row>
    <row r="186" spans="1:5" ht="15" customHeight="1" x14ac:dyDescent="0.55000000000000004">
      <c r="A186" s="173"/>
      <c r="B186" s="195" t="s">
        <v>78</v>
      </c>
      <c r="C186" s="41" t="s">
        <v>79</v>
      </c>
      <c r="D186" s="84">
        <v>0.70612734950510792</v>
      </c>
      <c r="E186" s="85"/>
    </row>
    <row r="187" spans="1:5" ht="15" customHeight="1" x14ac:dyDescent="0.55000000000000004">
      <c r="A187" s="173"/>
      <c r="B187" s="195"/>
      <c r="C187" s="86" t="s">
        <v>80</v>
      </c>
      <c r="D187" s="87">
        <v>0.8037041111690495</v>
      </c>
      <c r="E187" s="88"/>
    </row>
    <row r="188" spans="1:5" ht="15" customHeight="1" x14ac:dyDescent="0.55000000000000004">
      <c r="A188" s="173"/>
      <c r="B188" s="195" t="s">
        <v>81</v>
      </c>
      <c r="C188" s="196"/>
      <c r="D188" s="87">
        <v>0.67212858926342067</v>
      </c>
      <c r="E188" s="88"/>
    </row>
    <row r="189" spans="1:5" ht="15" customHeight="1" x14ac:dyDescent="0.55000000000000004">
      <c r="A189" s="173"/>
      <c r="B189" s="195" t="s">
        <v>82</v>
      </c>
      <c r="C189" s="196"/>
      <c r="D189" s="89">
        <v>0</v>
      </c>
      <c r="E189" s="88"/>
    </row>
    <row r="190" spans="1:5" ht="15" customHeight="1" x14ac:dyDescent="0.55000000000000004">
      <c r="A190" s="173"/>
      <c r="B190" s="195" t="s">
        <v>83</v>
      </c>
      <c r="C190" s="196"/>
      <c r="D190" s="90">
        <v>0.88086127188168684</v>
      </c>
      <c r="E190" s="88"/>
    </row>
    <row r="191" spans="1:5" ht="15" customHeight="1" x14ac:dyDescent="0.55000000000000004">
      <c r="A191" s="173"/>
      <c r="B191" s="195" t="s">
        <v>84</v>
      </c>
      <c r="C191" s="196"/>
      <c r="D191" s="90">
        <v>0.93854209915255626</v>
      </c>
      <c r="E191" s="88"/>
    </row>
    <row r="192" spans="1:5" ht="15" customHeight="1" x14ac:dyDescent="0.55000000000000004">
      <c r="A192" s="173"/>
      <c r="B192" s="195" t="s">
        <v>85</v>
      </c>
      <c r="C192" s="196"/>
      <c r="D192" s="91">
        <v>0</v>
      </c>
      <c r="E192" s="88"/>
    </row>
    <row r="193" spans="1:5" ht="15" customHeight="1" x14ac:dyDescent="0.55000000000000004">
      <c r="A193" s="173"/>
      <c r="B193" s="195" t="s">
        <v>86</v>
      </c>
      <c r="C193" s="196"/>
      <c r="D193" s="91">
        <v>3</v>
      </c>
      <c r="E193" s="88"/>
    </row>
    <row r="194" spans="1:5" ht="15" customHeight="1" x14ac:dyDescent="0.55000000000000004">
      <c r="A194" s="173"/>
      <c r="B194" s="195" t="s">
        <v>87</v>
      </c>
      <c r="C194" s="196"/>
      <c r="D194" s="91">
        <v>3</v>
      </c>
      <c r="E194" s="88"/>
    </row>
    <row r="195" spans="1:5" ht="15" customHeight="1" x14ac:dyDescent="0.55000000000000004">
      <c r="A195" s="173"/>
      <c r="B195" s="195" t="s">
        <v>88</v>
      </c>
      <c r="C195" s="196"/>
      <c r="D195" s="91">
        <v>1</v>
      </c>
      <c r="E195" s="88"/>
    </row>
    <row r="196" spans="1:5" ht="15" customHeight="1" x14ac:dyDescent="0.55000000000000004">
      <c r="A196" s="173"/>
      <c r="B196" s="195" t="s">
        <v>89</v>
      </c>
      <c r="C196" s="196"/>
      <c r="D196" s="93">
        <v>1.0262171233488475</v>
      </c>
      <c r="E196" s="92">
        <v>6.484311249119569E-2</v>
      </c>
    </row>
    <row r="197" spans="1:5" ht="15" customHeight="1" x14ac:dyDescent="0.55000000000000004">
      <c r="A197" s="192"/>
      <c r="B197" s="195" t="s">
        <v>90</v>
      </c>
      <c r="C197" s="196"/>
      <c r="D197" s="90">
        <v>-1.5851052507690873E-2</v>
      </c>
      <c r="E197" s="92">
        <v>0.12959569571595947</v>
      </c>
    </row>
    <row r="198" spans="1:5" ht="15" customHeight="1" x14ac:dyDescent="0.55000000000000004">
      <c r="A198" s="192" t="s">
        <v>56</v>
      </c>
      <c r="B198" s="195" t="s">
        <v>77</v>
      </c>
      <c r="C198" s="196"/>
      <c r="D198" s="87">
        <v>0.49157303370786515</v>
      </c>
      <c r="E198" s="92">
        <v>2.0599953784663446E-2</v>
      </c>
    </row>
    <row r="199" spans="1:5" ht="15" customHeight="1" x14ac:dyDescent="0.55000000000000004">
      <c r="A199" s="173"/>
      <c r="B199" s="195" t="s">
        <v>78</v>
      </c>
      <c r="C199" s="41" t="s">
        <v>79</v>
      </c>
      <c r="D199" s="84">
        <v>0.45116349546646917</v>
      </c>
      <c r="E199" s="85"/>
    </row>
    <row r="200" spans="1:5" ht="15" customHeight="1" x14ac:dyDescent="0.55000000000000004">
      <c r="A200" s="173"/>
      <c r="B200" s="195"/>
      <c r="C200" s="86" t="s">
        <v>80</v>
      </c>
      <c r="D200" s="87">
        <v>0.53198257194926113</v>
      </c>
      <c r="E200" s="88"/>
    </row>
    <row r="201" spans="1:5" ht="15" customHeight="1" x14ac:dyDescent="0.55000000000000004">
      <c r="A201" s="173"/>
      <c r="B201" s="195" t="s">
        <v>81</v>
      </c>
      <c r="C201" s="196"/>
      <c r="D201" s="87">
        <v>0.40465043695380776</v>
      </c>
      <c r="E201" s="88"/>
    </row>
    <row r="202" spans="1:5" ht="15" customHeight="1" x14ac:dyDescent="0.55000000000000004">
      <c r="A202" s="173"/>
      <c r="B202" s="195" t="s">
        <v>82</v>
      </c>
      <c r="C202" s="196"/>
      <c r="D202" s="89">
        <v>0</v>
      </c>
      <c r="E202" s="88"/>
    </row>
    <row r="203" spans="1:5" ht="15" customHeight="1" x14ac:dyDescent="0.55000000000000004">
      <c r="A203" s="173"/>
      <c r="B203" s="195" t="s">
        <v>83</v>
      </c>
      <c r="C203" s="196"/>
      <c r="D203" s="90">
        <v>0.60428592860470431</v>
      </c>
      <c r="E203" s="88"/>
    </row>
    <row r="204" spans="1:5" ht="15" customHeight="1" x14ac:dyDescent="0.55000000000000004">
      <c r="A204" s="173"/>
      <c r="B204" s="195" t="s">
        <v>84</v>
      </c>
      <c r="C204" s="196"/>
      <c r="D204" s="90">
        <v>0.77735830130301198</v>
      </c>
      <c r="E204" s="88"/>
    </row>
    <row r="205" spans="1:5" ht="15" customHeight="1" x14ac:dyDescent="0.55000000000000004">
      <c r="A205" s="173"/>
      <c r="B205" s="195" t="s">
        <v>85</v>
      </c>
      <c r="C205" s="196"/>
      <c r="D205" s="91">
        <v>0</v>
      </c>
      <c r="E205" s="88"/>
    </row>
    <row r="206" spans="1:5" ht="15" customHeight="1" x14ac:dyDescent="0.55000000000000004">
      <c r="A206" s="173"/>
      <c r="B206" s="195" t="s">
        <v>86</v>
      </c>
      <c r="C206" s="196"/>
      <c r="D206" s="91">
        <v>3</v>
      </c>
      <c r="E206" s="88"/>
    </row>
    <row r="207" spans="1:5" ht="15" customHeight="1" x14ac:dyDescent="0.55000000000000004">
      <c r="A207" s="173"/>
      <c r="B207" s="195" t="s">
        <v>87</v>
      </c>
      <c r="C207" s="196"/>
      <c r="D207" s="91">
        <v>3</v>
      </c>
      <c r="E207" s="88"/>
    </row>
    <row r="208" spans="1:5" ht="15" customHeight="1" x14ac:dyDescent="0.55000000000000004">
      <c r="A208" s="173"/>
      <c r="B208" s="195" t="s">
        <v>88</v>
      </c>
      <c r="C208" s="196"/>
      <c r="D208" s="91">
        <v>1</v>
      </c>
      <c r="E208" s="88"/>
    </row>
    <row r="209" spans="1:5" ht="15" customHeight="1" x14ac:dyDescent="0.55000000000000004">
      <c r="A209" s="173"/>
      <c r="B209" s="195" t="s">
        <v>89</v>
      </c>
      <c r="C209" s="196"/>
      <c r="D209" s="93">
        <v>1.5111965611611331</v>
      </c>
      <c r="E209" s="92">
        <v>6.484311249119569E-2</v>
      </c>
    </row>
    <row r="210" spans="1:5" ht="15" customHeight="1" x14ac:dyDescent="0.55000000000000004">
      <c r="A210" s="192"/>
      <c r="B210" s="195" t="s">
        <v>90</v>
      </c>
      <c r="C210" s="196"/>
      <c r="D210" s="93">
        <v>1.4746542240939851</v>
      </c>
      <c r="E210" s="92">
        <v>0.12959569571595947</v>
      </c>
    </row>
    <row r="211" spans="1:5" ht="15" customHeight="1" x14ac:dyDescent="0.55000000000000004">
      <c r="A211" s="192" t="s">
        <v>57</v>
      </c>
      <c r="B211" s="195" t="s">
        <v>77</v>
      </c>
      <c r="C211" s="196"/>
      <c r="D211" s="89">
        <v>1.1896067415730338</v>
      </c>
      <c r="E211" s="92">
        <v>2.6460868286631928E-2</v>
      </c>
    </row>
    <row r="212" spans="1:5" ht="15" customHeight="1" x14ac:dyDescent="0.55000000000000004">
      <c r="A212" s="173"/>
      <c r="B212" s="195" t="s">
        <v>78</v>
      </c>
      <c r="C212" s="41" t="s">
        <v>79</v>
      </c>
      <c r="D212" s="94">
        <v>1.137700243135874</v>
      </c>
      <c r="E212" s="85"/>
    </row>
    <row r="213" spans="1:5" ht="15" customHeight="1" x14ac:dyDescent="0.55000000000000004">
      <c r="A213" s="173"/>
      <c r="B213" s="195"/>
      <c r="C213" s="86" t="s">
        <v>80</v>
      </c>
      <c r="D213" s="89">
        <v>1.2415132400101936</v>
      </c>
      <c r="E213" s="88"/>
    </row>
    <row r="214" spans="1:5" ht="15" customHeight="1" x14ac:dyDescent="0.55000000000000004">
      <c r="A214" s="173"/>
      <c r="B214" s="195" t="s">
        <v>81</v>
      </c>
      <c r="C214" s="196"/>
      <c r="D214" s="89">
        <v>1.1551186017478152</v>
      </c>
      <c r="E214" s="88"/>
    </row>
    <row r="215" spans="1:5" ht="15" customHeight="1" x14ac:dyDescent="0.55000000000000004">
      <c r="A215" s="173"/>
      <c r="B215" s="195" t="s">
        <v>82</v>
      </c>
      <c r="C215" s="196"/>
      <c r="D215" s="89">
        <v>1</v>
      </c>
      <c r="E215" s="88"/>
    </row>
    <row r="216" spans="1:5" ht="15" customHeight="1" x14ac:dyDescent="0.55000000000000004">
      <c r="A216" s="173"/>
      <c r="B216" s="195" t="s">
        <v>83</v>
      </c>
      <c r="C216" s="196"/>
      <c r="D216" s="90">
        <v>0.99705283188705618</v>
      </c>
      <c r="E216" s="88"/>
    </row>
    <row r="217" spans="1:5" ht="15" customHeight="1" x14ac:dyDescent="0.55000000000000004">
      <c r="A217" s="173"/>
      <c r="B217" s="195" t="s">
        <v>84</v>
      </c>
      <c r="C217" s="196"/>
      <c r="D217" s="90">
        <v>0.99852532861568222</v>
      </c>
      <c r="E217" s="88"/>
    </row>
    <row r="218" spans="1:5" ht="15" customHeight="1" x14ac:dyDescent="0.55000000000000004">
      <c r="A218" s="173"/>
      <c r="B218" s="195" t="s">
        <v>85</v>
      </c>
      <c r="C218" s="196"/>
      <c r="D218" s="91">
        <v>0</v>
      </c>
      <c r="E218" s="88"/>
    </row>
    <row r="219" spans="1:5" ht="15" customHeight="1" x14ac:dyDescent="0.55000000000000004">
      <c r="A219" s="173"/>
      <c r="B219" s="195" t="s">
        <v>86</v>
      </c>
      <c r="C219" s="196"/>
      <c r="D219" s="91">
        <v>3</v>
      </c>
      <c r="E219" s="88"/>
    </row>
    <row r="220" spans="1:5" ht="15" customHeight="1" x14ac:dyDescent="0.55000000000000004">
      <c r="A220" s="173"/>
      <c r="B220" s="195" t="s">
        <v>87</v>
      </c>
      <c r="C220" s="196"/>
      <c r="D220" s="91">
        <v>3</v>
      </c>
      <c r="E220" s="88"/>
    </row>
    <row r="221" spans="1:5" ht="15" customHeight="1" x14ac:dyDescent="0.55000000000000004">
      <c r="A221" s="173"/>
      <c r="B221" s="195" t="s">
        <v>88</v>
      </c>
      <c r="C221" s="196"/>
      <c r="D221" s="91">
        <v>2</v>
      </c>
      <c r="E221" s="88"/>
    </row>
    <row r="222" spans="1:5" ht="15" customHeight="1" x14ac:dyDescent="0.55000000000000004">
      <c r="A222" s="173"/>
      <c r="B222" s="195" t="s">
        <v>89</v>
      </c>
      <c r="C222" s="196"/>
      <c r="D222" s="90">
        <v>0.38116806042321483</v>
      </c>
      <c r="E222" s="92">
        <v>6.484311249119569E-2</v>
      </c>
    </row>
    <row r="223" spans="1:5" ht="15" customHeight="1" x14ac:dyDescent="0.55000000000000004">
      <c r="A223" s="192"/>
      <c r="B223" s="195" t="s">
        <v>90</v>
      </c>
      <c r="C223" s="196"/>
      <c r="D223" s="90">
        <v>-0.929814919422566</v>
      </c>
      <c r="E223" s="92">
        <v>0.12959569571595947</v>
      </c>
    </row>
    <row r="224" spans="1:5" ht="15" customHeight="1" x14ac:dyDescent="0.55000000000000004">
      <c r="A224" s="192" t="s">
        <v>58</v>
      </c>
      <c r="B224" s="195" t="s">
        <v>77</v>
      </c>
      <c r="C224" s="196"/>
      <c r="D224" s="87">
        <v>0.9564606741573034</v>
      </c>
      <c r="E224" s="92">
        <v>2.4869678583988367E-2</v>
      </c>
    </row>
    <row r="225" spans="1:5" ht="15" customHeight="1" x14ac:dyDescent="0.55000000000000004">
      <c r="A225" s="173"/>
      <c r="B225" s="195" t="s">
        <v>78</v>
      </c>
      <c r="C225" s="41" t="s">
        <v>79</v>
      </c>
      <c r="D225" s="84">
        <v>0.90767550510808448</v>
      </c>
      <c r="E225" s="85"/>
    </row>
    <row r="226" spans="1:5" ht="15" customHeight="1" x14ac:dyDescent="0.55000000000000004">
      <c r="A226" s="173"/>
      <c r="B226" s="195"/>
      <c r="C226" s="86" t="s">
        <v>80</v>
      </c>
      <c r="D226" s="89">
        <v>1.0052458432065223</v>
      </c>
      <c r="E226" s="88"/>
    </row>
    <row r="227" spans="1:5" ht="15" customHeight="1" x14ac:dyDescent="0.55000000000000004">
      <c r="A227" s="173"/>
      <c r="B227" s="195" t="s">
        <v>81</v>
      </c>
      <c r="C227" s="196"/>
      <c r="D227" s="87">
        <v>0.8960674157303371</v>
      </c>
      <c r="E227" s="88"/>
    </row>
    <row r="228" spans="1:5" ht="15" customHeight="1" x14ac:dyDescent="0.55000000000000004">
      <c r="A228" s="173"/>
      <c r="B228" s="195" t="s">
        <v>82</v>
      </c>
      <c r="C228" s="196"/>
      <c r="D228" s="89">
        <v>1</v>
      </c>
      <c r="E228" s="88"/>
    </row>
    <row r="229" spans="1:5" ht="15" customHeight="1" x14ac:dyDescent="0.55000000000000004">
      <c r="A229" s="173"/>
      <c r="B229" s="195" t="s">
        <v>83</v>
      </c>
      <c r="C229" s="196"/>
      <c r="D229" s="90">
        <v>0.88074529992814676</v>
      </c>
      <c r="E229" s="88"/>
    </row>
    <row r="230" spans="1:5" ht="15" customHeight="1" x14ac:dyDescent="0.55000000000000004">
      <c r="A230" s="173"/>
      <c r="B230" s="195" t="s">
        <v>84</v>
      </c>
      <c r="C230" s="196"/>
      <c r="D230" s="90">
        <v>0.93848031408663379</v>
      </c>
      <c r="E230" s="88"/>
    </row>
    <row r="231" spans="1:5" ht="15" customHeight="1" x14ac:dyDescent="0.55000000000000004">
      <c r="A231" s="173"/>
      <c r="B231" s="195" t="s">
        <v>85</v>
      </c>
      <c r="C231" s="196"/>
      <c r="D231" s="91">
        <v>0</v>
      </c>
      <c r="E231" s="88"/>
    </row>
    <row r="232" spans="1:5" ht="15" customHeight="1" x14ac:dyDescent="0.55000000000000004">
      <c r="A232" s="173"/>
      <c r="B232" s="195" t="s">
        <v>86</v>
      </c>
      <c r="C232" s="196"/>
      <c r="D232" s="91">
        <v>3</v>
      </c>
      <c r="E232" s="88"/>
    </row>
    <row r="233" spans="1:5" ht="15" customHeight="1" x14ac:dyDescent="0.55000000000000004">
      <c r="A233" s="173"/>
      <c r="B233" s="195" t="s">
        <v>87</v>
      </c>
      <c r="C233" s="196"/>
      <c r="D233" s="91">
        <v>3</v>
      </c>
      <c r="E233" s="88"/>
    </row>
    <row r="234" spans="1:5" ht="15" customHeight="1" x14ac:dyDescent="0.55000000000000004">
      <c r="A234" s="173"/>
      <c r="B234" s="195" t="s">
        <v>88</v>
      </c>
      <c r="C234" s="196"/>
      <c r="D234" s="91">
        <v>2</v>
      </c>
      <c r="E234" s="88"/>
    </row>
    <row r="235" spans="1:5" ht="15" customHeight="1" x14ac:dyDescent="0.55000000000000004">
      <c r="A235" s="173"/>
      <c r="B235" s="195" t="s">
        <v>89</v>
      </c>
      <c r="C235" s="196"/>
      <c r="D235" s="90">
        <v>0.63839232662003342</v>
      </c>
      <c r="E235" s="92">
        <v>6.484311249119569E-2</v>
      </c>
    </row>
    <row r="236" spans="1:5" ht="15" customHeight="1" x14ac:dyDescent="0.55000000000000004">
      <c r="A236" s="192"/>
      <c r="B236" s="195" t="s">
        <v>90</v>
      </c>
      <c r="C236" s="196"/>
      <c r="D236" s="90">
        <v>-0.57880508777119599</v>
      </c>
      <c r="E236" s="92">
        <v>0.12959569571595947</v>
      </c>
    </row>
    <row r="237" spans="1:5" ht="15" customHeight="1" x14ac:dyDescent="0.55000000000000004">
      <c r="A237" s="192" t="s">
        <v>59</v>
      </c>
      <c r="B237" s="195" t="s">
        <v>77</v>
      </c>
      <c r="C237" s="196"/>
      <c r="D237" s="87">
        <v>0.5702247191011236</v>
      </c>
      <c r="E237" s="92">
        <v>2.1867513733613255E-2</v>
      </c>
    </row>
    <row r="238" spans="1:5" ht="15" customHeight="1" x14ac:dyDescent="0.55000000000000004">
      <c r="A238" s="173"/>
      <c r="B238" s="195" t="s">
        <v>78</v>
      </c>
      <c r="C238" s="41" t="s">
        <v>79</v>
      </c>
      <c r="D238" s="84">
        <v>0.52732869410515615</v>
      </c>
      <c r="E238" s="85"/>
    </row>
    <row r="239" spans="1:5" ht="15" customHeight="1" x14ac:dyDescent="0.55000000000000004">
      <c r="A239" s="173"/>
      <c r="B239" s="195"/>
      <c r="C239" s="86" t="s">
        <v>80</v>
      </c>
      <c r="D239" s="87">
        <v>0.61312074409709105</v>
      </c>
      <c r="E239" s="88"/>
    </row>
    <row r="240" spans="1:5" ht="15" customHeight="1" x14ac:dyDescent="0.55000000000000004">
      <c r="A240" s="173"/>
      <c r="B240" s="195" t="s">
        <v>81</v>
      </c>
      <c r="C240" s="196"/>
      <c r="D240" s="87">
        <v>0.47877652933832709</v>
      </c>
      <c r="E240" s="88"/>
    </row>
    <row r="241" spans="1:5" ht="15" customHeight="1" x14ac:dyDescent="0.55000000000000004">
      <c r="A241" s="173"/>
      <c r="B241" s="195" t="s">
        <v>82</v>
      </c>
      <c r="C241" s="196"/>
      <c r="D241" s="89">
        <v>0</v>
      </c>
      <c r="E241" s="88"/>
    </row>
    <row r="242" spans="1:5" ht="15" customHeight="1" x14ac:dyDescent="0.55000000000000004">
      <c r="A242" s="173"/>
      <c r="B242" s="195" t="s">
        <v>83</v>
      </c>
      <c r="C242" s="196"/>
      <c r="D242" s="90">
        <v>0.68093993541102438</v>
      </c>
      <c r="E242" s="88"/>
    </row>
    <row r="243" spans="1:5" ht="15" customHeight="1" x14ac:dyDescent="0.55000000000000004">
      <c r="A243" s="173"/>
      <c r="B243" s="195" t="s">
        <v>84</v>
      </c>
      <c r="C243" s="196"/>
      <c r="D243" s="90">
        <v>0.82519084787158437</v>
      </c>
      <c r="E243" s="88"/>
    </row>
    <row r="244" spans="1:5" ht="15" customHeight="1" x14ac:dyDescent="0.55000000000000004">
      <c r="A244" s="173"/>
      <c r="B244" s="195" t="s">
        <v>85</v>
      </c>
      <c r="C244" s="196"/>
      <c r="D244" s="91">
        <v>0</v>
      </c>
      <c r="E244" s="88"/>
    </row>
    <row r="245" spans="1:5" ht="15" customHeight="1" x14ac:dyDescent="0.55000000000000004">
      <c r="A245" s="173"/>
      <c r="B245" s="195" t="s">
        <v>86</v>
      </c>
      <c r="C245" s="196"/>
      <c r="D245" s="91">
        <v>3</v>
      </c>
      <c r="E245" s="88"/>
    </row>
    <row r="246" spans="1:5" ht="15" customHeight="1" x14ac:dyDescent="0.55000000000000004">
      <c r="A246" s="173"/>
      <c r="B246" s="195" t="s">
        <v>87</v>
      </c>
      <c r="C246" s="196"/>
      <c r="D246" s="91">
        <v>3</v>
      </c>
      <c r="E246" s="88"/>
    </row>
    <row r="247" spans="1:5" ht="15" customHeight="1" x14ac:dyDescent="0.55000000000000004">
      <c r="A247" s="173"/>
      <c r="B247" s="195" t="s">
        <v>88</v>
      </c>
      <c r="C247" s="196"/>
      <c r="D247" s="91">
        <v>1</v>
      </c>
      <c r="E247" s="88"/>
    </row>
    <row r="248" spans="1:5" ht="15" customHeight="1" x14ac:dyDescent="0.55000000000000004">
      <c r="A248" s="173"/>
      <c r="B248" s="195" t="s">
        <v>89</v>
      </c>
      <c r="C248" s="196"/>
      <c r="D248" s="93">
        <v>1.360565265294106</v>
      </c>
      <c r="E248" s="92">
        <v>6.484311249119569E-2</v>
      </c>
    </row>
    <row r="249" spans="1:5" ht="15" customHeight="1" x14ac:dyDescent="0.55000000000000004">
      <c r="A249" s="192"/>
      <c r="B249" s="195" t="s">
        <v>90</v>
      </c>
      <c r="C249" s="196"/>
      <c r="D249" s="93">
        <v>1.0255922357559728</v>
      </c>
      <c r="E249" s="92">
        <v>0.12959569571595947</v>
      </c>
    </row>
    <row r="250" spans="1:5" ht="15" customHeight="1" x14ac:dyDescent="0.55000000000000004">
      <c r="A250" s="192" t="s">
        <v>60</v>
      </c>
      <c r="B250" s="195" t="s">
        <v>77</v>
      </c>
      <c r="C250" s="196"/>
      <c r="D250" s="87">
        <v>0.8742977528089888</v>
      </c>
      <c r="E250" s="92">
        <v>2.4762280068312541E-2</v>
      </c>
    </row>
    <row r="251" spans="1:5" ht="15" customHeight="1" x14ac:dyDescent="0.55000000000000004">
      <c r="A251" s="173"/>
      <c r="B251" s="195" t="s">
        <v>78</v>
      </c>
      <c r="C251" s="41" t="s">
        <v>79</v>
      </c>
      <c r="D251" s="84">
        <v>0.8257232601754374</v>
      </c>
      <c r="E251" s="85"/>
    </row>
    <row r="252" spans="1:5" ht="15" customHeight="1" x14ac:dyDescent="0.55000000000000004">
      <c r="A252" s="173"/>
      <c r="B252" s="195"/>
      <c r="C252" s="86" t="s">
        <v>80</v>
      </c>
      <c r="D252" s="87">
        <v>0.92287224544254021</v>
      </c>
      <c r="E252" s="88"/>
    </row>
    <row r="253" spans="1:5" ht="15" customHeight="1" x14ac:dyDescent="0.55000000000000004">
      <c r="A253" s="173"/>
      <c r="B253" s="195" t="s">
        <v>81</v>
      </c>
      <c r="C253" s="196"/>
      <c r="D253" s="87">
        <v>0.8047752808988764</v>
      </c>
      <c r="E253" s="88"/>
    </row>
    <row r="254" spans="1:5" ht="15" customHeight="1" x14ac:dyDescent="0.55000000000000004">
      <c r="A254" s="173"/>
      <c r="B254" s="195" t="s">
        <v>82</v>
      </c>
      <c r="C254" s="196"/>
      <c r="D254" s="89">
        <v>1</v>
      </c>
      <c r="E254" s="88"/>
    </row>
    <row r="255" spans="1:5" ht="15" customHeight="1" x14ac:dyDescent="0.55000000000000004">
      <c r="A255" s="173"/>
      <c r="B255" s="195" t="s">
        <v>83</v>
      </c>
      <c r="C255" s="196"/>
      <c r="D255" s="90">
        <v>0.87315481219452495</v>
      </c>
      <c r="E255" s="88"/>
    </row>
    <row r="256" spans="1:5" ht="15" customHeight="1" x14ac:dyDescent="0.55000000000000004">
      <c r="A256" s="173"/>
      <c r="B256" s="195" t="s">
        <v>84</v>
      </c>
      <c r="C256" s="196"/>
      <c r="D256" s="90">
        <v>0.93442753180464722</v>
      </c>
      <c r="E256" s="88"/>
    </row>
    <row r="257" spans="1:5" ht="15" customHeight="1" x14ac:dyDescent="0.55000000000000004">
      <c r="A257" s="173"/>
      <c r="B257" s="195" t="s">
        <v>85</v>
      </c>
      <c r="C257" s="196"/>
      <c r="D257" s="91">
        <v>0</v>
      </c>
      <c r="E257" s="88"/>
    </row>
    <row r="258" spans="1:5" ht="15" customHeight="1" x14ac:dyDescent="0.55000000000000004">
      <c r="A258" s="173"/>
      <c r="B258" s="195" t="s">
        <v>86</v>
      </c>
      <c r="C258" s="196"/>
      <c r="D258" s="91">
        <v>3</v>
      </c>
      <c r="E258" s="88"/>
    </row>
    <row r="259" spans="1:5" ht="15" customHeight="1" x14ac:dyDescent="0.55000000000000004">
      <c r="A259" s="173"/>
      <c r="B259" s="195" t="s">
        <v>87</v>
      </c>
      <c r="C259" s="196"/>
      <c r="D259" s="91">
        <v>3</v>
      </c>
      <c r="E259" s="88"/>
    </row>
    <row r="260" spans="1:5" ht="15" customHeight="1" x14ac:dyDescent="0.55000000000000004">
      <c r="A260" s="173"/>
      <c r="B260" s="195" t="s">
        <v>88</v>
      </c>
      <c r="C260" s="196"/>
      <c r="D260" s="91">
        <v>1</v>
      </c>
      <c r="E260" s="88"/>
    </row>
    <row r="261" spans="1:5" ht="15" customHeight="1" x14ac:dyDescent="0.55000000000000004">
      <c r="A261" s="173"/>
      <c r="B261" s="195" t="s">
        <v>89</v>
      </c>
      <c r="C261" s="196"/>
      <c r="D261" s="90">
        <v>0.73864673007067194</v>
      </c>
      <c r="E261" s="92">
        <v>6.484311249119569E-2</v>
      </c>
    </row>
    <row r="262" spans="1:5" ht="15" customHeight="1" x14ac:dyDescent="0.55000000000000004">
      <c r="A262" s="192"/>
      <c r="B262" s="195" t="s">
        <v>90</v>
      </c>
      <c r="C262" s="196"/>
      <c r="D262" s="90">
        <v>-0.50205748664509953</v>
      </c>
      <c r="E262" s="92">
        <v>0.12959569571595947</v>
      </c>
    </row>
    <row r="263" spans="1:5" ht="15" customHeight="1" x14ac:dyDescent="0.55000000000000004">
      <c r="A263" s="192" t="s">
        <v>61</v>
      </c>
      <c r="B263" s="195" t="s">
        <v>77</v>
      </c>
      <c r="C263" s="196"/>
      <c r="D263" s="89">
        <v>1.0547752808988764</v>
      </c>
      <c r="E263" s="92">
        <v>2.7690448211159284E-2</v>
      </c>
    </row>
    <row r="264" spans="1:5" ht="15" customHeight="1" x14ac:dyDescent="0.55000000000000004">
      <c r="A264" s="173"/>
      <c r="B264" s="195" t="s">
        <v>78</v>
      </c>
      <c r="C264" s="41" t="s">
        <v>79</v>
      </c>
      <c r="D264" s="94">
        <v>1.0004567985562949</v>
      </c>
      <c r="E264" s="85"/>
    </row>
    <row r="265" spans="1:5" ht="15" customHeight="1" x14ac:dyDescent="0.55000000000000004">
      <c r="A265" s="173"/>
      <c r="B265" s="195"/>
      <c r="C265" s="86" t="s">
        <v>80</v>
      </c>
      <c r="D265" s="89">
        <v>1.1090937632414579</v>
      </c>
      <c r="E265" s="88"/>
    </row>
    <row r="266" spans="1:5" ht="15" customHeight="1" x14ac:dyDescent="0.55000000000000004">
      <c r="A266" s="173"/>
      <c r="B266" s="195" t="s">
        <v>81</v>
      </c>
      <c r="C266" s="196"/>
      <c r="D266" s="89">
        <v>1.0053058676654183</v>
      </c>
      <c r="E266" s="88"/>
    </row>
    <row r="267" spans="1:5" ht="15" customHeight="1" x14ac:dyDescent="0.55000000000000004">
      <c r="A267" s="173"/>
      <c r="B267" s="195" t="s">
        <v>82</v>
      </c>
      <c r="C267" s="196"/>
      <c r="D267" s="89">
        <v>1</v>
      </c>
      <c r="E267" s="88"/>
    </row>
    <row r="268" spans="1:5" ht="15" customHeight="1" x14ac:dyDescent="0.55000000000000004">
      <c r="A268" s="173"/>
      <c r="B268" s="195" t="s">
        <v>83</v>
      </c>
      <c r="C268" s="196"/>
      <c r="D268" s="93">
        <v>1.0918675531200897</v>
      </c>
      <c r="E268" s="88"/>
    </row>
    <row r="269" spans="1:5" ht="15" customHeight="1" x14ac:dyDescent="0.55000000000000004">
      <c r="A269" s="173"/>
      <c r="B269" s="195" t="s">
        <v>84</v>
      </c>
      <c r="C269" s="196"/>
      <c r="D269" s="93">
        <v>1.0449246638490688</v>
      </c>
      <c r="E269" s="88"/>
    </row>
    <row r="270" spans="1:5" ht="15" customHeight="1" x14ac:dyDescent="0.55000000000000004">
      <c r="A270" s="173"/>
      <c r="B270" s="195" t="s">
        <v>85</v>
      </c>
      <c r="C270" s="196"/>
      <c r="D270" s="91">
        <v>0</v>
      </c>
      <c r="E270" s="88"/>
    </row>
    <row r="271" spans="1:5" ht="15" customHeight="1" x14ac:dyDescent="0.55000000000000004">
      <c r="A271" s="173"/>
      <c r="B271" s="195" t="s">
        <v>86</v>
      </c>
      <c r="C271" s="196"/>
      <c r="D271" s="91">
        <v>3</v>
      </c>
      <c r="E271" s="88"/>
    </row>
    <row r="272" spans="1:5" ht="15" customHeight="1" x14ac:dyDescent="0.55000000000000004">
      <c r="A272" s="173"/>
      <c r="B272" s="195" t="s">
        <v>87</v>
      </c>
      <c r="C272" s="196"/>
      <c r="D272" s="91">
        <v>3</v>
      </c>
      <c r="E272" s="88"/>
    </row>
    <row r="273" spans="1:5" ht="15" customHeight="1" x14ac:dyDescent="0.55000000000000004">
      <c r="A273" s="173"/>
      <c r="B273" s="195" t="s">
        <v>88</v>
      </c>
      <c r="C273" s="196"/>
      <c r="D273" s="91">
        <v>2</v>
      </c>
      <c r="E273" s="88"/>
    </row>
    <row r="274" spans="1:5" ht="15" customHeight="1" x14ac:dyDescent="0.55000000000000004">
      <c r="A274" s="173"/>
      <c r="B274" s="195" t="s">
        <v>89</v>
      </c>
      <c r="C274" s="196"/>
      <c r="D274" s="90">
        <v>0.54183468555901326</v>
      </c>
      <c r="E274" s="92">
        <v>6.484311249119569E-2</v>
      </c>
    </row>
    <row r="275" spans="1:5" ht="15" customHeight="1" x14ac:dyDescent="0.55000000000000004">
      <c r="A275" s="192"/>
      <c r="B275" s="195" t="s">
        <v>90</v>
      </c>
      <c r="C275" s="196"/>
      <c r="D275" s="90">
        <v>-0.96436886248654696</v>
      </c>
      <c r="E275" s="92">
        <v>0.12959569571595947</v>
      </c>
    </row>
    <row r="276" spans="1:5" ht="15" customHeight="1" x14ac:dyDescent="0.55000000000000004">
      <c r="A276" s="192" t="s">
        <v>62</v>
      </c>
      <c r="B276" s="195" t="s">
        <v>77</v>
      </c>
      <c r="C276" s="196"/>
      <c r="D276" s="87">
        <v>0.913623595505618</v>
      </c>
      <c r="E276" s="92">
        <v>2.6344698493771364E-2</v>
      </c>
    </row>
    <row r="277" spans="1:5" ht="15" customHeight="1" x14ac:dyDescent="0.55000000000000004">
      <c r="A277" s="173"/>
      <c r="B277" s="195" t="s">
        <v>78</v>
      </c>
      <c r="C277" s="41" t="s">
        <v>79</v>
      </c>
      <c r="D277" s="84">
        <v>0.86194497950626203</v>
      </c>
      <c r="E277" s="85"/>
    </row>
    <row r="278" spans="1:5" ht="15" customHeight="1" x14ac:dyDescent="0.55000000000000004">
      <c r="A278" s="173"/>
      <c r="B278" s="195"/>
      <c r="C278" s="86" t="s">
        <v>80</v>
      </c>
      <c r="D278" s="87">
        <v>0.96530221150497397</v>
      </c>
      <c r="E278" s="88"/>
    </row>
    <row r="279" spans="1:5" ht="15" customHeight="1" x14ac:dyDescent="0.55000000000000004">
      <c r="A279" s="173"/>
      <c r="B279" s="195" t="s">
        <v>81</v>
      </c>
      <c r="C279" s="196"/>
      <c r="D279" s="87">
        <v>0.84847066167290885</v>
      </c>
      <c r="E279" s="88"/>
    </row>
    <row r="280" spans="1:5" ht="15" customHeight="1" x14ac:dyDescent="0.55000000000000004">
      <c r="A280" s="173"/>
      <c r="B280" s="195" t="s">
        <v>82</v>
      </c>
      <c r="C280" s="196"/>
      <c r="D280" s="89">
        <v>1</v>
      </c>
      <c r="E280" s="88"/>
    </row>
    <row r="281" spans="1:5" ht="15" customHeight="1" x14ac:dyDescent="0.55000000000000004">
      <c r="A281" s="173"/>
      <c r="B281" s="195" t="s">
        <v>83</v>
      </c>
      <c r="C281" s="196"/>
      <c r="D281" s="90">
        <v>0.98831742954827206</v>
      </c>
      <c r="E281" s="88"/>
    </row>
    <row r="282" spans="1:5" ht="15" customHeight="1" x14ac:dyDescent="0.55000000000000004">
      <c r="A282" s="173"/>
      <c r="B282" s="195" t="s">
        <v>84</v>
      </c>
      <c r="C282" s="196"/>
      <c r="D282" s="90">
        <v>0.99414155407983629</v>
      </c>
      <c r="E282" s="88"/>
    </row>
    <row r="283" spans="1:5" ht="15" customHeight="1" x14ac:dyDescent="0.55000000000000004">
      <c r="A283" s="173"/>
      <c r="B283" s="195" t="s">
        <v>85</v>
      </c>
      <c r="C283" s="196"/>
      <c r="D283" s="91">
        <v>0</v>
      </c>
      <c r="E283" s="88"/>
    </row>
    <row r="284" spans="1:5" ht="15" customHeight="1" x14ac:dyDescent="0.55000000000000004">
      <c r="A284" s="173"/>
      <c r="B284" s="195" t="s">
        <v>86</v>
      </c>
      <c r="C284" s="196"/>
      <c r="D284" s="91">
        <v>3</v>
      </c>
      <c r="E284" s="88"/>
    </row>
    <row r="285" spans="1:5" ht="15" customHeight="1" x14ac:dyDescent="0.55000000000000004">
      <c r="A285" s="173"/>
      <c r="B285" s="195" t="s">
        <v>87</v>
      </c>
      <c r="C285" s="196"/>
      <c r="D285" s="91">
        <v>3</v>
      </c>
      <c r="E285" s="88"/>
    </row>
    <row r="286" spans="1:5" ht="15" customHeight="1" x14ac:dyDescent="0.55000000000000004">
      <c r="A286" s="173"/>
      <c r="B286" s="195" t="s">
        <v>88</v>
      </c>
      <c r="C286" s="196"/>
      <c r="D286" s="91">
        <v>2</v>
      </c>
      <c r="E286" s="88"/>
    </row>
    <row r="287" spans="1:5" ht="15" customHeight="1" x14ac:dyDescent="0.55000000000000004">
      <c r="A287" s="173"/>
      <c r="B287" s="195" t="s">
        <v>89</v>
      </c>
      <c r="C287" s="196"/>
      <c r="D287" s="90">
        <v>0.75373956541514597</v>
      </c>
      <c r="E287" s="92">
        <v>6.484311249119569E-2</v>
      </c>
    </row>
    <row r="288" spans="1:5" ht="15" customHeight="1" x14ac:dyDescent="0.55000000000000004">
      <c r="A288" s="192"/>
      <c r="B288" s="195" t="s">
        <v>90</v>
      </c>
      <c r="C288" s="196"/>
      <c r="D288" s="90">
        <v>-0.59497500892848854</v>
      </c>
      <c r="E288" s="92">
        <v>0.12959569571595947</v>
      </c>
    </row>
    <row r="289" spans="1:5" ht="15" customHeight="1" x14ac:dyDescent="0.55000000000000004">
      <c r="A289" s="192" t="s">
        <v>63</v>
      </c>
      <c r="B289" s="195" t="s">
        <v>77</v>
      </c>
      <c r="C289" s="196"/>
      <c r="D289" s="89">
        <v>1.0105337078651686</v>
      </c>
      <c r="E289" s="92">
        <v>2.4404379071883173E-2</v>
      </c>
    </row>
    <row r="290" spans="1:5" ht="15" customHeight="1" x14ac:dyDescent="0.55000000000000004">
      <c r="A290" s="173"/>
      <c r="B290" s="195" t="s">
        <v>78</v>
      </c>
      <c r="C290" s="41" t="s">
        <v>79</v>
      </c>
      <c r="D290" s="84">
        <v>0.96266128544755203</v>
      </c>
      <c r="E290" s="85"/>
    </row>
    <row r="291" spans="1:5" ht="15" customHeight="1" x14ac:dyDescent="0.55000000000000004">
      <c r="A291" s="173"/>
      <c r="B291" s="195"/>
      <c r="C291" s="86" t="s">
        <v>80</v>
      </c>
      <c r="D291" s="89">
        <v>1.0584061302827852</v>
      </c>
      <c r="E291" s="88"/>
    </row>
    <row r="292" spans="1:5" ht="15" customHeight="1" x14ac:dyDescent="0.55000000000000004">
      <c r="A292" s="173"/>
      <c r="B292" s="195" t="s">
        <v>81</v>
      </c>
      <c r="C292" s="196"/>
      <c r="D292" s="87">
        <v>0.95614856429463169</v>
      </c>
      <c r="E292" s="88"/>
    </row>
    <row r="293" spans="1:5" ht="15" customHeight="1" x14ac:dyDescent="0.55000000000000004">
      <c r="A293" s="173"/>
      <c r="B293" s="195" t="s">
        <v>82</v>
      </c>
      <c r="C293" s="196"/>
      <c r="D293" s="89">
        <v>1</v>
      </c>
      <c r="E293" s="88"/>
    </row>
    <row r="294" spans="1:5" ht="15" customHeight="1" x14ac:dyDescent="0.55000000000000004">
      <c r="A294" s="173"/>
      <c r="B294" s="195" t="s">
        <v>83</v>
      </c>
      <c r="C294" s="196"/>
      <c r="D294" s="90">
        <v>0.84809697426705721</v>
      </c>
      <c r="E294" s="88"/>
    </row>
    <row r="295" spans="1:5" ht="15" customHeight="1" x14ac:dyDescent="0.55000000000000004">
      <c r="A295" s="173"/>
      <c r="B295" s="195" t="s">
        <v>84</v>
      </c>
      <c r="C295" s="196"/>
      <c r="D295" s="90">
        <v>0.92092180681481162</v>
      </c>
      <c r="E295" s="88"/>
    </row>
    <row r="296" spans="1:5" ht="15" customHeight="1" x14ac:dyDescent="0.55000000000000004">
      <c r="A296" s="173"/>
      <c r="B296" s="195" t="s">
        <v>85</v>
      </c>
      <c r="C296" s="196"/>
      <c r="D296" s="91">
        <v>0</v>
      </c>
      <c r="E296" s="88"/>
    </row>
    <row r="297" spans="1:5" ht="15" customHeight="1" x14ac:dyDescent="0.55000000000000004">
      <c r="A297" s="173"/>
      <c r="B297" s="195" t="s">
        <v>86</v>
      </c>
      <c r="C297" s="196"/>
      <c r="D297" s="91">
        <v>3</v>
      </c>
      <c r="E297" s="88"/>
    </row>
    <row r="298" spans="1:5" ht="15" customHeight="1" x14ac:dyDescent="0.55000000000000004">
      <c r="A298" s="173"/>
      <c r="B298" s="195" t="s">
        <v>87</v>
      </c>
      <c r="C298" s="196"/>
      <c r="D298" s="91">
        <v>3</v>
      </c>
      <c r="E298" s="88"/>
    </row>
    <row r="299" spans="1:5" ht="15" customHeight="1" x14ac:dyDescent="0.55000000000000004">
      <c r="A299" s="173"/>
      <c r="B299" s="195" t="s">
        <v>88</v>
      </c>
      <c r="C299" s="196"/>
      <c r="D299" s="91">
        <v>2</v>
      </c>
      <c r="E299" s="88"/>
    </row>
    <row r="300" spans="1:5" ht="15" customHeight="1" x14ac:dyDescent="0.55000000000000004">
      <c r="A300" s="173"/>
      <c r="B300" s="195" t="s">
        <v>89</v>
      </c>
      <c r="C300" s="196"/>
      <c r="D300" s="90">
        <v>0.60085875471668504</v>
      </c>
      <c r="E300" s="92">
        <v>6.484311249119569E-2</v>
      </c>
    </row>
    <row r="301" spans="1:5" ht="15" customHeight="1" x14ac:dyDescent="0.55000000000000004">
      <c r="A301" s="192"/>
      <c r="B301" s="195" t="s">
        <v>90</v>
      </c>
      <c r="C301" s="196"/>
      <c r="D301" s="90">
        <v>-0.49645765678087195</v>
      </c>
      <c r="E301" s="92">
        <v>0.12959569571595947</v>
      </c>
    </row>
    <row r="302" spans="1:5" ht="15" customHeight="1" x14ac:dyDescent="0.55000000000000004">
      <c r="A302" s="192" t="s">
        <v>64</v>
      </c>
      <c r="B302" s="195" t="s">
        <v>77</v>
      </c>
      <c r="C302" s="196"/>
      <c r="D302" s="87">
        <v>0.9824438202247191</v>
      </c>
      <c r="E302" s="92">
        <v>2.5759226969030557E-2</v>
      </c>
    </row>
    <row r="303" spans="1:5" ht="15" customHeight="1" x14ac:dyDescent="0.55000000000000004">
      <c r="A303" s="173"/>
      <c r="B303" s="195" t="s">
        <v>78</v>
      </c>
      <c r="C303" s="41" t="s">
        <v>79</v>
      </c>
      <c r="D303" s="84">
        <v>0.93191368417903553</v>
      </c>
      <c r="E303" s="85"/>
    </row>
    <row r="304" spans="1:5" ht="15" customHeight="1" x14ac:dyDescent="0.55000000000000004">
      <c r="A304" s="173"/>
      <c r="B304" s="195"/>
      <c r="C304" s="86" t="s">
        <v>80</v>
      </c>
      <c r="D304" s="89">
        <v>1.0329739562704028</v>
      </c>
      <c r="E304" s="88"/>
    </row>
    <row r="305" spans="1:5" ht="15" customHeight="1" x14ac:dyDescent="0.55000000000000004">
      <c r="A305" s="173"/>
      <c r="B305" s="195" t="s">
        <v>81</v>
      </c>
      <c r="C305" s="196"/>
      <c r="D305" s="87">
        <v>0.92493757802746568</v>
      </c>
      <c r="E305" s="88"/>
    </row>
    <row r="306" spans="1:5" ht="15" customHeight="1" x14ac:dyDescent="0.55000000000000004">
      <c r="A306" s="173"/>
      <c r="B306" s="195" t="s">
        <v>82</v>
      </c>
      <c r="C306" s="196"/>
      <c r="D306" s="89">
        <v>1</v>
      </c>
      <c r="E306" s="88"/>
    </row>
    <row r="307" spans="1:5" ht="15" customHeight="1" x14ac:dyDescent="0.55000000000000004">
      <c r="A307" s="173"/>
      <c r="B307" s="195" t="s">
        <v>83</v>
      </c>
      <c r="C307" s="196"/>
      <c r="D307" s="90">
        <v>0.94487779023585239</v>
      </c>
      <c r="E307" s="88"/>
    </row>
    <row r="308" spans="1:5" ht="15" customHeight="1" x14ac:dyDescent="0.55000000000000004">
      <c r="A308" s="173"/>
      <c r="B308" s="195" t="s">
        <v>84</v>
      </c>
      <c r="C308" s="196"/>
      <c r="D308" s="90">
        <v>0.97204824480879159</v>
      </c>
      <c r="E308" s="88"/>
    </row>
    <row r="309" spans="1:5" ht="15" customHeight="1" x14ac:dyDescent="0.55000000000000004">
      <c r="A309" s="173"/>
      <c r="B309" s="195" t="s">
        <v>85</v>
      </c>
      <c r="C309" s="196"/>
      <c r="D309" s="91">
        <v>0</v>
      </c>
      <c r="E309" s="88"/>
    </row>
    <row r="310" spans="1:5" ht="15" customHeight="1" x14ac:dyDescent="0.55000000000000004">
      <c r="A310" s="173"/>
      <c r="B310" s="195" t="s">
        <v>86</v>
      </c>
      <c r="C310" s="196"/>
      <c r="D310" s="91">
        <v>3</v>
      </c>
      <c r="E310" s="88"/>
    </row>
    <row r="311" spans="1:5" ht="15" customHeight="1" x14ac:dyDescent="0.55000000000000004">
      <c r="A311" s="173"/>
      <c r="B311" s="195" t="s">
        <v>87</v>
      </c>
      <c r="C311" s="196"/>
      <c r="D311" s="91">
        <v>3</v>
      </c>
      <c r="E311" s="88"/>
    </row>
    <row r="312" spans="1:5" ht="15" customHeight="1" x14ac:dyDescent="0.55000000000000004">
      <c r="A312" s="173"/>
      <c r="B312" s="195" t="s">
        <v>88</v>
      </c>
      <c r="C312" s="196"/>
      <c r="D312" s="91">
        <v>2</v>
      </c>
      <c r="E312" s="88"/>
    </row>
    <row r="313" spans="1:5" ht="15" customHeight="1" x14ac:dyDescent="0.55000000000000004">
      <c r="A313" s="173"/>
      <c r="B313" s="195" t="s">
        <v>89</v>
      </c>
      <c r="C313" s="196"/>
      <c r="D313" s="90">
        <v>0.66952359702845265</v>
      </c>
      <c r="E313" s="92">
        <v>6.484311249119569E-2</v>
      </c>
    </row>
    <row r="314" spans="1:5" ht="15" customHeight="1" x14ac:dyDescent="0.55000000000000004">
      <c r="A314" s="192"/>
      <c r="B314" s="195" t="s">
        <v>90</v>
      </c>
      <c r="C314" s="196"/>
      <c r="D314" s="90">
        <v>-0.58765167491042358</v>
      </c>
      <c r="E314" s="92">
        <v>0.12959569571595947</v>
      </c>
    </row>
    <row r="315" spans="1:5" ht="15" customHeight="1" x14ac:dyDescent="0.55000000000000004">
      <c r="A315" s="192" t="s">
        <v>65</v>
      </c>
      <c r="B315" s="195" t="s">
        <v>77</v>
      </c>
      <c r="C315" s="196"/>
      <c r="D315" s="89">
        <v>1.0280898876404494</v>
      </c>
      <c r="E315" s="92">
        <v>2.6142556976706338E-2</v>
      </c>
    </row>
    <row r="316" spans="1:5" ht="15" customHeight="1" x14ac:dyDescent="0.55000000000000004">
      <c r="A316" s="173"/>
      <c r="B316" s="195" t="s">
        <v>78</v>
      </c>
      <c r="C316" s="41" t="s">
        <v>79</v>
      </c>
      <c r="D316" s="84">
        <v>0.97680779900466919</v>
      </c>
      <c r="E316" s="85"/>
    </row>
    <row r="317" spans="1:5" ht="15" customHeight="1" x14ac:dyDescent="0.55000000000000004">
      <c r="A317" s="173"/>
      <c r="B317" s="195"/>
      <c r="C317" s="86" t="s">
        <v>80</v>
      </c>
      <c r="D317" s="89">
        <v>1.0793719762762297</v>
      </c>
      <c r="E317" s="88"/>
    </row>
    <row r="318" spans="1:5" ht="15" customHeight="1" x14ac:dyDescent="0.55000000000000004">
      <c r="A318" s="173"/>
      <c r="B318" s="195" t="s">
        <v>81</v>
      </c>
      <c r="C318" s="196"/>
      <c r="D318" s="87">
        <v>0.97565543071161054</v>
      </c>
      <c r="E318" s="88"/>
    </row>
    <row r="319" spans="1:5" ht="15" customHeight="1" x14ac:dyDescent="0.55000000000000004">
      <c r="A319" s="173"/>
      <c r="B319" s="195" t="s">
        <v>82</v>
      </c>
      <c r="C319" s="196"/>
      <c r="D319" s="89">
        <v>1</v>
      </c>
      <c r="E319" s="88"/>
    </row>
    <row r="320" spans="1:5" ht="15" customHeight="1" x14ac:dyDescent="0.55000000000000004">
      <c r="A320" s="173"/>
      <c r="B320" s="195" t="s">
        <v>83</v>
      </c>
      <c r="C320" s="196"/>
      <c r="D320" s="90">
        <v>0.97320899823920015</v>
      </c>
      <c r="E320" s="88"/>
    </row>
    <row r="321" spans="1:5" ht="15" customHeight="1" x14ac:dyDescent="0.55000000000000004">
      <c r="A321" s="173"/>
      <c r="B321" s="195" t="s">
        <v>84</v>
      </c>
      <c r="C321" s="196"/>
      <c r="D321" s="90">
        <v>0.98651355704784927</v>
      </c>
      <c r="E321" s="88"/>
    </row>
    <row r="322" spans="1:5" ht="15" customHeight="1" x14ac:dyDescent="0.55000000000000004">
      <c r="A322" s="173"/>
      <c r="B322" s="195" t="s">
        <v>85</v>
      </c>
      <c r="C322" s="196"/>
      <c r="D322" s="91">
        <v>0</v>
      </c>
      <c r="E322" s="88"/>
    </row>
    <row r="323" spans="1:5" ht="15" customHeight="1" x14ac:dyDescent="0.55000000000000004">
      <c r="A323" s="173"/>
      <c r="B323" s="195" t="s">
        <v>86</v>
      </c>
      <c r="C323" s="196"/>
      <c r="D323" s="91">
        <v>3</v>
      </c>
      <c r="E323" s="88"/>
    </row>
    <row r="324" spans="1:5" ht="15" customHeight="1" x14ac:dyDescent="0.55000000000000004">
      <c r="A324" s="173"/>
      <c r="B324" s="195" t="s">
        <v>87</v>
      </c>
      <c r="C324" s="196"/>
      <c r="D324" s="91">
        <v>3</v>
      </c>
      <c r="E324" s="88"/>
    </row>
    <row r="325" spans="1:5" ht="15" customHeight="1" x14ac:dyDescent="0.55000000000000004">
      <c r="A325" s="173"/>
      <c r="B325" s="195" t="s">
        <v>88</v>
      </c>
      <c r="C325" s="196"/>
      <c r="D325" s="91">
        <v>2</v>
      </c>
      <c r="E325" s="88"/>
    </row>
    <row r="326" spans="1:5" ht="15" customHeight="1" x14ac:dyDescent="0.55000000000000004">
      <c r="A326" s="173"/>
      <c r="B326" s="195" t="s">
        <v>89</v>
      </c>
      <c r="C326" s="196"/>
      <c r="D326" s="90">
        <v>0.59024911202363783</v>
      </c>
      <c r="E326" s="92">
        <v>6.484311249119569E-2</v>
      </c>
    </row>
    <row r="327" spans="1:5" ht="15" customHeight="1" x14ac:dyDescent="0.55000000000000004">
      <c r="A327" s="192"/>
      <c r="B327" s="195" t="s">
        <v>90</v>
      </c>
      <c r="C327" s="196"/>
      <c r="D327" s="90">
        <v>-0.73157464494209601</v>
      </c>
      <c r="E327" s="92">
        <v>0.12959569571595947</v>
      </c>
    </row>
    <row r="328" spans="1:5" ht="15" customHeight="1" x14ac:dyDescent="0.55000000000000004">
      <c r="A328" s="192" t="s">
        <v>66</v>
      </c>
      <c r="B328" s="195" t="s">
        <v>77</v>
      </c>
      <c r="C328" s="196"/>
      <c r="D328" s="87">
        <v>0.8665730337078652</v>
      </c>
      <c r="E328" s="92">
        <v>2.3411591954542271E-2</v>
      </c>
    </row>
    <row r="329" spans="1:5" ht="15" customHeight="1" x14ac:dyDescent="0.55000000000000004">
      <c r="A329" s="173"/>
      <c r="B329" s="195" t="s">
        <v>78</v>
      </c>
      <c r="C329" s="41" t="s">
        <v>79</v>
      </c>
      <c r="D329" s="84">
        <v>0.82064809473623679</v>
      </c>
      <c r="E329" s="85"/>
    </row>
    <row r="330" spans="1:5" ht="15" customHeight="1" x14ac:dyDescent="0.55000000000000004">
      <c r="A330" s="173"/>
      <c r="B330" s="195"/>
      <c r="C330" s="86" t="s">
        <v>80</v>
      </c>
      <c r="D330" s="87">
        <v>0.91249797267949362</v>
      </c>
      <c r="E330" s="88"/>
    </row>
    <row r="331" spans="1:5" ht="15" customHeight="1" x14ac:dyDescent="0.55000000000000004">
      <c r="A331" s="173"/>
      <c r="B331" s="195" t="s">
        <v>81</v>
      </c>
      <c r="C331" s="196"/>
      <c r="D331" s="87">
        <v>0.79619225967540574</v>
      </c>
      <c r="E331" s="88"/>
    </row>
    <row r="332" spans="1:5" ht="15" customHeight="1" x14ac:dyDescent="0.55000000000000004">
      <c r="A332" s="173"/>
      <c r="B332" s="195" t="s">
        <v>82</v>
      </c>
      <c r="C332" s="196"/>
      <c r="D332" s="89">
        <v>1</v>
      </c>
      <c r="E332" s="88"/>
    </row>
    <row r="333" spans="1:5" ht="15" customHeight="1" x14ac:dyDescent="0.55000000000000004">
      <c r="A333" s="173"/>
      <c r="B333" s="195" t="s">
        <v>83</v>
      </c>
      <c r="C333" s="196"/>
      <c r="D333" s="90">
        <v>0.78049815629268748</v>
      </c>
      <c r="E333" s="88"/>
    </row>
    <row r="334" spans="1:5" ht="15" customHeight="1" x14ac:dyDescent="0.55000000000000004">
      <c r="A334" s="173"/>
      <c r="B334" s="195" t="s">
        <v>84</v>
      </c>
      <c r="C334" s="196"/>
      <c r="D334" s="90">
        <v>0.88345806708223995</v>
      </c>
      <c r="E334" s="88"/>
    </row>
    <row r="335" spans="1:5" ht="15" customHeight="1" x14ac:dyDescent="0.55000000000000004">
      <c r="A335" s="173"/>
      <c r="B335" s="195" t="s">
        <v>85</v>
      </c>
      <c r="C335" s="196"/>
      <c r="D335" s="91">
        <v>0</v>
      </c>
      <c r="E335" s="88"/>
    </row>
    <row r="336" spans="1:5" ht="15" customHeight="1" x14ac:dyDescent="0.55000000000000004">
      <c r="A336" s="173"/>
      <c r="B336" s="195" t="s">
        <v>86</v>
      </c>
      <c r="C336" s="196"/>
      <c r="D336" s="91">
        <v>3</v>
      </c>
      <c r="E336" s="88"/>
    </row>
    <row r="337" spans="1:5" ht="15" customHeight="1" x14ac:dyDescent="0.55000000000000004">
      <c r="A337" s="173"/>
      <c r="B337" s="195" t="s">
        <v>87</v>
      </c>
      <c r="C337" s="196"/>
      <c r="D337" s="91">
        <v>3</v>
      </c>
      <c r="E337" s="88"/>
    </row>
    <row r="338" spans="1:5" ht="15" customHeight="1" x14ac:dyDescent="0.55000000000000004">
      <c r="A338" s="173"/>
      <c r="B338" s="195" t="s">
        <v>88</v>
      </c>
      <c r="C338" s="196"/>
      <c r="D338" s="91">
        <v>1</v>
      </c>
      <c r="E338" s="88"/>
    </row>
    <row r="339" spans="1:5" ht="15" customHeight="1" x14ac:dyDescent="0.55000000000000004">
      <c r="A339" s="173"/>
      <c r="B339" s="195" t="s">
        <v>89</v>
      </c>
      <c r="C339" s="196"/>
      <c r="D339" s="90">
        <v>0.75314221891378619</v>
      </c>
      <c r="E339" s="92">
        <v>6.484311249119569E-2</v>
      </c>
    </row>
    <row r="340" spans="1:5" ht="15" customHeight="1" x14ac:dyDescent="0.55000000000000004">
      <c r="A340" s="192"/>
      <c r="B340" s="195" t="s">
        <v>90</v>
      </c>
      <c r="C340" s="196"/>
      <c r="D340" s="90">
        <v>-0.25988942668538578</v>
      </c>
      <c r="E340" s="92">
        <v>0.12959569571595947</v>
      </c>
    </row>
    <row r="341" spans="1:5" ht="15" customHeight="1" x14ac:dyDescent="0.55000000000000004">
      <c r="A341" s="192" t="s">
        <v>67</v>
      </c>
      <c r="B341" s="195" t="s">
        <v>77</v>
      </c>
      <c r="C341" s="196"/>
      <c r="D341" s="87">
        <v>0.7612359550561798</v>
      </c>
      <c r="E341" s="92">
        <v>2.3789769106231415E-2</v>
      </c>
    </row>
    <row r="342" spans="1:5" ht="15" customHeight="1" x14ac:dyDescent="0.55000000000000004">
      <c r="A342" s="173"/>
      <c r="B342" s="195" t="s">
        <v>78</v>
      </c>
      <c r="C342" s="41" t="s">
        <v>79</v>
      </c>
      <c r="D342" s="84">
        <v>0.71456917150407562</v>
      </c>
      <c r="E342" s="85"/>
    </row>
    <row r="343" spans="1:5" ht="15" customHeight="1" x14ac:dyDescent="0.55000000000000004">
      <c r="A343" s="173"/>
      <c r="B343" s="195"/>
      <c r="C343" s="86" t="s">
        <v>80</v>
      </c>
      <c r="D343" s="87">
        <v>0.80790273860828399</v>
      </c>
      <c r="E343" s="88"/>
    </row>
    <row r="344" spans="1:5" ht="15" customHeight="1" x14ac:dyDescent="0.55000000000000004">
      <c r="A344" s="173"/>
      <c r="B344" s="195" t="s">
        <v>81</v>
      </c>
      <c r="C344" s="196"/>
      <c r="D344" s="87">
        <v>0.67915106117353308</v>
      </c>
      <c r="E344" s="88"/>
    </row>
    <row r="345" spans="1:5" ht="15" customHeight="1" x14ac:dyDescent="0.55000000000000004">
      <c r="A345" s="173"/>
      <c r="B345" s="195" t="s">
        <v>82</v>
      </c>
      <c r="C345" s="196"/>
      <c r="D345" s="89">
        <v>1</v>
      </c>
      <c r="E345" s="88"/>
    </row>
    <row r="346" spans="1:5" ht="15" customHeight="1" x14ac:dyDescent="0.55000000000000004">
      <c r="A346" s="173"/>
      <c r="B346" s="195" t="s">
        <v>83</v>
      </c>
      <c r="C346" s="196"/>
      <c r="D346" s="90">
        <v>0.80591723451799091</v>
      </c>
      <c r="E346" s="88"/>
    </row>
    <row r="347" spans="1:5" ht="15" customHeight="1" x14ac:dyDescent="0.55000000000000004">
      <c r="A347" s="173"/>
      <c r="B347" s="195" t="s">
        <v>84</v>
      </c>
      <c r="C347" s="196"/>
      <c r="D347" s="90">
        <v>0.8977289315366811</v>
      </c>
      <c r="E347" s="88"/>
    </row>
    <row r="348" spans="1:5" ht="15" customHeight="1" x14ac:dyDescent="0.55000000000000004">
      <c r="A348" s="173"/>
      <c r="B348" s="195" t="s">
        <v>85</v>
      </c>
      <c r="C348" s="196"/>
      <c r="D348" s="91">
        <v>0</v>
      </c>
      <c r="E348" s="88"/>
    </row>
    <row r="349" spans="1:5" ht="15" customHeight="1" x14ac:dyDescent="0.55000000000000004">
      <c r="A349" s="173"/>
      <c r="B349" s="195" t="s">
        <v>86</v>
      </c>
      <c r="C349" s="196"/>
      <c r="D349" s="91">
        <v>3</v>
      </c>
      <c r="E349" s="88"/>
    </row>
    <row r="350" spans="1:5" ht="15" customHeight="1" x14ac:dyDescent="0.55000000000000004">
      <c r="A350" s="173"/>
      <c r="B350" s="195" t="s">
        <v>87</v>
      </c>
      <c r="C350" s="196"/>
      <c r="D350" s="91">
        <v>3</v>
      </c>
      <c r="E350" s="88"/>
    </row>
    <row r="351" spans="1:5" ht="15" customHeight="1" x14ac:dyDescent="0.55000000000000004">
      <c r="A351" s="173"/>
      <c r="B351" s="195" t="s">
        <v>88</v>
      </c>
      <c r="C351" s="196"/>
      <c r="D351" s="91">
        <v>1</v>
      </c>
      <c r="E351" s="88"/>
    </row>
    <row r="352" spans="1:5" ht="15" customHeight="1" x14ac:dyDescent="0.55000000000000004">
      <c r="A352" s="173"/>
      <c r="B352" s="195" t="s">
        <v>89</v>
      </c>
      <c r="C352" s="196"/>
      <c r="D352" s="90">
        <v>0.9890606589896952</v>
      </c>
      <c r="E352" s="92">
        <v>6.484311249119569E-2</v>
      </c>
    </row>
    <row r="353" spans="1:5" ht="15" customHeight="1" x14ac:dyDescent="0.55000000000000004">
      <c r="A353" s="192"/>
      <c r="B353" s="195" t="s">
        <v>90</v>
      </c>
      <c r="C353" s="196"/>
      <c r="D353" s="90">
        <v>7.3181086911158238E-2</v>
      </c>
      <c r="E353" s="92">
        <v>0.12959569571595947</v>
      </c>
    </row>
    <row r="354" spans="1:5" ht="15" customHeight="1" x14ac:dyDescent="0.55000000000000004">
      <c r="A354" s="192" t="s">
        <v>68</v>
      </c>
      <c r="B354" s="195" t="s">
        <v>77</v>
      </c>
      <c r="C354" s="196"/>
      <c r="D354" s="87">
        <v>0.9234550561797753</v>
      </c>
      <c r="E354" s="92">
        <v>2.4942556027254821E-2</v>
      </c>
    </row>
    <row r="355" spans="1:5" ht="15" customHeight="1" x14ac:dyDescent="0.55000000000000004">
      <c r="A355" s="173"/>
      <c r="B355" s="195" t="s">
        <v>78</v>
      </c>
      <c r="C355" s="41" t="s">
        <v>79</v>
      </c>
      <c r="D355" s="84">
        <v>0.87452692837145451</v>
      </c>
      <c r="E355" s="85"/>
    </row>
    <row r="356" spans="1:5" ht="15" customHeight="1" x14ac:dyDescent="0.55000000000000004">
      <c r="A356" s="173"/>
      <c r="B356" s="195"/>
      <c r="C356" s="86" t="s">
        <v>80</v>
      </c>
      <c r="D356" s="87">
        <v>0.97238318398809609</v>
      </c>
      <c r="E356" s="88"/>
    </row>
    <row r="357" spans="1:5" ht="15" customHeight="1" x14ac:dyDescent="0.55000000000000004">
      <c r="A357" s="173"/>
      <c r="B357" s="195" t="s">
        <v>81</v>
      </c>
      <c r="C357" s="196"/>
      <c r="D357" s="87">
        <v>0.85939450686641694</v>
      </c>
      <c r="E357" s="88"/>
    </row>
    <row r="358" spans="1:5" ht="15" customHeight="1" x14ac:dyDescent="0.55000000000000004">
      <c r="A358" s="173"/>
      <c r="B358" s="195" t="s">
        <v>82</v>
      </c>
      <c r="C358" s="196"/>
      <c r="D358" s="89">
        <v>1</v>
      </c>
      <c r="E358" s="88"/>
    </row>
    <row r="359" spans="1:5" ht="15" customHeight="1" x14ac:dyDescent="0.55000000000000004">
      <c r="A359" s="173"/>
      <c r="B359" s="195" t="s">
        <v>83</v>
      </c>
      <c r="C359" s="196"/>
      <c r="D359" s="90">
        <v>0.88591468806998996</v>
      </c>
      <c r="E359" s="88"/>
    </row>
    <row r="360" spans="1:5" ht="15" customHeight="1" x14ac:dyDescent="0.55000000000000004">
      <c r="A360" s="173"/>
      <c r="B360" s="195" t="s">
        <v>84</v>
      </c>
      <c r="C360" s="196"/>
      <c r="D360" s="90">
        <v>0.94123041178554678</v>
      </c>
      <c r="E360" s="88"/>
    </row>
    <row r="361" spans="1:5" ht="15" customHeight="1" x14ac:dyDescent="0.55000000000000004">
      <c r="A361" s="173"/>
      <c r="B361" s="195" t="s">
        <v>85</v>
      </c>
      <c r="C361" s="196"/>
      <c r="D361" s="91">
        <v>0</v>
      </c>
      <c r="E361" s="88"/>
    </row>
    <row r="362" spans="1:5" ht="15" customHeight="1" x14ac:dyDescent="0.55000000000000004">
      <c r="A362" s="173"/>
      <c r="B362" s="195" t="s">
        <v>86</v>
      </c>
      <c r="C362" s="196"/>
      <c r="D362" s="91">
        <v>3</v>
      </c>
      <c r="E362" s="88"/>
    </row>
    <row r="363" spans="1:5" ht="15" customHeight="1" x14ac:dyDescent="0.55000000000000004">
      <c r="A363" s="173"/>
      <c r="B363" s="195" t="s">
        <v>87</v>
      </c>
      <c r="C363" s="196"/>
      <c r="D363" s="91">
        <v>3</v>
      </c>
      <c r="E363" s="88"/>
    </row>
    <row r="364" spans="1:5" ht="15" customHeight="1" x14ac:dyDescent="0.55000000000000004">
      <c r="A364" s="173"/>
      <c r="B364" s="195" t="s">
        <v>88</v>
      </c>
      <c r="C364" s="196"/>
      <c r="D364" s="91">
        <v>2</v>
      </c>
      <c r="E364" s="88"/>
    </row>
    <row r="365" spans="1:5" ht="15" customHeight="1" x14ac:dyDescent="0.55000000000000004">
      <c r="A365" s="173"/>
      <c r="B365" s="195" t="s">
        <v>89</v>
      </c>
      <c r="C365" s="196"/>
      <c r="D365" s="90">
        <v>0.6845540355405183</v>
      </c>
      <c r="E365" s="92">
        <v>6.484311249119569E-2</v>
      </c>
    </row>
    <row r="366" spans="1:5" ht="15" customHeight="1" x14ac:dyDescent="0.55000000000000004">
      <c r="A366" s="192"/>
      <c r="B366" s="195" t="s">
        <v>90</v>
      </c>
      <c r="C366" s="196"/>
      <c r="D366" s="90">
        <v>-0.54891368891060355</v>
      </c>
      <c r="E366" s="92">
        <v>0.12959569571595947</v>
      </c>
    </row>
    <row r="367" spans="1:5" ht="15" customHeight="1" x14ac:dyDescent="0.55000000000000004">
      <c r="A367" s="192" t="s">
        <v>69</v>
      </c>
      <c r="B367" s="195" t="s">
        <v>77</v>
      </c>
      <c r="C367" s="196"/>
      <c r="D367" s="89">
        <v>1.041432584269663</v>
      </c>
      <c r="E367" s="92">
        <v>2.8815572449825674E-2</v>
      </c>
    </row>
    <row r="368" spans="1:5" ht="15" customHeight="1" x14ac:dyDescent="0.55000000000000004">
      <c r="A368" s="173"/>
      <c r="B368" s="195" t="s">
        <v>78</v>
      </c>
      <c r="C368" s="41" t="s">
        <v>79</v>
      </c>
      <c r="D368" s="84">
        <v>0.98490702168680644</v>
      </c>
      <c r="E368" s="85"/>
    </row>
    <row r="369" spans="1:5" ht="15" customHeight="1" x14ac:dyDescent="0.55000000000000004">
      <c r="A369" s="173"/>
      <c r="B369" s="195"/>
      <c r="C369" s="86" t="s">
        <v>80</v>
      </c>
      <c r="D369" s="89">
        <v>1.0979581468525197</v>
      </c>
      <c r="E369" s="88"/>
    </row>
    <row r="370" spans="1:5" ht="15" customHeight="1" x14ac:dyDescent="0.55000000000000004">
      <c r="A370" s="173"/>
      <c r="B370" s="195" t="s">
        <v>81</v>
      </c>
      <c r="C370" s="196"/>
      <c r="D370" s="87">
        <v>0.99048064918851431</v>
      </c>
      <c r="E370" s="88"/>
    </row>
    <row r="371" spans="1:5" ht="15" customHeight="1" x14ac:dyDescent="0.55000000000000004">
      <c r="A371" s="173"/>
      <c r="B371" s="195" t="s">
        <v>82</v>
      </c>
      <c r="C371" s="196"/>
      <c r="D371" s="89">
        <v>1</v>
      </c>
      <c r="E371" s="88"/>
    </row>
    <row r="372" spans="1:5" ht="15" customHeight="1" x14ac:dyDescent="0.55000000000000004">
      <c r="A372" s="173"/>
      <c r="B372" s="195" t="s">
        <v>83</v>
      </c>
      <c r="C372" s="196"/>
      <c r="D372" s="93">
        <v>1.1824001950302812</v>
      </c>
      <c r="E372" s="88"/>
    </row>
    <row r="373" spans="1:5" ht="15" customHeight="1" x14ac:dyDescent="0.55000000000000004">
      <c r="A373" s="173"/>
      <c r="B373" s="195" t="s">
        <v>84</v>
      </c>
      <c r="C373" s="196"/>
      <c r="D373" s="93">
        <v>1.0873822672042621</v>
      </c>
      <c r="E373" s="88"/>
    </row>
    <row r="374" spans="1:5" ht="15" customHeight="1" x14ac:dyDescent="0.55000000000000004">
      <c r="A374" s="173"/>
      <c r="B374" s="195" t="s">
        <v>85</v>
      </c>
      <c r="C374" s="196"/>
      <c r="D374" s="91">
        <v>0</v>
      </c>
      <c r="E374" s="88"/>
    </row>
    <row r="375" spans="1:5" ht="15" customHeight="1" x14ac:dyDescent="0.55000000000000004">
      <c r="A375" s="173"/>
      <c r="B375" s="195" t="s">
        <v>86</v>
      </c>
      <c r="C375" s="196"/>
      <c r="D375" s="91">
        <v>3</v>
      </c>
      <c r="E375" s="88"/>
    </row>
    <row r="376" spans="1:5" ht="15" customHeight="1" x14ac:dyDescent="0.55000000000000004">
      <c r="A376" s="173"/>
      <c r="B376" s="195" t="s">
        <v>87</v>
      </c>
      <c r="C376" s="196"/>
      <c r="D376" s="91">
        <v>3</v>
      </c>
      <c r="E376" s="88"/>
    </row>
    <row r="377" spans="1:5" ht="15" customHeight="1" x14ac:dyDescent="0.55000000000000004">
      <c r="A377" s="173"/>
      <c r="B377" s="195" t="s">
        <v>88</v>
      </c>
      <c r="C377" s="196"/>
      <c r="D377" s="91">
        <v>2</v>
      </c>
      <c r="E377" s="88"/>
    </row>
    <row r="378" spans="1:5" ht="15" customHeight="1" x14ac:dyDescent="0.55000000000000004">
      <c r="A378" s="173"/>
      <c r="B378" s="195" t="s">
        <v>89</v>
      </c>
      <c r="C378" s="196"/>
      <c r="D378" s="90">
        <v>0.57457817664784372</v>
      </c>
      <c r="E378" s="92">
        <v>6.484311249119569E-2</v>
      </c>
    </row>
    <row r="379" spans="1:5" ht="15" customHeight="1" x14ac:dyDescent="0.55000000000000004">
      <c r="A379" s="192"/>
      <c r="B379" s="195" t="s">
        <v>90</v>
      </c>
      <c r="C379" s="196"/>
      <c r="D379" s="93">
        <v>-1.0409009811736334</v>
      </c>
      <c r="E379" s="92">
        <v>0.12959569571595947</v>
      </c>
    </row>
    <row r="380" spans="1:5" ht="15" customHeight="1" x14ac:dyDescent="0.55000000000000004">
      <c r="A380" s="192" t="s">
        <v>70</v>
      </c>
      <c r="B380" s="195" t="s">
        <v>77</v>
      </c>
      <c r="C380" s="196"/>
      <c r="D380" s="87">
        <v>0.8335674157303371</v>
      </c>
      <c r="E380" s="92">
        <v>2.3294378534243845E-2</v>
      </c>
    </row>
    <row r="381" spans="1:5" ht="15" customHeight="1" x14ac:dyDescent="0.55000000000000004">
      <c r="A381" s="173"/>
      <c r="B381" s="195" t="s">
        <v>78</v>
      </c>
      <c r="C381" s="41" t="s">
        <v>79</v>
      </c>
      <c r="D381" s="84">
        <v>0.78787240640998202</v>
      </c>
      <c r="E381" s="85"/>
    </row>
    <row r="382" spans="1:5" ht="15" customHeight="1" x14ac:dyDescent="0.55000000000000004">
      <c r="A382" s="173"/>
      <c r="B382" s="195"/>
      <c r="C382" s="86" t="s">
        <v>80</v>
      </c>
      <c r="D382" s="87">
        <v>0.87926242505069219</v>
      </c>
      <c r="E382" s="88"/>
    </row>
    <row r="383" spans="1:5" ht="15" customHeight="1" x14ac:dyDescent="0.55000000000000004">
      <c r="A383" s="173"/>
      <c r="B383" s="195" t="s">
        <v>81</v>
      </c>
      <c r="C383" s="196"/>
      <c r="D383" s="87">
        <v>0.75967540574282144</v>
      </c>
      <c r="E383" s="88"/>
    </row>
    <row r="384" spans="1:5" ht="15" customHeight="1" x14ac:dyDescent="0.55000000000000004">
      <c r="A384" s="173"/>
      <c r="B384" s="195" t="s">
        <v>82</v>
      </c>
      <c r="C384" s="196"/>
      <c r="D384" s="89">
        <v>1</v>
      </c>
      <c r="E384" s="88"/>
    </row>
    <row r="385" spans="1:5" ht="15" customHeight="1" x14ac:dyDescent="0.55000000000000004">
      <c r="A385" s="173"/>
      <c r="B385" s="195" t="s">
        <v>83</v>
      </c>
      <c r="C385" s="196"/>
      <c r="D385" s="90">
        <v>0.77270237352641591</v>
      </c>
      <c r="E385" s="88"/>
    </row>
    <row r="386" spans="1:5" ht="15" customHeight="1" x14ac:dyDescent="0.55000000000000004">
      <c r="A386" s="173"/>
      <c r="B386" s="195" t="s">
        <v>84</v>
      </c>
      <c r="C386" s="196"/>
      <c r="D386" s="90">
        <v>0.87903491030016312</v>
      </c>
      <c r="E386" s="88"/>
    </row>
    <row r="387" spans="1:5" ht="15" customHeight="1" x14ac:dyDescent="0.55000000000000004">
      <c r="A387" s="173"/>
      <c r="B387" s="195" t="s">
        <v>85</v>
      </c>
      <c r="C387" s="196"/>
      <c r="D387" s="91">
        <v>0</v>
      </c>
      <c r="E387" s="88"/>
    </row>
    <row r="388" spans="1:5" ht="15" customHeight="1" x14ac:dyDescent="0.55000000000000004">
      <c r="A388" s="173"/>
      <c r="B388" s="195" t="s">
        <v>86</v>
      </c>
      <c r="C388" s="196"/>
      <c r="D388" s="91">
        <v>3</v>
      </c>
      <c r="E388" s="88"/>
    </row>
    <row r="389" spans="1:5" ht="15" customHeight="1" x14ac:dyDescent="0.55000000000000004">
      <c r="A389" s="173"/>
      <c r="B389" s="195" t="s">
        <v>87</v>
      </c>
      <c r="C389" s="196"/>
      <c r="D389" s="91">
        <v>3</v>
      </c>
      <c r="E389" s="88"/>
    </row>
    <row r="390" spans="1:5" ht="15" customHeight="1" x14ac:dyDescent="0.55000000000000004">
      <c r="A390" s="173"/>
      <c r="B390" s="195" t="s">
        <v>88</v>
      </c>
      <c r="C390" s="196"/>
      <c r="D390" s="91">
        <v>1</v>
      </c>
      <c r="E390" s="88"/>
    </row>
    <row r="391" spans="1:5" ht="15" customHeight="1" x14ac:dyDescent="0.55000000000000004">
      <c r="A391" s="173"/>
      <c r="B391" s="195" t="s">
        <v>89</v>
      </c>
      <c r="C391" s="196"/>
      <c r="D391" s="90">
        <v>0.77142357978555287</v>
      </c>
      <c r="E391" s="92">
        <v>6.484311249119569E-2</v>
      </c>
    </row>
    <row r="392" spans="1:5" ht="15" customHeight="1" x14ac:dyDescent="0.55000000000000004">
      <c r="A392" s="192"/>
      <c r="B392" s="195" t="s">
        <v>90</v>
      </c>
      <c r="C392" s="196"/>
      <c r="D392" s="90">
        <v>-0.28446978810808726</v>
      </c>
      <c r="E392" s="92">
        <v>0.12959569571595947</v>
      </c>
    </row>
    <row r="393" spans="1:5" ht="15" customHeight="1" x14ac:dyDescent="0.55000000000000004">
      <c r="A393" s="192" t="s">
        <v>71</v>
      </c>
      <c r="B393" s="195" t="s">
        <v>77</v>
      </c>
      <c r="C393" s="196"/>
      <c r="D393" s="87">
        <v>0.7106741573033708</v>
      </c>
      <c r="E393" s="92">
        <v>2.2858570141725602E-2</v>
      </c>
    </row>
    <row r="394" spans="1:5" ht="15" customHeight="1" x14ac:dyDescent="0.55000000000000004">
      <c r="A394" s="173"/>
      <c r="B394" s="195" t="s">
        <v>78</v>
      </c>
      <c r="C394" s="41" t="s">
        <v>79</v>
      </c>
      <c r="D394" s="84">
        <v>0.66583404387683554</v>
      </c>
      <c r="E394" s="85"/>
    </row>
    <row r="395" spans="1:5" ht="15" customHeight="1" x14ac:dyDescent="0.55000000000000004">
      <c r="A395" s="173"/>
      <c r="B395" s="195"/>
      <c r="C395" s="86" t="s">
        <v>80</v>
      </c>
      <c r="D395" s="87">
        <v>0.75551427072990607</v>
      </c>
      <c r="E395" s="88"/>
    </row>
    <row r="396" spans="1:5" ht="15" customHeight="1" x14ac:dyDescent="0.55000000000000004">
      <c r="A396" s="173"/>
      <c r="B396" s="195" t="s">
        <v>81</v>
      </c>
      <c r="C396" s="196"/>
      <c r="D396" s="87">
        <v>0.6278089887640449</v>
      </c>
      <c r="E396" s="88"/>
    </row>
    <row r="397" spans="1:5" ht="15" customHeight="1" x14ac:dyDescent="0.55000000000000004">
      <c r="A397" s="173"/>
      <c r="B397" s="195" t="s">
        <v>82</v>
      </c>
      <c r="C397" s="196"/>
      <c r="D397" s="89">
        <v>0</v>
      </c>
      <c r="E397" s="88"/>
    </row>
    <row r="398" spans="1:5" ht="15" customHeight="1" x14ac:dyDescent="0.55000000000000004">
      <c r="A398" s="173"/>
      <c r="B398" s="195" t="s">
        <v>83</v>
      </c>
      <c r="C398" s="196"/>
      <c r="D398" s="90">
        <v>0.74406026198804542</v>
      </c>
      <c r="E398" s="88"/>
    </row>
    <row r="399" spans="1:5" ht="15" customHeight="1" x14ac:dyDescent="0.55000000000000004">
      <c r="A399" s="173"/>
      <c r="B399" s="195" t="s">
        <v>84</v>
      </c>
      <c r="C399" s="196"/>
      <c r="D399" s="90">
        <v>0.86258927769132709</v>
      </c>
      <c r="E399" s="88"/>
    </row>
    <row r="400" spans="1:5" ht="15" customHeight="1" x14ac:dyDescent="0.55000000000000004">
      <c r="A400" s="173"/>
      <c r="B400" s="195" t="s">
        <v>85</v>
      </c>
      <c r="C400" s="196"/>
      <c r="D400" s="91">
        <v>0</v>
      </c>
      <c r="E400" s="88"/>
    </row>
    <row r="401" spans="1:5" ht="15" customHeight="1" x14ac:dyDescent="0.55000000000000004">
      <c r="A401" s="173"/>
      <c r="B401" s="195" t="s">
        <v>86</v>
      </c>
      <c r="C401" s="196"/>
      <c r="D401" s="91">
        <v>3</v>
      </c>
      <c r="E401" s="88"/>
    </row>
    <row r="402" spans="1:5" ht="15" customHeight="1" x14ac:dyDescent="0.55000000000000004">
      <c r="A402" s="173"/>
      <c r="B402" s="195" t="s">
        <v>87</v>
      </c>
      <c r="C402" s="196"/>
      <c r="D402" s="91">
        <v>3</v>
      </c>
      <c r="E402" s="88"/>
    </row>
    <row r="403" spans="1:5" ht="15" customHeight="1" x14ac:dyDescent="0.55000000000000004">
      <c r="A403" s="173"/>
      <c r="B403" s="195" t="s">
        <v>88</v>
      </c>
      <c r="C403" s="196"/>
      <c r="D403" s="91">
        <v>1</v>
      </c>
      <c r="E403" s="88"/>
    </row>
    <row r="404" spans="1:5" ht="15" customHeight="1" x14ac:dyDescent="0.55000000000000004">
      <c r="A404" s="173"/>
      <c r="B404" s="195" t="s">
        <v>89</v>
      </c>
      <c r="C404" s="196"/>
      <c r="D404" s="93">
        <v>1.0213547836306747</v>
      </c>
      <c r="E404" s="92">
        <v>6.484311249119569E-2</v>
      </c>
    </row>
    <row r="405" spans="1:5" ht="15" customHeight="1" x14ac:dyDescent="0.55000000000000004">
      <c r="A405" s="192"/>
      <c r="B405" s="195" t="s">
        <v>90</v>
      </c>
      <c r="C405" s="196"/>
      <c r="D405" s="90">
        <v>0.1731166635187599</v>
      </c>
      <c r="E405" s="92">
        <v>0.12959569571595947</v>
      </c>
    </row>
    <row r="406" spans="1:5" ht="15" customHeight="1" x14ac:dyDescent="0.55000000000000004">
      <c r="A406" s="192" t="s">
        <v>72</v>
      </c>
      <c r="B406" s="195" t="s">
        <v>77</v>
      </c>
      <c r="C406" s="196"/>
      <c r="D406" s="87">
        <v>0.7759831460674157</v>
      </c>
      <c r="E406" s="92">
        <v>2.465281823590244E-2</v>
      </c>
    </row>
    <row r="407" spans="1:5" ht="15" customHeight="1" x14ac:dyDescent="0.55000000000000004">
      <c r="A407" s="173"/>
      <c r="B407" s="195" t="s">
        <v>78</v>
      </c>
      <c r="C407" s="41" t="s">
        <v>79</v>
      </c>
      <c r="D407" s="84">
        <v>0.72762337731863547</v>
      </c>
      <c r="E407" s="85"/>
    </row>
    <row r="408" spans="1:5" ht="15" customHeight="1" x14ac:dyDescent="0.55000000000000004">
      <c r="A408" s="173"/>
      <c r="B408" s="195"/>
      <c r="C408" s="86" t="s">
        <v>80</v>
      </c>
      <c r="D408" s="87">
        <v>0.82434291481619593</v>
      </c>
      <c r="E408" s="88"/>
    </row>
    <row r="409" spans="1:5" ht="15" customHeight="1" x14ac:dyDescent="0.55000000000000004">
      <c r="A409" s="173"/>
      <c r="B409" s="195" t="s">
        <v>81</v>
      </c>
      <c r="C409" s="196"/>
      <c r="D409" s="87">
        <v>0.69553682896379521</v>
      </c>
      <c r="E409" s="88"/>
    </row>
    <row r="410" spans="1:5" ht="15" customHeight="1" x14ac:dyDescent="0.55000000000000004">
      <c r="A410" s="173"/>
      <c r="B410" s="195" t="s">
        <v>82</v>
      </c>
      <c r="C410" s="196"/>
      <c r="D410" s="89">
        <v>0</v>
      </c>
      <c r="E410" s="88"/>
    </row>
    <row r="411" spans="1:5" ht="15" customHeight="1" x14ac:dyDescent="0.55000000000000004">
      <c r="A411" s="173"/>
      <c r="B411" s="195" t="s">
        <v>83</v>
      </c>
      <c r="C411" s="196"/>
      <c r="D411" s="90">
        <v>0.8654523004887601</v>
      </c>
      <c r="E411" s="88"/>
    </row>
    <row r="412" spans="1:5" ht="15" customHeight="1" x14ac:dyDescent="0.55000000000000004">
      <c r="A412" s="173"/>
      <c r="B412" s="195" t="s">
        <v>84</v>
      </c>
      <c r="C412" s="196"/>
      <c r="D412" s="90">
        <v>0.93029688835809832</v>
      </c>
      <c r="E412" s="88"/>
    </row>
    <row r="413" spans="1:5" ht="15" customHeight="1" x14ac:dyDescent="0.55000000000000004">
      <c r="A413" s="173"/>
      <c r="B413" s="195" t="s">
        <v>85</v>
      </c>
      <c r="C413" s="196"/>
      <c r="D413" s="91">
        <v>0</v>
      </c>
      <c r="E413" s="88"/>
    </row>
    <row r="414" spans="1:5" ht="15" customHeight="1" x14ac:dyDescent="0.55000000000000004">
      <c r="A414" s="173"/>
      <c r="B414" s="195" t="s">
        <v>86</v>
      </c>
      <c r="C414" s="196"/>
      <c r="D414" s="91">
        <v>3</v>
      </c>
      <c r="E414" s="88"/>
    </row>
    <row r="415" spans="1:5" ht="15" customHeight="1" x14ac:dyDescent="0.55000000000000004">
      <c r="A415" s="173"/>
      <c r="B415" s="195" t="s">
        <v>87</v>
      </c>
      <c r="C415" s="196"/>
      <c r="D415" s="91">
        <v>3</v>
      </c>
      <c r="E415" s="88"/>
    </row>
    <row r="416" spans="1:5" ht="15" customHeight="1" x14ac:dyDescent="0.55000000000000004">
      <c r="A416" s="173"/>
      <c r="B416" s="195" t="s">
        <v>88</v>
      </c>
      <c r="C416" s="196"/>
      <c r="D416" s="91">
        <v>1</v>
      </c>
      <c r="E416" s="88"/>
    </row>
    <row r="417" spans="1:5" ht="15" customHeight="1" x14ac:dyDescent="0.55000000000000004">
      <c r="A417" s="173"/>
      <c r="B417" s="195" t="s">
        <v>89</v>
      </c>
      <c r="C417" s="196"/>
      <c r="D417" s="90">
        <v>0.9410686220326252</v>
      </c>
      <c r="E417" s="92">
        <v>6.484311249119569E-2</v>
      </c>
    </row>
    <row r="418" spans="1:5" ht="15" customHeight="1" x14ac:dyDescent="0.55000000000000004">
      <c r="A418" s="192"/>
      <c r="B418" s="195" t="s">
        <v>90</v>
      </c>
      <c r="C418" s="196"/>
      <c r="D418" s="90">
        <v>-0.18224243736963791</v>
      </c>
      <c r="E418" s="92">
        <v>0.12959569571595947</v>
      </c>
    </row>
    <row r="419" spans="1:5" ht="15" customHeight="1" x14ac:dyDescent="0.55000000000000004">
      <c r="A419" s="192" t="s">
        <v>73</v>
      </c>
      <c r="B419" s="195" t="s">
        <v>77</v>
      </c>
      <c r="C419" s="196"/>
      <c r="D419" s="87">
        <v>0.9669943820224719</v>
      </c>
      <c r="E419" s="92">
        <v>2.790102655917847E-2</v>
      </c>
    </row>
    <row r="420" spans="1:5" ht="15" customHeight="1" x14ac:dyDescent="0.55000000000000004">
      <c r="A420" s="173"/>
      <c r="B420" s="195" t="s">
        <v>78</v>
      </c>
      <c r="C420" s="41" t="s">
        <v>79</v>
      </c>
      <c r="D420" s="84">
        <v>0.9122628223547643</v>
      </c>
      <c r="E420" s="85"/>
    </row>
    <row r="421" spans="1:5" ht="15" customHeight="1" x14ac:dyDescent="0.55000000000000004">
      <c r="A421" s="173"/>
      <c r="B421" s="195"/>
      <c r="C421" s="86" t="s">
        <v>80</v>
      </c>
      <c r="D421" s="89">
        <v>1.0217259416901796</v>
      </c>
      <c r="E421" s="88"/>
    </row>
    <row r="422" spans="1:5" ht="15" customHeight="1" x14ac:dyDescent="0.55000000000000004">
      <c r="A422" s="173"/>
      <c r="B422" s="195" t="s">
        <v>81</v>
      </c>
      <c r="C422" s="196"/>
      <c r="D422" s="87">
        <v>0.90777153558052437</v>
      </c>
      <c r="E422" s="88"/>
    </row>
    <row r="423" spans="1:5" ht="15" customHeight="1" x14ac:dyDescent="0.55000000000000004">
      <c r="A423" s="173"/>
      <c r="B423" s="195" t="s">
        <v>82</v>
      </c>
      <c r="C423" s="196"/>
      <c r="D423" s="89">
        <v>1</v>
      </c>
      <c r="E423" s="88"/>
    </row>
    <row r="424" spans="1:5" ht="15" customHeight="1" x14ac:dyDescent="0.55000000000000004">
      <c r="A424" s="173"/>
      <c r="B424" s="195" t="s">
        <v>83</v>
      </c>
      <c r="C424" s="196"/>
      <c r="D424" s="93">
        <v>1.108537411071719</v>
      </c>
      <c r="E424" s="88"/>
    </row>
    <row r="425" spans="1:5" ht="15" customHeight="1" x14ac:dyDescent="0.55000000000000004">
      <c r="A425" s="173"/>
      <c r="B425" s="195" t="s">
        <v>84</v>
      </c>
      <c r="C425" s="196"/>
      <c r="D425" s="93">
        <v>1.0528710324971995</v>
      </c>
      <c r="E425" s="88"/>
    </row>
    <row r="426" spans="1:5" ht="15" customHeight="1" x14ac:dyDescent="0.55000000000000004">
      <c r="A426" s="173"/>
      <c r="B426" s="195" t="s">
        <v>85</v>
      </c>
      <c r="C426" s="196"/>
      <c r="D426" s="91">
        <v>0</v>
      </c>
      <c r="E426" s="88"/>
    </row>
    <row r="427" spans="1:5" ht="15" customHeight="1" x14ac:dyDescent="0.55000000000000004">
      <c r="A427" s="173"/>
      <c r="B427" s="195" t="s">
        <v>86</v>
      </c>
      <c r="C427" s="196"/>
      <c r="D427" s="91">
        <v>3</v>
      </c>
      <c r="E427" s="88"/>
    </row>
    <row r="428" spans="1:5" ht="15" customHeight="1" x14ac:dyDescent="0.55000000000000004">
      <c r="A428" s="173"/>
      <c r="B428" s="195" t="s">
        <v>87</v>
      </c>
      <c r="C428" s="196"/>
      <c r="D428" s="91">
        <v>3</v>
      </c>
      <c r="E428" s="88"/>
    </row>
    <row r="429" spans="1:5" ht="15" customHeight="1" x14ac:dyDescent="0.55000000000000004">
      <c r="A429" s="173"/>
      <c r="B429" s="195" t="s">
        <v>88</v>
      </c>
      <c r="C429" s="196"/>
      <c r="D429" s="91">
        <v>2</v>
      </c>
      <c r="E429" s="88"/>
    </row>
    <row r="430" spans="1:5" ht="15" customHeight="1" x14ac:dyDescent="0.55000000000000004">
      <c r="A430" s="173"/>
      <c r="B430" s="195" t="s">
        <v>89</v>
      </c>
      <c r="C430" s="196"/>
      <c r="D430" s="90">
        <v>0.69534705774344385</v>
      </c>
      <c r="E430" s="92">
        <v>6.484311249119569E-2</v>
      </c>
    </row>
    <row r="431" spans="1:5" ht="15" customHeight="1" x14ac:dyDescent="0.55000000000000004">
      <c r="A431" s="192"/>
      <c r="B431" s="195" t="s">
        <v>90</v>
      </c>
      <c r="C431" s="196"/>
      <c r="D431" s="90">
        <v>-0.81892635803428759</v>
      </c>
      <c r="E431" s="92">
        <v>0.12959569571595947</v>
      </c>
    </row>
    <row r="432" spans="1:5" ht="15" customHeight="1" x14ac:dyDescent="0.55000000000000004">
      <c r="A432" s="192" t="s">
        <v>114</v>
      </c>
      <c r="B432" s="195" t="s">
        <v>77</v>
      </c>
      <c r="C432" s="196"/>
      <c r="D432" s="95">
        <v>9.9782303370786511</v>
      </c>
      <c r="E432" s="96">
        <v>0.19185971960621528</v>
      </c>
    </row>
    <row r="433" spans="1:5" ht="15" customHeight="1" x14ac:dyDescent="0.55000000000000004">
      <c r="A433" s="173"/>
      <c r="B433" s="195" t="s">
        <v>78</v>
      </c>
      <c r="C433" s="41" t="s">
        <v>79</v>
      </c>
      <c r="D433" s="97">
        <v>9.6018720812565963</v>
      </c>
      <c r="E433" s="85"/>
    </row>
    <row r="434" spans="1:5" ht="15" customHeight="1" x14ac:dyDescent="0.55000000000000004">
      <c r="A434" s="173"/>
      <c r="B434" s="195"/>
      <c r="C434" s="86" t="s">
        <v>80</v>
      </c>
      <c r="D434" s="95">
        <v>10.354588592900706</v>
      </c>
      <c r="E434" s="88"/>
    </row>
    <row r="435" spans="1:5" ht="15" customHeight="1" x14ac:dyDescent="0.55000000000000004">
      <c r="A435" s="173"/>
      <c r="B435" s="195" t="s">
        <v>81</v>
      </c>
      <c r="C435" s="196"/>
      <c r="D435" s="95">
        <v>9.5758426966292127</v>
      </c>
      <c r="E435" s="88"/>
    </row>
    <row r="436" spans="1:5" ht="15" customHeight="1" x14ac:dyDescent="0.55000000000000004">
      <c r="A436" s="173"/>
      <c r="B436" s="195" t="s">
        <v>82</v>
      </c>
      <c r="C436" s="196"/>
      <c r="D436" s="95">
        <v>9</v>
      </c>
      <c r="E436" s="88"/>
    </row>
    <row r="437" spans="1:5" ht="15" customHeight="1" x14ac:dyDescent="0.55000000000000004">
      <c r="A437" s="173"/>
      <c r="B437" s="195" t="s">
        <v>83</v>
      </c>
      <c r="C437" s="196"/>
      <c r="D437" s="93">
        <v>52.417656458502776</v>
      </c>
      <c r="E437" s="88"/>
    </row>
    <row r="438" spans="1:5" ht="15" customHeight="1" x14ac:dyDescent="0.55000000000000004">
      <c r="A438" s="173"/>
      <c r="B438" s="195" t="s">
        <v>84</v>
      </c>
      <c r="C438" s="196"/>
      <c r="D438" s="98">
        <v>7.2400038990668216</v>
      </c>
      <c r="E438" s="88"/>
    </row>
    <row r="439" spans="1:5" ht="15" customHeight="1" x14ac:dyDescent="0.55000000000000004">
      <c r="A439" s="173"/>
      <c r="B439" s="195" t="s">
        <v>85</v>
      </c>
      <c r="C439" s="196"/>
      <c r="D439" s="89">
        <v>0</v>
      </c>
      <c r="E439" s="88"/>
    </row>
    <row r="440" spans="1:5" ht="15" customHeight="1" x14ac:dyDescent="0.55000000000000004">
      <c r="A440" s="173"/>
      <c r="B440" s="195" t="s">
        <v>86</v>
      </c>
      <c r="C440" s="196"/>
      <c r="D440" s="89">
        <v>36</v>
      </c>
      <c r="E440" s="88"/>
    </row>
    <row r="441" spans="1:5" ht="15" customHeight="1" x14ac:dyDescent="0.55000000000000004">
      <c r="A441" s="173"/>
      <c r="B441" s="195" t="s">
        <v>87</v>
      </c>
      <c r="C441" s="196"/>
      <c r="D441" s="89">
        <v>36</v>
      </c>
      <c r="E441" s="88"/>
    </row>
    <row r="442" spans="1:5" ht="15" customHeight="1" x14ac:dyDescent="0.55000000000000004">
      <c r="A442" s="173"/>
      <c r="B442" s="195" t="s">
        <v>88</v>
      </c>
      <c r="C442" s="196"/>
      <c r="D442" s="89">
        <v>11</v>
      </c>
      <c r="E442" s="88"/>
    </row>
    <row r="443" spans="1:5" ht="15" customHeight="1" x14ac:dyDescent="0.55000000000000004">
      <c r="A443" s="173"/>
      <c r="B443" s="195" t="s">
        <v>89</v>
      </c>
      <c r="C443" s="196"/>
      <c r="D443" s="90">
        <v>0.68728553026717165</v>
      </c>
      <c r="E443" s="92">
        <v>6.484311249119569E-2</v>
      </c>
    </row>
    <row r="444" spans="1:5" ht="15" customHeight="1" x14ac:dyDescent="0.55000000000000004">
      <c r="A444" s="192"/>
      <c r="B444" s="195" t="s">
        <v>90</v>
      </c>
      <c r="C444" s="196"/>
      <c r="D444" s="90">
        <v>3.8960125526332018E-2</v>
      </c>
      <c r="E444" s="92">
        <v>0.12959569571595947</v>
      </c>
    </row>
    <row r="445" spans="1:5" ht="15" customHeight="1" x14ac:dyDescent="0.55000000000000004">
      <c r="A445" s="192" t="s">
        <v>115</v>
      </c>
      <c r="B445" s="195" t="s">
        <v>77</v>
      </c>
      <c r="C445" s="196"/>
      <c r="D445" s="95">
        <v>3.7380617977528088</v>
      </c>
      <c r="E445" s="96">
        <v>8.7840666759432057E-2</v>
      </c>
    </row>
    <row r="446" spans="1:5" ht="15" customHeight="1" x14ac:dyDescent="0.55000000000000004">
      <c r="A446" s="173"/>
      <c r="B446" s="195" t="s">
        <v>78</v>
      </c>
      <c r="C446" s="41" t="s">
        <v>79</v>
      </c>
      <c r="D446" s="97">
        <v>3.5657506935789902</v>
      </c>
      <c r="E446" s="85"/>
    </row>
    <row r="447" spans="1:5" ht="15" customHeight="1" x14ac:dyDescent="0.55000000000000004">
      <c r="A447" s="173"/>
      <c r="B447" s="195"/>
      <c r="C447" s="86" t="s">
        <v>80</v>
      </c>
      <c r="D447" s="95">
        <v>3.9103729019266273</v>
      </c>
      <c r="E447" s="88"/>
    </row>
    <row r="448" spans="1:5" ht="15" customHeight="1" x14ac:dyDescent="0.55000000000000004">
      <c r="A448" s="173"/>
      <c r="B448" s="195" t="s">
        <v>81</v>
      </c>
      <c r="C448" s="196"/>
      <c r="D448" s="95">
        <v>3.5142009987515603</v>
      </c>
      <c r="E448" s="88"/>
    </row>
    <row r="449" spans="1:5" ht="15" customHeight="1" x14ac:dyDescent="0.55000000000000004">
      <c r="A449" s="173"/>
      <c r="B449" s="195" t="s">
        <v>82</v>
      </c>
      <c r="C449" s="196"/>
      <c r="D449" s="95">
        <v>3</v>
      </c>
      <c r="E449" s="88"/>
    </row>
    <row r="450" spans="1:5" ht="15" customHeight="1" x14ac:dyDescent="0.55000000000000004">
      <c r="A450" s="173"/>
      <c r="B450" s="195" t="s">
        <v>83</v>
      </c>
      <c r="C450" s="196"/>
      <c r="D450" s="93">
        <v>10.987559417120028</v>
      </c>
      <c r="E450" s="88"/>
    </row>
    <row r="451" spans="1:5" ht="15" customHeight="1" x14ac:dyDescent="0.55000000000000004">
      <c r="A451" s="173"/>
      <c r="B451" s="195" t="s">
        <v>84</v>
      </c>
      <c r="C451" s="196"/>
      <c r="D451" s="98">
        <v>3.314748771343015</v>
      </c>
      <c r="E451" s="88"/>
    </row>
    <row r="452" spans="1:5" ht="15" customHeight="1" x14ac:dyDescent="0.55000000000000004">
      <c r="A452" s="173"/>
      <c r="B452" s="195" t="s">
        <v>85</v>
      </c>
      <c r="C452" s="196"/>
      <c r="D452" s="89">
        <v>0</v>
      </c>
      <c r="E452" s="88"/>
    </row>
    <row r="453" spans="1:5" ht="15" customHeight="1" x14ac:dyDescent="0.55000000000000004">
      <c r="A453" s="173"/>
      <c r="B453" s="195" t="s">
        <v>86</v>
      </c>
      <c r="C453" s="196"/>
      <c r="D453" s="89">
        <v>12</v>
      </c>
      <c r="E453" s="88"/>
    </row>
    <row r="454" spans="1:5" ht="15" customHeight="1" x14ac:dyDescent="0.55000000000000004">
      <c r="A454" s="173"/>
      <c r="B454" s="195" t="s">
        <v>87</v>
      </c>
      <c r="C454" s="196"/>
      <c r="D454" s="89">
        <v>12</v>
      </c>
      <c r="E454" s="88"/>
    </row>
    <row r="455" spans="1:5" ht="15" customHeight="1" x14ac:dyDescent="0.55000000000000004">
      <c r="A455" s="173"/>
      <c r="B455" s="195" t="s">
        <v>88</v>
      </c>
      <c r="C455" s="196"/>
      <c r="D455" s="89">
        <v>5</v>
      </c>
      <c r="E455" s="88"/>
    </row>
    <row r="456" spans="1:5" ht="15" customHeight="1" x14ac:dyDescent="0.55000000000000004">
      <c r="A456" s="173"/>
      <c r="B456" s="195" t="s">
        <v>89</v>
      </c>
      <c r="C456" s="196"/>
      <c r="D456" s="90">
        <v>0.74612242403719875</v>
      </c>
      <c r="E456" s="92">
        <v>6.484311249119569E-2</v>
      </c>
    </row>
    <row r="457" spans="1:5" ht="15" customHeight="1" x14ac:dyDescent="0.55000000000000004">
      <c r="A457" s="192"/>
      <c r="B457" s="195" t="s">
        <v>90</v>
      </c>
      <c r="C457" s="196"/>
      <c r="D457" s="90">
        <v>-0.34219594476865944</v>
      </c>
      <c r="E457" s="92">
        <v>0.12959569571595947</v>
      </c>
    </row>
    <row r="458" spans="1:5" ht="15" customHeight="1" x14ac:dyDescent="0.55000000000000004">
      <c r="A458" s="192" t="s">
        <v>116</v>
      </c>
      <c r="B458" s="195" t="s">
        <v>77</v>
      </c>
      <c r="C458" s="196"/>
      <c r="D458" s="95">
        <v>2.4950842696629212</v>
      </c>
      <c r="E458" s="96">
        <v>6.3892063539245772E-2</v>
      </c>
    </row>
    <row r="459" spans="1:5" ht="15" customHeight="1" x14ac:dyDescent="0.55000000000000004">
      <c r="A459" s="173"/>
      <c r="B459" s="195" t="s">
        <v>78</v>
      </c>
      <c r="C459" s="41" t="s">
        <v>79</v>
      </c>
      <c r="D459" s="97">
        <v>2.3697515231966149</v>
      </c>
      <c r="E459" s="85"/>
    </row>
    <row r="460" spans="1:5" ht="15" customHeight="1" x14ac:dyDescent="0.55000000000000004">
      <c r="A460" s="173"/>
      <c r="B460" s="195"/>
      <c r="C460" s="86" t="s">
        <v>80</v>
      </c>
      <c r="D460" s="95">
        <v>2.6204170161292275</v>
      </c>
      <c r="E460" s="88"/>
    </row>
    <row r="461" spans="1:5" ht="15" customHeight="1" x14ac:dyDescent="0.55000000000000004">
      <c r="A461" s="173"/>
      <c r="B461" s="195" t="s">
        <v>81</v>
      </c>
      <c r="C461" s="196"/>
      <c r="D461" s="95">
        <v>2.292134831460674</v>
      </c>
      <c r="E461" s="88"/>
    </row>
    <row r="462" spans="1:5" ht="15" customHeight="1" x14ac:dyDescent="0.55000000000000004">
      <c r="A462" s="173"/>
      <c r="B462" s="195" t="s">
        <v>82</v>
      </c>
      <c r="C462" s="196"/>
      <c r="D462" s="95">
        <v>2</v>
      </c>
      <c r="E462" s="88"/>
    </row>
    <row r="463" spans="1:5" ht="15" customHeight="1" x14ac:dyDescent="0.55000000000000004">
      <c r="A463" s="173"/>
      <c r="B463" s="195" t="s">
        <v>83</v>
      </c>
      <c r="C463" s="196"/>
      <c r="D463" s="93">
        <v>5.8130467954234986</v>
      </c>
      <c r="E463" s="88"/>
    </row>
    <row r="464" spans="1:5" ht="15" customHeight="1" x14ac:dyDescent="0.55000000000000004">
      <c r="A464" s="173"/>
      <c r="B464" s="195" t="s">
        <v>84</v>
      </c>
      <c r="C464" s="196"/>
      <c r="D464" s="98">
        <v>2.411026087669625</v>
      </c>
      <c r="E464" s="88"/>
    </row>
    <row r="465" spans="1:5" ht="15" customHeight="1" x14ac:dyDescent="0.55000000000000004">
      <c r="A465" s="173"/>
      <c r="B465" s="195" t="s">
        <v>85</v>
      </c>
      <c r="C465" s="196"/>
      <c r="D465" s="89">
        <v>0</v>
      </c>
      <c r="E465" s="88"/>
    </row>
    <row r="466" spans="1:5" ht="15" customHeight="1" x14ac:dyDescent="0.55000000000000004">
      <c r="A466" s="173"/>
      <c r="B466" s="195" t="s">
        <v>86</v>
      </c>
      <c r="C466" s="196"/>
      <c r="D466" s="89">
        <v>12</v>
      </c>
      <c r="E466" s="88"/>
    </row>
    <row r="467" spans="1:5" ht="15" customHeight="1" x14ac:dyDescent="0.55000000000000004">
      <c r="A467" s="173"/>
      <c r="B467" s="195" t="s">
        <v>87</v>
      </c>
      <c r="C467" s="196"/>
      <c r="D467" s="89">
        <v>12</v>
      </c>
      <c r="E467" s="88"/>
    </row>
    <row r="468" spans="1:5" ht="15" customHeight="1" x14ac:dyDescent="0.55000000000000004">
      <c r="A468" s="173"/>
      <c r="B468" s="195" t="s">
        <v>88</v>
      </c>
      <c r="C468" s="196"/>
      <c r="D468" s="89">
        <v>4</v>
      </c>
      <c r="E468" s="88"/>
    </row>
    <row r="469" spans="1:5" ht="15" customHeight="1" x14ac:dyDescent="0.55000000000000004">
      <c r="A469" s="173"/>
      <c r="B469" s="195" t="s">
        <v>89</v>
      </c>
      <c r="C469" s="196"/>
      <c r="D469" s="93">
        <v>1.0872832021926657</v>
      </c>
      <c r="E469" s="92">
        <v>6.484311249119569E-2</v>
      </c>
    </row>
    <row r="470" spans="1:5" ht="15" customHeight="1" x14ac:dyDescent="0.55000000000000004">
      <c r="A470" s="192"/>
      <c r="B470" s="195" t="s">
        <v>90</v>
      </c>
      <c r="C470" s="196"/>
      <c r="D470" s="93">
        <v>1.035007038126869</v>
      </c>
      <c r="E470" s="92">
        <v>0.12959569571595947</v>
      </c>
    </row>
    <row r="471" spans="1:5" ht="15" customHeight="1" x14ac:dyDescent="0.55000000000000004">
      <c r="A471" s="192" t="s">
        <v>117</v>
      </c>
      <c r="B471" s="195" t="s">
        <v>77</v>
      </c>
      <c r="C471" s="196"/>
      <c r="D471" s="95">
        <v>3.7450842696629212</v>
      </c>
      <c r="E471" s="96">
        <v>6.944558333039455E-2</v>
      </c>
    </row>
    <row r="472" spans="1:5" ht="15" customHeight="1" x14ac:dyDescent="0.55000000000000004">
      <c r="A472" s="173"/>
      <c r="B472" s="195" t="s">
        <v>78</v>
      </c>
      <c r="C472" s="41" t="s">
        <v>79</v>
      </c>
      <c r="D472" s="97">
        <v>3.6088575584469536</v>
      </c>
      <c r="E472" s="85"/>
    </row>
    <row r="473" spans="1:5" ht="15" customHeight="1" x14ac:dyDescent="0.55000000000000004">
      <c r="A473" s="173"/>
      <c r="B473" s="195"/>
      <c r="C473" s="86" t="s">
        <v>80</v>
      </c>
      <c r="D473" s="95">
        <v>3.8813109808788888</v>
      </c>
      <c r="E473" s="88"/>
    </row>
    <row r="474" spans="1:5" ht="15" customHeight="1" x14ac:dyDescent="0.55000000000000004">
      <c r="A474" s="173"/>
      <c r="B474" s="195" t="s">
        <v>81</v>
      </c>
      <c r="C474" s="196"/>
      <c r="D474" s="95">
        <v>3.6245318352059925</v>
      </c>
      <c r="E474" s="88"/>
    </row>
    <row r="475" spans="1:5" ht="15" customHeight="1" x14ac:dyDescent="0.55000000000000004">
      <c r="A475" s="173"/>
      <c r="B475" s="195" t="s">
        <v>82</v>
      </c>
      <c r="C475" s="196"/>
      <c r="D475" s="95">
        <v>3</v>
      </c>
      <c r="E475" s="88"/>
    </row>
    <row r="476" spans="1:5" ht="15" customHeight="1" x14ac:dyDescent="0.55000000000000004">
      <c r="A476" s="173"/>
      <c r="B476" s="195" t="s">
        <v>83</v>
      </c>
      <c r="C476" s="196"/>
      <c r="D476" s="93">
        <v>6.867509198796653</v>
      </c>
      <c r="E476" s="88"/>
    </row>
    <row r="477" spans="1:5" ht="15" customHeight="1" x14ac:dyDescent="0.55000000000000004">
      <c r="A477" s="173"/>
      <c r="B477" s="195" t="s">
        <v>84</v>
      </c>
      <c r="C477" s="196"/>
      <c r="D477" s="98">
        <v>2.6205932913744272</v>
      </c>
      <c r="E477" s="88"/>
    </row>
    <row r="478" spans="1:5" ht="15" customHeight="1" x14ac:dyDescent="0.55000000000000004">
      <c r="A478" s="173"/>
      <c r="B478" s="195" t="s">
        <v>85</v>
      </c>
      <c r="C478" s="196"/>
      <c r="D478" s="89">
        <v>0</v>
      </c>
      <c r="E478" s="88"/>
    </row>
    <row r="479" spans="1:5" ht="15" customHeight="1" x14ac:dyDescent="0.55000000000000004">
      <c r="A479" s="173"/>
      <c r="B479" s="195" t="s">
        <v>86</v>
      </c>
      <c r="C479" s="196"/>
      <c r="D479" s="89">
        <v>12</v>
      </c>
      <c r="E479" s="88"/>
    </row>
    <row r="480" spans="1:5" ht="15" customHeight="1" x14ac:dyDescent="0.55000000000000004">
      <c r="A480" s="173"/>
      <c r="B480" s="195" t="s">
        <v>87</v>
      </c>
      <c r="C480" s="196"/>
      <c r="D480" s="89">
        <v>12</v>
      </c>
      <c r="E480" s="88"/>
    </row>
    <row r="481" spans="1:5" ht="15" customHeight="1" x14ac:dyDescent="0.55000000000000004">
      <c r="A481" s="173"/>
      <c r="B481" s="195" t="s">
        <v>88</v>
      </c>
      <c r="C481" s="196"/>
      <c r="D481" s="89">
        <v>3</v>
      </c>
      <c r="E481" s="88"/>
    </row>
    <row r="482" spans="1:5" ht="15" customHeight="1" x14ac:dyDescent="0.55000000000000004">
      <c r="A482" s="173"/>
      <c r="B482" s="195" t="s">
        <v>89</v>
      </c>
      <c r="C482" s="196"/>
      <c r="D482" s="90">
        <v>0.50935373509109116</v>
      </c>
      <c r="E482" s="92">
        <v>6.484311249119569E-2</v>
      </c>
    </row>
    <row r="483" spans="1:5" ht="15" customHeight="1" x14ac:dyDescent="0.55000000000000004">
      <c r="A483" s="192"/>
      <c r="B483" s="195" t="s">
        <v>90</v>
      </c>
      <c r="C483" s="196"/>
      <c r="D483" s="90">
        <v>-0.36807895271040247</v>
      </c>
      <c r="E483" s="92">
        <v>0.12959569571595947</v>
      </c>
    </row>
    <row r="484" spans="1:5" ht="15" customHeight="1" x14ac:dyDescent="0.55000000000000004">
      <c r="A484" s="192" t="s">
        <v>118</v>
      </c>
      <c r="B484" s="195" t="s">
        <v>77</v>
      </c>
      <c r="C484" s="196"/>
      <c r="D484" s="95">
        <v>7.3139044943820224</v>
      </c>
      <c r="E484" s="96">
        <v>0.15223009459078071</v>
      </c>
    </row>
    <row r="485" spans="1:5" ht="15" customHeight="1" x14ac:dyDescent="0.55000000000000004">
      <c r="A485" s="173"/>
      <c r="B485" s="195" t="s">
        <v>78</v>
      </c>
      <c r="C485" s="41" t="s">
        <v>79</v>
      </c>
      <c r="D485" s="97">
        <v>7.015284997796682</v>
      </c>
      <c r="E485" s="85"/>
    </row>
    <row r="486" spans="1:5" ht="15" customHeight="1" x14ac:dyDescent="0.55000000000000004">
      <c r="A486" s="173"/>
      <c r="B486" s="195"/>
      <c r="C486" s="86" t="s">
        <v>80</v>
      </c>
      <c r="D486" s="95">
        <v>7.6125239909673628</v>
      </c>
      <c r="E486" s="88"/>
    </row>
    <row r="487" spans="1:5" ht="15" customHeight="1" x14ac:dyDescent="0.55000000000000004">
      <c r="A487" s="173"/>
      <c r="B487" s="195" t="s">
        <v>81</v>
      </c>
      <c r="C487" s="196"/>
      <c r="D487" s="95">
        <v>6.9650436953807739</v>
      </c>
      <c r="E487" s="88"/>
    </row>
    <row r="488" spans="1:5" ht="15" customHeight="1" x14ac:dyDescent="0.55000000000000004">
      <c r="A488" s="173"/>
      <c r="B488" s="195" t="s">
        <v>82</v>
      </c>
      <c r="C488" s="196"/>
      <c r="D488" s="95">
        <v>7</v>
      </c>
      <c r="E488" s="88"/>
    </row>
    <row r="489" spans="1:5" ht="15" customHeight="1" x14ac:dyDescent="0.55000000000000004">
      <c r="A489" s="173"/>
      <c r="B489" s="195" t="s">
        <v>83</v>
      </c>
      <c r="C489" s="196"/>
      <c r="D489" s="93">
        <v>32.999778419544093</v>
      </c>
      <c r="E489" s="88"/>
    </row>
    <row r="490" spans="1:5" ht="15" customHeight="1" x14ac:dyDescent="0.55000000000000004">
      <c r="A490" s="173"/>
      <c r="B490" s="195" t="s">
        <v>84</v>
      </c>
      <c r="C490" s="196"/>
      <c r="D490" s="98">
        <v>5.7445433604024689</v>
      </c>
      <c r="E490" s="88"/>
    </row>
    <row r="491" spans="1:5" ht="15" customHeight="1" x14ac:dyDescent="0.55000000000000004">
      <c r="A491" s="173"/>
      <c r="B491" s="195" t="s">
        <v>85</v>
      </c>
      <c r="C491" s="196"/>
      <c r="D491" s="89">
        <v>0</v>
      </c>
      <c r="E491" s="88"/>
    </row>
    <row r="492" spans="1:5" ht="15" customHeight="1" x14ac:dyDescent="0.55000000000000004">
      <c r="A492" s="173"/>
      <c r="B492" s="195" t="s">
        <v>86</v>
      </c>
      <c r="C492" s="196"/>
      <c r="D492" s="89">
        <v>24</v>
      </c>
      <c r="E492" s="88"/>
    </row>
    <row r="493" spans="1:5" ht="15" customHeight="1" x14ac:dyDescent="0.55000000000000004">
      <c r="A493" s="173"/>
      <c r="B493" s="195" t="s">
        <v>87</v>
      </c>
      <c r="C493" s="196"/>
      <c r="D493" s="89">
        <v>24</v>
      </c>
      <c r="E493" s="88"/>
    </row>
    <row r="494" spans="1:5" ht="15" customHeight="1" x14ac:dyDescent="0.55000000000000004">
      <c r="A494" s="173"/>
      <c r="B494" s="195" t="s">
        <v>88</v>
      </c>
      <c r="C494" s="196"/>
      <c r="D494" s="89">
        <v>9</v>
      </c>
      <c r="E494" s="88"/>
    </row>
    <row r="495" spans="1:5" ht="15" customHeight="1" x14ac:dyDescent="0.55000000000000004">
      <c r="A495" s="173"/>
      <c r="B495" s="195" t="s">
        <v>89</v>
      </c>
      <c r="C495" s="196"/>
      <c r="D495" s="90">
        <v>0.66439640018414903</v>
      </c>
      <c r="E495" s="92">
        <v>6.484311249119569E-2</v>
      </c>
    </row>
    <row r="496" spans="1:5" ht="15" customHeight="1" x14ac:dyDescent="0.55000000000000004">
      <c r="A496" s="192"/>
      <c r="B496" s="195" t="s">
        <v>90</v>
      </c>
      <c r="C496" s="196"/>
      <c r="D496" s="90">
        <v>-0.20718047223120742</v>
      </c>
      <c r="E496" s="92">
        <v>0.12959569571595947</v>
      </c>
    </row>
    <row r="497" spans="1:5" ht="15" customHeight="1" x14ac:dyDescent="0.55000000000000004">
      <c r="A497" s="192" t="s">
        <v>119</v>
      </c>
      <c r="B497" s="195" t="s">
        <v>77</v>
      </c>
      <c r="C497" s="196"/>
      <c r="D497" s="95">
        <v>2.8651685393258428</v>
      </c>
      <c r="E497" s="96">
        <v>6.5667633809755419E-2</v>
      </c>
    </row>
    <row r="498" spans="1:5" ht="15" customHeight="1" x14ac:dyDescent="0.55000000000000004">
      <c r="A498" s="173"/>
      <c r="B498" s="195" t="s">
        <v>78</v>
      </c>
      <c r="C498" s="41" t="s">
        <v>79</v>
      </c>
      <c r="D498" s="97">
        <v>2.7363527765626814</v>
      </c>
      <c r="E498" s="85"/>
    </row>
    <row r="499" spans="1:5" ht="15" customHeight="1" x14ac:dyDescent="0.55000000000000004">
      <c r="A499" s="173"/>
      <c r="B499" s="195"/>
      <c r="C499" s="86" t="s">
        <v>80</v>
      </c>
      <c r="D499" s="95">
        <v>2.9939843020890042</v>
      </c>
      <c r="E499" s="88"/>
    </row>
    <row r="500" spans="1:5" ht="15" customHeight="1" x14ac:dyDescent="0.55000000000000004">
      <c r="A500" s="173"/>
      <c r="B500" s="195" t="s">
        <v>81</v>
      </c>
      <c r="C500" s="196"/>
      <c r="D500" s="95">
        <v>2.7047440699126093</v>
      </c>
      <c r="E500" s="88"/>
    </row>
    <row r="501" spans="1:5" ht="15" customHeight="1" x14ac:dyDescent="0.55000000000000004">
      <c r="A501" s="173"/>
      <c r="B501" s="195" t="s">
        <v>82</v>
      </c>
      <c r="C501" s="196"/>
      <c r="D501" s="95">
        <v>2</v>
      </c>
      <c r="E501" s="88"/>
    </row>
    <row r="502" spans="1:5" ht="15" customHeight="1" x14ac:dyDescent="0.55000000000000004">
      <c r="A502" s="173"/>
      <c r="B502" s="195" t="s">
        <v>83</v>
      </c>
      <c r="C502" s="196"/>
      <c r="D502" s="93">
        <v>6.1406270973651171</v>
      </c>
      <c r="E502" s="88"/>
    </row>
    <row r="503" spans="1:5" ht="15" customHeight="1" x14ac:dyDescent="0.55000000000000004">
      <c r="A503" s="173"/>
      <c r="B503" s="195" t="s">
        <v>84</v>
      </c>
      <c r="C503" s="196"/>
      <c r="D503" s="98">
        <v>2.4780288733921396</v>
      </c>
      <c r="E503" s="88"/>
    </row>
    <row r="504" spans="1:5" ht="15" customHeight="1" x14ac:dyDescent="0.55000000000000004">
      <c r="A504" s="173"/>
      <c r="B504" s="195" t="s">
        <v>85</v>
      </c>
      <c r="C504" s="196"/>
      <c r="D504" s="89">
        <v>0</v>
      </c>
      <c r="E504" s="88"/>
    </row>
    <row r="505" spans="1:5" ht="15" customHeight="1" x14ac:dyDescent="0.55000000000000004">
      <c r="A505" s="173"/>
      <c r="B505" s="195" t="s">
        <v>86</v>
      </c>
      <c r="C505" s="196"/>
      <c r="D505" s="89">
        <v>9</v>
      </c>
      <c r="E505" s="88"/>
    </row>
    <row r="506" spans="1:5" ht="15" customHeight="1" x14ac:dyDescent="0.55000000000000004">
      <c r="A506" s="173"/>
      <c r="B506" s="195" t="s">
        <v>87</v>
      </c>
      <c r="C506" s="196"/>
      <c r="D506" s="89">
        <v>9</v>
      </c>
      <c r="E506" s="88"/>
    </row>
    <row r="507" spans="1:5" ht="15" customHeight="1" x14ac:dyDescent="0.55000000000000004">
      <c r="A507" s="173"/>
      <c r="B507" s="195" t="s">
        <v>88</v>
      </c>
      <c r="C507" s="196"/>
      <c r="D507" s="89">
        <v>3</v>
      </c>
      <c r="E507" s="88"/>
    </row>
    <row r="508" spans="1:5" ht="15" customHeight="1" x14ac:dyDescent="0.55000000000000004">
      <c r="A508" s="173"/>
      <c r="B508" s="195" t="s">
        <v>89</v>
      </c>
      <c r="C508" s="196"/>
      <c r="D508" s="90">
        <v>0.70499424021007884</v>
      </c>
      <c r="E508" s="92">
        <v>6.484311249119569E-2</v>
      </c>
    </row>
    <row r="509" spans="1:5" ht="15" customHeight="1" x14ac:dyDescent="0.55000000000000004">
      <c r="A509" s="192"/>
      <c r="B509" s="195" t="s">
        <v>90</v>
      </c>
      <c r="C509" s="196"/>
      <c r="D509" s="90">
        <v>-0.33578873026379563</v>
      </c>
      <c r="E509" s="92">
        <v>0.12959569571595947</v>
      </c>
    </row>
    <row r="510" spans="1:5" ht="15" customHeight="1" x14ac:dyDescent="0.55000000000000004">
      <c r="A510" s="192" t="s">
        <v>120</v>
      </c>
      <c r="B510" s="195" t="s">
        <v>77</v>
      </c>
      <c r="C510" s="196"/>
      <c r="D510" s="95">
        <v>2.591994382022472</v>
      </c>
      <c r="E510" s="96">
        <v>6.3442428513325072E-2</v>
      </c>
    </row>
    <row r="511" spans="1:5" ht="15" customHeight="1" x14ac:dyDescent="0.55000000000000004">
      <c r="A511" s="173"/>
      <c r="B511" s="195" t="s">
        <v>78</v>
      </c>
      <c r="C511" s="41" t="s">
        <v>79</v>
      </c>
      <c r="D511" s="97">
        <v>2.46754365422303</v>
      </c>
      <c r="E511" s="85"/>
    </row>
    <row r="512" spans="1:5" ht="15" customHeight="1" x14ac:dyDescent="0.55000000000000004">
      <c r="A512" s="173"/>
      <c r="B512" s="195"/>
      <c r="C512" s="86" t="s">
        <v>80</v>
      </c>
      <c r="D512" s="95">
        <v>2.716445109821914</v>
      </c>
      <c r="E512" s="88"/>
    </row>
    <row r="513" spans="1:5" ht="15" customHeight="1" x14ac:dyDescent="0.55000000000000004">
      <c r="A513" s="173"/>
      <c r="B513" s="195" t="s">
        <v>81</v>
      </c>
      <c r="C513" s="196"/>
      <c r="D513" s="95">
        <v>2.4263420724094882</v>
      </c>
      <c r="E513" s="88"/>
    </row>
    <row r="514" spans="1:5" ht="15" customHeight="1" x14ac:dyDescent="0.55000000000000004">
      <c r="A514" s="173"/>
      <c r="B514" s="195" t="s">
        <v>82</v>
      </c>
      <c r="C514" s="196"/>
      <c r="D514" s="95">
        <v>2</v>
      </c>
      <c r="E514" s="88"/>
    </row>
    <row r="515" spans="1:5" ht="15" customHeight="1" x14ac:dyDescent="0.55000000000000004">
      <c r="A515" s="173"/>
      <c r="B515" s="195" t="s">
        <v>83</v>
      </c>
      <c r="C515" s="196"/>
      <c r="D515" s="93">
        <v>5.7315170315917472</v>
      </c>
      <c r="E515" s="88"/>
    </row>
    <row r="516" spans="1:5" ht="15" customHeight="1" x14ac:dyDescent="0.55000000000000004">
      <c r="A516" s="173"/>
      <c r="B516" s="195" t="s">
        <v>84</v>
      </c>
      <c r="C516" s="196"/>
      <c r="D516" s="98">
        <v>2.3940586942662345</v>
      </c>
      <c r="E516" s="88"/>
    </row>
    <row r="517" spans="1:5" ht="15" customHeight="1" x14ac:dyDescent="0.55000000000000004">
      <c r="A517" s="173"/>
      <c r="B517" s="195" t="s">
        <v>85</v>
      </c>
      <c r="C517" s="196"/>
      <c r="D517" s="89">
        <v>0</v>
      </c>
      <c r="E517" s="88"/>
    </row>
    <row r="518" spans="1:5" ht="15" customHeight="1" x14ac:dyDescent="0.55000000000000004">
      <c r="A518" s="173"/>
      <c r="B518" s="195" t="s">
        <v>86</v>
      </c>
      <c r="C518" s="196"/>
      <c r="D518" s="89">
        <v>9</v>
      </c>
      <c r="E518" s="88"/>
    </row>
    <row r="519" spans="1:5" ht="15" customHeight="1" x14ac:dyDescent="0.55000000000000004">
      <c r="A519" s="173"/>
      <c r="B519" s="195" t="s">
        <v>87</v>
      </c>
      <c r="C519" s="196"/>
      <c r="D519" s="89">
        <v>9</v>
      </c>
      <c r="E519" s="88"/>
    </row>
    <row r="520" spans="1:5" ht="15" customHeight="1" x14ac:dyDescent="0.55000000000000004">
      <c r="A520" s="173"/>
      <c r="B520" s="195" t="s">
        <v>88</v>
      </c>
      <c r="C520" s="196"/>
      <c r="D520" s="89">
        <v>4</v>
      </c>
      <c r="E520" s="88"/>
    </row>
    <row r="521" spans="1:5" ht="15" customHeight="1" x14ac:dyDescent="0.55000000000000004">
      <c r="A521" s="173"/>
      <c r="B521" s="195" t="s">
        <v>89</v>
      </c>
      <c r="C521" s="196"/>
      <c r="D521" s="90">
        <v>0.75333052535276057</v>
      </c>
      <c r="E521" s="92">
        <v>6.484311249119569E-2</v>
      </c>
    </row>
    <row r="522" spans="1:5" ht="15" customHeight="1" x14ac:dyDescent="0.55000000000000004">
      <c r="A522" s="192"/>
      <c r="B522" s="195" t="s">
        <v>90</v>
      </c>
      <c r="C522" s="196"/>
      <c r="D522" s="90">
        <v>-0.30004930901338905</v>
      </c>
      <c r="E522" s="92">
        <v>0.12959569571595947</v>
      </c>
    </row>
    <row r="523" spans="1:5" ht="15" customHeight="1" x14ac:dyDescent="0.55000000000000004">
      <c r="A523" s="192" t="s">
        <v>121</v>
      </c>
      <c r="B523" s="195" t="s">
        <v>77</v>
      </c>
      <c r="C523" s="196"/>
      <c r="D523" s="95">
        <v>1.8567415730337078</v>
      </c>
      <c r="E523" s="96">
        <v>4.4155389412218617E-2</v>
      </c>
    </row>
    <row r="524" spans="1:5" ht="15" customHeight="1" x14ac:dyDescent="0.55000000000000004">
      <c r="A524" s="173"/>
      <c r="B524" s="195" t="s">
        <v>78</v>
      </c>
      <c r="C524" s="41" t="s">
        <v>79</v>
      </c>
      <c r="D524" s="97">
        <v>1.7701249274009792</v>
      </c>
      <c r="E524" s="85"/>
    </row>
    <row r="525" spans="1:5" ht="15" customHeight="1" x14ac:dyDescent="0.55000000000000004">
      <c r="A525" s="173"/>
      <c r="B525" s="195"/>
      <c r="C525" s="86" t="s">
        <v>80</v>
      </c>
      <c r="D525" s="95">
        <v>1.9433582186664364</v>
      </c>
      <c r="E525" s="88"/>
    </row>
    <row r="526" spans="1:5" ht="15" customHeight="1" x14ac:dyDescent="0.55000000000000004">
      <c r="A526" s="173"/>
      <c r="B526" s="195" t="s">
        <v>81</v>
      </c>
      <c r="C526" s="196"/>
      <c r="D526" s="95">
        <v>1.7509363295880149</v>
      </c>
      <c r="E526" s="88"/>
    </row>
    <row r="527" spans="1:5" ht="15" customHeight="1" x14ac:dyDescent="0.55000000000000004">
      <c r="A527" s="173"/>
      <c r="B527" s="195" t="s">
        <v>82</v>
      </c>
      <c r="C527" s="196"/>
      <c r="D527" s="95">
        <v>2</v>
      </c>
      <c r="E527" s="88"/>
    </row>
    <row r="528" spans="1:5" ht="15" customHeight="1" x14ac:dyDescent="0.55000000000000004">
      <c r="A528" s="173"/>
      <c r="B528" s="195" t="s">
        <v>83</v>
      </c>
      <c r="C528" s="196"/>
      <c r="D528" s="93">
        <v>2.7763705417420068</v>
      </c>
      <c r="E528" s="88"/>
    </row>
    <row r="529" spans="1:5" ht="15" customHeight="1" x14ac:dyDescent="0.55000000000000004">
      <c r="A529" s="173"/>
      <c r="B529" s="195" t="s">
        <v>84</v>
      </c>
      <c r="C529" s="196"/>
      <c r="D529" s="98">
        <v>1.6662444423739293</v>
      </c>
      <c r="E529" s="88"/>
    </row>
    <row r="530" spans="1:5" ht="15" customHeight="1" x14ac:dyDescent="0.55000000000000004">
      <c r="A530" s="173"/>
      <c r="B530" s="195" t="s">
        <v>85</v>
      </c>
      <c r="C530" s="196"/>
      <c r="D530" s="89">
        <v>0</v>
      </c>
      <c r="E530" s="88"/>
    </row>
    <row r="531" spans="1:5" ht="15" customHeight="1" x14ac:dyDescent="0.55000000000000004">
      <c r="A531" s="173"/>
      <c r="B531" s="195" t="s">
        <v>86</v>
      </c>
      <c r="C531" s="196"/>
      <c r="D531" s="89">
        <v>6</v>
      </c>
      <c r="E531" s="88"/>
    </row>
    <row r="532" spans="1:5" ht="15" customHeight="1" x14ac:dyDescent="0.55000000000000004">
      <c r="A532" s="173"/>
      <c r="B532" s="195" t="s">
        <v>87</v>
      </c>
      <c r="C532" s="196"/>
      <c r="D532" s="89">
        <v>6</v>
      </c>
      <c r="E532" s="88"/>
    </row>
    <row r="533" spans="1:5" ht="15" customHeight="1" x14ac:dyDescent="0.55000000000000004">
      <c r="A533" s="173"/>
      <c r="B533" s="195" t="s">
        <v>88</v>
      </c>
      <c r="C533" s="196"/>
      <c r="D533" s="89">
        <v>3</v>
      </c>
      <c r="E533" s="88"/>
    </row>
    <row r="534" spans="1:5" ht="15" customHeight="1" x14ac:dyDescent="0.55000000000000004">
      <c r="A534" s="173"/>
      <c r="B534" s="195" t="s">
        <v>89</v>
      </c>
      <c r="C534" s="196"/>
      <c r="D534" s="90">
        <v>0.65687886655244987</v>
      </c>
      <c r="E534" s="92">
        <v>6.484311249119569E-2</v>
      </c>
    </row>
    <row r="535" spans="1:5" ht="15" customHeight="1" thickBot="1" x14ac:dyDescent="0.6">
      <c r="A535" s="174"/>
      <c r="B535" s="198" t="s">
        <v>90</v>
      </c>
      <c r="C535" s="199"/>
      <c r="D535" s="99">
        <v>-0.41215606829666235</v>
      </c>
      <c r="E535" s="100">
        <v>0.12959569571595947</v>
      </c>
    </row>
    <row r="537" spans="1:5" ht="18" customHeight="1" thickBot="1" x14ac:dyDescent="0.6">
      <c r="A537" s="175" t="s">
        <v>91</v>
      </c>
      <c r="B537" s="175"/>
      <c r="C537" s="175"/>
      <c r="D537" s="175"/>
      <c r="E537" s="175"/>
    </row>
    <row r="538" spans="1:5" ht="28" customHeight="1" thickTop="1" thickBot="1" x14ac:dyDescent="0.6">
      <c r="A538" s="188"/>
      <c r="B538" s="189"/>
      <c r="C538" s="190"/>
      <c r="D538" s="80" t="s">
        <v>92</v>
      </c>
      <c r="E538" s="81" t="s">
        <v>93</v>
      </c>
    </row>
    <row r="539" spans="1:5" ht="15" customHeight="1" thickTop="1" x14ac:dyDescent="0.55000000000000004">
      <c r="A539" s="191" t="s">
        <v>53</v>
      </c>
      <c r="B539" s="193" t="s">
        <v>94</v>
      </c>
      <c r="C539" s="101" t="s">
        <v>95</v>
      </c>
      <c r="D539" s="102">
        <v>2</v>
      </c>
      <c r="E539" s="103">
        <v>3</v>
      </c>
    </row>
    <row r="540" spans="1:5" ht="15" customHeight="1" x14ac:dyDescent="0.55000000000000004">
      <c r="A540" s="173"/>
      <c r="B540" s="197"/>
      <c r="C540" s="104" t="s">
        <v>96</v>
      </c>
      <c r="D540" s="59">
        <v>9</v>
      </c>
      <c r="E540" s="105">
        <v>3</v>
      </c>
    </row>
    <row r="541" spans="1:5" ht="15" customHeight="1" x14ac:dyDescent="0.55000000000000004">
      <c r="A541" s="192"/>
      <c r="B541" s="195"/>
      <c r="C541" s="106" t="s">
        <v>97</v>
      </c>
      <c r="D541" s="91">
        <v>10</v>
      </c>
      <c r="E541" s="107">
        <v>3</v>
      </c>
    </row>
    <row r="542" spans="1:5" ht="15" customHeight="1" x14ac:dyDescent="0.55000000000000004">
      <c r="A542" s="192"/>
      <c r="B542" s="195"/>
      <c r="C542" s="106" t="s">
        <v>98</v>
      </c>
      <c r="D542" s="91">
        <v>11</v>
      </c>
      <c r="E542" s="107">
        <v>3</v>
      </c>
    </row>
    <row r="543" spans="1:5" ht="15" customHeight="1" x14ac:dyDescent="0.55000000000000004">
      <c r="A543" s="192"/>
      <c r="B543" s="195"/>
      <c r="C543" s="106" t="s">
        <v>99</v>
      </c>
      <c r="D543" s="91">
        <v>17</v>
      </c>
      <c r="E543" s="108" t="s">
        <v>247</v>
      </c>
    </row>
    <row r="544" spans="1:5" ht="15" customHeight="1" x14ac:dyDescent="0.55000000000000004">
      <c r="A544" s="192"/>
      <c r="B544" s="195" t="s">
        <v>100</v>
      </c>
      <c r="C544" s="106" t="s">
        <v>95</v>
      </c>
      <c r="D544" s="91">
        <v>1418</v>
      </c>
      <c r="E544" s="107">
        <v>0</v>
      </c>
    </row>
    <row r="545" spans="1:5" ht="15" customHeight="1" x14ac:dyDescent="0.55000000000000004">
      <c r="A545" s="192"/>
      <c r="B545" s="195"/>
      <c r="C545" s="106" t="s">
        <v>96</v>
      </c>
      <c r="D545" s="91">
        <v>1415</v>
      </c>
      <c r="E545" s="107">
        <v>0</v>
      </c>
    </row>
    <row r="546" spans="1:5" ht="15" customHeight="1" x14ac:dyDescent="0.55000000000000004">
      <c r="A546" s="192"/>
      <c r="B546" s="195"/>
      <c r="C546" s="106" t="s">
        <v>97</v>
      </c>
      <c r="D546" s="91">
        <v>1414</v>
      </c>
      <c r="E546" s="107">
        <v>0</v>
      </c>
    </row>
    <row r="547" spans="1:5" ht="15" customHeight="1" x14ac:dyDescent="0.55000000000000004">
      <c r="A547" s="192"/>
      <c r="B547" s="195"/>
      <c r="C547" s="106" t="s">
        <v>98</v>
      </c>
      <c r="D547" s="91">
        <v>1413</v>
      </c>
      <c r="E547" s="107">
        <v>0</v>
      </c>
    </row>
    <row r="548" spans="1:5" ht="15" customHeight="1" x14ac:dyDescent="0.55000000000000004">
      <c r="A548" s="192"/>
      <c r="B548" s="195"/>
      <c r="C548" s="106" t="s">
        <v>99</v>
      </c>
      <c r="D548" s="91">
        <v>1412</v>
      </c>
      <c r="E548" s="108" t="s">
        <v>248</v>
      </c>
    </row>
    <row r="549" spans="1:5" ht="15" customHeight="1" x14ac:dyDescent="0.55000000000000004">
      <c r="A549" s="192" t="s">
        <v>54</v>
      </c>
      <c r="B549" s="195" t="s">
        <v>94</v>
      </c>
      <c r="C549" s="106" t="s">
        <v>95</v>
      </c>
      <c r="D549" s="91">
        <v>10</v>
      </c>
      <c r="E549" s="107">
        <v>3</v>
      </c>
    </row>
    <row r="550" spans="1:5" ht="15" customHeight="1" x14ac:dyDescent="0.55000000000000004">
      <c r="A550" s="192"/>
      <c r="B550" s="195"/>
      <c r="C550" s="106" t="s">
        <v>96</v>
      </c>
      <c r="D550" s="91">
        <v>23</v>
      </c>
      <c r="E550" s="107">
        <v>3</v>
      </c>
    </row>
    <row r="551" spans="1:5" ht="15" customHeight="1" x14ac:dyDescent="0.55000000000000004">
      <c r="A551" s="192"/>
      <c r="B551" s="195"/>
      <c r="C551" s="106" t="s">
        <v>97</v>
      </c>
      <c r="D551" s="91">
        <v>24</v>
      </c>
      <c r="E551" s="107">
        <v>3</v>
      </c>
    </row>
    <row r="552" spans="1:5" ht="15" customHeight="1" x14ac:dyDescent="0.55000000000000004">
      <c r="A552" s="192"/>
      <c r="B552" s="195"/>
      <c r="C552" s="106" t="s">
        <v>98</v>
      </c>
      <c r="D552" s="91">
        <v>26</v>
      </c>
      <c r="E552" s="107">
        <v>3</v>
      </c>
    </row>
    <row r="553" spans="1:5" ht="15" customHeight="1" x14ac:dyDescent="0.55000000000000004">
      <c r="A553" s="173"/>
      <c r="B553" s="195"/>
      <c r="C553" s="106" t="s">
        <v>99</v>
      </c>
      <c r="D553" s="91">
        <v>27</v>
      </c>
      <c r="E553" s="108" t="s">
        <v>247</v>
      </c>
    </row>
    <row r="554" spans="1:5" ht="15" customHeight="1" x14ac:dyDescent="0.55000000000000004">
      <c r="A554" s="192"/>
      <c r="B554" s="195" t="s">
        <v>100</v>
      </c>
      <c r="C554" s="106" t="s">
        <v>95</v>
      </c>
      <c r="D554" s="91">
        <v>1419</v>
      </c>
      <c r="E554" s="107">
        <v>0</v>
      </c>
    </row>
    <row r="555" spans="1:5" ht="15" customHeight="1" x14ac:dyDescent="0.55000000000000004">
      <c r="A555" s="192"/>
      <c r="B555" s="195"/>
      <c r="C555" s="106" t="s">
        <v>96</v>
      </c>
      <c r="D555" s="91">
        <v>1418</v>
      </c>
      <c r="E555" s="107">
        <v>0</v>
      </c>
    </row>
    <row r="556" spans="1:5" ht="15" customHeight="1" x14ac:dyDescent="0.55000000000000004">
      <c r="A556" s="192"/>
      <c r="B556" s="195"/>
      <c r="C556" s="106" t="s">
        <v>97</v>
      </c>
      <c r="D556" s="91">
        <v>1414</v>
      </c>
      <c r="E556" s="107">
        <v>0</v>
      </c>
    </row>
    <row r="557" spans="1:5" ht="15" customHeight="1" x14ac:dyDescent="0.55000000000000004">
      <c r="A557" s="192"/>
      <c r="B557" s="195"/>
      <c r="C557" s="106" t="s">
        <v>98</v>
      </c>
      <c r="D557" s="91">
        <v>1413</v>
      </c>
      <c r="E557" s="107">
        <v>0</v>
      </c>
    </row>
    <row r="558" spans="1:5" ht="15" customHeight="1" x14ac:dyDescent="0.55000000000000004">
      <c r="A558" s="192"/>
      <c r="B558" s="195"/>
      <c r="C558" s="106" t="s">
        <v>99</v>
      </c>
      <c r="D558" s="91">
        <v>1412</v>
      </c>
      <c r="E558" s="108" t="s">
        <v>248</v>
      </c>
    </row>
    <row r="559" spans="1:5" ht="15" customHeight="1" x14ac:dyDescent="0.55000000000000004">
      <c r="A559" s="192" t="s">
        <v>55</v>
      </c>
      <c r="B559" s="195" t="s">
        <v>94</v>
      </c>
      <c r="C559" s="106" t="s">
        <v>95</v>
      </c>
      <c r="D559" s="91">
        <v>9</v>
      </c>
      <c r="E559" s="107">
        <v>3</v>
      </c>
    </row>
    <row r="560" spans="1:5" ht="15" customHeight="1" x14ac:dyDescent="0.55000000000000004">
      <c r="A560" s="192"/>
      <c r="B560" s="195"/>
      <c r="C560" s="106" t="s">
        <v>96</v>
      </c>
      <c r="D560" s="91">
        <v>10</v>
      </c>
      <c r="E560" s="107">
        <v>3</v>
      </c>
    </row>
    <row r="561" spans="1:5" ht="15" customHeight="1" x14ac:dyDescent="0.55000000000000004">
      <c r="A561" s="192"/>
      <c r="B561" s="195"/>
      <c r="C561" s="106" t="s">
        <v>97</v>
      </c>
      <c r="D561" s="91">
        <v>25</v>
      </c>
      <c r="E561" s="107">
        <v>3</v>
      </c>
    </row>
    <row r="562" spans="1:5" ht="15" customHeight="1" x14ac:dyDescent="0.55000000000000004">
      <c r="A562" s="192"/>
      <c r="B562" s="195"/>
      <c r="C562" s="106" t="s">
        <v>98</v>
      </c>
      <c r="D562" s="91">
        <v>26</v>
      </c>
      <c r="E562" s="107">
        <v>3</v>
      </c>
    </row>
    <row r="563" spans="1:5" ht="15" customHeight="1" x14ac:dyDescent="0.55000000000000004">
      <c r="A563" s="192"/>
      <c r="B563" s="195"/>
      <c r="C563" s="106" t="s">
        <v>99</v>
      </c>
      <c r="D563" s="91">
        <v>27</v>
      </c>
      <c r="E563" s="108" t="s">
        <v>247</v>
      </c>
    </row>
    <row r="564" spans="1:5" ht="15" customHeight="1" x14ac:dyDescent="0.55000000000000004">
      <c r="A564" s="192"/>
      <c r="B564" s="195" t="s">
        <v>100</v>
      </c>
      <c r="C564" s="106" t="s">
        <v>95</v>
      </c>
      <c r="D564" s="91">
        <v>1417</v>
      </c>
      <c r="E564" s="107">
        <v>0</v>
      </c>
    </row>
    <row r="565" spans="1:5" ht="15" customHeight="1" x14ac:dyDescent="0.55000000000000004">
      <c r="A565" s="192"/>
      <c r="B565" s="195"/>
      <c r="C565" s="106" t="s">
        <v>96</v>
      </c>
      <c r="D565" s="91">
        <v>1416</v>
      </c>
      <c r="E565" s="107">
        <v>0</v>
      </c>
    </row>
    <row r="566" spans="1:5" ht="15" customHeight="1" x14ac:dyDescent="0.55000000000000004">
      <c r="A566" s="173"/>
      <c r="B566" s="197"/>
      <c r="C566" s="104" t="s">
        <v>97</v>
      </c>
      <c r="D566" s="59">
        <v>1415</v>
      </c>
      <c r="E566" s="105">
        <v>0</v>
      </c>
    </row>
    <row r="567" spans="1:5" ht="15" customHeight="1" x14ac:dyDescent="0.55000000000000004">
      <c r="A567" s="192"/>
      <c r="B567" s="195"/>
      <c r="C567" s="106" t="s">
        <v>98</v>
      </c>
      <c r="D567" s="91">
        <v>1414</v>
      </c>
      <c r="E567" s="107">
        <v>0</v>
      </c>
    </row>
    <row r="568" spans="1:5" ht="15" customHeight="1" x14ac:dyDescent="0.55000000000000004">
      <c r="A568" s="192"/>
      <c r="B568" s="195"/>
      <c r="C568" s="106" t="s">
        <v>99</v>
      </c>
      <c r="D568" s="91">
        <v>1413</v>
      </c>
      <c r="E568" s="108" t="s">
        <v>248</v>
      </c>
    </row>
    <row r="569" spans="1:5" ht="15" customHeight="1" x14ac:dyDescent="0.55000000000000004">
      <c r="A569" s="192" t="s">
        <v>56</v>
      </c>
      <c r="B569" s="195" t="s">
        <v>94</v>
      </c>
      <c r="C569" s="106" t="s">
        <v>95</v>
      </c>
      <c r="D569" s="91">
        <v>35</v>
      </c>
      <c r="E569" s="107">
        <v>3</v>
      </c>
    </row>
    <row r="570" spans="1:5" ht="15" customHeight="1" x14ac:dyDescent="0.55000000000000004">
      <c r="A570" s="192"/>
      <c r="B570" s="195"/>
      <c r="C570" s="106" t="s">
        <v>96</v>
      </c>
      <c r="D570" s="91">
        <v>36</v>
      </c>
      <c r="E570" s="107">
        <v>3</v>
      </c>
    </row>
    <row r="571" spans="1:5" ht="15" customHeight="1" x14ac:dyDescent="0.55000000000000004">
      <c r="A571" s="192"/>
      <c r="B571" s="195"/>
      <c r="C571" s="106" t="s">
        <v>97</v>
      </c>
      <c r="D571" s="91">
        <v>37</v>
      </c>
      <c r="E571" s="107">
        <v>3</v>
      </c>
    </row>
    <row r="572" spans="1:5" ht="15" customHeight="1" x14ac:dyDescent="0.55000000000000004">
      <c r="A572" s="192"/>
      <c r="B572" s="195"/>
      <c r="C572" s="106" t="s">
        <v>98</v>
      </c>
      <c r="D572" s="91">
        <v>38</v>
      </c>
      <c r="E572" s="107">
        <v>3</v>
      </c>
    </row>
    <row r="573" spans="1:5" ht="15" customHeight="1" x14ac:dyDescent="0.55000000000000004">
      <c r="A573" s="192"/>
      <c r="B573" s="195"/>
      <c r="C573" s="106" t="s">
        <v>99</v>
      </c>
      <c r="D573" s="91">
        <v>39</v>
      </c>
      <c r="E573" s="108" t="s">
        <v>247</v>
      </c>
    </row>
    <row r="574" spans="1:5" ht="15" customHeight="1" x14ac:dyDescent="0.55000000000000004">
      <c r="A574" s="192"/>
      <c r="B574" s="195" t="s">
        <v>100</v>
      </c>
      <c r="C574" s="106" t="s">
        <v>95</v>
      </c>
      <c r="D574" s="91">
        <v>1381</v>
      </c>
      <c r="E574" s="107">
        <v>0</v>
      </c>
    </row>
    <row r="575" spans="1:5" ht="15" customHeight="1" x14ac:dyDescent="0.55000000000000004">
      <c r="A575" s="192"/>
      <c r="B575" s="195"/>
      <c r="C575" s="106" t="s">
        <v>96</v>
      </c>
      <c r="D575" s="91">
        <v>1380</v>
      </c>
      <c r="E575" s="107">
        <v>0</v>
      </c>
    </row>
    <row r="576" spans="1:5" ht="15" customHeight="1" x14ac:dyDescent="0.55000000000000004">
      <c r="A576" s="192"/>
      <c r="B576" s="195"/>
      <c r="C576" s="106" t="s">
        <v>97</v>
      </c>
      <c r="D576" s="91">
        <v>1379</v>
      </c>
      <c r="E576" s="107">
        <v>0</v>
      </c>
    </row>
    <row r="577" spans="1:5" ht="15" customHeight="1" x14ac:dyDescent="0.55000000000000004">
      <c r="A577" s="192"/>
      <c r="B577" s="195"/>
      <c r="C577" s="106" t="s">
        <v>98</v>
      </c>
      <c r="D577" s="91">
        <v>1378</v>
      </c>
      <c r="E577" s="107">
        <v>0</v>
      </c>
    </row>
    <row r="578" spans="1:5" ht="15" customHeight="1" x14ac:dyDescent="0.55000000000000004">
      <c r="A578" s="192"/>
      <c r="B578" s="195"/>
      <c r="C578" s="106" t="s">
        <v>99</v>
      </c>
      <c r="D578" s="91">
        <v>1377</v>
      </c>
      <c r="E578" s="108" t="s">
        <v>248</v>
      </c>
    </row>
    <row r="579" spans="1:5" ht="15" customHeight="1" x14ac:dyDescent="0.55000000000000004">
      <c r="A579" s="192" t="s">
        <v>57</v>
      </c>
      <c r="B579" s="195" t="s">
        <v>94</v>
      </c>
      <c r="C579" s="104" t="s">
        <v>95</v>
      </c>
      <c r="D579" s="59">
        <v>4</v>
      </c>
      <c r="E579" s="105">
        <v>3</v>
      </c>
    </row>
    <row r="580" spans="1:5" ht="15" customHeight="1" x14ac:dyDescent="0.55000000000000004">
      <c r="A580" s="192"/>
      <c r="B580" s="195"/>
      <c r="C580" s="106" t="s">
        <v>96</v>
      </c>
      <c r="D580" s="91">
        <v>7</v>
      </c>
      <c r="E580" s="107">
        <v>3</v>
      </c>
    </row>
    <row r="581" spans="1:5" ht="15" customHeight="1" x14ac:dyDescent="0.55000000000000004">
      <c r="A581" s="192"/>
      <c r="B581" s="195"/>
      <c r="C581" s="106" t="s">
        <v>97</v>
      </c>
      <c r="D581" s="91">
        <v>8</v>
      </c>
      <c r="E581" s="107">
        <v>3</v>
      </c>
    </row>
    <row r="582" spans="1:5" ht="15" customHeight="1" x14ac:dyDescent="0.55000000000000004">
      <c r="A582" s="192"/>
      <c r="B582" s="195"/>
      <c r="C582" s="106" t="s">
        <v>98</v>
      </c>
      <c r="D582" s="91">
        <v>9</v>
      </c>
      <c r="E582" s="107">
        <v>3</v>
      </c>
    </row>
    <row r="583" spans="1:5" ht="15" customHeight="1" x14ac:dyDescent="0.55000000000000004">
      <c r="A583" s="192"/>
      <c r="B583" s="195"/>
      <c r="C583" s="106" t="s">
        <v>99</v>
      </c>
      <c r="D583" s="91">
        <v>11</v>
      </c>
      <c r="E583" s="108" t="s">
        <v>247</v>
      </c>
    </row>
    <row r="584" spans="1:5" ht="15" customHeight="1" x14ac:dyDescent="0.55000000000000004">
      <c r="A584" s="192"/>
      <c r="B584" s="195" t="s">
        <v>100</v>
      </c>
      <c r="C584" s="106" t="s">
        <v>95</v>
      </c>
      <c r="D584" s="91">
        <v>1422</v>
      </c>
      <c r="E584" s="107">
        <v>0</v>
      </c>
    </row>
    <row r="585" spans="1:5" ht="15" customHeight="1" x14ac:dyDescent="0.55000000000000004">
      <c r="A585" s="192"/>
      <c r="B585" s="195"/>
      <c r="C585" s="106" t="s">
        <v>96</v>
      </c>
      <c r="D585" s="91">
        <v>1415</v>
      </c>
      <c r="E585" s="107">
        <v>0</v>
      </c>
    </row>
    <row r="586" spans="1:5" ht="15" customHeight="1" x14ac:dyDescent="0.55000000000000004">
      <c r="A586" s="192"/>
      <c r="B586" s="195"/>
      <c r="C586" s="106" t="s">
        <v>97</v>
      </c>
      <c r="D586" s="91">
        <v>1409</v>
      </c>
      <c r="E586" s="107">
        <v>0</v>
      </c>
    </row>
    <row r="587" spans="1:5" ht="15" customHeight="1" x14ac:dyDescent="0.55000000000000004">
      <c r="A587" s="192"/>
      <c r="B587" s="195"/>
      <c r="C587" s="106" t="s">
        <v>98</v>
      </c>
      <c r="D587" s="91">
        <v>1405</v>
      </c>
      <c r="E587" s="107">
        <v>0</v>
      </c>
    </row>
    <row r="588" spans="1:5" ht="15" customHeight="1" x14ac:dyDescent="0.55000000000000004">
      <c r="A588" s="192"/>
      <c r="B588" s="195"/>
      <c r="C588" s="106" t="s">
        <v>99</v>
      </c>
      <c r="D588" s="91">
        <v>1404</v>
      </c>
      <c r="E588" s="108" t="s">
        <v>248</v>
      </c>
    </row>
    <row r="589" spans="1:5" ht="15" customHeight="1" x14ac:dyDescent="0.55000000000000004">
      <c r="A589" s="192" t="s">
        <v>58</v>
      </c>
      <c r="B589" s="195" t="s">
        <v>94</v>
      </c>
      <c r="C589" s="106" t="s">
        <v>95</v>
      </c>
      <c r="D589" s="91">
        <v>3</v>
      </c>
      <c r="E589" s="107">
        <v>3</v>
      </c>
    </row>
    <row r="590" spans="1:5" ht="15" customHeight="1" x14ac:dyDescent="0.55000000000000004">
      <c r="A590" s="192"/>
      <c r="B590" s="195"/>
      <c r="C590" s="106" t="s">
        <v>96</v>
      </c>
      <c r="D590" s="91">
        <v>5</v>
      </c>
      <c r="E590" s="107">
        <v>3</v>
      </c>
    </row>
    <row r="591" spans="1:5" ht="15" customHeight="1" x14ac:dyDescent="0.55000000000000004">
      <c r="A591" s="192"/>
      <c r="B591" s="195"/>
      <c r="C591" s="106" t="s">
        <v>97</v>
      </c>
      <c r="D591" s="91">
        <v>7</v>
      </c>
      <c r="E591" s="107">
        <v>3</v>
      </c>
    </row>
    <row r="592" spans="1:5" ht="15" customHeight="1" x14ac:dyDescent="0.55000000000000004">
      <c r="A592" s="173"/>
      <c r="B592" s="197"/>
      <c r="C592" s="104" t="s">
        <v>98</v>
      </c>
      <c r="D592" s="59">
        <v>11</v>
      </c>
      <c r="E592" s="105">
        <v>3</v>
      </c>
    </row>
    <row r="593" spans="1:5" ht="15" customHeight="1" x14ac:dyDescent="0.55000000000000004">
      <c r="A593" s="192"/>
      <c r="B593" s="195"/>
      <c r="C593" s="106" t="s">
        <v>99</v>
      </c>
      <c r="D593" s="91">
        <v>12</v>
      </c>
      <c r="E593" s="108" t="s">
        <v>247</v>
      </c>
    </row>
    <row r="594" spans="1:5" ht="15" customHeight="1" x14ac:dyDescent="0.55000000000000004">
      <c r="A594" s="192"/>
      <c r="B594" s="195" t="s">
        <v>100</v>
      </c>
      <c r="C594" s="106" t="s">
        <v>95</v>
      </c>
      <c r="D594" s="91">
        <v>1424</v>
      </c>
      <c r="E594" s="107">
        <v>0</v>
      </c>
    </row>
    <row r="595" spans="1:5" ht="15" customHeight="1" x14ac:dyDescent="0.55000000000000004">
      <c r="A595" s="192"/>
      <c r="B595" s="195"/>
      <c r="C595" s="106" t="s">
        <v>96</v>
      </c>
      <c r="D595" s="91">
        <v>1423</v>
      </c>
      <c r="E595" s="107">
        <v>0</v>
      </c>
    </row>
    <row r="596" spans="1:5" ht="15" customHeight="1" x14ac:dyDescent="0.55000000000000004">
      <c r="A596" s="192"/>
      <c r="B596" s="195"/>
      <c r="C596" s="106" t="s">
        <v>97</v>
      </c>
      <c r="D596" s="91">
        <v>1418</v>
      </c>
      <c r="E596" s="107">
        <v>0</v>
      </c>
    </row>
    <row r="597" spans="1:5" ht="15" customHeight="1" x14ac:dyDescent="0.55000000000000004">
      <c r="A597" s="192"/>
      <c r="B597" s="195"/>
      <c r="C597" s="106" t="s">
        <v>98</v>
      </c>
      <c r="D597" s="91">
        <v>1413</v>
      </c>
      <c r="E597" s="107">
        <v>0</v>
      </c>
    </row>
    <row r="598" spans="1:5" ht="15" customHeight="1" x14ac:dyDescent="0.55000000000000004">
      <c r="A598" s="192"/>
      <c r="B598" s="195"/>
      <c r="C598" s="106" t="s">
        <v>99</v>
      </c>
      <c r="D598" s="91">
        <v>1412</v>
      </c>
      <c r="E598" s="108" t="s">
        <v>248</v>
      </c>
    </row>
    <row r="599" spans="1:5" ht="15" customHeight="1" x14ac:dyDescent="0.55000000000000004">
      <c r="A599" s="192" t="s">
        <v>59</v>
      </c>
      <c r="B599" s="195" t="s">
        <v>94</v>
      </c>
      <c r="C599" s="106" t="s">
        <v>95</v>
      </c>
      <c r="D599" s="91">
        <v>2</v>
      </c>
      <c r="E599" s="107">
        <v>3</v>
      </c>
    </row>
    <row r="600" spans="1:5" ht="15" customHeight="1" x14ac:dyDescent="0.55000000000000004">
      <c r="A600" s="192"/>
      <c r="B600" s="195"/>
      <c r="C600" s="106" t="s">
        <v>96</v>
      </c>
      <c r="D600" s="91">
        <v>6</v>
      </c>
      <c r="E600" s="107">
        <v>3</v>
      </c>
    </row>
    <row r="601" spans="1:5" ht="15" customHeight="1" x14ac:dyDescent="0.55000000000000004">
      <c r="A601" s="192"/>
      <c r="B601" s="195"/>
      <c r="C601" s="106" t="s">
        <v>97</v>
      </c>
      <c r="D601" s="91">
        <v>8</v>
      </c>
      <c r="E601" s="107">
        <v>3</v>
      </c>
    </row>
    <row r="602" spans="1:5" ht="15" customHeight="1" x14ac:dyDescent="0.55000000000000004">
      <c r="A602" s="192"/>
      <c r="B602" s="195"/>
      <c r="C602" s="106" t="s">
        <v>98</v>
      </c>
      <c r="D602" s="91">
        <v>14</v>
      </c>
      <c r="E602" s="107">
        <v>3</v>
      </c>
    </row>
    <row r="603" spans="1:5" ht="15" customHeight="1" x14ac:dyDescent="0.55000000000000004">
      <c r="A603" s="192"/>
      <c r="B603" s="195"/>
      <c r="C603" s="106" t="s">
        <v>99</v>
      </c>
      <c r="D603" s="91">
        <v>17</v>
      </c>
      <c r="E603" s="108" t="s">
        <v>247</v>
      </c>
    </row>
    <row r="604" spans="1:5" ht="15" customHeight="1" x14ac:dyDescent="0.55000000000000004">
      <c r="A604" s="192"/>
      <c r="B604" s="195" t="s">
        <v>100</v>
      </c>
      <c r="C604" s="106" t="s">
        <v>95</v>
      </c>
      <c r="D604" s="91">
        <v>1424</v>
      </c>
      <c r="E604" s="107">
        <v>0</v>
      </c>
    </row>
    <row r="605" spans="1:5" ht="15" customHeight="1" x14ac:dyDescent="0.55000000000000004">
      <c r="A605" s="173"/>
      <c r="B605" s="197"/>
      <c r="C605" s="104" t="s">
        <v>96</v>
      </c>
      <c r="D605" s="59">
        <v>1423</v>
      </c>
      <c r="E605" s="105">
        <v>0</v>
      </c>
    </row>
    <row r="606" spans="1:5" ht="15" customHeight="1" x14ac:dyDescent="0.55000000000000004">
      <c r="A606" s="192"/>
      <c r="B606" s="195"/>
      <c r="C606" s="106" t="s">
        <v>97</v>
      </c>
      <c r="D606" s="91">
        <v>1422</v>
      </c>
      <c r="E606" s="107">
        <v>0</v>
      </c>
    </row>
    <row r="607" spans="1:5" ht="15" customHeight="1" x14ac:dyDescent="0.55000000000000004">
      <c r="A607" s="192"/>
      <c r="B607" s="195"/>
      <c r="C607" s="106" t="s">
        <v>98</v>
      </c>
      <c r="D607" s="91">
        <v>1421</v>
      </c>
      <c r="E607" s="107">
        <v>0</v>
      </c>
    </row>
    <row r="608" spans="1:5" ht="15" customHeight="1" x14ac:dyDescent="0.55000000000000004">
      <c r="A608" s="192"/>
      <c r="B608" s="195"/>
      <c r="C608" s="106" t="s">
        <v>99</v>
      </c>
      <c r="D608" s="91">
        <v>1420</v>
      </c>
      <c r="E608" s="108" t="s">
        <v>248</v>
      </c>
    </row>
    <row r="609" spans="1:5" ht="15" customHeight="1" x14ac:dyDescent="0.55000000000000004">
      <c r="A609" s="192" t="s">
        <v>60</v>
      </c>
      <c r="B609" s="195" t="s">
        <v>94</v>
      </c>
      <c r="C609" s="106" t="s">
        <v>95</v>
      </c>
      <c r="D609" s="91">
        <v>1</v>
      </c>
      <c r="E609" s="107">
        <v>3</v>
      </c>
    </row>
    <row r="610" spans="1:5" ht="15" customHeight="1" x14ac:dyDescent="0.55000000000000004">
      <c r="A610" s="192"/>
      <c r="B610" s="195"/>
      <c r="C610" s="106" t="s">
        <v>96</v>
      </c>
      <c r="D610" s="91">
        <v>2</v>
      </c>
      <c r="E610" s="107">
        <v>3</v>
      </c>
    </row>
    <row r="611" spans="1:5" ht="15" customHeight="1" x14ac:dyDescent="0.55000000000000004">
      <c r="A611" s="192"/>
      <c r="B611" s="195"/>
      <c r="C611" s="106" t="s">
        <v>97</v>
      </c>
      <c r="D611" s="91">
        <v>3</v>
      </c>
      <c r="E611" s="107">
        <v>3</v>
      </c>
    </row>
    <row r="612" spans="1:5" ht="15" customHeight="1" x14ac:dyDescent="0.55000000000000004">
      <c r="A612" s="192"/>
      <c r="B612" s="195"/>
      <c r="C612" s="106" t="s">
        <v>98</v>
      </c>
      <c r="D612" s="91">
        <v>4</v>
      </c>
      <c r="E612" s="107">
        <v>3</v>
      </c>
    </row>
    <row r="613" spans="1:5" ht="15" customHeight="1" x14ac:dyDescent="0.55000000000000004">
      <c r="A613" s="192"/>
      <c r="B613" s="195"/>
      <c r="C613" s="106" t="s">
        <v>99</v>
      </c>
      <c r="D613" s="91">
        <v>5</v>
      </c>
      <c r="E613" s="108" t="s">
        <v>247</v>
      </c>
    </row>
    <row r="614" spans="1:5" ht="15" customHeight="1" x14ac:dyDescent="0.55000000000000004">
      <c r="A614" s="192"/>
      <c r="B614" s="195" t="s">
        <v>100</v>
      </c>
      <c r="C614" s="106" t="s">
        <v>95</v>
      </c>
      <c r="D614" s="91">
        <v>1424</v>
      </c>
      <c r="E614" s="107">
        <v>0</v>
      </c>
    </row>
    <row r="615" spans="1:5" ht="15" customHeight="1" x14ac:dyDescent="0.55000000000000004">
      <c r="A615" s="192"/>
      <c r="B615" s="195"/>
      <c r="C615" s="106" t="s">
        <v>96</v>
      </c>
      <c r="D615" s="91">
        <v>1423</v>
      </c>
      <c r="E615" s="107">
        <v>0</v>
      </c>
    </row>
    <row r="616" spans="1:5" ht="15" customHeight="1" x14ac:dyDescent="0.55000000000000004">
      <c r="A616" s="192"/>
      <c r="B616" s="195"/>
      <c r="C616" s="106" t="s">
        <v>97</v>
      </c>
      <c r="D616" s="91">
        <v>1422</v>
      </c>
      <c r="E616" s="107">
        <v>0</v>
      </c>
    </row>
    <row r="617" spans="1:5" ht="15" customHeight="1" x14ac:dyDescent="0.55000000000000004">
      <c r="A617" s="192"/>
      <c r="B617" s="195"/>
      <c r="C617" s="106" t="s">
        <v>98</v>
      </c>
      <c r="D617" s="91">
        <v>1421</v>
      </c>
      <c r="E617" s="107">
        <v>0</v>
      </c>
    </row>
    <row r="618" spans="1:5" ht="15" customHeight="1" x14ac:dyDescent="0.55000000000000004">
      <c r="A618" s="192"/>
      <c r="B618" s="195"/>
      <c r="C618" s="106" t="s">
        <v>99</v>
      </c>
      <c r="D618" s="91">
        <v>1420</v>
      </c>
      <c r="E618" s="108" t="s">
        <v>248</v>
      </c>
    </row>
    <row r="619" spans="1:5" ht="15" customHeight="1" x14ac:dyDescent="0.55000000000000004">
      <c r="A619" s="192" t="s">
        <v>61</v>
      </c>
      <c r="B619" s="195" t="s">
        <v>94</v>
      </c>
      <c r="C619" s="106" t="s">
        <v>95</v>
      </c>
      <c r="D619" s="91">
        <v>1</v>
      </c>
      <c r="E619" s="107">
        <v>3</v>
      </c>
    </row>
    <row r="620" spans="1:5" ht="15" customHeight="1" x14ac:dyDescent="0.55000000000000004">
      <c r="A620" s="192"/>
      <c r="B620" s="195"/>
      <c r="C620" s="106" t="s">
        <v>96</v>
      </c>
      <c r="D620" s="91">
        <v>2</v>
      </c>
      <c r="E620" s="107">
        <v>3</v>
      </c>
    </row>
    <row r="621" spans="1:5" ht="15" customHeight="1" x14ac:dyDescent="0.55000000000000004">
      <c r="A621" s="192"/>
      <c r="B621" s="195"/>
      <c r="C621" s="106" t="s">
        <v>97</v>
      </c>
      <c r="D621" s="91">
        <v>3</v>
      </c>
      <c r="E621" s="107">
        <v>3</v>
      </c>
    </row>
    <row r="622" spans="1:5" ht="15" customHeight="1" x14ac:dyDescent="0.55000000000000004">
      <c r="A622" s="192"/>
      <c r="B622" s="195"/>
      <c r="C622" s="106" t="s">
        <v>98</v>
      </c>
      <c r="D622" s="91">
        <v>4</v>
      </c>
      <c r="E622" s="107">
        <v>3</v>
      </c>
    </row>
    <row r="623" spans="1:5" ht="15" customHeight="1" x14ac:dyDescent="0.55000000000000004">
      <c r="A623" s="192"/>
      <c r="B623" s="195"/>
      <c r="C623" s="106" t="s">
        <v>99</v>
      </c>
      <c r="D623" s="91">
        <v>5</v>
      </c>
      <c r="E623" s="108" t="s">
        <v>247</v>
      </c>
    </row>
    <row r="624" spans="1:5" ht="15" customHeight="1" x14ac:dyDescent="0.55000000000000004">
      <c r="A624" s="192"/>
      <c r="B624" s="195" t="s">
        <v>100</v>
      </c>
      <c r="C624" s="106" t="s">
        <v>95</v>
      </c>
      <c r="D624" s="91">
        <v>1424</v>
      </c>
      <c r="E624" s="107">
        <v>0</v>
      </c>
    </row>
    <row r="625" spans="1:5" ht="15" customHeight="1" x14ac:dyDescent="0.55000000000000004">
      <c r="A625" s="192"/>
      <c r="B625" s="195"/>
      <c r="C625" s="106" t="s">
        <v>96</v>
      </c>
      <c r="D625" s="91">
        <v>1423</v>
      </c>
      <c r="E625" s="107">
        <v>0</v>
      </c>
    </row>
    <row r="626" spans="1:5" ht="15" customHeight="1" x14ac:dyDescent="0.55000000000000004">
      <c r="A626" s="192"/>
      <c r="B626" s="195"/>
      <c r="C626" s="106" t="s">
        <v>97</v>
      </c>
      <c r="D626" s="91">
        <v>1422</v>
      </c>
      <c r="E626" s="107">
        <v>0</v>
      </c>
    </row>
    <row r="627" spans="1:5" ht="15" customHeight="1" x14ac:dyDescent="0.55000000000000004">
      <c r="A627" s="192"/>
      <c r="B627" s="195"/>
      <c r="C627" s="106" t="s">
        <v>98</v>
      </c>
      <c r="D627" s="91">
        <v>1421</v>
      </c>
      <c r="E627" s="107">
        <v>0</v>
      </c>
    </row>
    <row r="628" spans="1:5" ht="15" customHeight="1" x14ac:dyDescent="0.55000000000000004">
      <c r="A628" s="192"/>
      <c r="B628" s="195"/>
      <c r="C628" s="106" t="s">
        <v>99</v>
      </c>
      <c r="D628" s="91">
        <v>1420</v>
      </c>
      <c r="E628" s="108" t="s">
        <v>248</v>
      </c>
    </row>
    <row r="629" spans="1:5" ht="15" customHeight="1" x14ac:dyDescent="0.55000000000000004">
      <c r="A629" s="192" t="s">
        <v>62</v>
      </c>
      <c r="B629" s="195" t="s">
        <v>94</v>
      </c>
      <c r="C629" s="106" t="s">
        <v>95</v>
      </c>
      <c r="D629" s="91">
        <v>4</v>
      </c>
      <c r="E629" s="107">
        <v>3</v>
      </c>
    </row>
    <row r="630" spans="1:5" ht="15" customHeight="1" x14ac:dyDescent="0.55000000000000004">
      <c r="A630" s="192"/>
      <c r="B630" s="195"/>
      <c r="C630" s="106" t="s">
        <v>96</v>
      </c>
      <c r="D630" s="91">
        <v>5</v>
      </c>
      <c r="E630" s="107">
        <v>3</v>
      </c>
    </row>
    <row r="631" spans="1:5" ht="15" customHeight="1" x14ac:dyDescent="0.55000000000000004">
      <c r="A631" s="173"/>
      <c r="B631" s="197"/>
      <c r="C631" s="104" t="s">
        <v>97</v>
      </c>
      <c r="D631" s="59">
        <v>8</v>
      </c>
      <c r="E631" s="105">
        <v>3</v>
      </c>
    </row>
    <row r="632" spans="1:5" ht="15" customHeight="1" x14ac:dyDescent="0.55000000000000004">
      <c r="A632" s="192"/>
      <c r="B632" s="195"/>
      <c r="C632" s="106" t="s">
        <v>98</v>
      </c>
      <c r="D632" s="91">
        <v>9</v>
      </c>
      <c r="E632" s="107">
        <v>3</v>
      </c>
    </row>
    <row r="633" spans="1:5" ht="15" customHeight="1" x14ac:dyDescent="0.55000000000000004">
      <c r="A633" s="192"/>
      <c r="B633" s="195"/>
      <c r="C633" s="106" t="s">
        <v>99</v>
      </c>
      <c r="D633" s="91">
        <v>12</v>
      </c>
      <c r="E633" s="108" t="s">
        <v>247</v>
      </c>
    </row>
    <row r="634" spans="1:5" ht="15" customHeight="1" x14ac:dyDescent="0.55000000000000004">
      <c r="A634" s="192"/>
      <c r="B634" s="195" t="s">
        <v>100</v>
      </c>
      <c r="C634" s="106" t="s">
        <v>95</v>
      </c>
      <c r="D634" s="91">
        <v>1419</v>
      </c>
      <c r="E634" s="107">
        <v>0</v>
      </c>
    </row>
    <row r="635" spans="1:5" ht="15" customHeight="1" x14ac:dyDescent="0.55000000000000004">
      <c r="A635" s="192"/>
      <c r="B635" s="195"/>
      <c r="C635" s="106" t="s">
        <v>96</v>
      </c>
      <c r="D635" s="91">
        <v>1418</v>
      </c>
      <c r="E635" s="107">
        <v>0</v>
      </c>
    </row>
    <row r="636" spans="1:5" ht="15" customHeight="1" x14ac:dyDescent="0.55000000000000004">
      <c r="A636" s="192"/>
      <c r="B636" s="195"/>
      <c r="C636" s="106" t="s">
        <v>97</v>
      </c>
      <c r="D636" s="91">
        <v>1415</v>
      </c>
      <c r="E636" s="107">
        <v>0</v>
      </c>
    </row>
    <row r="637" spans="1:5" ht="15" customHeight="1" x14ac:dyDescent="0.55000000000000004">
      <c r="A637" s="192"/>
      <c r="B637" s="195"/>
      <c r="C637" s="106" t="s">
        <v>98</v>
      </c>
      <c r="D637" s="91">
        <v>1413</v>
      </c>
      <c r="E637" s="107">
        <v>0</v>
      </c>
    </row>
    <row r="638" spans="1:5" ht="15" customHeight="1" x14ac:dyDescent="0.55000000000000004">
      <c r="A638" s="192"/>
      <c r="B638" s="195"/>
      <c r="C638" s="106" t="s">
        <v>99</v>
      </c>
      <c r="D638" s="91">
        <v>1412</v>
      </c>
      <c r="E638" s="108" t="s">
        <v>248</v>
      </c>
    </row>
    <row r="639" spans="1:5" ht="15" customHeight="1" x14ac:dyDescent="0.55000000000000004">
      <c r="A639" s="192" t="s">
        <v>63</v>
      </c>
      <c r="B639" s="195" t="s">
        <v>94</v>
      </c>
      <c r="C639" s="106" t="s">
        <v>95</v>
      </c>
      <c r="D639" s="91">
        <v>2</v>
      </c>
      <c r="E639" s="107">
        <v>3</v>
      </c>
    </row>
    <row r="640" spans="1:5" ht="15" customHeight="1" x14ac:dyDescent="0.55000000000000004">
      <c r="A640" s="192"/>
      <c r="B640" s="195"/>
      <c r="C640" s="106" t="s">
        <v>96</v>
      </c>
      <c r="D640" s="91">
        <v>3</v>
      </c>
      <c r="E640" s="107">
        <v>3</v>
      </c>
    </row>
    <row r="641" spans="1:5" ht="15" customHeight="1" x14ac:dyDescent="0.55000000000000004">
      <c r="A641" s="192"/>
      <c r="B641" s="195"/>
      <c r="C641" s="106" t="s">
        <v>97</v>
      </c>
      <c r="D641" s="91">
        <v>8</v>
      </c>
      <c r="E641" s="107">
        <v>3</v>
      </c>
    </row>
    <row r="642" spans="1:5" ht="15" customHeight="1" x14ac:dyDescent="0.55000000000000004">
      <c r="A642" s="192"/>
      <c r="B642" s="195"/>
      <c r="C642" s="106" t="s">
        <v>98</v>
      </c>
      <c r="D642" s="91">
        <v>9</v>
      </c>
      <c r="E642" s="107">
        <v>3</v>
      </c>
    </row>
    <row r="643" spans="1:5" ht="15" customHeight="1" x14ac:dyDescent="0.55000000000000004">
      <c r="A643" s="192"/>
      <c r="B643" s="195"/>
      <c r="C643" s="106" t="s">
        <v>99</v>
      </c>
      <c r="D643" s="91">
        <v>12</v>
      </c>
      <c r="E643" s="108" t="s">
        <v>247</v>
      </c>
    </row>
    <row r="644" spans="1:5" ht="15" customHeight="1" x14ac:dyDescent="0.55000000000000004">
      <c r="A644" s="173"/>
      <c r="B644" s="195" t="s">
        <v>100</v>
      </c>
      <c r="C644" s="104" t="s">
        <v>95</v>
      </c>
      <c r="D644" s="59">
        <v>1423</v>
      </c>
      <c r="E644" s="105">
        <v>0</v>
      </c>
    </row>
    <row r="645" spans="1:5" ht="15" customHeight="1" x14ac:dyDescent="0.55000000000000004">
      <c r="A645" s="192"/>
      <c r="B645" s="195"/>
      <c r="C645" s="106" t="s">
        <v>96</v>
      </c>
      <c r="D645" s="91">
        <v>1422</v>
      </c>
      <c r="E645" s="107">
        <v>0</v>
      </c>
    </row>
    <row r="646" spans="1:5" ht="15" customHeight="1" x14ac:dyDescent="0.55000000000000004">
      <c r="A646" s="192"/>
      <c r="B646" s="195"/>
      <c r="C646" s="106" t="s">
        <v>97</v>
      </c>
      <c r="D646" s="91">
        <v>1421</v>
      </c>
      <c r="E646" s="107">
        <v>0</v>
      </c>
    </row>
    <row r="647" spans="1:5" ht="15" customHeight="1" x14ac:dyDescent="0.55000000000000004">
      <c r="A647" s="192"/>
      <c r="B647" s="195"/>
      <c r="C647" s="106" t="s">
        <v>98</v>
      </c>
      <c r="D647" s="91">
        <v>1420</v>
      </c>
      <c r="E647" s="107">
        <v>0</v>
      </c>
    </row>
    <row r="648" spans="1:5" ht="15" customHeight="1" x14ac:dyDescent="0.55000000000000004">
      <c r="A648" s="192"/>
      <c r="B648" s="195"/>
      <c r="C648" s="106" t="s">
        <v>99</v>
      </c>
      <c r="D648" s="91">
        <v>1418</v>
      </c>
      <c r="E648" s="108" t="s">
        <v>248</v>
      </c>
    </row>
    <row r="649" spans="1:5" ht="15" customHeight="1" x14ac:dyDescent="0.55000000000000004">
      <c r="A649" s="192" t="s">
        <v>64</v>
      </c>
      <c r="B649" s="195" t="s">
        <v>94</v>
      </c>
      <c r="C649" s="106" t="s">
        <v>95</v>
      </c>
      <c r="D649" s="91">
        <v>4</v>
      </c>
      <c r="E649" s="107">
        <v>3</v>
      </c>
    </row>
    <row r="650" spans="1:5" ht="15" customHeight="1" x14ac:dyDescent="0.55000000000000004">
      <c r="A650" s="192"/>
      <c r="B650" s="195"/>
      <c r="C650" s="106" t="s">
        <v>96</v>
      </c>
      <c r="D650" s="91">
        <v>5</v>
      </c>
      <c r="E650" s="107">
        <v>3</v>
      </c>
    </row>
    <row r="651" spans="1:5" ht="15" customHeight="1" x14ac:dyDescent="0.55000000000000004">
      <c r="A651" s="192"/>
      <c r="B651" s="195"/>
      <c r="C651" s="106" t="s">
        <v>97</v>
      </c>
      <c r="D651" s="91">
        <v>8</v>
      </c>
      <c r="E651" s="107">
        <v>3</v>
      </c>
    </row>
    <row r="652" spans="1:5" ht="15" customHeight="1" x14ac:dyDescent="0.55000000000000004">
      <c r="A652" s="192"/>
      <c r="B652" s="195"/>
      <c r="C652" s="106" t="s">
        <v>98</v>
      </c>
      <c r="D652" s="91">
        <v>9</v>
      </c>
      <c r="E652" s="107">
        <v>3</v>
      </c>
    </row>
    <row r="653" spans="1:5" ht="15" customHeight="1" x14ac:dyDescent="0.55000000000000004">
      <c r="A653" s="192"/>
      <c r="B653" s="195"/>
      <c r="C653" s="106" t="s">
        <v>99</v>
      </c>
      <c r="D653" s="91">
        <v>10</v>
      </c>
      <c r="E653" s="108" t="s">
        <v>247</v>
      </c>
    </row>
    <row r="654" spans="1:5" ht="15" customHeight="1" x14ac:dyDescent="0.55000000000000004">
      <c r="A654" s="192"/>
      <c r="B654" s="195" t="s">
        <v>100</v>
      </c>
      <c r="C654" s="106" t="s">
        <v>95</v>
      </c>
      <c r="D654" s="91">
        <v>1423</v>
      </c>
      <c r="E654" s="107">
        <v>0</v>
      </c>
    </row>
    <row r="655" spans="1:5" ht="15" customHeight="1" x14ac:dyDescent="0.55000000000000004">
      <c r="A655" s="192"/>
      <c r="B655" s="195"/>
      <c r="C655" s="106" t="s">
        <v>96</v>
      </c>
      <c r="D655" s="91">
        <v>1422</v>
      </c>
      <c r="E655" s="107">
        <v>0</v>
      </c>
    </row>
    <row r="656" spans="1:5" ht="15" customHeight="1" x14ac:dyDescent="0.55000000000000004">
      <c r="A656" s="192"/>
      <c r="B656" s="195"/>
      <c r="C656" s="106" t="s">
        <v>97</v>
      </c>
      <c r="D656" s="91">
        <v>1421</v>
      </c>
      <c r="E656" s="107">
        <v>0</v>
      </c>
    </row>
    <row r="657" spans="1:5" ht="15" customHeight="1" x14ac:dyDescent="0.55000000000000004">
      <c r="A657" s="173"/>
      <c r="B657" s="197"/>
      <c r="C657" s="104" t="s">
        <v>98</v>
      </c>
      <c r="D657" s="59">
        <v>1420</v>
      </c>
      <c r="E657" s="105">
        <v>0</v>
      </c>
    </row>
    <row r="658" spans="1:5" ht="15" customHeight="1" x14ac:dyDescent="0.55000000000000004">
      <c r="A658" s="192"/>
      <c r="B658" s="195"/>
      <c r="C658" s="106" t="s">
        <v>99</v>
      </c>
      <c r="D658" s="91">
        <v>1419</v>
      </c>
      <c r="E658" s="108" t="s">
        <v>248</v>
      </c>
    </row>
    <row r="659" spans="1:5" ht="15" customHeight="1" x14ac:dyDescent="0.55000000000000004">
      <c r="A659" s="192" t="s">
        <v>65</v>
      </c>
      <c r="B659" s="195" t="s">
        <v>94</v>
      </c>
      <c r="C659" s="106" t="s">
        <v>95</v>
      </c>
      <c r="D659" s="91">
        <v>4</v>
      </c>
      <c r="E659" s="107">
        <v>3</v>
      </c>
    </row>
    <row r="660" spans="1:5" ht="15" customHeight="1" x14ac:dyDescent="0.55000000000000004">
      <c r="A660" s="192"/>
      <c r="B660" s="195"/>
      <c r="C660" s="106" t="s">
        <v>96</v>
      </c>
      <c r="D660" s="91">
        <v>7</v>
      </c>
      <c r="E660" s="107">
        <v>3</v>
      </c>
    </row>
    <row r="661" spans="1:5" ht="15" customHeight="1" x14ac:dyDescent="0.55000000000000004">
      <c r="A661" s="192"/>
      <c r="B661" s="195"/>
      <c r="C661" s="106" t="s">
        <v>97</v>
      </c>
      <c r="D661" s="91">
        <v>8</v>
      </c>
      <c r="E661" s="107">
        <v>3</v>
      </c>
    </row>
    <row r="662" spans="1:5" ht="15" customHeight="1" x14ac:dyDescent="0.55000000000000004">
      <c r="A662" s="192"/>
      <c r="B662" s="195"/>
      <c r="C662" s="106" t="s">
        <v>98</v>
      </c>
      <c r="D662" s="91">
        <v>9</v>
      </c>
      <c r="E662" s="107">
        <v>3</v>
      </c>
    </row>
    <row r="663" spans="1:5" ht="15" customHeight="1" x14ac:dyDescent="0.55000000000000004">
      <c r="A663" s="192"/>
      <c r="B663" s="195"/>
      <c r="C663" s="106" t="s">
        <v>99</v>
      </c>
      <c r="D663" s="91">
        <v>12</v>
      </c>
      <c r="E663" s="108" t="s">
        <v>247</v>
      </c>
    </row>
    <row r="664" spans="1:5" ht="15" customHeight="1" x14ac:dyDescent="0.55000000000000004">
      <c r="A664" s="192"/>
      <c r="B664" s="195" t="s">
        <v>100</v>
      </c>
      <c r="C664" s="106" t="s">
        <v>95</v>
      </c>
      <c r="D664" s="91">
        <v>1424</v>
      </c>
      <c r="E664" s="107">
        <v>0</v>
      </c>
    </row>
    <row r="665" spans="1:5" ht="15" customHeight="1" x14ac:dyDescent="0.55000000000000004">
      <c r="A665" s="192"/>
      <c r="B665" s="195"/>
      <c r="C665" s="106" t="s">
        <v>96</v>
      </c>
      <c r="D665" s="91">
        <v>1423</v>
      </c>
      <c r="E665" s="107">
        <v>0</v>
      </c>
    </row>
    <row r="666" spans="1:5" ht="15" customHeight="1" x14ac:dyDescent="0.55000000000000004">
      <c r="A666" s="192"/>
      <c r="B666" s="195"/>
      <c r="C666" s="106" t="s">
        <v>97</v>
      </c>
      <c r="D666" s="91">
        <v>1421</v>
      </c>
      <c r="E666" s="107">
        <v>0</v>
      </c>
    </row>
    <row r="667" spans="1:5" ht="15" customHeight="1" x14ac:dyDescent="0.55000000000000004">
      <c r="A667" s="192"/>
      <c r="B667" s="195"/>
      <c r="C667" s="106" t="s">
        <v>98</v>
      </c>
      <c r="D667" s="91">
        <v>1420</v>
      </c>
      <c r="E667" s="107">
        <v>0</v>
      </c>
    </row>
    <row r="668" spans="1:5" ht="15" customHeight="1" x14ac:dyDescent="0.55000000000000004">
      <c r="A668" s="192"/>
      <c r="B668" s="195"/>
      <c r="C668" s="106" t="s">
        <v>99</v>
      </c>
      <c r="D668" s="91">
        <v>1417</v>
      </c>
      <c r="E668" s="108" t="s">
        <v>248</v>
      </c>
    </row>
    <row r="669" spans="1:5" ht="15" customHeight="1" x14ac:dyDescent="0.55000000000000004">
      <c r="A669" s="192" t="s">
        <v>66</v>
      </c>
      <c r="B669" s="195" t="s">
        <v>94</v>
      </c>
      <c r="C669" s="106" t="s">
        <v>95</v>
      </c>
      <c r="D669" s="91">
        <v>3</v>
      </c>
      <c r="E669" s="107">
        <v>3</v>
      </c>
    </row>
    <row r="670" spans="1:5" ht="15" customHeight="1" x14ac:dyDescent="0.55000000000000004">
      <c r="A670" s="173"/>
      <c r="B670" s="197"/>
      <c r="C670" s="104" t="s">
        <v>96</v>
      </c>
      <c r="D670" s="59">
        <v>9</v>
      </c>
      <c r="E670" s="105">
        <v>3</v>
      </c>
    </row>
    <row r="671" spans="1:5" ht="15" customHeight="1" x14ac:dyDescent="0.55000000000000004">
      <c r="A671" s="192"/>
      <c r="B671" s="195"/>
      <c r="C671" s="106" t="s">
        <v>97</v>
      </c>
      <c r="D671" s="91">
        <v>23</v>
      </c>
      <c r="E671" s="107">
        <v>3</v>
      </c>
    </row>
    <row r="672" spans="1:5" ht="15" customHeight="1" x14ac:dyDescent="0.55000000000000004">
      <c r="A672" s="192"/>
      <c r="B672" s="195"/>
      <c r="C672" s="106" t="s">
        <v>98</v>
      </c>
      <c r="D672" s="91">
        <v>26</v>
      </c>
      <c r="E672" s="107">
        <v>3</v>
      </c>
    </row>
    <row r="673" spans="1:5" ht="15" customHeight="1" x14ac:dyDescent="0.55000000000000004">
      <c r="A673" s="192"/>
      <c r="B673" s="195"/>
      <c r="C673" s="106" t="s">
        <v>99</v>
      </c>
      <c r="D673" s="91">
        <v>30</v>
      </c>
      <c r="E673" s="108" t="s">
        <v>247</v>
      </c>
    </row>
    <row r="674" spans="1:5" ht="15" customHeight="1" x14ac:dyDescent="0.55000000000000004">
      <c r="A674" s="192"/>
      <c r="B674" s="195" t="s">
        <v>100</v>
      </c>
      <c r="C674" s="106" t="s">
        <v>95</v>
      </c>
      <c r="D674" s="91">
        <v>1424</v>
      </c>
      <c r="E674" s="107">
        <v>0</v>
      </c>
    </row>
    <row r="675" spans="1:5" ht="15" customHeight="1" x14ac:dyDescent="0.55000000000000004">
      <c r="A675" s="192"/>
      <c r="B675" s="195"/>
      <c r="C675" s="106" t="s">
        <v>96</v>
      </c>
      <c r="D675" s="91">
        <v>1421</v>
      </c>
      <c r="E675" s="107">
        <v>0</v>
      </c>
    </row>
    <row r="676" spans="1:5" ht="15" customHeight="1" x14ac:dyDescent="0.55000000000000004">
      <c r="A676" s="192"/>
      <c r="B676" s="195"/>
      <c r="C676" s="106" t="s">
        <v>97</v>
      </c>
      <c r="D676" s="91">
        <v>1420</v>
      </c>
      <c r="E676" s="107">
        <v>0</v>
      </c>
    </row>
    <row r="677" spans="1:5" ht="15" customHeight="1" x14ac:dyDescent="0.55000000000000004">
      <c r="A677" s="192"/>
      <c r="B677" s="195"/>
      <c r="C677" s="106" t="s">
        <v>98</v>
      </c>
      <c r="D677" s="91">
        <v>1418</v>
      </c>
      <c r="E677" s="107">
        <v>0</v>
      </c>
    </row>
    <row r="678" spans="1:5" ht="15" customHeight="1" x14ac:dyDescent="0.55000000000000004">
      <c r="A678" s="192"/>
      <c r="B678" s="195"/>
      <c r="C678" s="106" t="s">
        <v>99</v>
      </c>
      <c r="D678" s="91">
        <v>1416</v>
      </c>
      <c r="E678" s="108" t="s">
        <v>248</v>
      </c>
    </row>
    <row r="679" spans="1:5" ht="15" customHeight="1" x14ac:dyDescent="0.55000000000000004">
      <c r="A679" s="192" t="s">
        <v>67</v>
      </c>
      <c r="B679" s="195" t="s">
        <v>94</v>
      </c>
      <c r="C679" s="106" t="s">
        <v>95</v>
      </c>
      <c r="D679" s="91">
        <v>3</v>
      </c>
      <c r="E679" s="107">
        <v>3</v>
      </c>
    </row>
    <row r="680" spans="1:5" ht="15" customHeight="1" x14ac:dyDescent="0.55000000000000004">
      <c r="A680" s="192"/>
      <c r="B680" s="195"/>
      <c r="C680" s="106" t="s">
        <v>96</v>
      </c>
      <c r="D680" s="91">
        <v>6</v>
      </c>
      <c r="E680" s="107">
        <v>3</v>
      </c>
    </row>
    <row r="681" spans="1:5" ht="15" customHeight="1" x14ac:dyDescent="0.55000000000000004">
      <c r="A681" s="192"/>
      <c r="B681" s="195"/>
      <c r="C681" s="106" t="s">
        <v>97</v>
      </c>
      <c r="D681" s="91">
        <v>8</v>
      </c>
      <c r="E681" s="107">
        <v>3</v>
      </c>
    </row>
    <row r="682" spans="1:5" ht="15" customHeight="1" x14ac:dyDescent="0.55000000000000004">
      <c r="A682" s="192"/>
      <c r="B682" s="195"/>
      <c r="C682" s="106" t="s">
        <v>98</v>
      </c>
      <c r="D682" s="91">
        <v>9</v>
      </c>
      <c r="E682" s="107">
        <v>3</v>
      </c>
    </row>
    <row r="683" spans="1:5" ht="15" customHeight="1" x14ac:dyDescent="0.55000000000000004">
      <c r="A683" s="173"/>
      <c r="B683" s="195"/>
      <c r="C683" s="106" t="s">
        <v>99</v>
      </c>
      <c r="D683" s="91">
        <v>13</v>
      </c>
      <c r="E683" s="108" t="s">
        <v>247</v>
      </c>
    </row>
    <row r="684" spans="1:5" ht="15" customHeight="1" x14ac:dyDescent="0.55000000000000004">
      <c r="A684" s="192"/>
      <c r="B684" s="195" t="s">
        <v>100</v>
      </c>
      <c r="C684" s="106" t="s">
        <v>95</v>
      </c>
      <c r="D684" s="91">
        <v>1423</v>
      </c>
      <c r="E684" s="107">
        <v>0</v>
      </c>
    </row>
    <row r="685" spans="1:5" ht="15" customHeight="1" x14ac:dyDescent="0.55000000000000004">
      <c r="A685" s="192"/>
      <c r="B685" s="195"/>
      <c r="C685" s="106" t="s">
        <v>96</v>
      </c>
      <c r="D685" s="91">
        <v>1421</v>
      </c>
      <c r="E685" s="107">
        <v>0</v>
      </c>
    </row>
    <row r="686" spans="1:5" ht="15" customHeight="1" x14ac:dyDescent="0.55000000000000004">
      <c r="A686" s="192"/>
      <c r="B686" s="195"/>
      <c r="C686" s="106" t="s">
        <v>97</v>
      </c>
      <c r="D686" s="91">
        <v>1420</v>
      </c>
      <c r="E686" s="107">
        <v>0</v>
      </c>
    </row>
    <row r="687" spans="1:5" ht="15" customHeight="1" x14ac:dyDescent="0.55000000000000004">
      <c r="A687" s="192"/>
      <c r="B687" s="195"/>
      <c r="C687" s="106" t="s">
        <v>98</v>
      </c>
      <c r="D687" s="91">
        <v>1419</v>
      </c>
      <c r="E687" s="107">
        <v>0</v>
      </c>
    </row>
    <row r="688" spans="1:5" ht="15" customHeight="1" x14ac:dyDescent="0.55000000000000004">
      <c r="A688" s="192"/>
      <c r="B688" s="195"/>
      <c r="C688" s="106" t="s">
        <v>99</v>
      </c>
      <c r="D688" s="91">
        <v>1411</v>
      </c>
      <c r="E688" s="108" t="s">
        <v>248</v>
      </c>
    </row>
    <row r="689" spans="1:5" ht="15" customHeight="1" x14ac:dyDescent="0.55000000000000004">
      <c r="A689" s="192" t="s">
        <v>68</v>
      </c>
      <c r="B689" s="195" t="s">
        <v>94</v>
      </c>
      <c r="C689" s="106" t="s">
        <v>95</v>
      </c>
      <c r="D689" s="91">
        <v>8</v>
      </c>
      <c r="E689" s="107">
        <v>3</v>
      </c>
    </row>
    <row r="690" spans="1:5" ht="15" customHeight="1" x14ac:dyDescent="0.55000000000000004">
      <c r="A690" s="192"/>
      <c r="B690" s="195"/>
      <c r="C690" s="106" t="s">
        <v>96</v>
      </c>
      <c r="D690" s="91">
        <v>9</v>
      </c>
      <c r="E690" s="107">
        <v>3</v>
      </c>
    </row>
    <row r="691" spans="1:5" ht="15" customHeight="1" x14ac:dyDescent="0.55000000000000004">
      <c r="A691" s="192"/>
      <c r="B691" s="195"/>
      <c r="C691" s="106" t="s">
        <v>97</v>
      </c>
      <c r="D691" s="91">
        <v>25</v>
      </c>
      <c r="E691" s="107">
        <v>3</v>
      </c>
    </row>
    <row r="692" spans="1:5" ht="15" customHeight="1" x14ac:dyDescent="0.55000000000000004">
      <c r="A692" s="192"/>
      <c r="B692" s="195"/>
      <c r="C692" s="106" t="s">
        <v>98</v>
      </c>
      <c r="D692" s="91">
        <v>26</v>
      </c>
      <c r="E692" s="107">
        <v>3</v>
      </c>
    </row>
    <row r="693" spans="1:5" ht="15" customHeight="1" x14ac:dyDescent="0.55000000000000004">
      <c r="A693" s="192"/>
      <c r="B693" s="195"/>
      <c r="C693" s="106" t="s">
        <v>99</v>
      </c>
      <c r="D693" s="91">
        <v>29</v>
      </c>
      <c r="E693" s="108" t="s">
        <v>247</v>
      </c>
    </row>
    <row r="694" spans="1:5" ht="15" customHeight="1" x14ac:dyDescent="0.55000000000000004">
      <c r="A694" s="192"/>
      <c r="B694" s="195" t="s">
        <v>100</v>
      </c>
      <c r="C694" s="106" t="s">
        <v>95</v>
      </c>
      <c r="D694" s="91">
        <v>1421</v>
      </c>
      <c r="E694" s="107">
        <v>0</v>
      </c>
    </row>
    <row r="695" spans="1:5" ht="15" customHeight="1" x14ac:dyDescent="0.55000000000000004">
      <c r="A695" s="192"/>
      <c r="B695" s="195"/>
      <c r="C695" s="106" t="s">
        <v>96</v>
      </c>
      <c r="D695" s="91">
        <v>1420</v>
      </c>
      <c r="E695" s="107">
        <v>0</v>
      </c>
    </row>
    <row r="696" spans="1:5" ht="15" customHeight="1" x14ac:dyDescent="0.55000000000000004">
      <c r="A696" s="173"/>
      <c r="B696" s="197"/>
      <c r="C696" s="104" t="s">
        <v>97</v>
      </c>
      <c r="D696" s="59">
        <v>1416</v>
      </c>
      <c r="E696" s="105">
        <v>0</v>
      </c>
    </row>
    <row r="697" spans="1:5" ht="15" customHeight="1" x14ac:dyDescent="0.55000000000000004">
      <c r="A697" s="192"/>
      <c r="B697" s="195"/>
      <c r="C697" s="106" t="s">
        <v>98</v>
      </c>
      <c r="D697" s="91">
        <v>1415</v>
      </c>
      <c r="E697" s="107">
        <v>0</v>
      </c>
    </row>
    <row r="698" spans="1:5" ht="15" customHeight="1" x14ac:dyDescent="0.55000000000000004">
      <c r="A698" s="192"/>
      <c r="B698" s="195"/>
      <c r="C698" s="106" t="s">
        <v>99</v>
      </c>
      <c r="D698" s="91">
        <v>1414</v>
      </c>
      <c r="E698" s="108" t="s">
        <v>248</v>
      </c>
    </row>
    <row r="699" spans="1:5" ht="15" customHeight="1" x14ac:dyDescent="0.55000000000000004">
      <c r="A699" s="192" t="s">
        <v>69</v>
      </c>
      <c r="B699" s="195" t="s">
        <v>94</v>
      </c>
      <c r="C699" s="106" t="s">
        <v>95</v>
      </c>
      <c r="D699" s="91">
        <v>3</v>
      </c>
      <c r="E699" s="107">
        <v>3</v>
      </c>
    </row>
    <row r="700" spans="1:5" ht="15" customHeight="1" x14ac:dyDescent="0.55000000000000004">
      <c r="A700" s="192"/>
      <c r="B700" s="195"/>
      <c r="C700" s="106" t="s">
        <v>96</v>
      </c>
      <c r="D700" s="91">
        <v>4</v>
      </c>
      <c r="E700" s="107">
        <v>3</v>
      </c>
    </row>
    <row r="701" spans="1:5" ht="15" customHeight="1" x14ac:dyDescent="0.55000000000000004">
      <c r="A701" s="192"/>
      <c r="B701" s="195"/>
      <c r="C701" s="106" t="s">
        <v>97</v>
      </c>
      <c r="D701" s="91">
        <v>5</v>
      </c>
      <c r="E701" s="107">
        <v>3</v>
      </c>
    </row>
    <row r="702" spans="1:5" ht="15" customHeight="1" x14ac:dyDescent="0.55000000000000004">
      <c r="A702" s="192"/>
      <c r="B702" s="195"/>
      <c r="C702" s="106" t="s">
        <v>98</v>
      </c>
      <c r="D702" s="91">
        <v>6</v>
      </c>
      <c r="E702" s="107">
        <v>3</v>
      </c>
    </row>
    <row r="703" spans="1:5" ht="15" customHeight="1" x14ac:dyDescent="0.55000000000000004">
      <c r="A703" s="192"/>
      <c r="B703" s="195"/>
      <c r="C703" s="106" t="s">
        <v>99</v>
      </c>
      <c r="D703" s="91">
        <v>7</v>
      </c>
      <c r="E703" s="108" t="s">
        <v>247</v>
      </c>
    </row>
    <row r="704" spans="1:5" ht="15" customHeight="1" x14ac:dyDescent="0.55000000000000004">
      <c r="A704" s="192"/>
      <c r="B704" s="195" t="s">
        <v>100</v>
      </c>
      <c r="C704" s="106" t="s">
        <v>95</v>
      </c>
      <c r="D704" s="91">
        <v>1423</v>
      </c>
      <c r="E704" s="107">
        <v>0</v>
      </c>
    </row>
    <row r="705" spans="1:5" ht="15" customHeight="1" x14ac:dyDescent="0.55000000000000004">
      <c r="A705" s="192"/>
      <c r="B705" s="195"/>
      <c r="C705" s="106" t="s">
        <v>96</v>
      </c>
      <c r="D705" s="91">
        <v>1421</v>
      </c>
      <c r="E705" s="107">
        <v>0</v>
      </c>
    </row>
    <row r="706" spans="1:5" ht="15" customHeight="1" x14ac:dyDescent="0.55000000000000004">
      <c r="A706" s="192"/>
      <c r="B706" s="195"/>
      <c r="C706" s="106" t="s">
        <v>97</v>
      </c>
      <c r="D706" s="91">
        <v>1420</v>
      </c>
      <c r="E706" s="107">
        <v>0</v>
      </c>
    </row>
    <row r="707" spans="1:5" ht="15" customHeight="1" x14ac:dyDescent="0.55000000000000004">
      <c r="A707" s="192"/>
      <c r="B707" s="195"/>
      <c r="C707" s="106" t="s">
        <v>98</v>
      </c>
      <c r="D707" s="91">
        <v>1419</v>
      </c>
      <c r="E707" s="107">
        <v>0</v>
      </c>
    </row>
    <row r="708" spans="1:5" ht="15" customHeight="1" x14ac:dyDescent="0.55000000000000004">
      <c r="A708" s="192"/>
      <c r="B708" s="195"/>
      <c r="C708" s="106" t="s">
        <v>99</v>
      </c>
      <c r="D708" s="91">
        <v>1412</v>
      </c>
      <c r="E708" s="108" t="s">
        <v>248</v>
      </c>
    </row>
    <row r="709" spans="1:5" ht="15" customHeight="1" x14ac:dyDescent="0.55000000000000004">
      <c r="A709" s="192" t="s">
        <v>70</v>
      </c>
      <c r="B709" s="195" t="s">
        <v>94</v>
      </c>
      <c r="C709" s="104" t="s">
        <v>95</v>
      </c>
      <c r="D709" s="59">
        <v>7</v>
      </c>
      <c r="E709" s="105">
        <v>3</v>
      </c>
    </row>
    <row r="710" spans="1:5" ht="15" customHeight="1" x14ac:dyDescent="0.55000000000000004">
      <c r="A710" s="192"/>
      <c r="B710" s="195"/>
      <c r="C710" s="106" t="s">
        <v>96</v>
      </c>
      <c r="D710" s="91">
        <v>16</v>
      </c>
      <c r="E710" s="107">
        <v>3</v>
      </c>
    </row>
    <row r="711" spans="1:5" ht="15" customHeight="1" x14ac:dyDescent="0.55000000000000004">
      <c r="A711" s="192"/>
      <c r="B711" s="195"/>
      <c r="C711" s="106" t="s">
        <v>97</v>
      </c>
      <c r="D711" s="91">
        <v>23</v>
      </c>
      <c r="E711" s="107">
        <v>3</v>
      </c>
    </row>
    <row r="712" spans="1:5" ht="15" customHeight="1" x14ac:dyDescent="0.55000000000000004">
      <c r="A712" s="192"/>
      <c r="B712" s="195"/>
      <c r="C712" s="106" t="s">
        <v>98</v>
      </c>
      <c r="D712" s="91">
        <v>25</v>
      </c>
      <c r="E712" s="107">
        <v>3</v>
      </c>
    </row>
    <row r="713" spans="1:5" ht="15" customHeight="1" x14ac:dyDescent="0.55000000000000004">
      <c r="A713" s="192"/>
      <c r="B713" s="195"/>
      <c r="C713" s="106" t="s">
        <v>99</v>
      </c>
      <c r="D713" s="91">
        <v>26</v>
      </c>
      <c r="E713" s="108" t="s">
        <v>247</v>
      </c>
    </row>
    <row r="714" spans="1:5" ht="15" customHeight="1" x14ac:dyDescent="0.55000000000000004">
      <c r="A714" s="192"/>
      <c r="B714" s="195" t="s">
        <v>100</v>
      </c>
      <c r="C714" s="106" t="s">
        <v>95</v>
      </c>
      <c r="D714" s="91">
        <v>1423</v>
      </c>
      <c r="E714" s="107">
        <v>0</v>
      </c>
    </row>
    <row r="715" spans="1:5" ht="15" customHeight="1" x14ac:dyDescent="0.55000000000000004">
      <c r="A715" s="192"/>
      <c r="B715" s="195"/>
      <c r="C715" s="106" t="s">
        <v>96</v>
      </c>
      <c r="D715" s="91">
        <v>1421</v>
      </c>
      <c r="E715" s="107">
        <v>0</v>
      </c>
    </row>
    <row r="716" spans="1:5" ht="15" customHeight="1" x14ac:dyDescent="0.55000000000000004">
      <c r="A716" s="192"/>
      <c r="B716" s="195"/>
      <c r="C716" s="106" t="s">
        <v>97</v>
      </c>
      <c r="D716" s="91">
        <v>1420</v>
      </c>
      <c r="E716" s="107">
        <v>0</v>
      </c>
    </row>
    <row r="717" spans="1:5" ht="15" customHeight="1" x14ac:dyDescent="0.55000000000000004">
      <c r="A717" s="192"/>
      <c r="B717" s="195"/>
      <c r="C717" s="106" t="s">
        <v>98</v>
      </c>
      <c r="D717" s="91">
        <v>1419</v>
      </c>
      <c r="E717" s="107">
        <v>0</v>
      </c>
    </row>
    <row r="718" spans="1:5" ht="15" customHeight="1" x14ac:dyDescent="0.55000000000000004">
      <c r="A718" s="192"/>
      <c r="B718" s="195"/>
      <c r="C718" s="106" t="s">
        <v>99</v>
      </c>
      <c r="D718" s="91">
        <v>1418</v>
      </c>
      <c r="E718" s="108" t="s">
        <v>248</v>
      </c>
    </row>
    <row r="719" spans="1:5" ht="15" customHeight="1" x14ac:dyDescent="0.55000000000000004">
      <c r="A719" s="192" t="s">
        <v>71</v>
      </c>
      <c r="B719" s="195" t="s">
        <v>94</v>
      </c>
      <c r="C719" s="106" t="s">
        <v>95</v>
      </c>
      <c r="D719" s="91">
        <v>6</v>
      </c>
      <c r="E719" s="107">
        <v>3</v>
      </c>
    </row>
    <row r="720" spans="1:5" ht="15" customHeight="1" x14ac:dyDescent="0.55000000000000004">
      <c r="A720" s="192"/>
      <c r="B720" s="195"/>
      <c r="C720" s="106" t="s">
        <v>96</v>
      </c>
      <c r="D720" s="91">
        <v>11</v>
      </c>
      <c r="E720" s="107">
        <v>3</v>
      </c>
    </row>
    <row r="721" spans="1:5" ht="15" customHeight="1" x14ac:dyDescent="0.55000000000000004">
      <c r="A721" s="192"/>
      <c r="B721" s="195"/>
      <c r="C721" s="106" t="s">
        <v>97</v>
      </c>
      <c r="D721" s="91">
        <v>13</v>
      </c>
      <c r="E721" s="107">
        <v>3</v>
      </c>
    </row>
    <row r="722" spans="1:5" ht="15" customHeight="1" x14ac:dyDescent="0.55000000000000004">
      <c r="A722" s="173"/>
      <c r="B722" s="197"/>
      <c r="C722" s="104" t="s">
        <v>98</v>
      </c>
      <c r="D722" s="59">
        <v>28</v>
      </c>
      <c r="E722" s="105">
        <v>3</v>
      </c>
    </row>
    <row r="723" spans="1:5" ht="15" customHeight="1" x14ac:dyDescent="0.55000000000000004">
      <c r="A723" s="192"/>
      <c r="B723" s="195"/>
      <c r="C723" s="106" t="s">
        <v>99</v>
      </c>
      <c r="D723" s="91">
        <v>33</v>
      </c>
      <c r="E723" s="108" t="s">
        <v>247</v>
      </c>
    </row>
    <row r="724" spans="1:5" ht="15" customHeight="1" x14ac:dyDescent="0.55000000000000004">
      <c r="A724" s="192"/>
      <c r="B724" s="195" t="s">
        <v>100</v>
      </c>
      <c r="C724" s="106" t="s">
        <v>95</v>
      </c>
      <c r="D724" s="91">
        <v>1424</v>
      </c>
      <c r="E724" s="107">
        <v>0</v>
      </c>
    </row>
    <row r="725" spans="1:5" ht="15" customHeight="1" x14ac:dyDescent="0.55000000000000004">
      <c r="A725" s="192"/>
      <c r="B725" s="195"/>
      <c r="C725" s="106" t="s">
        <v>96</v>
      </c>
      <c r="D725" s="91">
        <v>1423</v>
      </c>
      <c r="E725" s="107">
        <v>0</v>
      </c>
    </row>
    <row r="726" spans="1:5" ht="15" customHeight="1" x14ac:dyDescent="0.55000000000000004">
      <c r="A726" s="192"/>
      <c r="B726" s="195"/>
      <c r="C726" s="106" t="s">
        <v>97</v>
      </c>
      <c r="D726" s="91">
        <v>1421</v>
      </c>
      <c r="E726" s="107">
        <v>0</v>
      </c>
    </row>
    <row r="727" spans="1:5" ht="15" customHeight="1" x14ac:dyDescent="0.55000000000000004">
      <c r="A727" s="192"/>
      <c r="B727" s="195"/>
      <c r="C727" s="106" t="s">
        <v>98</v>
      </c>
      <c r="D727" s="91">
        <v>1420</v>
      </c>
      <c r="E727" s="107">
        <v>0</v>
      </c>
    </row>
    <row r="728" spans="1:5" ht="15" customHeight="1" x14ac:dyDescent="0.55000000000000004">
      <c r="A728" s="192"/>
      <c r="B728" s="195"/>
      <c r="C728" s="106" t="s">
        <v>99</v>
      </c>
      <c r="D728" s="91">
        <v>1419</v>
      </c>
      <c r="E728" s="108" t="s">
        <v>248</v>
      </c>
    </row>
    <row r="729" spans="1:5" ht="15" customHeight="1" x14ac:dyDescent="0.55000000000000004">
      <c r="A729" s="192" t="s">
        <v>72</v>
      </c>
      <c r="B729" s="195" t="s">
        <v>94</v>
      </c>
      <c r="C729" s="106" t="s">
        <v>95</v>
      </c>
      <c r="D729" s="91">
        <v>6</v>
      </c>
      <c r="E729" s="107">
        <v>3</v>
      </c>
    </row>
    <row r="730" spans="1:5" ht="15" customHeight="1" x14ac:dyDescent="0.55000000000000004">
      <c r="A730" s="192"/>
      <c r="B730" s="195"/>
      <c r="C730" s="106" t="s">
        <v>96</v>
      </c>
      <c r="D730" s="91">
        <v>7</v>
      </c>
      <c r="E730" s="107">
        <v>3</v>
      </c>
    </row>
    <row r="731" spans="1:5" ht="15" customHeight="1" x14ac:dyDescent="0.55000000000000004">
      <c r="A731" s="192"/>
      <c r="B731" s="195"/>
      <c r="C731" s="106" t="s">
        <v>97</v>
      </c>
      <c r="D731" s="91">
        <v>8</v>
      </c>
      <c r="E731" s="107">
        <v>3</v>
      </c>
    </row>
    <row r="732" spans="1:5" ht="15" customHeight="1" x14ac:dyDescent="0.55000000000000004">
      <c r="A732" s="192"/>
      <c r="B732" s="195"/>
      <c r="C732" s="106" t="s">
        <v>98</v>
      </c>
      <c r="D732" s="91">
        <v>9</v>
      </c>
      <c r="E732" s="107">
        <v>3</v>
      </c>
    </row>
    <row r="733" spans="1:5" ht="15" customHeight="1" x14ac:dyDescent="0.55000000000000004">
      <c r="A733" s="192"/>
      <c r="B733" s="195"/>
      <c r="C733" s="106" t="s">
        <v>99</v>
      </c>
      <c r="D733" s="91">
        <v>18</v>
      </c>
      <c r="E733" s="108" t="s">
        <v>247</v>
      </c>
    </row>
    <row r="734" spans="1:5" ht="15" customHeight="1" x14ac:dyDescent="0.55000000000000004">
      <c r="A734" s="192"/>
      <c r="B734" s="195" t="s">
        <v>100</v>
      </c>
      <c r="C734" s="106" t="s">
        <v>95</v>
      </c>
      <c r="D734" s="91">
        <v>1423</v>
      </c>
      <c r="E734" s="107">
        <v>0</v>
      </c>
    </row>
    <row r="735" spans="1:5" ht="15" customHeight="1" x14ac:dyDescent="0.55000000000000004">
      <c r="A735" s="173"/>
      <c r="B735" s="197"/>
      <c r="C735" s="104" t="s">
        <v>96</v>
      </c>
      <c r="D735" s="59">
        <v>1421</v>
      </c>
      <c r="E735" s="105">
        <v>0</v>
      </c>
    </row>
    <row r="736" spans="1:5" ht="15" customHeight="1" x14ac:dyDescent="0.55000000000000004">
      <c r="A736" s="192"/>
      <c r="B736" s="195"/>
      <c r="C736" s="106" t="s">
        <v>97</v>
      </c>
      <c r="D736" s="91">
        <v>1420</v>
      </c>
      <c r="E736" s="107">
        <v>0</v>
      </c>
    </row>
    <row r="737" spans="1:5" ht="15" customHeight="1" x14ac:dyDescent="0.55000000000000004">
      <c r="A737" s="192"/>
      <c r="B737" s="195"/>
      <c r="C737" s="106" t="s">
        <v>98</v>
      </c>
      <c r="D737" s="91">
        <v>1419</v>
      </c>
      <c r="E737" s="107">
        <v>0</v>
      </c>
    </row>
    <row r="738" spans="1:5" ht="15" customHeight="1" x14ac:dyDescent="0.55000000000000004">
      <c r="A738" s="192"/>
      <c r="B738" s="195"/>
      <c r="C738" s="106" t="s">
        <v>99</v>
      </c>
      <c r="D738" s="91">
        <v>1417</v>
      </c>
      <c r="E738" s="108" t="s">
        <v>248</v>
      </c>
    </row>
    <row r="739" spans="1:5" ht="15" customHeight="1" x14ac:dyDescent="0.55000000000000004">
      <c r="A739" s="192" t="s">
        <v>73</v>
      </c>
      <c r="B739" s="195" t="s">
        <v>94</v>
      </c>
      <c r="C739" s="106" t="s">
        <v>95</v>
      </c>
      <c r="D739" s="91">
        <v>5</v>
      </c>
      <c r="E739" s="107">
        <v>3</v>
      </c>
    </row>
    <row r="740" spans="1:5" ht="15" customHeight="1" x14ac:dyDescent="0.55000000000000004">
      <c r="A740" s="192"/>
      <c r="B740" s="195"/>
      <c r="C740" s="106" t="s">
        <v>96</v>
      </c>
      <c r="D740" s="91">
        <v>6</v>
      </c>
      <c r="E740" s="107">
        <v>3</v>
      </c>
    </row>
    <row r="741" spans="1:5" ht="15" customHeight="1" x14ac:dyDescent="0.55000000000000004">
      <c r="A741" s="192"/>
      <c r="B741" s="195"/>
      <c r="C741" s="106" t="s">
        <v>97</v>
      </c>
      <c r="D741" s="91">
        <v>7</v>
      </c>
      <c r="E741" s="107">
        <v>3</v>
      </c>
    </row>
    <row r="742" spans="1:5" ht="15" customHeight="1" x14ac:dyDescent="0.55000000000000004">
      <c r="A742" s="192"/>
      <c r="B742" s="195"/>
      <c r="C742" s="106" t="s">
        <v>98</v>
      </c>
      <c r="D742" s="91">
        <v>8</v>
      </c>
      <c r="E742" s="107">
        <v>3</v>
      </c>
    </row>
    <row r="743" spans="1:5" ht="15" customHeight="1" x14ac:dyDescent="0.55000000000000004">
      <c r="A743" s="192"/>
      <c r="B743" s="195"/>
      <c r="C743" s="106" t="s">
        <v>99</v>
      </c>
      <c r="D743" s="91">
        <v>9</v>
      </c>
      <c r="E743" s="108" t="s">
        <v>247</v>
      </c>
    </row>
    <row r="744" spans="1:5" ht="15" customHeight="1" x14ac:dyDescent="0.55000000000000004">
      <c r="A744" s="192"/>
      <c r="B744" s="195" t="s">
        <v>100</v>
      </c>
      <c r="C744" s="106" t="s">
        <v>95</v>
      </c>
      <c r="D744" s="91">
        <v>1424</v>
      </c>
      <c r="E744" s="107">
        <v>0</v>
      </c>
    </row>
    <row r="745" spans="1:5" ht="15" customHeight="1" x14ac:dyDescent="0.55000000000000004">
      <c r="A745" s="192"/>
      <c r="B745" s="195"/>
      <c r="C745" s="106" t="s">
        <v>96</v>
      </c>
      <c r="D745" s="91">
        <v>1421</v>
      </c>
      <c r="E745" s="107">
        <v>0</v>
      </c>
    </row>
    <row r="746" spans="1:5" ht="15" customHeight="1" x14ac:dyDescent="0.55000000000000004">
      <c r="A746" s="192"/>
      <c r="B746" s="195"/>
      <c r="C746" s="106" t="s">
        <v>97</v>
      </c>
      <c r="D746" s="91">
        <v>1420</v>
      </c>
      <c r="E746" s="107">
        <v>0</v>
      </c>
    </row>
    <row r="747" spans="1:5" ht="15" customHeight="1" x14ac:dyDescent="0.55000000000000004">
      <c r="A747" s="192"/>
      <c r="B747" s="195"/>
      <c r="C747" s="106" t="s">
        <v>98</v>
      </c>
      <c r="D747" s="91">
        <v>1418</v>
      </c>
      <c r="E747" s="107">
        <v>0</v>
      </c>
    </row>
    <row r="748" spans="1:5" ht="15" customHeight="1" x14ac:dyDescent="0.55000000000000004">
      <c r="A748" s="192"/>
      <c r="B748" s="195"/>
      <c r="C748" s="106" t="s">
        <v>99</v>
      </c>
      <c r="D748" s="91">
        <v>1417</v>
      </c>
      <c r="E748" s="108" t="s">
        <v>248</v>
      </c>
    </row>
    <row r="749" spans="1:5" ht="15" customHeight="1" x14ac:dyDescent="0.55000000000000004">
      <c r="A749" s="192" t="s">
        <v>114</v>
      </c>
      <c r="B749" s="195" t="s">
        <v>94</v>
      </c>
      <c r="C749" s="106" t="s">
        <v>95</v>
      </c>
      <c r="D749" s="91">
        <v>46</v>
      </c>
      <c r="E749" s="109">
        <v>36</v>
      </c>
    </row>
    <row r="750" spans="1:5" ht="15" customHeight="1" x14ac:dyDescent="0.55000000000000004">
      <c r="A750" s="192"/>
      <c r="B750" s="195"/>
      <c r="C750" s="106" t="s">
        <v>96</v>
      </c>
      <c r="D750" s="91">
        <v>38</v>
      </c>
      <c r="E750" s="109">
        <v>35</v>
      </c>
    </row>
    <row r="751" spans="1:5" ht="15" customHeight="1" x14ac:dyDescent="0.55000000000000004">
      <c r="A751" s="192"/>
      <c r="B751" s="195"/>
      <c r="C751" s="106" t="s">
        <v>97</v>
      </c>
      <c r="D751" s="91">
        <v>41</v>
      </c>
      <c r="E751" s="109">
        <v>34</v>
      </c>
    </row>
    <row r="752" spans="1:5" ht="15" customHeight="1" x14ac:dyDescent="0.55000000000000004">
      <c r="A752" s="192"/>
      <c r="B752" s="195"/>
      <c r="C752" s="106" t="s">
        <v>98</v>
      </c>
      <c r="D752" s="91">
        <v>45</v>
      </c>
      <c r="E752" s="109">
        <v>34</v>
      </c>
    </row>
    <row r="753" spans="1:5" ht="15" customHeight="1" x14ac:dyDescent="0.55000000000000004">
      <c r="A753" s="192"/>
      <c r="B753" s="195"/>
      <c r="C753" s="106" t="s">
        <v>99</v>
      </c>
      <c r="D753" s="91">
        <v>106</v>
      </c>
      <c r="E753" s="109">
        <v>34</v>
      </c>
    </row>
    <row r="754" spans="1:5" ht="15" customHeight="1" x14ac:dyDescent="0.55000000000000004">
      <c r="A754" s="192"/>
      <c r="B754" s="195" t="s">
        <v>100</v>
      </c>
      <c r="C754" s="106" t="s">
        <v>95</v>
      </c>
      <c r="D754" s="91">
        <v>1162</v>
      </c>
      <c r="E754" s="109">
        <v>0</v>
      </c>
    </row>
    <row r="755" spans="1:5" ht="15" customHeight="1" x14ac:dyDescent="0.55000000000000004">
      <c r="A755" s="192"/>
      <c r="B755" s="195"/>
      <c r="C755" s="106" t="s">
        <v>96</v>
      </c>
      <c r="D755" s="91">
        <v>1156</v>
      </c>
      <c r="E755" s="109">
        <v>0</v>
      </c>
    </row>
    <row r="756" spans="1:5" ht="15" customHeight="1" x14ac:dyDescent="0.55000000000000004">
      <c r="A756" s="192"/>
      <c r="B756" s="195"/>
      <c r="C756" s="106" t="s">
        <v>97</v>
      </c>
      <c r="D756" s="91">
        <v>1141</v>
      </c>
      <c r="E756" s="109">
        <v>0</v>
      </c>
    </row>
    <row r="757" spans="1:5" ht="15" customHeight="1" x14ac:dyDescent="0.55000000000000004">
      <c r="A757" s="192"/>
      <c r="B757" s="195"/>
      <c r="C757" s="106" t="s">
        <v>98</v>
      </c>
      <c r="D757" s="91">
        <v>1139</v>
      </c>
      <c r="E757" s="109">
        <v>0</v>
      </c>
    </row>
    <row r="758" spans="1:5" ht="15" customHeight="1" x14ac:dyDescent="0.55000000000000004">
      <c r="A758" s="192"/>
      <c r="B758" s="195"/>
      <c r="C758" s="106" t="s">
        <v>99</v>
      </c>
      <c r="D758" s="91">
        <v>1138</v>
      </c>
      <c r="E758" s="108" t="s">
        <v>249</v>
      </c>
    </row>
    <row r="759" spans="1:5" ht="15" customHeight="1" x14ac:dyDescent="0.55000000000000004">
      <c r="A759" s="192" t="s">
        <v>115</v>
      </c>
      <c r="B759" s="195" t="s">
        <v>94</v>
      </c>
      <c r="C759" s="106" t="s">
        <v>95</v>
      </c>
      <c r="D759" s="91">
        <v>9</v>
      </c>
      <c r="E759" s="109">
        <v>12</v>
      </c>
    </row>
    <row r="760" spans="1:5" ht="15" customHeight="1" x14ac:dyDescent="0.55000000000000004">
      <c r="A760" s="192"/>
      <c r="B760" s="195"/>
      <c r="C760" s="106" t="s">
        <v>96</v>
      </c>
      <c r="D760" s="91">
        <v>25</v>
      </c>
      <c r="E760" s="109">
        <v>12</v>
      </c>
    </row>
    <row r="761" spans="1:5" ht="15" customHeight="1" x14ac:dyDescent="0.55000000000000004">
      <c r="A761" s="173"/>
      <c r="B761" s="197"/>
      <c r="C761" s="104" t="s">
        <v>97</v>
      </c>
      <c r="D761" s="59">
        <v>26</v>
      </c>
      <c r="E761" s="110">
        <v>12</v>
      </c>
    </row>
    <row r="762" spans="1:5" ht="15" customHeight="1" x14ac:dyDescent="0.55000000000000004">
      <c r="A762" s="192"/>
      <c r="B762" s="195"/>
      <c r="C762" s="106" t="s">
        <v>98</v>
      </c>
      <c r="D762" s="91">
        <v>27</v>
      </c>
      <c r="E762" s="109">
        <v>12</v>
      </c>
    </row>
    <row r="763" spans="1:5" ht="15" customHeight="1" x14ac:dyDescent="0.55000000000000004">
      <c r="A763" s="192"/>
      <c r="B763" s="195"/>
      <c r="C763" s="106" t="s">
        <v>99</v>
      </c>
      <c r="D763" s="91">
        <v>31</v>
      </c>
      <c r="E763" s="108" t="s">
        <v>250</v>
      </c>
    </row>
    <row r="764" spans="1:5" ht="15" customHeight="1" x14ac:dyDescent="0.55000000000000004">
      <c r="A764" s="192"/>
      <c r="B764" s="195" t="s">
        <v>100</v>
      </c>
      <c r="C764" s="106" t="s">
        <v>95</v>
      </c>
      <c r="D764" s="91">
        <v>1412</v>
      </c>
      <c r="E764" s="109">
        <v>0</v>
      </c>
    </row>
    <row r="765" spans="1:5" ht="15" customHeight="1" x14ac:dyDescent="0.55000000000000004">
      <c r="A765" s="192"/>
      <c r="B765" s="195"/>
      <c r="C765" s="106" t="s">
        <v>96</v>
      </c>
      <c r="D765" s="91">
        <v>1399</v>
      </c>
      <c r="E765" s="109">
        <v>0</v>
      </c>
    </row>
    <row r="766" spans="1:5" ht="15" customHeight="1" x14ac:dyDescent="0.55000000000000004">
      <c r="A766" s="192"/>
      <c r="B766" s="195"/>
      <c r="C766" s="106" t="s">
        <v>97</v>
      </c>
      <c r="D766" s="91">
        <v>1397</v>
      </c>
      <c r="E766" s="109">
        <v>0</v>
      </c>
    </row>
    <row r="767" spans="1:5" ht="15" customHeight="1" x14ac:dyDescent="0.55000000000000004">
      <c r="A767" s="192"/>
      <c r="B767" s="195"/>
      <c r="C767" s="106" t="s">
        <v>98</v>
      </c>
      <c r="D767" s="91">
        <v>1394</v>
      </c>
      <c r="E767" s="109">
        <v>0</v>
      </c>
    </row>
    <row r="768" spans="1:5" ht="15" customHeight="1" x14ac:dyDescent="0.55000000000000004">
      <c r="A768" s="192"/>
      <c r="B768" s="195"/>
      <c r="C768" s="106" t="s">
        <v>99</v>
      </c>
      <c r="D768" s="91">
        <v>1391</v>
      </c>
      <c r="E768" s="108" t="s">
        <v>249</v>
      </c>
    </row>
    <row r="769" spans="1:5" ht="15" customHeight="1" x14ac:dyDescent="0.55000000000000004">
      <c r="A769" s="192" t="s">
        <v>116</v>
      </c>
      <c r="B769" s="195" t="s">
        <v>94</v>
      </c>
      <c r="C769" s="106" t="s">
        <v>95</v>
      </c>
      <c r="D769" s="91">
        <v>38</v>
      </c>
      <c r="E769" s="109">
        <v>12</v>
      </c>
    </row>
    <row r="770" spans="1:5" ht="15" customHeight="1" x14ac:dyDescent="0.55000000000000004">
      <c r="A770" s="192"/>
      <c r="B770" s="195"/>
      <c r="C770" s="106" t="s">
        <v>96</v>
      </c>
      <c r="D770" s="91">
        <v>43</v>
      </c>
      <c r="E770" s="109">
        <v>12</v>
      </c>
    </row>
    <row r="771" spans="1:5" ht="15" customHeight="1" x14ac:dyDescent="0.55000000000000004">
      <c r="A771" s="192"/>
      <c r="B771" s="195"/>
      <c r="C771" s="106" t="s">
        <v>97</v>
      </c>
      <c r="D771" s="91">
        <v>45</v>
      </c>
      <c r="E771" s="109">
        <v>12</v>
      </c>
    </row>
    <row r="772" spans="1:5" ht="15" customHeight="1" x14ac:dyDescent="0.55000000000000004">
      <c r="A772" s="192"/>
      <c r="B772" s="195"/>
      <c r="C772" s="106" t="s">
        <v>98</v>
      </c>
      <c r="D772" s="91">
        <v>46</v>
      </c>
      <c r="E772" s="109">
        <v>12</v>
      </c>
    </row>
    <row r="773" spans="1:5" ht="15" customHeight="1" x14ac:dyDescent="0.55000000000000004">
      <c r="A773" s="192"/>
      <c r="B773" s="195"/>
      <c r="C773" s="106" t="s">
        <v>99</v>
      </c>
      <c r="D773" s="91">
        <v>204</v>
      </c>
      <c r="E773" s="108" t="s">
        <v>250</v>
      </c>
    </row>
    <row r="774" spans="1:5" ht="15" customHeight="1" x14ac:dyDescent="0.55000000000000004">
      <c r="A774" s="173"/>
      <c r="B774" s="195" t="s">
        <v>100</v>
      </c>
      <c r="C774" s="104" t="s">
        <v>95</v>
      </c>
      <c r="D774" s="59">
        <v>1379</v>
      </c>
      <c r="E774" s="110">
        <v>0</v>
      </c>
    </row>
    <row r="775" spans="1:5" ht="15" customHeight="1" x14ac:dyDescent="0.55000000000000004">
      <c r="A775" s="192"/>
      <c r="B775" s="195"/>
      <c r="C775" s="106" t="s">
        <v>96</v>
      </c>
      <c r="D775" s="91">
        <v>1378</v>
      </c>
      <c r="E775" s="109">
        <v>0</v>
      </c>
    </row>
    <row r="776" spans="1:5" ht="15" customHeight="1" x14ac:dyDescent="0.55000000000000004">
      <c r="A776" s="192"/>
      <c r="B776" s="195"/>
      <c r="C776" s="106" t="s">
        <v>97</v>
      </c>
      <c r="D776" s="91">
        <v>1375</v>
      </c>
      <c r="E776" s="109">
        <v>0</v>
      </c>
    </row>
    <row r="777" spans="1:5" ht="15" customHeight="1" x14ac:dyDescent="0.55000000000000004">
      <c r="A777" s="192"/>
      <c r="B777" s="195"/>
      <c r="C777" s="106" t="s">
        <v>98</v>
      </c>
      <c r="D777" s="91">
        <v>1369</v>
      </c>
      <c r="E777" s="109">
        <v>0</v>
      </c>
    </row>
    <row r="778" spans="1:5" ht="15" customHeight="1" x14ac:dyDescent="0.55000000000000004">
      <c r="A778" s="192"/>
      <c r="B778" s="195"/>
      <c r="C778" s="106" t="s">
        <v>99</v>
      </c>
      <c r="D778" s="91">
        <v>1368</v>
      </c>
      <c r="E778" s="108" t="s">
        <v>249</v>
      </c>
    </row>
    <row r="779" spans="1:5" ht="15" customHeight="1" x14ac:dyDescent="0.55000000000000004">
      <c r="A779" s="192" t="s">
        <v>117</v>
      </c>
      <c r="B779" s="195" t="s">
        <v>94</v>
      </c>
      <c r="C779" s="106" t="s">
        <v>95</v>
      </c>
      <c r="D779" s="91">
        <v>38</v>
      </c>
      <c r="E779" s="109">
        <v>12</v>
      </c>
    </row>
    <row r="780" spans="1:5" ht="15" customHeight="1" x14ac:dyDescent="0.55000000000000004">
      <c r="A780" s="192"/>
      <c r="B780" s="195"/>
      <c r="C780" s="106" t="s">
        <v>96</v>
      </c>
      <c r="D780" s="91">
        <v>46</v>
      </c>
      <c r="E780" s="109">
        <v>12</v>
      </c>
    </row>
    <row r="781" spans="1:5" ht="15" customHeight="1" x14ac:dyDescent="0.55000000000000004">
      <c r="A781" s="192"/>
      <c r="B781" s="195"/>
      <c r="C781" s="106" t="s">
        <v>97</v>
      </c>
      <c r="D781" s="91">
        <v>9</v>
      </c>
      <c r="E781" s="109">
        <v>11</v>
      </c>
    </row>
    <row r="782" spans="1:5" ht="15" customHeight="1" x14ac:dyDescent="0.55000000000000004">
      <c r="A782" s="192"/>
      <c r="B782" s="195"/>
      <c r="C782" s="106" t="s">
        <v>98</v>
      </c>
      <c r="D782" s="91">
        <v>30</v>
      </c>
      <c r="E782" s="109">
        <v>11</v>
      </c>
    </row>
    <row r="783" spans="1:5" ht="15" customHeight="1" x14ac:dyDescent="0.55000000000000004">
      <c r="A783" s="192"/>
      <c r="B783" s="195"/>
      <c r="C783" s="106" t="s">
        <v>99</v>
      </c>
      <c r="D783" s="91">
        <v>41</v>
      </c>
      <c r="E783" s="108" t="s">
        <v>251</v>
      </c>
    </row>
    <row r="784" spans="1:5" ht="15" customHeight="1" x14ac:dyDescent="0.55000000000000004">
      <c r="A784" s="192"/>
      <c r="B784" s="195" t="s">
        <v>100</v>
      </c>
      <c r="C784" s="106" t="s">
        <v>95</v>
      </c>
      <c r="D784" s="91">
        <v>1375</v>
      </c>
      <c r="E784" s="109">
        <v>0</v>
      </c>
    </row>
    <row r="785" spans="1:5" ht="15" customHeight="1" x14ac:dyDescent="0.55000000000000004">
      <c r="A785" s="192"/>
      <c r="B785" s="195"/>
      <c r="C785" s="106" t="s">
        <v>96</v>
      </c>
      <c r="D785" s="91">
        <v>1370</v>
      </c>
      <c r="E785" s="109">
        <v>0</v>
      </c>
    </row>
    <row r="786" spans="1:5" ht="15" customHeight="1" x14ac:dyDescent="0.55000000000000004">
      <c r="A786" s="192"/>
      <c r="B786" s="195"/>
      <c r="C786" s="106" t="s">
        <v>97</v>
      </c>
      <c r="D786" s="91">
        <v>1346</v>
      </c>
      <c r="E786" s="109">
        <v>0</v>
      </c>
    </row>
    <row r="787" spans="1:5" ht="15" customHeight="1" x14ac:dyDescent="0.55000000000000004">
      <c r="A787" s="173"/>
      <c r="B787" s="197"/>
      <c r="C787" s="104" t="s">
        <v>98</v>
      </c>
      <c r="D787" s="59">
        <v>1322</v>
      </c>
      <c r="E787" s="110">
        <v>0</v>
      </c>
    </row>
    <row r="788" spans="1:5" ht="15" customHeight="1" x14ac:dyDescent="0.55000000000000004">
      <c r="A788" s="192"/>
      <c r="B788" s="195"/>
      <c r="C788" s="106" t="s">
        <v>99</v>
      </c>
      <c r="D788" s="91">
        <v>1317</v>
      </c>
      <c r="E788" s="108" t="s">
        <v>249</v>
      </c>
    </row>
    <row r="789" spans="1:5" ht="15" customHeight="1" x14ac:dyDescent="0.55000000000000004">
      <c r="A789" s="192" t="s">
        <v>118</v>
      </c>
      <c r="B789" s="195" t="s">
        <v>94</v>
      </c>
      <c r="C789" s="106" t="s">
        <v>95</v>
      </c>
      <c r="D789" s="91">
        <v>8</v>
      </c>
      <c r="E789" s="109">
        <v>24</v>
      </c>
    </row>
    <row r="790" spans="1:5" ht="15" customHeight="1" x14ac:dyDescent="0.55000000000000004">
      <c r="A790" s="192"/>
      <c r="B790" s="195"/>
      <c r="C790" s="106" t="s">
        <v>96</v>
      </c>
      <c r="D790" s="91">
        <v>9</v>
      </c>
      <c r="E790" s="109">
        <v>24</v>
      </c>
    </row>
    <row r="791" spans="1:5" ht="15" customHeight="1" x14ac:dyDescent="0.55000000000000004">
      <c r="A791" s="192"/>
      <c r="B791" s="195"/>
      <c r="C791" s="106" t="s">
        <v>97</v>
      </c>
      <c r="D791" s="91">
        <v>26</v>
      </c>
      <c r="E791" s="109">
        <v>24</v>
      </c>
    </row>
    <row r="792" spans="1:5" ht="15" customHeight="1" x14ac:dyDescent="0.55000000000000004">
      <c r="A792" s="192"/>
      <c r="B792" s="195"/>
      <c r="C792" s="106" t="s">
        <v>98</v>
      </c>
      <c r="D792" s="91">
        <v>38</v>
      </c>
      <c r="E792" s="109">
        <v>24</v>
      </c>
    </row>
    <row r="793" spans="1:5" ht="15" customHeight="1" x14ac:dyDescent="0.55000000000000004">
      <c r="A793" s="192"/>
      <c r="B793" s="195"/>
      <c r="C793" s="106" t="s">
        <v>99</v>
      </c>
      <c r="D793" s="91">
        <v>41</v>
      </c>
      <c r="E793" s="108" t="s">
        <v>252</v>
      </c>
    </row>
    <row r="794" spans="1:5" ht="15" customHeight="1" x14ac:dyDescent="0.55000000000000004">
      <c r="A794" s="192"/>
      <c r="B794" s="195" t="s">
        <v>100</v>
      </c>
      <c r="C794" s="106" t="s">
        <v>95</v>
      </c>
      <c r="D794" s="91">
        <v>1399</v>
      </c>
      <c r="E794" s="109">
        <v>0</v>
      </c>
    </row>
    <row r="795" spans="1:5" ht="15" customHeight="1" x14ac:dyDescent="0.55000000000000004">
      <c r="A795" s="192"/>
      <c r="B795" s="195"/>
      <c r="C795" s="106" t="s">
        <v>96</v>
      </c>
      <c r="D795" s="91">
        <v>1388</v>
      </c>
      <c r="E795" s="109">
        <v>0</v>
      </c>
    </row>
    <row r="796" spans="1:5" ht="15" customHeight="1" x14ac:dyDescent="0.55000000000000004">
      <c r="A796" s="192"/>
      <c r="B796" s="195"/>
      <c r="C796" s="106" t="s">
        <v>97</v>
      </c>
      <c r="D796" s="91">
        <v>1386</v>
      </c>
      <c r="E796" s="109">
        <v>0</v>
      </c>
    </row>
    <row r="797" spans="1:5" ht="15" customHeight="1" x14ac:dyDescent="0.55000000000000004">
      <c r="A797" s="192"/>
      <c r="B797" s="195"/>
      <c r="C797" s="106" t="s">
        <v>98</v>
      </c>
      <c r="D797" s="91">
        <v>1375</v>
      </c>
      <c r="E797" s="109">
        <v>0</v>
      </c>
    </row>
    <row r="798" spans="1:5" ht="15" customHeight="1" x14ac:dyDescent="0.55000000000000004">
      <c r="A798" s="192"/>
      <c r="B798" s="195"/>
      <c r="C798" s="106" t="s">
        <v>99</v>
      </c>
      <c r="D798" s="91">
        <v>1371</v>
      </c>
      <c r="E798" s="108" t="s">
        <v>249</v>
      </c>
    </row>
    <row r="799" spans="1:5" ht="15" customHeight="1" x14ac:dyDescent="0.55000000000000004">
      <c r="A799" s="192" t="s">
        <v>119</v>
      </c>
      <c r="B799" s="195" t="s">
        <v>94</v>
      </c>
      <c r="C799" s="106" t="s">
        <v>95</v>
      </c>
      <c r="D799" s="91">
        <v>8</v>
      </c>
      <c r="E799" s="109">
        <v>9</v>
      </c>
    </row>
    <row r="800" spans="1:5" ht="15" customHeight="1" x14ac:dyDescent="0.55000000000000004">
      <c r="A800" s="173"/>
      <c r="B800" s="197"/>
      <c r="C800" s="104" t="s">
        <v>96</v>
      </c>
      <c r="D800" s="59">
        <v>9</v>
      </c>
      <c r="E800" s="110">
        <v>9</v>
      </c>
    </row>
    <row r="801" spans="1:5" ht="15" customHeight="1" x14ac:dyDescent="0.55000000000000004">
      <c r="A801" s="192"/>
      <c r="B801" s="195"/>
      <c r="C801" s="106" t="s">
        <v>97</v>
      </c>
      <c r="D801" s="91">
        <v>25</v>
      </c>
      <c r="E801" s="109">
        <v>9</v>
      </c>
    </row>
    <row r="802" spans="1:5" ht="15" customHeight="1" x14ac:dyDescent="0.55000000000000004">
      <c r="A802" s="192"/>
      <c r="B802" s="195"/>
      <c r="C802" s="106" t="s">
        <v>98</v>
      </c>
      <c r="D802" s="91">
        <v>26</v>
      </c>
      <c r="E802" s="109">
        <v>9</v>
      </c>
    </row>
    <row r="803" spans="1:5" ht="15" customHeight="1" x14ac:dyDescent="0.55000000000000004">
      <c r="A803" s="192"/>
      <c r="B803" s="195"/>
      <c r="C803" s="106" t="s">
        <v>99</v>
      </c>
      <c r="D803" s="91">
        <v>31</v>
      </c>
      <c r="E803" s="108" t="s">
        <v>253</v>
      </c>
    </row>
    <row r="804" spans="1:5" ht="15" customHeight="1" x14ac:dyDescent="0.55000000000000004">
      <c r="A804" s="192"/>
      <c r="B804" s="195" t="s">
        <v>100</v>
      </c>
      <c r="C804" s="106" t="s">
        <v>95</v>
      </c>
      <c r="D804" s="91">
        <v>1415</v>
      </c>
      <c r="E804" s="109">
        <v>0</v>
      </c>
    </row>
    <row r="805" spans="1:5" ht="15" customHeight="1" x14ac:dyDescent="0.55000000000000004">
      <c r="A805" s="192"/>
      <c r="B805" s="195"/>
      <c r="C805" s="106" t="s">
        <v>96</v>
      </c>
      <c r="D805" s="91">
        <v>1412</v>
      </c>
      <c r="E805" s="109">
        <v>0</v>
      </c>
    </row>
    <row r="806" spans="1:5" ht="15" customHeight="1" x14ac:dyDescent="0.55000000000000004">
      <c r="A806" s="192"/>
      <c r="B806" s="195"/>
      <c r="C806" s="106" t="s">
        <v>97</v>
      </c>
      <c r="D806" s="91">
        <v>1399</v>
      </c>
      <c r="E806" s="109">
        <v>0</v>
      </c>
    </row>
    <row r="807" spans="1:5" ht="15" customHeight="1" x14ac:dyDescent="0.55000000000000004">
      <c r="A807" s="192"/>
      <c r="B807" s="195"/>
      <c r="C807" s="106" t="s">
        <v>98</v>
      </c>
      <c r="D807" s="91">
        <v>1397</v>
      </c>
      <c r="E807" s="109">
        <v>0</v>
      </c>
    </row>
    <row r="808" spans="1:5" ht="15" customHeight="1" x14ac:dyDescent="0.55000000000000004">
      <c r="A808" s="192"/>
      <c r="B808" s="195"/>
      <c r="C808" s="106" t="s">
        <v>99</v>
      </c>
      <c r="D808" s="91">
        <v>1394</v>
      </c>
      <c r="E808" s="108" t="s">
        <v>249</v>
      </c>
    </row>
    <row r="809" spans="1:5" ht="15" customHeight="1" x14ac:dyDescent="0.55000000000000004">
      <c r="A809" s="192" t="s">
        <v>120</v>
      </c>
      <c r="B809" s="195" t="s">
        <v>94</v>
      </c>
      <c r="C809" s="106" t="s">
        <v>95</v>
      </c>
      <c r="D809" s="91">
        <v>6</v>
      </c>
      <c r="E809" s="109">
        <v>9</v>
      </c>
    </row>
    <row r="810" spans="1:5" ht="15" customHeight="1" x14ac:dyDescent="0.55000000000000004">
      <c r="A810" s="192"/>
      <c r="B810" s="195"/>
      <c r="C810" s="106" t="s">
        <v>96</v>
      </c>
      <c r="D810" s="91">
        <v>8</v>
      </c>
      <c r="E810" s="109">
        <v>9</v>
      </c>
    </row>
    <row r="811" spans="1:5" ht="15" customHeight="1" x14ac:dyDescent="0.55000000000000004">
      <c r="A811" s="192"/>
      <c r="B811" s="195"/>
      <c r="C811" s="106" t="s">
        <v>97</v>
      </c>
      <c r="D811" s="91">
        <v>9</v>
      </c>
      <c r="E811" s="109">
        <v>9</v>
      </c>
    </row>
    <row r="812" spans="1:5" ht="15" customHeight="1" x14ac:dyDescent="0.55000000000000004">
      <c r="A812" s="192"/>
      <c r="B812" s="195"/>
      <c r="C812" s="106" t="s">
        <v>98</v>
      </c>
      <c r="D812" s="91">
        <v>18</v>
      </c>
      <c r="E812" s="109">
        <v>9</v>
      </c>
    </row>
    <row r="813" spans="1:5" ht="15" customHeight="1" x14ac:dyDescent="0.55000000000000004">
      <c r="A813" s="173"/>
      <c r="B813" s="195"/>
      <c r="C813" s="106" t="s">
        <v>99</v>
      </c>
      <c r="D813" s="91">
        <v>19</v>
      </c>
      <c r="E813" s="108" t="s">
        <v>253</v>
      </c>
    </row>
    <row r="814" spans="1:5" ht="15" customHeight="1" x14ac:dyDescent="0.55000000000000004">
      <c r="A814" s="192"/>
      <c r="B814" s="195" t="s">
        <v>100</v>
      </c>
      <c r="C814" s="106" t="s">
        <v>95</v>
      </c>
      <c r="D814" s="91">
        <v>1423</v>
      </c>
      <c r="E814" s="109">
        <v>0</v>
      </c>
    </row>
    <row r="815" spans="1:5" ht="15" customHeight="1" x14ac:dyDescent="0.55000000000000004">
      <c r="A815" s="192"/>
      <c r="B815" s="195"/>
      <c r="C815" s="106" t="s">
        <v>96</v>
      </c>
      <c r="D815" s="91">
        <v>1421</v>
      </c>
      <c r="E815" s="109">
        <v>0</v>
      </c>
    </row>
    <row r="816" spans="1:5" ht="15" customHeight="1" x14ac:dyDescent="0.55000000000000004">
      <c r="A816" s="192"/>
      <c r="B816" s="195"/>
      <c r="C816" s="106" t="s">
        <v>97</v>
      </c>
      <c r="D816" s="91">
        <v>1420</v>
      </c>
      <c r="E816" s="109">
        <v>0</v>
      </c>
    </row>
    <row r="817" spans="1:5" ht="15" customHeight="1" x14ac:dyDescent="0.55000000000000004">
      <c r="A817" s="192"/>
      <c r="B817" s="195"/>
      <c r="C817" s="106" t="s">
        <v>98</v>
      </c>
      <c r="D817" s="91">
        <v>1419</v>
      </c>
      <c r="E817" s="109">
        <v>0</v>
      </c>
    </row>
    <row r="818" spans="1:5" ht="15" customHeight="1" x14ac:dyDescent="0.55000000000000004">
      <c r="A818" s="192"/>
      <c r="B818" s="195"/>
      <c r="C818" s="106" t="s">
        <v>99</v>
      </c>
      <c r="D818" s="91">
        <v>1407</v>
      </c>
      <c r="E818" s="108" t="s">
        <v>249</v>
      </c>
    </row>
    <row r="819" spans="1:5" ht="15" customHeight="1" x14ac:dyDescent="0.55000000000000004">
      <c r="A819" s="192" t="s">
        <v>121</v>
      </c>
      <c r="B819" s="195" t="s">
        <v>94</v>
      </c>
      <c r="C819" s="106" t="s">
        <v>95</v>
      </c>
      <c r="D819" s="91">
        <v>4</v>
      </c>
      <c r="E819" s="109">
        <v>6</v>
      </c>
    </row>
    <row r="820" spans="1:5" ht="15" customHeight="1" x14ac:dyDescent="0.55000000000000004">
      <c r="A820" s="192"/>
      <c r="B820" s="195"/>
      <c r="C820" s="106" t="s">
        <v>96</v>
      </c>
      <c r="D820" s="91">
        <v>5</v>
      </c>
      <c r="E820" s="109">
        <v>6</v>
      </c>
    </row>
    <row r="821" spans="1:5" ht="15" customHeight="1" x14ac:dyDescent="0.55000000000000004">
      <c r="A821" s="192"/>
      <c r="B821" s="195"/>
      <c r="C821" s="106" t="s">
        <v>97</v>
      </c>
      <c r="D821" s="91">
        <v>8</v>
      </c>
      <c r="E821" s="109">
        <v>6</v>
      </c>
    </row>
    <row r="822" spans="1:5" ht="15" customHeight="1" x14ac:dyDescent="0.55000000000000004">
      <c r="A822" s="192"/>
      <c r="B822" s="195"/>
      <c r="C822" s="106" t="s">
        <v>98</v>
      </c>
      <c r="D822" s="91">
        <v>9</v>
      </c>
      <c r="E822" s="109">
        <v>6</v>
      </c>
    </row>
    <row r="823" spans="1:5" ht="15" customHeight="1" x14ac:dyDescent="0.55000000000000004">
      <c r="A823" s="192"/>
      <c r="B823" s="195"/>
      <c r="C823" s="106" t="s">
        <v>99</v>
      </c>
      <c r="D823" s="91">
        <v>10</v>
      </c>
      <c r="E823" s="108" t="s">
        <v>254</v>
      </c>
    </row>
    <row r="824" spans="1:5" ht="15" customHeight="1" x14ac:dyDescent="0.55000000000000004">
      <c r="A824" s="192"/>
      <c r="B824" s="195" t="s">
        <v>100</v>
      </c>
      <c r="C824" s="106" t="s">
        <v>95</v>
      </c>
      <c r="D824" s="91">
        <v>1423</v>
      </c>
      <c r="E824" s="109">
        <v>0</v>
      </c>
    </row>
    <row r="825" spans="1:5" ht="15" customHeight="1" x14ac:dyDescent="0.55000000000000004">
      <c r="A825" s="192"/>
      <c r="B825" s="195"/>
      <c r="C825" s="106" t="s">
        <v>96</v>
      </c>
      <c r="D825" s="91">
        <v>1422</v>
      </c>
      <c r="E825" s="109">
        <v>0</v>
      </c>
    </row>
    <row r="826" spans="1:5" ht="15" customHeight="1" x14ac:dyDescent="0.55000000000000004">
      <c r="A826" s="173"/>
      <c r="B826" s="197"/>
      <c r="C826" s="104" t="s">
        <v>97</v>
      </c>
      <c r="D826" s="59">
        <v>1421</v>
      </c>
      <c r="E826" s="110">
        <v>0</v>
      </c>
    </row>
    <row r="827" spans="1:5" ht="15" customHeight="1" x14ac:dyDescent="0.55000000000000004">
      <c r="A827" s="192"/>
      <c r="B827" s="195"/>
      <c r="C827" s="106" t="s">
        <v>98</v>
      </c>
      <c r="D827" s="91">
        <v>1420</v>
      </c>
      <c r="E827" s="109">
        <v>0</v>
      </c>
    </row>
    <row r="828" spans="1:5" ht="15" customHeight="1" thickBot="1" x14ac:dyDescent="0.6">
      <c r="A828" s="174"/>
      <c r="B828" s="198"/>
      <c r="C828" s="111" t="s">
        <v>99</v>
      </c>
      <c r="D828" s="69">
        <v>1419</v>
      </c>
      <c r="E828" s="112" t="s">
        <v>249</v>
      </c>
    </row>
    <row r="829" spans="1:5" ht="30" customHeight="1" thickTop="1" x14ac:dyDescent="0.55000000000000004">
      <c r="A829" s="197" t="s">
        <v>101</v>
      </c>
      <c r="B829" s="197"/>
      <c r="C829" s="197"/>
      <c r="D829" s="197"/>
      <c r="E829" s="197"/>
    </row>
    <row r="830" spans="1:5" ht="30" customHeight="1" x14ac:dyDescent="0.55000000000000004">
      <c r="A830" s="197" t="s">
        <v>102</v>
      </c>
      <c r="B830" s="197"/>
      <c r="C830" s="197"/>
      <c r="D830" s="197"/>
      <c r="E830" s="197"/>
    </row>
    <row r="831" spans="1:5" ht="30" customHeight="1" x14ac:dyDescent="0.55000000000000004">
      <c r="A831" s="197" t="s">
        <v>255</v>
      </c>
      <c r="B831" s="197"/>
      <c r="C831" s="197"/>
      <c r="D831" s="197"/>
      <c r="E831" s="197"/>
    </row>
    <row r="832" spans="1:5" ht="30" customHeight="1" x14ac:dyDescent="0.55000000000000004">
      <c r="A832" s="197" t="s">
        <v>256</v>
      </c>
      <c r="B832" s="197"/>
      <c r="C832" s="197"/>
      <c r="D832" s="197"/>
      <c r="E832" s="197"/>
    </row>
    <row r="833" spans="1:7" ht="30" customHeight="1" x14ac:dyDescent="0.55000000000000004">
      <c r="A833" s="197" t="s">
        <v>257</v>
      </c>
      <c r="B833" s="197"/>
      <c r="C833" s="197"/>
      <c r="D833" s="197"/>
      <c r="E833" s="197"/>
    </row>
    <row r="834" spans="1:7" ht="30" customHeight="1" x14ac:dyDescent="0.55000000000000004">
      <c r="A834" s="197" t="s">
        <v>258</v>
      </c>
      <c r="B834" s="197"/>
      <c r="C834" s="197"/>
      <c r="D834" s="197"/>
      <c r="E834" s="197"/>
    </row>
    <row r="835" spans="1:7" ht="30" customHeight="1" x14ac:dyDescent="0.55000000000000004">
      <c r="A835" s="197" t="s">
        <v>259</v>
      </c>
      <c r="B835" s="197"/>
      <c r="C835" s="197"/>
      <c r="D835" s="197"/>
      <c r="E835" s="197"/>
    </row>
    <row r="837" spans="1:7" ht="18" customHeight="1" thickBot="1" x14ac:dyDescent="0.6">
      <c r="A837" s="175" t="s">
        <v>103</v>
      </c>
      <c r="B837" s="175"/>
      <c r="C837" s="175"/>
      <c r="D837" s="175"/>
      <c r="E837" s="175"/>
      <c r="F837" s="175"/>
      <c r="G837" s="175"/>
    </row>
    <row r="838" spans="1:7" ht="17" customHeight="1" thickTop="1" x14ac:dyDescent="0.55000000000000004">
      <c r="A838" s="176"/>
      <c r="B838" s="184" t="s">
        <v>260</v>
      </c>
      <c r="C838" s="178"/>
      <c r="D838" s="178"/>
      <c r="E838" s="178" t="s">
        <v>104</v>
      </c>
      <c r="F838" s="178"/>
      <c r="G838" s="179"/>
    </row>
    <row r="839" spans="1:7" ht="15" customHeight="1" thickBot="1" x14ac:dyDescent="0.6">
      <c r="A839" s="177"/>
      <c r="B839" s="49" t="s">
        <v>75</v>
      </c>
      <c r="C839" s="50" t="s">
        <v>105</v>
      </c>
      <c r="D839" s="50" t="s">
        <v>106</v>
      </c>
      <c r="E839" s="50" t="s">
        <v>75</v>
      </c>
      <c r="F839" s="50" t="s">
        <v>105</v>
      </c>
      <c r="G839" s="51" t="s">
        <v>106</v>
      </c>
    </row>
    <row r="840" spans="1:7" ht="28" customHeight="1" thickTop="1" x14ac:dyDescent="0.55000000000000004">
      <c r="A840" s="52" t="s">
        <v>53</v>
      </c>
      <c r="B840" s="113">
        <v>0.25102857963716518</v>
      </c>
      <c r="C840" s="54">
        <v>1424</v>
      </c>
      <c r="D840" s="56">
        <v>6.4847640518991278E-255</v>
      </c>
      <c r="E840" s="56">
        <v>0.81453733659289551</v>
      </c>
      <c r="F840" s="54">
        <v>1424</v>
      </c>
      <c r="G840" s="57">
        <v>1.2308683766460209E-37</v>
      </c>
    </row>
    <row r="841" spans="1:7" ht="28" customHeight="1" x14ac:dyDescent="0.55000000000000004">
      <c r="A841" s="114" t="s">
        <v>54</v>
      </c>
      <c r="B841" s="90">
        <v>0.32110497235149382</v>
      </c>
      <c r="C841" s="115">
        <v>1424</v>
      </c>
      <c r="D841" s="116">
        <v>0</v>
      </c>
      <c r="E841" s="117">
        <v>0.75054176540487894</v>
      </c>
      <c r="F841" s="115">
        <v>1424</v>
      </c>
      <c r="G841" s="92">
        <v>6.563657171592752E-42</v>
      </c>
    </row>
    <row r="842" spans="1:7" ht="45" customHeight="1" x14ac:dyDescent="0.55000000000000004">
      <c r="A842" s="114" t="s">
        <v>55</v>
      </c>
      <c r="B842" s="90">
        <v>0.31046979456298707</v>
      </c>
      <c r="C842" s="115">
        <v>1424</v>
      </c>
      <c r="D842" s="116">
        <v>0</v>
      </c>
      <c r="E842" s="117">
        <v>0.76126290627836835</v>
      </c>
      <c r="F842" s="115">
        <v>1424</v>
      </c>
      <c r="G842" s="92">
        <v>2.92059953587217E-41</v>
      </c>
    </row>
    <row r="843" spans="1:7" ht="83" customHeight="1" x14ac:dyDescent="0.55000000000000004">
      <c r="A843" s="114" t="s">
        <v>56</v>
      </c>
      <c r="B843" s="90">
        <v>0.39443093595711037</v>
      </c>
      <c r="C843" s="115">
        <v>1424</v>
      </c>
      <c r="D843" s="116">
        <v>0</v>
      </c>
      <c r="E843" s="117">
        <v>0.66325966425159288</v>
      </c>
      <c r="F843" s="115">
        <v>1424</v>
      </c>
      <c r="G843" s="92">
        <v>1.7727306554265208E-46</v>
      </c>
    </row>
    <row r="844" spans="1:7" ht="45" customHeight="1" x14ac:dyDescent="0.55000000000000004">
      <c r="A844" s="114" t="s">
        <v>57</v>
      </c>
      <c r="B844" s="90">
        <v>0.2185594939570944</v>
      </c>
      <c r="C844" s="115">
        <v>1424</v>
      </c>
      <c r="D844" s="117">
        <v>4.8336158269485173E-192</v>
      </c>
      <c r="E844" s="117">
        <v>0.86021142100542392</v>
      </c>
      <c r="F844" s="115">
        <v>1424</v>
      </c>
      <c r="G844" s="92">
        <v>8.7626279558599416E-34</v>
      </c>
    </row>
    <row r="845" spans="1:7" ht="28" customHeight="1" x14ac:dyDescent="0.55000000000000004">
      <c r="A845" s="114" t="s">
        <v>58</v>
      </c>
      <c r="B845" s="90">
        <v>0.23287446234400791</v>
      </c>
      <c r="C845" s="115">
        <v>1424</v>
      </c>
      <c r="D845" s="117">
        <v>1.1575518269290117E-218</v>
      </c>
      <c r="E845" s="117">
        <v>0.82995380947906405</v>
      </c>
      <c r="F845" s="115">
        <v>1424</v>
      </c>
      <c r="G845" s="92">
        <v>1.9764351255613871E-36</v>
      </c>
    </row>
    <row r="846" spans="1:7" ht="28" customHeight="1" x14ac:dyDescent="0.55000000000000004">
      <c r="A846" s="114" t="s">
        <v>59</v>
      </c>
      <c r="B846" s="90">
        <v>0.36337009114974922</v>
      </c>
      <c r="C846" s="115">
        <v>1424</v>
      </c>
      <c r="D846" s="116">
        <v>0</v>
      </c>
      <c r="E846" s="117">
        <v>0.70105097857115872</v>
      </c>
      <c r="F846" s="115">
        <v>1424</v>
      </c>
      <c r="G846" s="92">
        <v>1.2320976204645691E-44</v>
      </c>
    </row>
    <row r="847" spans="1:7" ht="28" customHeight="1" x14ac:dyDescent="0.55000000000000004">
      <c r="A847" s="114" t="s">
        <v>60</v>
      </c>
      <c r="B847" s="90">
        <v>0.26628469931583559</v>
      </c>
      <c r="C847" s="115">
        <v>1424</v>
      </c>
      <c r="D847" s="117">
        <v>1.558737618807089E-287</v>
      </c>
      <c r="E847" s="117">
        <v>0.8089668102259453</v>
      </c>
      <c r="F847" s="115">
        <v>1424</v>
      </c>
      <c r="G847" s="92">
        <v>4.7247947697855392E-38</v>
      </c>
    </row>
    <row r="848" spans="1:7" ht="57" customHeight="1" x14ac:dyDescent="0.55000000000000004">
      <c r="A848" s="114" t="s">
        <v>61</v>
      </c>
      <c r="B848" s="90">
        <v>0.23968249395787841</v>
      </c>
      <c r="C848" s="115">
        <v>1424</v>
      </c>
      <c r="D848" s="117">
        <v>6.2401420524574561E-232</v>
      </c>
      <c r="E848" s="117">
        <v>0.8279234042335919</v>
      </c>
      <c r="F848" s="115">
        <v>1424</v>
      </c>
      <c r="G848" s="92">
        <v>1.3557838365684457E-36</v>
      </c>
    </row>
    <row r="849" spans="1:7" ht="28" customHeight="1" x14ac:dyDescent="0.55000000000000004">
      <c r="A849" s="114" t="s">
        <v>62</v>
      </c>
      <c r="B849" s="90">
        <v>0.26688115511546029</v>
      </c>
      <c r="C849" s="115">
        <v>1424</v>
      </c>
      <c r="D849" s="117">
        <v>7.5426619454534389E-289</v>
      </c>
      <c r="E849" s="117">
        <v>0.80450410078102175</v>
      </c>
      <c r="F849" s="115">
        <v>1424</v>
      </c>
      <c r="G849" s="92">
        <v>2.2297208295464178E-38</v>
      </c>
    </row>
    <row r="850" spans="1:7" ht="28" customHeight="1" x14ac:dyDescent="0.55000000000000004">
      <c r="A850" s="114" t="s">
        <v>63</v>
      </c>
      <c r="B850" s="90">
        <v>0.2370069110033457</v>
      </c>
      <c r="C850" s="115">
        <v>1424</v>
      </c>
      <c r="D850" s="117">
        <v>1.1387816869461896E-226</v>
      </c>
      <c r="E850" s="117">
        <v>0.84113049994210243</v>
      </c>
      <c r="F850" s="115">
        <v>1424</v>
      </c>
      <c r="G850" s="92">
        <v>1.6830336823774951E-35</v>
      </c>
    </row>
    <row r="851" spans="1:7" ht="15" customHeight="1" x14ac:dyDescent="0.55000000000000004">
      <c r="A851" s="114" t="s">
        <v>64</v>
      </c>
      <c r="B851" s="90">
        <v>0.22804787969551701</v>
      </c>
      <c r="C851" s="115">
        <v>1424</v>
      </c>
      <c r="D851" s="117">
        <v>1.7093588228166892E-209</v>
      </c>
      <c r="E851" s="117">
        <v>0.82743699892413725</v>
      </c>
      <c r="F851" s="115">
        <v>1424</v>
      </c>
      <c r="G851" s="92">
        <v>1.239386044930418E-36</v>
      </c>
    </row>
    <row r="852" spans="1:7" ht="28" customHeight="1" x14ac:dyDescent="0.55000000000000004">
      <c r="A852" s="114" t="s">
        <v>65</v>
      </c>
      <c r="B852" s="90">
        <v>0.22070972691606056</v>
      </c>
      <c r="C852" s="115">
        <v>1424</v>
      </c>
      <c r="D852" s="117">
        <v>6.2541225340452767E-196</v>
      </c>
      <c r="E852" s="117">
        <v>0.83576004623007893</v>
      </c>
      <c r="F852" s="115">
        <v>1424</v>
      </c>
      <c r="G852" s="92">
        <v>5.9264645725977044E-36</v>
      </c>
    </row>
    <row r="853" spans="1:7" ht="57" customHeight="1" x14ac:dyDescent="0.55000000000000004">
      <c r="A853" s="114" t="s">
        <v>66</v>
      </c>
      <c r="B853" s="90">
        <v>0.2460860176466737</v>
      </c>
      <c r="C853" s="115">
        <v>1424</v>
      </c>
      <c r="D853" s="117">
        <v>9.0701856674424613E-245</v>
      </c>
      <c r="E853" s="117">
        <v>0.81571052830314039</v>
      </c>
      <c r="F853" s="115">
        <v>1424</v>
      </c>
      <c r="G853" s="92">
        <v>1.5103185654975621E-37</v>
      </c>
    </row>
    <row r="854" spans="1:7" ht="15" customHeight="1" x14ac:dyDescent="0.55000000000000004">
      <c r="A854" s="114" t="s">
        <v>67</v>
      </c>
      <c r="B854" s="90">
        <v>0.2919377114299343</v>
      </c>
      <c r="C854" s="115">
        <v>1424</v>
      </c>
      <c r="D854" s="116">
        <v>0</v>
      </c>
      <c r="E854" s="117">
        <v>0.77643198420212067</v>
      </c>
      <c r="F854" s="115">
        <v>1424</v>
      </c>
      <c r="G854" s="92">
        <v>2.6578887772189642E-40</v>
      </c>
    </row>
    <row r="855" spans="1:7" ht="45" customHeight="1" x14ac:dyDescent="0.55000000000000004">
      <c r="A855" s="114" t="s">
        <v>68</v>
      </c>
      <c r="B855" s="90">
        <v>0.24684428501457839</v>
      </c>
      <c r="C855" s="115">
        <v>1424</v>
      </c>
      <c r="D855" s="117">
        <v>2.5972417499118885E-246</v>
      </c>
      <c r="E855" s="117">
        <v>0.82133645732662186</v>
      </c>
      <c r="F855" s="115">
        <v>1424</v>
      </c>
      <c r="G855" s="92">
        <v>4.0889566119637053E-37</v>
      </c>
    </row>
    <row r="856" spans="1:7" ht="28" customHeight="1" x14ac:dyDescent="0.55000000000000004">
      <c r="A856" s="114" t="s">
        <v>69</v>
      </c>
      <c r="B856" s="90">
        <v>0.26138130454115344</v>
      </c>
      <c r="C856" s="115">
        <v>1424</v>
      </c>
      <c r="D856" s="117">
        <v>7.7855894954764475E-277</v>
      </c>
      <c r="E856" s="117">
        <v>0.81063049937400689</v>
      </c>
      <c r="F856" s="115">
        <v>1424</v>
      </c>
      <c r="G856" s="92">
        <v>6.2739150814288086E-38</v>
      </c>
    </row>
    <row r="857" spans="1:7" ht="28" customHeight="1" x14ac:dyDescent="0.55000000000000004">
      <c r="A857" s="114" t="s">
        <v>70</v>
      </c>
      <c r="B857" s="90">
        <v>0.26179194929313598</v>
      </c>
      <c r="C857" s="115">
        <v>1424</v>
      </c>
      <c r="D857" s="117">
        <v>1.0072109626742122E-277</v>
      </c>
      <c r="E857" s="117">
        <v>0.80819055318730648</v>
      </c>
      <c r="F857" s="115">
        <v>1424</v>
      </c>
      <c r="G857" s="92">
        <v>4.1420547029080175E-38</v>
      </c>
    </row>
    <row r="858" spans="1:7" ht="83" customHeight="1" x14ac:dyDescent="0.55000000000000004">
      <c r="A858" s="114" t="s">
        <v>71</v>
      </c>
      <c r="B858" s="90">
        <v>0.30763792824085173</v>
      </c>
      <c r="C858" s="115">
        <v>1424</v>
      </c>
      <c r="D858" s="116">
        <v>0</v>
      </c>
      <c r="E858" s="117">
        <v>0.76629995743595247</v>
      </c>
      <c r="F858" s="115">
        <v>1424</v>
      </c>
      <c r="G858" s="92">
        <v>6.0020135910800635E-41</v>
      </c>
    </row>
    <row r="859" spans="1:7" ht="28" customHeight="1" x14ac:dyDescent="0.55000000000000004">
      <c r="A859" s="114" t="s">
        <v>72</v>
      </c>
      <c r="B859" s="90">
        <v>0.3028102300879324</v>
      </c>
      <c r="C859" s="115">
        <v>1424</v>
      </c>
      <c r="D859" s="116">
        <v>0</v>
      </c>
      <c r="E859" s="117">
        <v>0.77420736958867664</v>
      </c>
      <c r="F859" s="115">
        <v>1424</v>
      </c>
      <c r="G859" s="92">
        <v>1.9082554856950446E-40</v>
      </c>
    </row>
    <row r="860" spans="1:7" ht="28" customHeight="1" x14ac:dyDescent="0.55000000000000004">
      <c r="A860" s="114" t="s">
        <v>73</v>
      </c>
      <c r="B860" s="90">
        <v>0.26954056070700572</v>
      </c>
      <c r="C860" s="115">
        <v>1424</v>
      </c>
      <c r="D860" s="117">
        <v>9.4766458249998436E-295</v>
      </c>
      <c r="E860" s="117">
        <v>0.80181031120313095</v>
      </c>
      <c r="F860" s="115">
        <v>1424</v>
      </c>
      <c r="G860" s="92">
        <v>1.4265551780097822E-38</v>
      </c>
    </row>
    <row r="861" spans="1:7" ht="15" customHeight="1" x14ac:dyDescent="0.55000000000000004">
      <c r="A861" s="114" t="s">
        <v>114</v>
      </c>
      <c r="B861" s="90">
        <v>8.4069559384704992E-2</v>
      </c>
      <c r="C861" s="115">
        <v>1424</v>
      </c>
      <c r="D861" s="117">
        <v>1.5773035013086662E-26</v>
      </c>
      <c r="E861" s="117">
        <v>0.95173848682816953</v>
      </c>
      <c r="F861" s="115">
        <v>1424</v>
      </c>
      <c r="G861" s="92">
        <v>3.0740058848862433E-21</v>
      </c>
    </row>
    <row r="862" spans="1:7" ht="15" customHeight="1" x14ac:dyDescent="0.55000000000000004">
      <c r="A862" s="114" t="s">
        <v>115</v>
      </c>
      <c r="B862" s="90">
        <v>0.13374598060489856</v>
      </c>
      <c r="C862" s="115">
        <v>1424</v>
      </c>
      <c r="D862" s="117">
        <v>7.4253824672920486E-70</v>
      </c>
      <c r="E862" s="117">
        <v>0.90599948378748785</v>
      </c>
      <c r="F862" s="115">
        <v>1424</v>
      </c>
      <c r="G862" s="92">
        <v>9.6173646195169582E-29</v>
      </c>
    </row>
    <row r="863" spans="1:7" ht="15" customHeight="1" x14ac:dyDescent="0.55000000000000004">
      <c r="A863" s="114" t="s">
        <v>116</v>
      </c>
      <c r="B863" s="90">
        <v>0.16709598981473503</v>
      </c>
      <c r="C863" s="115">
        <v>1424</v>
      </c>
      <c r="D863" s="117">
        <v>1.2010169022840159E-110</v>
      </c>
      <c r="E863" s="117">
        <v>0.88015984218817322</v>
      </c>
      <c r="F863" s="115">
        <v>1424</v>
      </c>
      <c r="G863" s="92">
        <v>8.8959555017913029E-32</v>
      </c>
    </row>
    <row r="864" spans="1:7" ht="15" customHeight="1" x14ac:dyDescent="0.55000000000000004">
      <c r="A864" s="114" t="s">
        <v>117</v>
      </c>
      <c r="B864" s="90">
        <v>0.11753498570496224</v>
      </c>
      <c r="C864" s="115">
        <v>1424</v>
      </c>
      <c r="D864" s="117">
        <v>2.0082774466392198E-53</v>
      </c>
      <c r="E864" s="117">
        <v>0.9517744055847045</v>
      </c>
      <c r="F864" s="115">
        <v>1424</v>
      </c>
      <c r="G864" s="92">
        <v>3.1290449235272952E-21</v>
      </c>
    </row>
    <row r="865" spans="1:7" ht="15" customHeight="1" x14ac:dyDescent="0.55000000000000004">
      <c r="A865" s="114" t="s">
        <v>118</v>
      </c>
      <c r="B865" s="90">
        <v>0.10147502591228633</v>
      </c>
      <c r="C865" s="115">
        <v>1424</v>
      </c>
      <c r="D865" s="117">
        <v>2.4615963644180737E-39</v>
      </c>
      <c r="E865" s="117">
        <v>0.9394932354459925</v>
      </c>
      <c r="F865" s="115">
        <v>1424</v>
      </c>
      <c r="G865" s="92">
        <v>1.1952088163057288E-23</v>
      </c>
    </row>
    <row r="866" spans="1:7" ht="15" customHeight="1" x14ac:dyDescent="0.55000000000000004">
      <c r="A866" s="58" t="s">
        <v>119</v>
      </c>
      <c r="B866" s="118">
        <v>0.13861305288278297</v>
      </c>
      <c r="C866" s="60">
        <v>1424</v>
      </c>
      <c r="D866" s="62">
        <v>3.1889132099702072E-75</v>
      </c>
      <c r="E866" s="62">
        <v>0.90925287522368781</v>
      </c>
      <c r="F866" s="60">
        <v>1424</v>
      </c>
      <c r="G866" s="64">
        <v>2.5690031823888237E-28</v>
      </c>
    </row>
    <row r="867" spans="1:7" ht="15" customHeight="1" x14ac:dyDescent="0.55000000000000004">
      <c r="A867" s="114" t="s">
        <v>120</v>
      </c>
      <c r="B867" s="90">
        <v>0.16340003747544204</v>
      </c>
      <c r="C867" s="115">
        <v>1424</v>
      </c>
      <c r="D867" s="117">
        <v>1.1572032440575153E-105</v>
      </c>
      <c r="E867" s="117">
        <v>0.89557372658344059</v>
      </c>
      <c r="F867" s="115">
        <v>1424</v>
      </c>
      <c r="G867" s="92">
        <v>4.884149892093154E-30</v>
      </c>
    </row>
    <row r="868" spans="1:7" ht="15" customHeight="1" thickBot="1" x14ac:dyDescent="0.6">
      <c r="A868" s="68" t="s">
        <v>121</v>
      </c>
      <c r="B868" s="99">
        <v>0.164834124651769</v>
      </c>
      <c r="C868" s="78">
        <v>1424</v>
      </c>
      <c r="D868" s="119">
        <v>1.3909274122610991E-107</v>
      </c>
      <c r="E868" s="119">
        <v>0.89289960281811587</v>
      </c>
      <c r="F868" s="78">
        <v>1424</v>
      </c>
      <c r="G868" s="100">
        <v>2.3613734510572826E-30</v>
      </c>
    </row>
    <row r="869" spans="1:7" ht="17" customHeight="1" thickTop="1" x14ac:dyDescent="0.55000000000000004">
      <c r="A869" s="197" t="s">
        <v>107</v>
      </c>
      <c r="B869" s="197"/>
      <c r="C869" s="197"/>
      <c r="D869" s="197"/>
      <c r="E869" s="197"/>
      <c r="F869" s="197"/>
      <c r="G869" s="197"/>
    </row>
    <row r="872" spans="1:7" ht="19.5" x14ac:dyDescent="0.55000000000000004">
      <c r="A872" s="38" t="s">
        <v>108</v>
      </c>
    </row>
    <row r="874" spans="1:7" ht="375" customHeight="1" x14ac:dyDescent="0.55000000000000004"/>
    <row r="875" spans="1:7" ht="375" customHeight="1" x14ac:dyDescent="0.55000000000000004"/>
    <row r="876" spans="1:7" ht="375" customHeight="1" x14ac:dyDescent="0.55000000000000004"/>
    <row r="878" spans="1:7" ht="19.5" x14ac:dyDescent="0.55000000000000004">
      <c r="A878" s="38" t="s">
        <v>54</v>
      </c>
    </row>
    <row r="880" spans="1:7" ht="375" customHeight="1" x14ac:dyDescent="0.55000000000000004"/>
    <row r="881" spans="1:1" ht="375" customHeight="1" x14ac:dyDescent="0.55000000000000004"/>
    <row r="882" spans="1:1" ht="375" customHeight="1" x14ac:dyDescent="0.55000000000000004"/>
    <row r="884" spans="1:1" ht="19.5" x14ac:dyDescent="0.55000000000000004">
      <c r="A884" s="38" t="s">
        <v>55</v>
      </c>
    </row>
    <row r="886" spans="1:1" ht="375" customHeight="1" x14ac:dyDescent="0.55000000000000004"/>
    <row r="887" spans="1:1" ht="375" customHeight="1" x14ac:dyDescent="0.55000000000000004"/>
    <row r="888" spans="1:1" ht="375" customHeight="1" x14ac:dyDescent="0.55000000000000004"/>
    <row r="890" spans="1:1" ht="19.5" x14ac:dyDescent="0.55000000000000004">
      <c r="A890" s="38" t="s">
        <v>56</v>
      </c>
    </row>
    <row r="892" spans="1:1" ht="375" customHeight="1" x14ac:dyDescent="0.55000000000000004"/>
    <row r="893" spans="1:1" ht="375" customHeight="1" x14ac:dyDescent="0.55000000000000004"/>
    <row r="894" spans="1:1" ht="375" customHeight="1" x14ac:dyDescent="0.55000000000000004"/>
    <row r="896" spans="1:1" ht="19.5" x14ac:dyDescent="0.55000000000000004">
      <c r="A896" s="38" t="s">
        <v>109</v>
      </c>
    </row>
    <row r="898" spans="1:1" ht="375" customHeight="1" x14ac:dyDescent="0.55000000000000004"/>
    <row r="899" spans="1:1" ht="375" customHeight="1" x14ac:dyDescent="0.55000000000000004"/>
    <row r="900" spans="1:1" ht="375" customHeight="1" x14ac:dyDescent="0.55000000000000004"/>
    <row r="902" spans="1:1" ht="19.5" x14ac:dyDescent="0.55000000000000004">
      <c r="A902" s="38" t="s">
        <v>58</v>
      </c>
    </row>
    <row r="904" spans="1:1" ht="375" customHeight="1" x14ac:dyDescent="0.55000000000000004"/>
    <row r="905" spans="1:1" ht="375" customHeight="1" x14ac:dyDescent="0.55000000000000004"/>
    <row r="906" spans="1:1" ht="375" customHeight="1" x14ac:dyDescent="0.55000000000000004"/>
    <row r="908" spans="1:1" ht="19.5" x14ac:dyDescent="0.55000000000000004">
      <c r="A908" s="38" t="s">
        <v>110</v>
      </c>
    </row>
    <row r="910" spans="1:1" ht="375" customHeight="1" x14ac:dyDescent="0.55000000000000004"/>
    <row r="911" spans="1:1" ht="375" customHeight="1" x14ac:dyDescent="0.55000000000000004"/>
    <row r="912" spans="1:1" ht="375" customHeight="1" x14ac:dyDescent="0.55000000000000004"/>
    <row r="914" spans="1:1" ht="19.5" x14ac:dyDescent="0.55000000000000004">
      <c r="A914" s="38" t="s">
        <v>60</v>
      </c>
    </row>
    <row r="916" spans="1:1" ht="375" customHeight="1" x14ac:dyDescent="0.55000000000000004"/>
    <row r="917" spans="1:1" ht="375" customHeight="1" x14ac:dyDescent="0.55000000000000004"/>
    <row r="918" spans="1:1" ht="375" customHeight="1" x14ac:dyDescent="0.55000000000000004"/>
    <row r="920" spans="1:1" ht="19.5" x14ac:dyDescent="0.55000000000000004">
      <c r="A920" s="38" t="s">
        <v>61</v>
      </c>
    </row>
    <row r="922" spans="1:1" ht="375" customHeight="1" x14ac:dyDescent="0.55000000000000004"/>
    <row r="923" spans="1:1" ht="375" customHeight="1" x14ac:dyDescent="0.55000000000000004"/>
    <row r="924" spans="1:1" ht="375" customHeight="1" x14ac:dyDescent="0.55000000000000004"/>
    <row r="926" spans="1:1" ht="19.5" x14ac:dyDescent="0.55000000000000004">
      <c r="A926" s="38" t="s">
        <v>62</v>
      </c>
    </row>
    <row r="928" spans="1:1" ht="375" customHeight="1" x14ac:dyDescent="0.55000000000000004"/>
    <row r="929" spans="1:1" ht="375" customHeight="1" x14ac:dyDescent="0.55000000000000004"/>
    <row r="930" spans="1:1" ht="375" customHeight="1" x14ac:dyDescent="0.55000000000000004"/>
    <row r="932" spans="1:1" ht="19.5" x14ac:dyDescent="0.55000000000000004">
      <c r="A932" s="38" t="s">
        <v>111</v>
      </c>
    </row>
    <row r="934" spans="1:1" ht="375" customHeight="1" x14ac:dyDescent="0.55000000000000004"/>
    <row r="935" spans="1:1" ht="375" customHeight="1" x14ac:dyDescent="0.55000000000000004"/>
    <row r="936" spans="1:1" ht="375" customHeight="1" x14ac:dyDescent="0.55000000000000004"/>
    <row r="938" spans="1:1" ht="19.5" x14ac:dyDescent="0.55000000000000004">
      <c r="A938" s="38" t="s">
        <v>64</v>
      </c>
    </row>
    <row r="940" spans="1:1" ht="375" customHeight="1" x14ac:dyDescent="0.55000000000000004"/>
    <row r="941" spans="1:1" ht="375" customHeight="1" x14ac:dyDescent="0.55000000000000004"/>
    <row r="942" spans="1:1" ht="375" customHeight="1" x14ac:dyDescent="0.55000000000000004"/>
    <row r="944" spans="1:1" ht="19.5" x14ac:dyDescent="0.55000000000000004">
      <c r="A944" s="38" t="s">
        <v>65</v>
      </c>
    </row>
    <row r="946" spans="1:1" ht="375" customHeight="1" x14ac:dyDescent="0.55000000000000004"/>
    <row r="947" spans="1:1" ht="375" customHeight="1" x14ac:dyDescent="0.55000000000000004"/>
    <row r="948" spans="1:1" ht="375" customHeight="1" x14ac:dyDescent="0.55000000000000004"/>
    <row r="950" spans="1:1" ht="19.5" x14ac:dyDescent="0.55000000000000004">
      <c r="A950" s="38" t="s">
        <v>66</v>
      </c>
    </row>
    <row r="952" spans="1:1" ht="375" customHeight="1" x14ac:dyDescent="0.55000000000000004"/>
    <row r="953" spans="1:1" ht="375" customHeight="1" x14ac:dyDescent="0.55000000000000004"/>
    <row r="954" spans="1:1" ht="375" customHeight="1" x14ac:dyDescent="0.55000000000000004"/>
    <row r="956" spans="1:1" ht="19.5" x14ac:dyDescent="0.55000000000000004">
      <c r="A956" s="38" t="s">
        <v>67</v>
      </c>
    </row>
    <row r="958" spans="1:1" ht="375" customHeight="1" x14ac:dyDescent="0.55000000000000004"/>
    <row r="959" spans="1:1" ht="375" customHeight="1" x14ac:dyDescent="0.55000000000000004"/>
    <row r="960" spans="1:1" ht="375" customHeight="1" x14ac:dyDescent="0.55000000000000004"/>
    <row r="962" spans="1:1" ht="19.5" x14ac:dyDescent="0.55000000000000004">
      <c r="A962" s="38" t="s">
        <v>68</v>
      </c>
    </row>
    <row r="964" spans="1:1" ht="375" customHeight="1" x14ac:dyDescent="0.55000000000000004"/>
    <row r="965" spans="1:1" ht="375" customHeight="1" x14ac:dyDescent="0.55000000000000004"/>
    <row r="966" spans="1:1" ht="375" customHeight="1" x14ac:dyDescent="0.55000000000000004"/>
    <row r="968" spans="1:1" ht="19.5" x14ac:dyDescent="0.55000000000000004">
      <c r="A968" s="38" t="s">
        <v>69</v>
      </c>
    </row>
    <row r="970" spans="1:1" ht="375" customHeight="1" x14ac:dyDescent="0.55000000000000004"/>
    <row r="971" spans="1:1" ht="375" customHeight="1" x14ac:dyDescent="0.55000000000000004"/>
    <row r="972" spans="1:1" ht="375" customHeight="1" x14ac:dyDescent="0.55000000000000004"/>
    <row r="974" spans="1:1" ht="19.5" x14ac:dyDescent="0.55000000000000004">
      <c r="A974" s="38" t="s">
        <v>70</v>
      </c>
    </row>
    <row r="976" spans="1:1" ht="375" customHeight="1" x14ac:dyDescent="0.55000000000000004"/>
    <row r="977" spans="1:1" ht="375" customHeight="1" x14ac:dyDescent="0.55000000000000004"/>
    <row r="978" spans="1:1" ht="375" customHeight="1" x14ac:dyDescent="0.55000000000000004"/>
    <row r="980" spans="1:1" ht="19.5" x14ac:dyDescent="0.55000000000000004">
      <c r="A980" s="38" t="s">
        <v>71</v>
      </c>
    </row>
    <row r="982" spans="1:1" ht="375" customHeight="1" x14ac:dyDescent="0.55000000000000004"/>
    <row r="983" spans="1:1" ht="375" customHeight="1" x14ac:dyDescent="0.55000000000000004"/>
    <row r="984" spans="1:1" ht="375" customHeight="1" x14ac:dyDescent="0.55000000000000004"/>
    <row r="986" spans="1:1" ht="19.5" x14ac:dyDescent="0.55000000000000004">
      <c r="A986" s="38" t="s">
        <v>112</v>
      </c>
    </row>
    <row r="988" spans="1:1" ht="375" customHeight="1" x14ac:dyDescent="0.55000000000000004"/>
    <row r="989" spans="1:1" ht="375" customHeight="1" x14ac:dyDescent="0.55000000000000004"/>
    <row r="990" spans="1:1" ht="375" customHeight="1" x14ac:dyDescent="0.55000000000000004"/>
    <row r="992" spans="1:1" ht="19.5" x14ac:dyDescent="0.55000000000000004">
      <c r="A992" s="38" t="s">
        <v>73</v>
      </c>
    </row>
    <row r="994" spans="1:1" ht="375" customHeight="1" x14ac:dyDescent="0.55000000000000004"/>
    <row r="995" spans="1:1" ht="375" customHeight="1" x14ac:dyDescent="0.55000000000000004"/>
    <row r="996" spans="1:1" ht="375" customHeight="1" x14ac:dyDescent="0.55000000000000004"/>
    <row r="997" spans="1:1" ht="375" customHeight="1" x14ac:dyDescent="0.55000000000000004"/>
    <row r="998" spans="1:1" ht="375" customHeight="1" x14ac:dyDescent="0.55000000000000004"/>
    <row r="999" spans="1:1" ht="375" customHeight="1" x14ac:dyDescent="0.55000000000000004"/>
    <row r="1001" spans="1:1" ht="19.5" x14ac:dyDescent="0.55000000000000004">
      <c r="A1001" s="38" t="s">
        <v>114</v>
      </c>
    </row>
    <row r="1003" spans="1:1" ht="375" customHeight="1" x14ac:dyDescent="0.55000000000000004"/>
    <row r="1004" spans="1:1" ht="375" customHeight="1" x14ac:dyDescent="0.55000000000000004"/>
    <row r="1005" spans="1:1" ht="375" customHeight="1" x14ac:dyDescent="0.55000000000000004"/>
    <row r="1007" spans="1:1" ht="19.5" x14ac:dyDescent="0.55000000000000004">
      <c r="A1007" s="38" t="s">
        <v>115</v>
      </c>
    </row>
    <row r="1009" spans="1:1" ht="375" customHeight="1" x14ac:dyDescent="0.55000000000000004"/>
    <row r="1010" spans="1:1" ht="375" customHeight="1" x14ac:dyDescent="0.55000000000000004"/>
    <row r="1011" spans="1:1" ht="375" customHeight="1" x14ac:dyDescent="0.55000000000000004"/>
    <row r="1013" spans="1:1" ht="19.5" x14ac:dyDescent="0.55000000000000004">
      <c r="A1013" s="38" t="s">
        <v>116</v>
      </c>
    </row>
    <row r="1015" spans="1:1" ht="375" customHeight="1" x14ac:dyDescent="0.55000000000000004"/>
    <row r="1016" spans="1:1" ht="375" customHeight="1" x14ac:dyDescent="0.55000000000000004"/>
    <row r="1017" spans="1:1" ht="375" customHeight="1" x14ac:dyDescent="0.55000000000000004"/>
    <row r="1019" spans="1:1" ht="19.5" x14ac:dyDescent="0.55000000000000004">
      <c r="A1019" s="38" t="s">
        <v>117</v>
      </c>
    </row>
    <row r="1021" spans="1:1" ht="375" customHeight="1" x14ac:dyDescent="0.55000000000000004"/>
    <row r="1022" spans="1:1" ht="375" customHeight="1" x14ac:dyDescent="0.55000000000000004"/>
    <row r="1023" spans="1:1" ht="375" customHeight="1" x14ac:dyDescent="0.55000000000000004"/>
    <row r="1025" spans="1:1" ht="19.5" x14ac:dyDescent="0.55000000000000004">
      <c r="A1025" s="38" t="s">
        <v>118</v>
      </c>
    </row>
    <row r="1027" spans="1:1" ht="375" customHeight="1" x14ac:dyDescent="0.55000000000000004"/>
    <row r="1028" spans="1:1" ht="375" customHeight="1" x14ac:dyDescent="0.55000000000000004"/>
    <row r="1029" spans="1:1" ht="375" customHeight="1" x14ac:dyDescent="0.55000000000000004"/>
    <row r="1031" spans="1:1" ht="19.5" x14ac:dyDescent="0.55000000000000004">
      <c r="A1031" s="38" t="s">
        <v>119</v>
      </c>
    </row>
    <row r="1033" spans="1:1" ht="375" customHeight="1" x14ac:dyDescent="0.55000000000000004"/>
    <row r="1034" spans="1:1" ht="375" customHeight="1" x14ac:dyDescent="0.55000000000000004"/>
    <row r="1035" spans="1:1" ht="375" customHeight="1" x14ac:dyDescent="0.55000000000000004"/>
    <row r="1037" spans="1:1" ht="19.5" x14ac:dyDescent="0.55000000000000004">
      <c r="A1037" s="38" t="s">
        <v>120</v>
      </c>
    </row>
    <row r="1039" spans="1:1" ht="375" customHeight="1" x14ac:dyDescent="0.55000000000000004"/>
    <row r="1040" spans="1:1" ht="375" customHeight="1" x14ac:dyDescent="0.55000000000000004"/>
    <row r="1041" spans="1:1" ht="375" customHeight="1" x14ac:dyDescent="0.55000000000000004"/>
    <row r="1043" spans="1:1" ht="19.5" x14ac:dyDescent="0.55000000000000004">
      <c r="A1043" s="38" t="s">
        <v>121</v>
      </c>
    </row>
    <row r="1045" spans="1:1" ht="375" customHeight="1" x14ac:dyDescent="0.55000000000000004"/>
    <row r="1046" spans="1:1" ht="375" customHeight="1" x14ac:dyDescent="0.55000000000000004"/>
    <row r="1047" spans="1:1" ht="375" customHeight="1" x14ac:dyDescent="0.55000000000000004"/>
  </sheetData>
  <mergeCells count="505">
    <mergeCell ref="A869:G869"/>
    <mergeCell ref="A832:E832"/>
    <mergeCell ref="A833:E833"/>
    <mergeCell ref="A834:E834"/>
    <mergeCell ref="A835:E835"/>
    <mergeCell ref="A837:G837"/>
    <mergeCell ref="A838:A839"/>
    <mergeCell ref="B838:D838"/>
    <mergeCell ref="E838:G838"/>
    <mergeCell ref="A819:A828"/>
    <mergeCell ref="B819:B823"/>
    <mergeCell ref="B824:B828"/>
    <mergeCell ref="A829:E829"/>
    <mergeCell ref="A830:E830"/>
    <mergeCell ref="A831:E831"/>
    <mergeCell ref="A799:A808"/>
    <mergeCell ref="B799:B803"/>
    <mergeCell ref="B804:B808"/>
    <mergeCell ref="A809:A818"/>
    <mergeCell ref="B809:B813"/>
    <mergeCell ref="B814:B818"/>
    <mergeCell ref="A779:A788"/>
    <mergeCell ref="B779:B783"/>
    <mergeCell ref="B784:B788"/>
    <mergeCell ref="A789:A798"/>
    <mergeCell ref="B789:B793"/>
    <mergeCell ref="B794:B798"/>
    <mergeCell ref="A759:A768"/>
    <mergeCell ref="B759:B763"/>
    <mergeCell ref="B764:B768"/>
    <mergeCell ref="A769:A778"/>
    <mergeCell ref="B769:B773"/>
    <mergeCell ref="B774:B778"/>
    <mergeCell ref="A739:A748"/>
    <mergeCell ref="B739:B743"/>
    <mergeCell ref="B744:B748"/>
    <mergeCell ref="A749:A758"/>
    <mergeCell ref="B749:B753"/>
    <mergeCell ref="B754:B758"/>
    <mergeCell ref="A719:A728"/>
    <mergeCell ref="B719:B723"/>
    <mergeCell ref="B724:B728"/>
    <mergeCell ref="A729:A738"/>
    <mergeCell ref="B729:B733"/>
    <mergeCell ref="B734:B738"/>
    <mergeCell ref="A699:A708"/>
    <mergeCell ref="B699:B703"/>
    <mergeCell ref="B704:B708"/>
    <mergeCell ref="A709:A718"/>
    <mergeCell ref="B709:B713"/>
    <mergeCell ref="B714:B718"/>
    <mergeCell ref="A679:A688"/>
    <mergeCell ref="B679:B683"/>
    <mergeCell ref="B684:B688"/>
    <mergeCell ref="A689:A698"/>
    <mergeCell ref="B689:B693"/>
    <mergeCell ref="B694:B698"/>
    <mergeCell ref="A659:A668"/>
    <mergeCell ref="B659:B663"/>
    <mergeCell ref="B664:B668"/>
    <mergeCell ref="A669:A678"/>
    <mergeCell ref="B669:B673"/>
    <mergeCell ref="B674:B678"/>
    <mergeCell ref="A639:A648"/>
    <mergeCell ref="B639:B643"/>
    <mergeCell ref="B644:B648"/>
    <mergeCell ref="A649:A658"/>
    <mergeCell ref="B649:B653"/>
    <mergeCell ref="B654:B658"/>
    <mergeCell ref="A619:A628"/>
    <mergeCell ref="B619:B623"/>
    <mergeCell ref="B624:B628"/>
    <mergeCell ref="A629:A638"/>
    <mergeCell ref="B629:B633"/>
    <mergeCell ref="B634:B638"/>
    <mergeCell ref="A599:A608"/>
    <mergeCell ref="B599:B603"/>
    <mergeCell ref="B604:B608"/>
    <mergeCell ref="A609:A618"/>
    <mergeCell ref="B609:B613"/>
    <mergeCell ref="B614:B618"/>
    <mergeCell ref="A579:A588"/>
    <mergeCell ref="B579:B583"/>
    <mergeCell ref="B584:B588"/>
    <mergeCell ref="A589:A598"/>
    <mergeCell ref="B589:B593"/>
    <mergeCell ref="B594:B598"/>
    <mergeCell ref="A559:A568"/>
    <mergeCell ref="B559:B563"/>
    <mergeCell ref="B564:B568"/>
    <mergeCell ref="A569:A578"/>
    <mergeCell ref="B569:B573"/>
    <mergeCell ref="B574:B578"/>
    <mergeCell ref="A538:C538"/>
    <mergeCell ref="A539:A548"/>
    <mergeCell ref="B539:B543"/>
    <mergeCell ref="B544:B548"/>
    <mergeCell ref="A549:A558"/>
    <mergeCell ref="B549:B553"/>
    <mergeCell ref="B554:B558"/>
    <mergeCell ref="B531:C531"/>
    <mergeCell ref="B532:C532"/>
    <mergeCell ref="B533:C533"/>
    <mergeCell ref="B534:C534"/>
    <mergeCell ref="B535:C535"/>
    <mergeCell ref="A537:E537"/>
    <mergeCell ref="B521:C521"/>
    <mergeCell ref="B522:C522"/>
    <mergeCell ref="A523:A535"/>
    <mergeCell ref="B523:C523"/>
    <mergeCell ref="B524:B525"/>
    <mergeCell ref="B526:C526"/>
    <mergeCell ref="B527:C527"/>
    <mergeCell ref="B528:C528"/>
    <mergeCell ref="B529:C529"/>
    <mergeCell ref="B530:C530"/>
    <mergeCell ref="A510:A522"/>
    <mergeCell ref="B515:C515"/>
    <mergeCell ref="B516:C516"/>
    <mergeCell ref="B517:C517"/>
    <mergeCell ref="B518:C518"/>
    <mergeCell ref="B519:C519"/>
    <mergeCell ref="B520:C520"/>
    <mergeCell ref="B505:C505"/>
    <mergeCell ref="B506:C506"/>
    <mergeCell ref="B507:C507"/>
    <mergeCell ref="B508:C508"/>
    <mergeCell ref="B509:C509"/>
    <mergeCell ref="B510:C510"/>
    <mergeCell ref="B511:B512"/>
    <mergeCell ref="B513:C513"/>
    <mergeCell ref="B514:C514"/>
    <mergeCell ref="B495:C495"/>
    <mergeCell ref="B496:C496"/>
    <mergeCell ref="A497:A509"/>
    <mergeCell ref="B497:C497"/>
    <mergeCell ref="B498:B499"/>
    <mergeCell ref="B500:C500"/>
    <mergeCell ref="B501:C501"/>
    <mergeCell ref="B502:C502"/>
    <mergeCell ref="B503:C503"/>
    <mergeCell ref="B504:C504"/>
    <mergeCell ref="A484:A496"/>
    <mergeCell ref="B489:C489"/>
    <mergeCell ref="B490:C490"/>
    <mergeCell ref="B491:C491"/>
    <mergeCell ref="B492:C492"/>
    <mergeCell ref="B493:C493"/>
    <mergeCell ref="B494:C494"/>
    <mergeCell ref="B479:C479"/>
    <mergeCell ref="B480:C480"/>
    <mergeCell ref="B481:C481"/>
    <mergeCell ref="B482:C482"/>
    <mergeCell ref="B483:C483"/>
    <mergeCell ref="B484:C484"/>
    <mergeCell ref="B485:B486"/>
    <mergeCell ref="B487:C487"/>
    <mergeCell ref="B488:C488"/>
    <mergeCell ref="B469:C469"/>
    <mergeCell ref="B470:C470"/>
    <mergeCell ref="A471:A483"/>
    <mergeCell ref="B471:C471"/>
    <mergeCell ref="B472:B473"/>
    <mergeCell ref="B474:C474"/>
    <mergeCell ref="B475:C475"/>
    <mergeCell ref="B476:C476"/>
    <mergeCell ref="B477:C477"/>
    <mergeCell ref="B478:C478"/>
    <mergeCell ref="A458:A470"/>
    <mergeCell ref="B463:C463"/>
    <mergeCell ref="B464:C464"/>
    <mergeCell ref="B465:C465"/>
    <mergeCell ref="B466:C466"/>
    <mergeCell ref="B467:C467"/>
    <mergeCell ref="B468:C468"/>
    <mergeCell ref="B453:C453"/>
    <mergeCell ref="B454:C454"/>
    <mergeCell ref="B455:C455"/>
    <mergeCell ref="B456:C456"/>
    <mergeCell ref="B457:C457"/>
    <mergeCell ref="B458:C458"/>
    <mergeCell ref="B459:B460"/>
    <mergeCell ref="B461:C461"/>
    <mergeCell ref="B462:C462"/>
    <mergeCell ref="B443:C443"/>
    <mergeCell ref="B444:C444"/>
    <mergeCell ref="A445:A457"/>
    <mergeCell ref="B445:C445"/>
    <mergeCell ref="B446:B447"/>
    <mergeCell ref="B448:C448"/>
    <mergeCell ref="B449:C449"/>
    <mergeCell ref="B450:C450"/>
    <mergeCell ref="B451:C451"/>
    <mergeCell ref="B452:C452"/>
    <mergeCell ref="A432:A444"/>
    <mergeCell ref="B437:C437"/>
    <mergeCell ref="B438:C438"/>
    <mergeCell ref="B439:C439"/>
    <mergeCell ref="B440:C440"/>
    <mergeCell ref="B441:C441"/>
    <mergeCell ref="B442:C442"/>
    <mergeCell ref="B427:C427"/>
    <mergeCell ref="B428:C428"/>
    <mergeCell ref="B429:C429"/>
    <mergeCell ref="B430:C430"/>
    <mergeCell ref="B431:C431"/>
    <mergeCell ref="B432:C432"/>
    <mergeCell ref="B433:B434"/>
    <mergeCell ref="B435:C435"/>
    <mergeCell ref="B436:C436"/>
    <mergeCell ref="B417:C417"/>
    <mergeCell ref="B418:C418"/>
    <mergeCell ref="A419:A431"/>
    <mergeCell ref="B419:C419"/>
    <mergeCell ref="B420:B421"/>
    <mergeCell ref="B422:C422"/>
    <mergeCell ref="B423:C423"/>
    <mergeCell ref="B424:C424"/>
    <mergeCell ref="B425:C425"/>
    <mergeCell ref="B426:C426"/>
    <mergeCell ref="A406:A418"/>
    <mergeCell ref="B411:C411"/>
    <mergeCell ref="B412:C412"/>
    <mergeCell ref="B413:C413"/>
    <mergeCell ref="B414:C414"/>
    <mergeCell ref="B415:C415"/>
    <mergeCell ref="B416:C416"/>
    <mergeCell ref="B401:C401"/>
    <mergeCell ref="B402:C402"/>
    <mergeCell ref="B403:C403"/>
    <mergeCell ref="B404:C404"/>
    <mergeCell ref="B405:C405"/>
    <mergeCell ref="B406:C406"/>
    <mergeCell ref="B407:B408"/>
    <mergeCell ref="B409:C409"/>
    <mergeCell ref="B410:C410"/>
    <mergeCell ref="B391:C391"/>
    <mergeCell ref="B392:C392"/>
    <mergeCell ref="A393:A405"/>
    <mergeCell ref="B393:C393"/>
    <mergeCell ref="B394:B395"/>
    <mergeCell ref="B396:C396"/>
    <mergeCell ref="B397:C397"/>
    <mergeCell ref="B398:C398"/>
    <mergeCell ref="B399:C399"/>
    <mergeCell ref="B400:C400"/>
    <mergeCell ref="A380:A392"/>
    <mergeCell ref="B385:C385"/>
    <mergeCell ref="B386:C386"/>
    <mergeCell ref="B387:C387"/>
    <mergeCell ref="B388:C388"/>
    <mergeCell ref="B389:C389"/>
    <mergeCell ref="B390:C390"/>
    <mergeCell ref="B375:C375"/>
    <mergeCell ref="B376:C376"/>
    <mergeCell ref="B377:C377"/>
    <mergeCell ref="B378:C378"/>
    <mergeCell ref="B379:C379"/>
    <mergeCell ref="B380:C380"/>
    <mergeCell ref="B381:B382"/>
    <mergeCell ref="B383:C383"/>
    <mergeCell ref="B384:C384"/>
    <mergeCell ref="B365:C365"/>
    <mergeCell ref="B366:C366"/>
    <mergeCell ref="A367:A379"/>
    <mergeCell ref="B367:C367"/>
    <mergeCell ref="B368:B369"/>
    <mergeCell ref="B370:C370"/>
    <mergeCell ref="B371:C371"/>
    <mergeCell ref="B372:C372"/>
    <mergeCell ref="B373:C373"/>
    <mergeCell ref="B374:C374"/>
    <mergeCell ref="A354:A366"/>
    <mergeCell ref="B359:C359"/>
    <mergeCell ref="B360:C360"/>
    <mergeCell ref="B361:C361"/>
    <mergeCell ref="B362:C362"/>
    <mergeCell ref="B363:C363"/>
    <mergeCell ref="B364:C364"/>
    <mergeCell ref="B349:C349"/>
    <mergeCell ref="B350:C350"/>
    <mergeCell ref="B351:C351"/>
    <mergeCell ref="B352:C352"/>
    <mergeCell ref="B353:C353"/>
    <mergeCell ref="B354:C354"/>
    <mergeCell ref="B355:B356"/>
    <mergeCell ref="B357:C357"/>
    <mergeCell ref="B358:C358"/>
    <mergeCell ref="B339:C339"/>
    <mergeCell ref="B340:C340"/>
    <mergeCell ref="A341:A353"/>
    <mergeCell ref="B341:C341"/>
    <mergeCell ref="B342:B343"/>
    <mergeCell ref="B344:C344"/>
    <mergeCell ref="B345:C345"/>
    <mergeCell ref="B346:C346"/>
    <mergeCell ref="B347:C347"/>
    <mergeCell ref="B348:C348"/>
    <mergeCell ref="A328:A340"/>
    <mergeCell ref="B333:C333"/>
    <mergeCell ref="B334:C334"/>
    <mergeCell ref="B335:C335"/>
    <mergeCell ref="B336:C336"/>
    <mergeCell ref="B337:C337"/>
    <mergeCell ref="B338:C338"/>
    <mergeCell ref="B323:C323"/>
    <mergeCell ref="B324:C324"/>
    <mergeCell ref="B325:C325"/>
    <mergeCell ref="B326:C326"/>
    <mergeCell ref="B327:C327"/>
    <mergeCell ref="B328:C328"/>
    <mergeCell ref="B329:B330"/>
    <mergeCell ref="B331:C331"/>
    <mergeCell ref="B332:C332"/>
    <mergeCell ref="B313:C313"/>
    <mergeCell ref="B314:C314"/>
    <mergeCell ref="A315:A327"/>
    <mergeCell ref="B315:C315"/>
    <mergeCell ref="B316:B317"/>
    <mergeCell ref="B318:C318"/>
    <mergeCell ref="B319:C319"/>
    <mergeCell ref="B320:C320"/>
    <mergeCell ref="B321:C321"/>
    <mergeCell ref="B322:C322"/>
    <mergeCell ref="A302:A314"/>
    <mergeCell ref="B307:C307"/>
    <mergeCell ref="B308:C308"/>
    <mergeCell ref="B309:C309"/>
    <mergeCell ref="B310:C310"/>
    <mergeCell ref="B311:C311"/>
    <mergeCell ref="B312:C312"/>
    <mergeCell ref="B297:C297"/>
    <mergeCell ref="B298:C298"/>
    <mergeCell ref="B299:C299"/>
    <mergeCell ref="B300:C300"/>
    <mergeCell ref="B301:C301"/>
    <mergeCell ref="B302:C302"/>
    <mergeCell ref="B303:B304"/>
    <mergeCell ref="B305:C305"/>
    <mergeCell ref="B306:C306"/>
    <mergeCell ref="B287:C287"/>
    <mergeCell ref="B288:C288"/>
    <mergeCell ref="A289:A301"/>
    <mergeCell ref="B289:C289"/>
    <mergeCell ref="B290:B291"/>
    <mergeCell ref="B292:C292"/>
    <mergeCell ref="B293:C293"/>
    <mergeCell ref="B294:C294"/>
    <mergeCell ref="B295:C295"/>
    <mergeCell ref="B296:C296"/>
    <mergeCell ref="A276:A288"/>
    <mergeCell ref="B281:C281"/>
    <mergeCell ref="B282:C282"/>
    <mergeCell ref="B283:C283"/>
    <mergeCell ref="B284:C284"/>
    <mergeCell ref="B285:C285"/>
    <mergeCell ref="B286:C286"/>
    <mergeCell ref="B271:C271"/>
    <mergeCell ref="B272:C272"/>
    <mergeCell ref="B273:C273"/>
    <mergeCell ref="B274:C274"/>
    <mergeCell ref="B275:C275"/>
    <mergeCell ref="B276:C276"/>
    <mergeCell ref="B277:B278"/>
    <mergeCell ref="B279:C279"/>
    <mergeCell ref="B280:C280"/>
    <mergeCell ref="B261:C261"/>
    <mergeCell ref="B262:C262"/>
    <mergeCell ref="A263:A275"/>
    <mergeCell ref="B263:C263"/>
    <mergeCell ref="B264:B265"/>
    <mergeCell ref="B266:C266"/>
    <mergeCell ref="B267:C267"/>
    <mergeCell ref="B268:C268"/>
    <mergeCell ref="B269:C269"/>
    <mergeCell ref="B270:C270"/>
    <mergeCell ref="A250:A262"/>
    <mergeCell ref="B255:C255"/>
    <mergeCell ref="B256:C256"/>
    <mergeCell ref="B257:C257"/>
    <mergeCell ref="B258:C258"/>
    <mergeCell ref="B259:C259"/>
    <mergeCell ref="B260:C260"/>
    <mergeCell ref="B245:C245"/>
    <mergeCell ref="B246:C246"/>
    <mergeCell ref="B247:C247"/>
    <mergeCell ref="B248:C248"/>
    <mergeCell ref="B249:C249"/>
    <mergeCell ref="B250:C250"/>
    <mergeCell ref="B251:B252"/>
    <mergeCell ref="B253:C253"/>
    <mergeCell ref="B254:C254"/>
    <mergeCell ref="B235:C235"/>
    <mergeCell ref="B236:C236"/>
    <mergeCell ref="A237:A249"/>
    <mergeCell ref="B237:C237"/>
    <mergeCell ref="B238:B239"/>
    <mergeCell ref="B240:C240"/>
    <mergeCell ref="B241:C241"/>
    <mergeCell ref="B242:C242"/>
    <mergeCell ref="B243:C243"/>
    <mergeCell ref="B244:C244"/>
    <mergeCell ref="A224:A236"/>
    <mergeCell ref="B229:C229"/>
    <mergeCell ref="B230:C230"/>
    <mergeCell ref="B231:C231"/>
    <mergeCell ref="B232:C232"/>
    <mergeCell ref="B233:C233"/>
    <mergeCell ref="B234:C234"/>
    <mergeCell ref="B219:C219"/>
    <mergeCell ref="B220:C220"/>
    <mergeCell ref="B221:C221"/>
    <mergeCell ref="B222:C222"/>
    <mergeCell ref="B223:C223"/>
    <mergeCell ref="B224:C224"/>
    <mergeCell ref="B225:B226"/>
    <mergeCell ref="B227:C227"/>
    <mergeCell ref="B228:C228"/>
    <mergeCell ref="B209:C209"/>
    <mergeCell ref="B210:C210"/>
    <mergeCell ref="A211:A223"/>
    <mergeCell ref="B211:C211"/>
    <mergeCell ref="B212:B213"/>
    <mergeCell ref="B214:C214"/>
    <mergeCell ref="B215:C215"/>
    <mergeCell ref="B216:C216"/>
    <mergeCell ref="B217:C217"/>
    <mergeCell ref="B218:C218"/>
    <mergeCell ref="A198:A210"/>
    <mergeCell ref="B203:C203"/>
    <mergeCell ref="B204:C204"/>
    <mergeCell ref="B205:C205"/>
    <mergeCell ref="B206:C206"/>
    <mergeCell ref="B207:C207"/>
    <mergeCell ref="B208:C208"/>
    <mergeCell ref="B193:C193"/>
    <mergeCell ref="B194:C194"/>
    <mergeCell ref="B195:C195"/>
    <mergeCell ref="B196:C196"/>
    <mergeCell ref="B197:C197"/>
    <mergeCell ref="B198:C198"/>
    <mergeCell ref="B199:B200"/>
    <mergeCell ref="B201:C201"/>
    <mergeCell ref="B202:C202"/>
    <mergeCell ref="B183:C183"/>
    <mergeCell ref="B184:C184"/>
    <mergeCell ref="A185:A197"/>
    <mergeCell ref="B185:C185"/>
    <mergeCell ref="B186:B187"/>
    <mergeCell ref="B188:C188"/>
    <mergeCell ref="B189:C189"/>
    <mergeCell ref="B190:C190"/>
    <mergeCell ref="B191:C191"/>
    <mergeCell ref="B192:C192"/>
    <mergeCell ref="A172:A184"/>
    <mergeCell ref="B177:C177"/>
    <mergeCell ref="B178:C178"/>
    <mergeCell ref="B179:C179"/>
    <mergeCell ref="B180:C180"/>
    <mergeCell ref="B181:C181"/>
    <mergeCell ref="B182:C182"/>
    <mergeCell ref="B167:C167"/>
    <mergeCell ref="B168:C168"/>
    <mergeCell ref="B169:C169"/>
    <mergeCell ref="B170:C170"/>
    <mergeCell ref="B171:C171"/>
    <mergeCell ref="B172:C172"/>
    <mergeCell ref="B173:B174"/>
    <mergeCell ref="B175:C175"/>
    <mergeCell ref="B176:C176"/>
    <mergeCell ref="A157:E157"/>
    <mergeCell ref="A158:C158"/>
    <mergeCell ref="A159:A171"/>
    <mergeCell ref="B159:C159"/>
    <mergeCell ref="B160:B161"/>
    <mergeCell ref="B162:C162"/>
    <mergeCell ref="B163:C163"/>
    <mergeCell ref="B164:C164"/>
    <mergeCell ref="B165:C165"/>
    <mergeCell ref="B166:C166"/>
    <mergeCell ref="A120:A121"/>
    <mergeCell ref="A123:G123"/>
    <mergeCell ref="A124:A126"/>
    <mergeCell ref="B124:G124"/>
    <mergeCell ref="B125:C125"/>
    <mergeCell ref="D125:E125"/>
    <mergeCell ref="F125:G125"/>
    <mergeCell ref="A107:C107"/>
    <mergeCell ref="A108:B108"/>
    <mergeCell ref="A109:B109"/>
    <mergeCell ref="A110:A116"/>
    <mergeCell ref="A117:A118"/>
    <mergeCell ref="A119:B119"/>
    <mergeCell ref="A25:A26"/>
    <mergeCell ref="A27:A55"/>
    <mergeCell ref="A60:J60"/>
    <mergeCell ref="A61:A62"/>
    <mergeCell ref="G61:H61"/>
    <mergeCell ref="I61:J61"/>
    <mergeCell ref="A12:C12"/>
    <mergeCell ref="A13:B13"/>
    <mergeCell ref="A14:B14"/>
    <mergeCell ref="A15:A21"/>
    <mergeCell ref="A22:A23"/>
    <mergeCell ref="A24:B24"/>
  </mergeCells>
  <phoneticPr fontId="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EAE73-C60F-4960-8102-7F6059A7CD9B}">
  <dimension ref="A1"/>
  <sheetViews>
    <sheetView topLeftCell="A39" workbookViewId="0">
      <selection activeCell="A30" sqref="A30"/>
    </sheetView>
  </sheetViews>
  <sheetFormatPr defaultRowHeight="18" x14ac:dyDescent="0.55000000000000004"/>
  <sheetData/>
  <phoneticPr fontId="3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6D7A5-1775-4432-88A3-535332847085}">
  <dimension ref="N2:S21"/>
  <sheetViews>
    <sheetView topLeftCell="C9" workbookViewId="0">
      <selection activeCell="N17" sqref="N17:R21"/>
    </sheetView>
  </sheetViews>
  <sheetFormatPr defaultRowHeight="18" x14ac:dyDescent="0.55000000000000004"/>
  <sheetData>
    <row r="2" spans="14:19" x14ac:dyDescent="0.55000000000000004">
      <c r="N2" s="1" t="s">
        <v>0</v>
      </c>
    </row>
    <row r="4" spans="14:19" x14ac:dyDescent="0.55000000000000004">
      <c r="N4" s="4" t="s">
        <v>1</v>
      </c>
      <c r="O4" s="5" t="s">
        <v>2</v>
      </c>
      <c r="P4" s="5" t="s">
        <v>0</v>
      </c>
      <c r="Q4" s="5" t="s">
        <v>3</v>
      </c>
      <c r="R4" s="5" t="s">
        <v>4</v>
      </c>
      <c r="S4" s="6" t="s">
        <v>5</v>
      </c>
    </row>
    <row r="5" spans="14:19" ht="36" x14ac:dyDescent="0.55000000000000004">
      <c r="N5" s="7" t="s">
        <v>6</v>
      </c>
      <c r="O5" s="3">
        <v>21</v>
      </c>
      <c r="P5" s="3">
        <v>44.960999999999999</v>
      </c>
      <c r="Q5" s="3">
        <v>15</v>
      </c>
      <c r="R5" s="3">
        <v>0</v>
      </c>
      <c r="S5" s="8">
        <v>2.9969999999999999</v>
      </c>
    </row>
    <row r="6" spans="14:19" ht="36" x14ac:dyDescent="0.55000000000000004">
      <c r="N6" s="7" t="s">
        <v>7</v>
      </c>
      <c r="O6" s="3">
        <v>36</v>
      </c>
      <c r="P6" s="3">
        <v>0</v>
      </c>
      <c r="Q6" s="3">
        <v>0</v>
      </c>
      <c r="S6" s="9"/>
    </row>
    <row r="7" spans="14:19" ht="54" x14ac:dyDescent="0.55000000000000004">
      <c r="N7" s="10" t="s">
        <v>8</v>
      </c>
      <c r="O7" s="2">
        <v>8</v>
      </c>
      <c r="P7" s="2">
        <v>4957.5119999999997</v>
      </c>
      <c r="Q7" s="2">
        <v>28</v>
      </c>
      <c r="R7" s="2">
        <v>0</v>
      </c>
      <c r="S7" s="11">
        <v>177.054</v>
      </c>
    </row>
    <row r="9" spans="14:19" x14ac:dyDescent="0.55000000000000004">
      <c r="N9" s="1" t="s">
        <v>9</v>
      </c>
    </row>
    <row r="11" spans="14:19" x14ac:dyDescent="0.55000000000000004">
      <c r="N11" s="200" t="s">
        <v>1</v>
      </c>
      <c r="O11" s="12" t="s">
        <v>10</v>
      </c>
      <c r="P11" s="12" t="s">
        <v>12</v>
      </c>
      <c r="Q11" s="12" t="s">
        <v>14</v>
      </c>
      <c r="R11" s="12" t="s">
        <v>16</v>
      </c>
      <c r="S11" s="202" t="s">
        <v>18</v>
      </c>
    </row>
    <row r="12" spans="14:19" x14ac:dyDescent="0.55000000000000004">
      <c r="N12" s="201"/>
      <c r="O12" s="2" t="s">
        <v>11</v>
      </c>
      <c r="P12" s="2" t="s">
        <v>13</v>
      </c>
      <c r="Q12" s="2" t="s">
        <v>15</v>
      </c>
      <c r="R12" s="2" t="s">
        <v>17</v>
      </c>
      <c r="S12" s="203"/>
    </row>
    <row r="13" spans="14:19" ht="36" x14ac:dyDescent="0.55000000000000004">
      <c r="N13" s="7" t="s">
        <v>6</v>
      </c>
      <c r="O13" s="3">
        <v>0.99099999999999999</v>
      </c>
      <c r="P13" s="3">
        <v>0.98299999999999998</v>
      </c>
      <c r="Q13" s="3">
        <v>0.99399999999999999</v>
      </c>
      <c r="R13" s="3">
        <v>0.98899999999999999</v>
      </c>
      <c r="S13" s="8">
        <v>0.99399999999999999</v>
      </c>
    </row>
    <row r="14" spans="14:19" ht="36" x14ac:dyDescent="0.55000000000000004">
      <c r="N14" s="7" t="s">
        <v>7</v>
      </c>
      <c r="O14" s="3">
        <v>1</v>
      </c>
      <c r="P14" s="3"/>
      <c r="Q14" s="3">
        <v>1</v>
      </c>
      <c r="R14" s="3"/>
      <c r="S14" s="8">
        <v>1</v>
      </c>
    </row>
    <row r="15" spans="14:19" ht="54" x14ac:dyDescent="0.55000000000000004">
      <c r="N15" s="10" t="s">
        <v>8</v>
      </c>
      <c r="O15" s="2">
        <v>0</v>
      </c>
      <c r="P15" s="2">
        <v>0</v>
      </c>
      <c r="Q15" s="2">
        <v>0</v>
      </c>
      <c r="R15" s="2">
        <v>0</v>
      </c>
      <c r="S15" s="11">
        <v>0</v>
      </c>
    </row>
    <row r="17" spans="14:18" x14ac:dyDescent="0.55000000000000004">
      <c r="N17" s="1" t="s">
        <v>19</v>
      </c>
    </row>
    <row r="19" spans="14:18" x14ac:dyDescent="0.55000000000000004">
      <c r="N19" s="4" t="s">
        <v>1</v>
      </c>
      <c r="O19" s="5" t="s">
        <v>19</v>
      </c>
      <c r="P19" s="5" t="s">
        <v>20</v>
      </c>
      <c r="Q19" s="5" t="s">
        <v>21</v>
      </c>
      <c r="R19" s="6" t="s">
        <v>22</v>
      </c>
    </row>
    <row r="20" spans="14:18" ht="36" x14ac:dyDescent="0.55000000000000004">
      <c r="N20" s="7" t="s">
        <v>6</v>
      </c>
      <c r="O20" s="3">
        <v>3.6999999999999998E-2</v>
      </c>
      <c r="P20" s="3">
        <v>2.5000000000000001E-2</v>
      </c>
      <c r="Q20" s="3">
        <v>0.05</v>
      </c>
      <c r="R20" s="8">
        <v>0.94499999999999995</v>
      </c>
    </row>
    <row r="21" spans="14:18" ht="54" x14ac:dyDescent="0.55000000000000004">
      <c r="N21" s="10" t="s">
        <v>8</v>
      </c>
      <c r="O21" s="2">
        <v>0.35199999999999998</v>
      </c>
      <c r="P21" s="2">
        <v>0.34399999999999997</v>
      </c>
      <c r="Q21" s="2">
        <v>0.36</v>
      </c>
      <c r="R21" s="11">
        <v>0</v>
      </c>
    </row>
  </sheetData>
  <mergeCells count="2">
    <mergeCell ref="N11:N12"/>
    <mergeCell ref="S11:S12"/>
  </mergeCells>
  <phoneticPr fontId="3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BA09-1495-4B06-8133-FD8048E4055B}">
  <dimension ref="A1:S42"/>
  <sheetViews>
    <sheetView topLeftCell="A13" workbookViewId="0">
      <selection activeCell="J24" sqref="J24:M42"/>
    </sheetView>
  </sheetViews>
  <sheetFormatPr defaultRowHeight="18" x14ac:dyDescent="0.55000000000000004"/>
  <sheetData>
    <row r="1" spans="14:19" x14ac:dyDescent="0.55000000000000004">
      <c r="N1" s="1" t="s">
        <v>0</v>
      </c>
    </row>
    <row r="3" spans="14:19" x14ac:dyDescent="0.55000000000000004">
      <c r="N3" s="4" t="s">
        <v>1</v>
      </c>
      <c r="O3" s="5" t="s">
        <v>2</v>
      </c>
      <c r="P3" s="5" t="s">
        <v>0</v>
      </c>
      <c r="Q3" s="5" t="s">
        <v>3</v>
      </c>
      <c r="R3" s="5" t="s">
        <v>4</v>
      </c>
      <c r="S3" s="6" t="s">
        <v>5</v>
      </c>
    </row>
    <row r="4" spans="14:19" ht="36" x14ac:dyDescent="0.55000000000000004">
      <c r="N4" s="7" t="s">
        <v>6</v>
      </c>
      <c r="O4" s="3">
        <v>20</v>
      </c>
      <c r="P4" s="3">
        <v>54.707000000000001</v>
      </c>
      <c r="Q4" s="3">
        <v>16</v>
      </c>
      <c r="R4" s="3">
        <v>0</v>
      </c>
      <c r="S4" s="8">
        <v>3.419</v>
      </c>
    </row>
    <row r="5" spans="14:19" ht="36" x14ac:dyDescent="0.55000000000000004">
      <c r="N5" s="7" t="s">
        <v>7</v>
      </c>
      <c r="O5" s="3">
        <v>36</v>
      </c>
      <c r="P5" s="3">
        <v>0</v>
      </c>
      <c r="Q5" s="3">
        <v>0</v>
      </c>
      <c r="S5" s="9"/>
    </row>
    <row r="6" spans="14:19" ht="54" x14ac:dyDescent="0.55000000000000004">
      <c r="N6" s="13" t="s">
        <v>8</v>
      </c>
      <c r="O6" s="2">
        <v>8</v>
      </c>
      <c r="P6" s="2">
        <v>3829.9409999999998</v>
      </c>
      <c r="Q6" s="2">
        <v>28</v>
      </c>
      <c r="R6" s="2">
        <v>0</v>
      </c>
      <c r="S6" s="14">
        <v>136.78399999999999</v>
      </c>
    </row>
    <row r="8" spans="14:19" x14ac:dyDescent="0.55000000000000004">
      <c r="N8" s="1" t="s">
        <v>9</v>
      </c>
    </row>
    <row r="10" spans="14:19" x14ac:dyDescent="0.55000000000000004">
      <c r="N10" s="200" t="s">
        <v>1</v>
      </c>
      <c r="O10" s="12" t="s">
        <v>10</v>
      </c>
      <c r="P10" s="12" t="s">
        <v>12</v>
      </c>
      <c r="Q10" s="12" t="s">
        <v>14</v>
      </c>
      <c r="R10" s="12" t="s">
        <v>16</v>
      </c>
      <c r="S10" s="202" t="s">
        <v>18</v>
      </c>
    </row>
    <row r="11" spans="14:19" x14ac:dyDescent="0.55000000000000004">
      <c r="N11" s="201"/>
      <c r="O11" s="2" t="s">
        <v>11</v>
      </c>
      <c r="P11" s="2" t="s">
        <v>13</v>
      </c>
      <c r="Q11" s="2" t="s">
        <v>15</v>
      </c>
      <c r="R11" s="2" t="s">
        <v>17</v>
      </c>
      <c r="S11" s="203"/>
    </row>
    <row r="12" spans="14:19" ht="36" x14ac:dyDescent="0.55000000000000004">
      <c r="N12" s="7" t="s">
        <v>6</v>
      </c>
      <c r="O12" s="3">
        <v>0.98599999999999999</v>
      </c>
      <c r="P12" s="3">
        <v>0.97499999999999998</v>
      </c>
      <c r="Q12" s="3">
        <v>0.99</v>
      </c>
      <c r="R12" s="3">
        <v>0.98199999999999998</v>
      </c>
      <c r="S12" s="8">
        <v>0.99</v>
      </c>
    </row>
    <row r="13" spans="14:19" ht="36" x14ac:dyDescent="0.55000000000000004">
      <c r="N13" s="7" t="s">
        <v>7</v>
      </c>
      <c r="O13" s="3">
        <v>1</v>
      </c>
      <c r="P13" s="3"/>
      <c r="Q13" s="3">
        <v>1</v>
      </c>
      <c r="R13" s="3"/>
      <c r="S13" s="8">
        <v>1</v>
      </c>
    </row>
    <row r="14" spans="14:19" ht="54" x14ac:dyDescent="0.55000000000000004">
      <c r="N14" s="13" t="s">
        <v>8</v>
      </c>
      <c r="O14" s="2">
        <v>0</v>
      </c>
      <c r="P14" s="2">
        <v>0</v>
      </c>
      <c r="Q14" s="2">
        <v>0</v>
      </c>
      <c r="R14" s="2">
        <v>0</v>
      </c>
      <c r="S14" s="14">
        <v>0</v>
      </c>
    </row>
    <row r="16" spans="14:19" x14ac:dyDescent="0.55000000000000004">
      <c r="N16" s="1" t="s">
        <v>19</v>
      </c>
    </row>
    <row r="18" spans="1:18" x14ac:dyDescent="0.55000000000000004">
      <c r="N18" s="4" t="s">
        <v>1</v>
      </c>
      <c r="O18" s="5" t="s">
        <v>19</v>
      </c>
      <c r="P18" s="5" t="s">
        <v>20</v>
      </c>
      <c r="Q18" s="5" t="s">
        <v>21</v>
      </c>
      <c r="R18" s="6" t="s">
        <v>22</v>
      </c>
    </row>
    <row r="19" spans="1:18" ht="36" x14ac:dyDescent="0.55000000000000004">
      <c r="N19" s="7" t="s">
        <v>6</v>
      </c>
      <c r="O19" s="3">
        <v>4.2999999999999997E-2</v>
      </c>
      <c r="P19" s="3">
        <v>0.03</v>
      </c>
      <c r="Q19" s="3">
        <v>5.5E-2</v>
      </c>
      <c r="R19" s="8">
        <v>0.82699999999999996</v>
      </c>
    </row>
    <row r="20" spans="1:18" ht="54" x14ac:dyDescent="0.55000000000000004">
      <c r="N20" s="13" t="s">
        <v>8</v>
      </c>
      <c r="O20" s="2">
        <v>0.31900000000000001</v>
      </c>
      <c r="P20" s="2">
        <v>0.31</v>
      </c>
      <c r="Q20" s="2">
        <v>0.32700000000000001</v>
      </c>
      <c r="R20" s="14">
        <v>0</v>
      </c>
    </row>
    <row r="24" spans="1:18" x14ac:dyDescent="0.55000000000000004">
      <c r="A24" s="1" t="s">
        <v>123</v>
      </c>
      <c r="J24" s="1" t="s">
        <v>147</v>
      </c>
    </row>
    <row r="26" spans="1:18" x14ac:dyDescent="0.55000000000000004">
      <c r="A26" s="21"/>
      <c r="B26" s="5"/>
      <c r="C26" s="6"/>
      <c r="D26" s="5" t="s">
        <v>124</v>
      </c>
      <c r="E26" s="5" t="s">
        <v>125</v>
      </c>
      <c r="F26" s="5" t="s">
        <v>126</v>
      </c>
      <c r="G26" s="5" t="s">
        <v>4</v>
      </c>
      <c r="H26" s="22" t="s">
        <v>127</v>
      </c>
      <c r="J26" s="21"/>
      <c r="K26" s="5"/>
      <c r="L26" s="6"/>
      <c r="M26" s="6" t="s">
        <v>124</v>
      </c>
    </row>
    <row r="27" spans="1:18" x14ac:dyDescent="0.55000000000000004">
      <c r="A27" s="23" t="s">
        <v>148</v>
      </c>
      <c r="B27" s="17" t="s">
        <v>129</v>
      </c>
      <c r="C27" s="19" t="s">
        <v>130</v>
      </c>
      <c r="D27" s="3">
        <v>1</v>
      </c>
      <c r="E27" s="20"/>
      <c r="H27" s="9"/>
      <c r="J27" s="23" t="s">
        <v>148</v>
      </c>
      <c r="K27" s="17" t="s">
        <v>129</v>
      </c>
      <c r="L27" s="19" t="s">
        <v>130</v>
      </c>
      <c r="M27" s="8">
        <v>0.69399999999999995</v>
      </c>
    </row>
    <row r="28" spans="1:18" x14ac:dyDescent="0.55000000000000004">
      <c r="A28" s="23" t="s">
        <v>149</v>
      </c>
      <c r="B28" s="17" t="s">
        <v>129</v>
      </c>
      <c r="C28" s="19" t="s">
        <v>130</v>
      </c>
      <c r="D28" s="3">
        <v>0.74299999999999999</v>
      </c>
      <c r="E28" s="3">
        <v>0.106</v>
      </c>
      <c r="F28" s="3">
        <v>6.9880000000000004</v>
      </c>
      <c r="G28" s="3" t="s">
        <v>132</v>
      </c>
      <c r="H28" s="19" t="s">
        <v>150</v>
      </c>
      <c r="J28" s="23" t="s">
        <v>149</v>
      </c>
      <c r="K28" s="17" t="s">
        <v>129</v>
      </c>
      <c r="L28" s="19" t="s">
        <v>130</v>
      </c>
      <c r="M28" s="8">
        <v>0.71699999999999997</v>
      </c>
    </row>
    <row r="29" spans="1:18" x14ac:dyDescent="0.55000000000000004">
      <c r="A29" s="23" t="s">
        <v>151</v>
      </c>
      <c r="B29" s="17" t="s">
        <v>129</v>
      </c>
      <c r="C29" s="19" t="s">
        <v>130</v>
      </c>
      <c r="D29" s="3">
        <v>0.83299999999999996</v>
      </c>
      <c r="E29" s="3">
        <v>7.9000000000000001E-2</v>
      </c>
      <c r="F29" s="3">
        <v>10.555999999999999</v>
      </c>
      <c r="G29" s="3" t="s">
        <v>132</v>
      </c>
      <c r="H29" s="19" t="s">
        <v>152</v>
      </c>
      <c r="J29" s="23" t="s">
        <v>151</v>
      </c>
      <c r="K29" s="17" t="s">
        <v>129</v>
      </c>
      <c r="L29" s="19" t="s">
        <v>130</v>
      </c>
      <c r="M29" s="8">
        <v>0.67800000000000005</v>
      </c>
    </row>
    <row r="30" spans="1:18" ht="36" x14ac:dyDescent="0.55000000000000004">
      <c r="A30" s="23" t="s">
        <v>137</v>
      </c>
      <c r="B30" s="17" t="s">
        <v>129</v>
      </c>
      <c r="C30" s="19" t="s">
        <v>136</v>
      </c>
      <c r="D30" s="3">
        <v>1</v>
      </c>
      <c r="E30" s="20"/>
      <c r="H30" s="9"/>
      <c r="J30" s="23" t="s">
        <v>137</v>
      </c>
      <c r="K30" s="17" t="s">
        <v>129</v>
      </c>
      <c r="L30" s="19" t="s">
        <v>136</v>
      </c>
      <c r="M30" s="8">
        <v>0.747</v>
      </c>
    </row>
    <row r="31" spans="1:18" ht="36" x14ac:dyDescent="0.55000000000000004">
      <c r="A31" s="23" t="s">
        <v>138</v>
      </c>
      <c r="B31" s="17" t="s">
        <v>129</v>
      </c>
      <c r="C31" s="19" t="s">
        <v>136</v>
      </c>
      <c r="D31" s="3">
        <v>1.034</v>
      </c>
      <c r="E31" s="3">
        <v>4.3999999999999997E-2</v>
      </c>
      <c r="F31" s="3">
        <v>23.498000000000001</v>
      </c>
      <c r="G31" s="3" t="s">
        <v>132</v>
      </c>
      <c r="H31" s="19" t="s">
        <v>153</v>
      </c>
      <c r="J31" s="23" t="s">
        <v>138</v>
      </c>
      <c r="K31" s="17" t="s">
        <v>129</v>
      </c>
      <c r="L31" s="19" t="s">
        <v>136</v>
      </c>
      <c r="M31" s="8">
        <v>0.78300000000000003</v>
      </c>
    </row>
    <row r="32" spans="1:18" ht="36" x14ac:dyDescent="0.55000000000000004">
      <c r="A32" s="23" t="s">
        <v>154</v>
      </c>
      <c r="B32" s="17" t="s">
        <v>129</v>
      </c>
      <c r="C32" s="19" t="s">
        <v>136</v>
      </c>
      <c r="D32" s="3">
        <v>0.83299999999999996</v>
      </c>
      <c r="E32" s="3">
        <v>7.0999999999999994E-2</v>
      </c>
      <c r="F32" s="3">
        <v>11.747</v>
      </c>
      <c r="G32" s="3" t="s">
        <v>132</v>
      </c>
      <c r="H32" s="19" t="s">
        <v>155</v>
      </c>
      <c r="J32" s="23" t="s">
        <v>154</v>
      </c>
      <c r="K32" s="17" t="s">
        <v>129</v>
      </c>
      <c r="L32" s="19" t="s">
        <v>136</v>
      </c>
      <c r="M32" s="8">
        <v>0.66500000000000004</v>
      </c>
    </row>
    <row r="33" spans="1:13" x14ac:dyDescent="0.55000000000000004">
      <c r="A33" s="23" t="s">
        <v>156</v>
      </c>
      <c r="B33" s="17" t="s">
        <v>129</v>
      </c>
      <c r="C33" s="19" t="s">
        <v>141</v>
      </c>
      <c r="D33" s="3">
        <v>1</v>
      </c>
      <c r="E33" s="20"/>
      <c r="H33" s="9"/>
      <c r="J33" s="23" t="s">
        <v>156</v>
      </c>
      <c r="K33" s="17" t="s">
        <v>129</v>
      </c>
      <c r="L33" s="19" t="s">
        <v>141</v>
      </c>
      <c r="M33" s="8">
        <v>0.72599999999999998</v>
      </c>
    </row>
    <row r="34" spans="1:13" x14ac:dyDescent="0.55000000000000004">
      <c r="A34" s="23" t="s">
        <v>143</v>
      </c>
      <c r="B34" s="17" t="s">
        <v>129</v>
      </c>
      <c r="C34" s="19" t="s">
        <v>141</v>
      </c>
      <c r="D34" s="3">
        <v>0.97399999999999998</v>
      </c>
      <c r="E34" s="3">
        <v>4.7E-2</v>
      </c>
      <c r="F34" s="3">
        <v>20.765000000000001</v>
      </c>
      <c r="G34" s="3" t="s">
        <v>132</v>
      </c>
      <c r="H34" s="19" t="s">
        <v>157</v>
      </c>
      <c r="J34" s="23" t="s">
        <v>143</v>
      </c>
      <c r="K34" s="17" t="s">
        <v>129</v>
      </c>
      <c r="L34" s="19" t="s">
        <v>141</v>
      </c>
      <c r="M34" s="8">
        <v>0.67200000000000004</v>
      </c>
    </row>
    <row r="35" spans="1:13" ht="54" x14ac:dyDescent="0.55000000000000004">
      <c r="A35" s="23" t="s">
        <v>137</v>
      </c>
      <c r="B35" s="17" t="s">
        <v>129</v>
      </c>
      <c r="C35" s="19" t="s">
        <v>158</v>
      </c>
      <c r="D35" s="3">
        <v>0</v>
      </c>
      <c r="E35" s="3">
        <v>4606.3339999999998</v>
      </c>
      <c r="F35" s="3">
        <v>0</v>
      </c>
      <c r="G35" s="3">
        <v>1</v>
      </c>
      <c r="H35" s="19" t="s">
        <v>146</v>
      </c>
      <c r="J35" s="23" t="s">
        <v>137</v>
      </c>
      <c r="K35" s="17" t="s">
        <v>129</v>
      </c>
      <c r="L35" s="19" t="s">
        <v>158</v>
      </c>
      <c r="M35" s="8">
        <v>0</v>
      </c>
    </row>
    <row r="36" spans="1:13" ht="54" x14ac:dyDescent="0.55000000000000004">
      <c r="A36" s="23" t="s">
        <v>138</v>
      </c>
      <c r="B36" s="17" t="s">
        <v>129</v>
      </c>
      <c r="C36" s="19" t="s">
        <v>158</v>
      </c>
      <c r="D36" s="3">
        <v>0</v>
      </c>
      <c r="E36" s="3">
        <v>4606.3339999999998</v>
      </c>
      <c r="F36" s="3">
        <v>0</v>
      </c>
      <c r="G36" s="3">
        <v>1</v>
      </c>
      <c r="H36" s="19" t="s">
        <v>146</v>
      </c>
      <c r="J36" s="23" t="s">
        <v>138</v>
      </c>
      <c r="K36" s="17" t="s">
        <v>129</v>
      </c>
      <c r="L36" s="19" t="s">
        <v>158</v>
      </c>
      <c r="M36" s="8">
        <v>0</v>
      </c>
    </row>
    <row r="37" spans="1:13" ht="54" x14ac:dyDescent="0.55000000000000004">
      <c r="A37" s="23" t="s">
        <v>154</v>
      </c>
      <c r="B37" s="17" t="s">
        <v>129</v>
      </c>
      <c r="C37" s="19" t="s">
        <v>158</v>
      </c>
      <c r="D37" s="3">
        <v>0</v>
      </c>
      <c r="E37" s="3">
        <v>4606.3339999999998</v>
      </c>
      <c r="F37" s="3">
        <v>0</v>
      </c>
      <c r="G37" s="3">
        <v>1</v>
      </c>
      <c r="H37" s="19" t="s">
        <v>146</v>
      </c>
      <c r="J37" s="23" t="s">
        <v>154</v>
      </c>
      <c r="K37" s="17" t="s">
        <v>129</v>
      </c>
      <c r="L37" s="19" t="s">
        <v>158</v>
      </c>
      <c r="M37" s="8">
        <v>0</v>
      </c>
    </row>
    <row r="38" spans="1:13" ht="54" x14ac:dyDescent="0.55000000000000004">
      <c r="A38" s="23" t="s">
        <v>148</v>
      </c>
      <c r="B38" s="17" t="s">
        <v>129</v>
      </c>
      <c r="C38" s="19" t="s">
        <v>158</v>
      </c>
      <c r="D38" s="3">
        <v>0</v>
      </c>
      <c r="E38" s="3">
        <v>4606.3339999999998</v>
      </c>
      <c r="F38" s="3">
        <v>0</v>
      </c>
      <c r="G38" s="3">
        <v>1</v>
      </c>
      <c r="H38" s="19" t="s">
        <v>146</v>
      </c>
      <c r="J38" s="23" t="s">
        <v>148</v>
      </c>
      <c r="K38" s="17" t="s">
        <v>129</v>
      </c>
      <c r="L38" s="19" t="s">
        <v>158</v>
      </c>
      <c r="M38" s="8">
        <v>0</v>
      </c>
    </row>
    <row r="39" spans="1:13" ht="54" x14ac:dyDescent="0.55000000000000004">
      <c r="A39" s="23" t="s">
        <v>149</v>
      </c>
      <c r="B39" s="17" t="s">
        <v>129</v>
      </c>
      <c r="C39" s="19" t="s">
        <v>158</v>
      </c>
      <c r="D39" s="3">
        <v>0</v>
      </c>
      <c r="E39" s="3">
        <v>4606.3339999999998</v>
      </c>
      <c r="F39" s="3">
        <v>0</v>
      </c>
      <c r="G39" s="3">
        <v>1</v>
      </c>
      <c r="H39" s="19" t="s">
        <v>146</v>
      </c>
      <c r="J39" s="23" t="s">
        <v>149</v>
      </c>
      <c r="K39" s="17" t="s">
        <v>129</v>
      </c>
      <c r="L39" s="19" t="s">
        <v>158</v>
      </c>
      <c r="M39" s="8">
        <v>0</v>
      </c>
    </row>
    <row r="40" spans="1:13" ht="54" x14ac:dyDescent="0.55000000000000004">
      <c r="A40" s="23" t="s">
        <v>151</v>
      </c>
      <c r="B40" s="17" t="s">
        <v>129</v>
      </c>
      <c r="C40" s="19" t="s">
        <v>158</v>
      </c>
      <c r="D40" s="3">
        <v>0</v>
      </c>
      <c r="E40" s="3">
        <v>4606.3339999999998</v>
      </c>
      <c r="F40" s="3">
        <v>0</v>
      </c>
      <c r="G40" s="3">
        <v>1</v>
      </c>
      <c r="H40" s="19" t="s">
        <v>146</v>
      </c>
      <c r="J40" s="23" t="s">
        <v>151</v>
      </c>
      <c r="K40" s="17" t="s">
        <v>129</v>
      </c>
      <c r="L40" s="19" t="s">
        <v>158</v>
      </c>
      <c r="M40" s="8">
        <v>0</v>
      </c>
    </row>
    <row r="41" spans="1:13" ht="54" x14ac:dyDescent="0.55000000000000004">
      <c r="A41" s="23" t="s">
        <v>156</v>
      </c>
      <c r="B41" s="17" t="s">
        <v>129</v>
      </c>
      <c r="C41" s="19" t="s">
        <v>158</v>
      </c>
      <c r="D41" s="3">
        <v>0</v>
      </c>
      <c r="E41" s="3">
        <v>4606.3339999999998</v>
      </c>
      <c r="F41" s="3">
        <v>0</v>
      </c>
      <c r="G41" s="3">
        <v>1</v>
      </c>
      <c r="H41" s="19" t="s">
        <v>146</v>
      </c>
      <c r="J41" s="23" t="s">
        <v>156</v>
      </c>
      <c r="K41" s="17" t="s">
        <v>129</v>
      </c>
      <c r="L41" s="19" t="s">
        <v>158</v>
      </c>
      <c r="M41" s="8">
        <v>0</v>
      </c>
    </row>
    <row r="42" spans="1:13" ht="54" x14ac:dyDescent="0.55000000000000004">
      <c r="A42" s="24" t="s">
        <v>143</v>
      </c>
      <c r="B42" s="25" t="s">
        <v>129</v>
      </c>
      <c r="C42" s="18" t="s">
        <v>158</v>
      </c>
      <c r="D42" s="2">
        <v>0</v>
      </c>
      <c r="E42" s="2">
        <v>4606.3339999999998</v>
      </c>
      <c r="F42" s="2">
        <v>0</v>
      </c>
      <c r="G42" s="2">
        <v>1</v>
      </c>
      <c r="H42" s="18" t="s">
        <v>146</v>
      </c>
      <c r="J42" s="24" t="s">
        <v>143</v>
      </c>
      <c r="K42" s="25" t="s">
        <v>129</v>
      </c>
      <c r="L42" s="18" t="s">
        <v>158</v>
      </c>
      <c r="M42" s="14">
        <v>0</v>
      </c>
    </row>
  </sheetData>
  <mergeCells count="2">
    <mergeCell ref="N10:N11"/>
    <mergeCell ref="S10:S11"/>
  </mergeCells>
  <phoneticPr fontId="3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50A0A-9C99-400D-8CA9-20E4AD1862C2}">
  <dimension ref="A1"/>
  <sheetViews>
    <sheetView topLeftCell="A16" workbookViewId="0">
      <selection activeCell="A2" sqref="A2"/>
    </sheetView>
  </sheetViews>
  <sheetFormatPr defaultRowHeight="18" x14ac:dyDescent="0.55000000000000004"/>
  <sheetData/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Normality, outliers, collineari</vt:lpstr>
      <vt:lpstr>DASS-8 Discriminant validity</vt:lpstr>
      <vt:lpstr>DASS-12 Discriminant validity</vt:lpstr>
      <vt:lpstr>DASS-21 Discriminant validity</vt:lpstr>
      <vt:lpstr>Distribution of items DASS-21</vt:lpstr>
      <vt:lpstr>DASS-8 1F</vt:lpstr>
      <vt:lpstr>DASS-8 second order</vt:lpstr>
      <vt:lpstr>DASS-8 bifactor</vt:lpstr>
      <vt:lpstr>DASS-12 1F</vt:lpstr>
      <vt:lpstr>DASS-12 second order</vt:lpstr>
      <vt:lpstr>DASS-12 Bifactor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Amira Ali</dc:creator>
  <cp:lastModifiedBy>Amira Ali</cp:lastModifiedBy>
  <dcterms:created xsi:type="dcterms:W3CDTF">2021-11-19T23:38:58Z</dcterms:created>
  <dcterms:modified xsi:type="dcterms:W3CDTF">2021-12-08T13:06:52Z</dcterms:modified>
</cp:coreProperties>
</file>