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hale\Documents\CIBFit Study\DOW_Project\Manuscript\Frontiers in Marine Science\Initial_submission_to_journal\Proof\"/>
    </mc:Choice>
  </mc:AlternateContent>
  <xr:revisionPtr revIDLastSave="0" documentId="8_{BB4746C9-8FA6-45D3-8D92-23E8E8FBC944}" xr6:coauthVersionLast="47" xr6:coauthVersionMax="47" xr10:uidLastSave="{00000000-0000-0000-0000-000000000000}"/>
  <bookViews>
    <workbookView xWindow="-110" yWindow="-110" windowWidth="19420" windowHeight="10420" xr2:uid="{45D523F7-336D-4527-B9C9-02A9CD2BF4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43" i="1" l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W41" i="1"/>
  <c r="AW40" i="1"/>
  <c r="AW39" i="1"/>
  <c r="AW38" i="1"/>
  <c r="AW37" i="1"/>
  <c r="AW36" i="1"/>
  <c r="AW35" i="1"/>
  <c r="AW34" i="1"/>
  <c r="AW31" i="1"/>
  <c r="AW30" i="1"/>
  <c r="AW29" i="1"/>
  <c r="AW28" i="1"/>
  <c r="AW27" i="1"/>
  <c r="AW26" i="1"/>
  <c r="AW25" i="1"/>
  <c r="AW24" i="1"/>
  <c r="AW21" i="1"/>
  <c r="AW20" i="1"/>
  <c r="AW19" i="1"/>
  <c r="AW18" i="1"/>
  <c r="AW17" i="1"/>
  <c r="AW16" i="1"/>
  <c r="AW15" i="1"/>
  <c r="AW14" i="1"/>
  <c r="AW11" i="1"/>
  <c r="AW10" i="1"/>
  <c r="AW9" i="1"/>
  <c r="AW8" i="1"/>
  <c r="AW7" i="1"/>
  <c r="AW6" i="1"/>
  <c r="AW5" i="1"/>
  <c r="AW4" i="1"/>
  <c r="AW32" i="1" l="1"/>
  <c r="AW22" i="1"/>
  <c r="AW42" i="1"/>
  <c r="AW12" i="1"/>
  <c r="AW43" i="1" l="1"/>
</calcChain>
</file>

<file path=xl/sharedStrings.xml><?xml version="1.0" encoding="utf-8"?>
<sst xmlns="http://schemas.openxmlformats.org/spreadsheetml/2006/main" count="40" uniqueCount="16">
  <si>
    <t>Population</t>
  </si>
  <si>
    <t>Total</t>
  </si>
  <si>
    <t>Cook Inlet beluga</t>
  </si>
  <si>
    <t>Climate change/anthropogenic</t>
  </si>
  <si>
    <t>Management</t>
  </si>
  <si>
    <t>Pollution</t>
  </si>
  <si>
    <t>Status/range</t>
  </si>
  <si>
    <t>Noise/communication</t>
  </si>
  <si>
    <t>Population status/trajectory</t>
  </si>
  <si>
    <t>Reduced prey</t>
  </si>
  <si>
    <t>Stress/disease</t>
  </si>
  <si>
    <t>St. Lawrence beluga</t>
  </si>
  <si>
    <t>Hector's dolphin</t>
  </si>
  <si>
    <t>Southern resident killer whale</t>
  </si>
  <si>
    <t>Totals</t>
  </si>
  <si>
    <t>Supplementary Table 2. Number of records resulting from systematic literature search by cetacean population, search terms, and year, 1975-May 2021, for Cook Inlet beluga, St. Lawrence beluga, Hector's dolphins, and southern resident killer whales.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</si>
</sst>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7A16A-B2A9-47BC-A6B0-E5A9ED77093C}">
  <dimension ref="A1:AW43"/>
  <sheetViews>
    <sheetView tabSelected="1" workbookViewId="0">
      <pane ySplit="2" topLeftCell="A24" activePane="bottomLeft" state="frozen"/>
      <selection pane="bottomLeft" activeCell="A13" sqref="A13"/>
    </sheetView>
  </sheetViews>
  <sheetFormatPr defaultRowHeight="14.5" x14ac:dyDescent="0.35"/>
  <cols>
    <col min="1" max="1" width="24.81640625" bestFit="1" customWidth="1"/>
    <col min="2" max="48" width="4.453125" bestFit="1" customWidth="1"/>
    <col min="49" max="49" width="4.7265625" bestFit="1" customWidth="1"/>
  </cols>
  <sheetData>
    <row r="1" spans="1:49" x14ac:dyDescent="0.35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</row>
    <row r="2" spans="1:49" ht="12.5" customHeight="1" x14ac:dyDescent="0.35">
      <c r="A2" s="1" t="s">
        <v>0</v>
      </c>
      <c r="B2" s="2">
        <v>1975</v>
      </c>
      <c r="C2" s="2">
        <v>1976</v>
      </c>
      <c r="D2" s="2">
        <v>1977</v>
      </c>
      <c r="E2" s="2">
        <v>1978</v>
      </c>
      <c r="F2" s="2">
        <v>1979</v>
      </c>
      <c r="G2" s="2">
        <v>1980</v>
      </c>
      <c r="H2" s="2">
        <v>1981</v>
      </c>
      <c r="I2" s="2">
        <v>1982</v>
      </c>
      <c r="J2" s="2">
        <v>1983</v>
      </c>
      <c r="K2" s="2">
        <v>1984</v>
      </c>
      <c r="L2" s="2">
        <v>1985</v>
      </c>
      <c r="M2" s="2">
        <v>1986</v>
      </c>
      <c r="N2" s="2">
        <v>1987</v>
      </c>
      <c r="O2" s="2">
        <v>1988</v>
      </c>
      <c r="P2" s="2">
        <v>1989</v>
      </c>
      <c r="Q2" s="2">
        <v>1990</v>
      </c>
      <c r="R2" s="2">
        <v>1991</v>
      </c>
      <c r="S2" s="2">
        <v>1992</v>
      </c>
      <c r="T2" s="2">
        <v>1993</v>
      </c>
      <c r="U2" s="2">
        <v>1994</v>
      </c>
      <c r="V2" s="2">
        <v>1995</v>
      </c>
      <c r="W2" s="2">
        <v>1996</v>
      </c>
      <c r="X2" s="2">
        <v>1997</v>
      </c>
      <c r="Y2" s="2">
        <v>1998</v>
      </c>
      <c r="Z2" s="2">
        <v>1999</v>
      </c>
      <c r="AA2" s="2">
        <v>2000</v>
      </c>
      <c r="AB2" s="2">
        <v>2001</v>
      </c>
      <c r="AC2" s="2">
        <v>2002</v>
      </c>
      <c r="AD2" s="2">
        <v>2003</v>
      </c>
      <c r="AE2" s="2">
        <v>2004</v>
      </c>
      <c r="AF2" s="2">
        <v>2005</v>
      </c>
      <c r="AG2" s="2">
        <v>2006</v>
      </c>
      <c r="AH2" s="2">
        <v>2007</v>
      </c>
      <c r="AI2" s="2">
        <v>2008</v>
      </c>
      <c r="AJ2" s="2">
        <v>2009</v>
      </c>
      <c r="AK2" s="2">
        <v>2010</v>
      </c>
      <c r="AL2" s="2">
        <v>2011</v>
      </c>
      <c r="AM2" s="2">
        <v>2012</v>
      </c>
      <c r="AN2" s="2">
        <v>2013</v>
      </c>
      <c r="AO2" s="2">
        <v>2014</v>
      </c>
      <c r="AP2" s="2">
        <v>2015</v>
      </c>
      <c r="AQ2" s="2">
        <v>2016</v>
      </c>
      <c r="AR2" s="2">
        <v>2017</v>
      </c>
      <c r="AS2" s="2">
        <v>2018</v>
      </c>
      <c r="AT2" s="2">
        <v>2019</v>
      </c>
      <c r="AU2" s="2">
        <v>2020</v>
      </c>
      <c r="AV2" s="2">
        <v>2021</v>
      </c>
      <c r="AW2" s="3" t="s">
        <v>1</v>
      </c>
    </row>
    <row r="3" spans="1:49" ht="11.5" customHeight="1" x14ac:dyDescent="0.35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</row>
    <row r="4" spans="1:49" x14ac:dyDescent="0.35">
      <c r="A4" s="6" t="s">
        <v>3</v>
      </c>
      <c r="B4" s="5"/>
      <c r="C4" s="5"/>
      <c r="D4" s="5"/>
      <c r="E4" s="5"/>
      <c r="F4" s="5">
        <v>1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>
        <v>1</v>
      </c>
      <c r="W4" s="5">
        <v>2</v>
      </c>
      <c r="X4" s="5">
        <v>1</v>
      </c>
      <c r="Y4" s="5"/>
      <c r="Z4" s="5"/>
      <c r="AA4" s="5">
        <v>1</v>
      </c>
      <c r="AB4" s="5"/>
      <c r="AC4" s="5"/>
      <c r="AD4" s="5">
        <v>1</v>
      </c>
      <c r="AE4" s="5"/>
      <c r="AF4" s="5">
        <v>1</v>
      </c>
      <c r="AG4" s="5"/>
      <c r="AH4" s="5"/>
      <c r="AI4" s="5">
        <v>1</v>
      </c>
      <c r="AJ4" s="5">
        <v>1</v>
      </c>
      <c r="AK4" s="5"/>
      <c r="AL4" s="5">
        <v>2</v>
      </c>
      <c r="AM4" s="5"/>
      <c r="AN4" s="5">
        <v>1</v>
      </c>
      <c r="AO4" s="5"/>
      <c r="AP4" s="5"/>
      <c r="AQ4" s="5">
        <v>1</v>
      </c>
      <c r="AR4" s="5">
        <v>1</v>
      </c>
      <c r="AS4" s="5"/>
      <c r="AT4" s="5"/>
      <c r="AU4" s="5">
        <v>1</v>
      </c>
      <c r="AV4" s="5">
        <v>1</v>
      </c>
      <c r="AW4" s="5">
        <f>SUM(B4:AV4)</f>
        <v>17</v>
      </c>
    </row>
    <row r="5" spans="1:49" x14ac:dyDescent="0.35">
      <c r="A5" s="6" t="s">
        <v>4</v>
      </c>
      <c r="B5" s="5"/>
      <c r="C5" s="5"/>
      <c r="D5" s="5"/>
      <c r="E5" s="5"/>
      <c r="F5" s="5">
        <v>1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>
        <v>2</v>
      </c>
      <c r="V5" s="5">
        <v>1</v>
      </c>
      <c r="W5" s="5"/>
      <c r="X5" s="5"/>
      <c r="Y5" s="5"/>
      <c r="Z5" s="5">
        <v>1</v>
      </c>
      <c r="AA5" s="5">
        <v>8</v>
      </c>
      <c r="AB5" s="5">
        <v>1</v>
      </c>
      <c r="AC5" s="5">
        <v>1</v>
      </c>
      <c r="AD5" s="5"/>
      <c r="AE5" s="5"/>
      <c r="AF5" s="5">
        <v>1</v>
      </c>
      <c r="AG5" s="5">
        <v>1</v>
      </c>
      <c r="AH5" s="5">
        <v>3</v>
      </c>
      <c r="AI5" s="5">
        <v>3</v>
      </c>
      <c r="AJ5" s="5">
        <v>2</v>
      </c>
      <c r="AK5" s="5">
        <v>6</v>
      </c>
      <c r="AL5" s="5">
        <v>8</v>
      </c>
      <c r="AM5" s="5">
        <v>4</v>
      </c>
      <c r="AN5" s="5">
        <v>4</v>
      </c>
      <c r="AO5" s="5">
        <v>2</v>
      </c>
      <c r="AP5" s="5">
        <v>5</v>
      </c>
      <c r="AQ5" s="5">
        <v>3</v>
      </c>
      <c r="AR5" s="5">
        <v>2</v>
      </c>
      <c r="AS5" s="5">
        <v>1</v>
      </c>
      <c r="AT5" s="5"/>
      <c r="AU5" s="5">
        <v>2</v>
      </c>
      <c r="AV5" s="5"/>
      <c r="AW5" s="5">
        <f>SUM(B5:AV5)</f>
        <v>62</v>
      </c>
    </row>
    <row r="6" spans="1:49" x14ac:dyDescent="0.35">
      <c r="A6" s="6" t="s">
        <v>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>
        <v>1</v>
      </c>
      <c r="AA6" s="5">
        <v>1</v>
      </c>
      <c r="AB6" s="5">
        <v>1</v>
      </c>
      <c r="AC6" s="5"/>
      <c r="AD6" s="5"/>
      <c r="AE6" s="5">
        <v>1</v>
      </c>
      <c r="AF6" s="5"/>
      <c r="AG6" s="5"/>
      <c r="AH6" s="5"/>
      <c r="AI6" s="5"/>
      <c r="AJ6" s="5"/>
      <c r="AK6" s="5">
        <v>1</v>
      </c>
      <c r="AL6" s="5">
        <v>1</v>
      </c>
      <c r="AM6" s="5">
        <v>1</v>
      </c>
      <c r="AN6" s="5">
        <v>1</v>
      </c>
      <c r="AO6" s="5"/>
      <c r="AP6" s="5"/>
      <c r="AQ6" s="5"/>
      <c r="AR6" s="5"/>
      <c r="AS6" s="5"/>
      <c r="AT6" s="5"/>
      <c r="AU6" s="5"/>
      <c r="AV6" s="5"/>
      <c r="AW6" s="5">
        <f t="shared" ref="AW6:AW11" si="0">SUM(B6:AV6)</f>
        <v>8</v>
      </c>
    </row>
    <row r="7" spans="1:49" x14ac:dyDescent="0.35">
      <c r="A7" s="6" t="s">
        <v>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>
        <v>1</v>
      </c>
      <c r="AH7" s="5">
        <v>1</v>
      </c>
      <c r="AI7" s="5"/>
      <c r="AJ7" s="5"/>
      <c r="AK7" s="5">
        <v>1</v>
      </c>
      <c r="AL7" s="5"/>
      <c r="AM7" s="5"/>
      <c r="AN7" s="5"/>
      <c r="AO7" s="5"/>
      <c r="AP7" s="5"/>
      <c r="AQ7" s="5">
        <v>1</v>
      </c>
      <c r="AR7" s="5"/>
      <c r="AS7" s="5">
        <v>2</v>
      </c>
      <c r="AT7" s="5"/>
      <c r="AU7" s="5"/>
      <c r="AV7" s="5"/>
      <c r="AW7" s="5">
        <f t="shared" si="0"/>
        <v>6</v>
      </c>
    </row>
    <row r="8" spans="1:49" x14ac:dyDescent="0.35">
      <c r="A8" s="6" t="s">
        <v>7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>
        <v>1</v>
      </c>
      <c r="W8" s="5"/>
      <c r="X8" s="5"/>
      <c r="Y8" s="5"/>
      <c r="Z8" s="5"/>
      <c r="AA8" s="5"/>
      <c r="AB8" s="5"/>
      <c r="AC8" s="5"/>
      <c r="AD8" s="5">
        <v>1</v>
      </c>
      <c r="AE8" s="5"/>
      <c r="AF8" s="5"/>
      <c r="AG8" s="5"/>
      <c r="AH8" s="5">
        <v>2</v>
      </c>
      <c r="AI8" s="5">
        <v>1</v>
      </c>
      <c r="AJ8" s="5">
        <v>2</v>
      </c>
      <c r="AK8" s="5">
        <v>3</v>
      </c>
      <c r="AL8" s="5">
        <v>2</v>
      </c>
      <c r="AM8" s="5">
        <v>3</v>
      </c>
      <c r="AN8" s="5">
        <v>3</v>
      </c>
      <c r="AO8" s="5">
        <v>2</v>
      </c>
      <c r="AP8" s="5">
        <v>1</v>
      </c>
      <c r="AQ8" s="5">
        <v>4</v>
      </c>
      <c r="AR8" s="5">
        <v>2</v>
      </c>
      <c r="AS8" s="5"/>
      <c r="AT8" s="5">
        <v>2</v>
      </c>
      <c r="AU8" s="5">
        <v>2</v>
      </c>
      <c r="AV8" s="5"/>
      <c r="AW8" s="5">
        <f t="shared" si="0"/>
        <v>31</v>
      </c>
    </row>
    <row r="9" spans="1:49" x14ac:dyDescent="0.35">
      <c r="A9" s="6" t="s">
        <v>8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>
        <v>1</v>
      </c>
      <c r="X9" s="5"/>
      <c r="Y9" s="5"/>
      <c r="Z9" s="5">
        <v>2</v>
      </c>
      <c r="AA9" s="5">
        <v>5</v>
      </c>
      <c r="AB9" s="5">
        <v>1</v>
      </c>
      <c r="AC9" s="5">
        <v>1</v>
      </c>
      <c r="AD9" s="5">
        <v>2</v>
      </c>
      <c r="AE9" s="5">
        <v>1</v>
      </c>
      <c r="AF9" s="5">
        <v>2</v>
      </c>
      <c r="AG9" s="5">
        <v>3</v>
      </c>
      <c r="AH9" s="5">
        <v>1</v>
      </c>
      <c r="AI9" s="5">
        <v>1</v>
      </c>
      <c r="AJ9" s="5">
        <v>2</v>
      </c>
      <c r="AK9" s="5">
        <v>1</v>
      </c>
      <c r="AL9" s="5">
        <v>1</v>
      </c>
      <c r="AM9" s="5">
        <v>3</v>
      </c>
      <c r="AN9" s="5">
        <v>2</v>
      </c>
      <c r="AO9" s="5">
        <v>1</v>
      </c>
      <c r="AP9" s="5">
        <v>4</v>
      </c>
      <c r="AQ9" s="5">
        <v>4</v>
      </c>
      <c r="AR9" s="5">
        <v>2</v>
      </c>
      <c r="AS9" s="5"/>
      <c r="AT9" s="5">
        <v>2</v>
      </c>
      <c r="AU9" s="5">
        <v>8</v>
      </c>
      <c r="AV9" s="5"/>
      <c r="AW9" s="5">
        <f t="shared" si="0"/>
        <v>50</v>
      </c>
    </row>
    <row r="10" spans="1:49" x14ac:dyDescent="0.35">
      <c r="A10" s="6" t="s">
        <v>9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>
        <v>1</v>
      </c>
      <c r="AE10" s="5"/>
      <c r="AF10" s="5"/>
      <c r="AG10" s="5"/>
      <c r="AH10" s="5"/>
      <c r="AI10" s="5"/>
      <c r="AJ10" s="5">
        <v>1</v>
      </c>
      <c r="AK10" s="5">
        <v>1</v>
      </c>
      <c r="AL10" s="5">
        <v>2</v>
      </c>
      <c r="AM10" s="5"/>
      <c r="AN10" s="5"/>
      <c r="AO10" s="5">
        <v>2</v>
      </c>
      <c r="AP10" s="5">
        <v>1</v>
      </c>
      <c r="AQ10" s="5"/>
      <c r="AR10" s="5"/>
      <c r="AS10" s="5">
        <v>1</v>
      </c>
      <c r="AT10" s="5"/>
      <c r="AU10" s="5"/>
      <c r="AV10" s="5"/>
      <c r="AW10" s="5">
        <f t="shared" si="0"/>
        <v>9</v>
      </c>
    </row>
    <row r="11" spans="1:49" x14ac:dyDescent="0.35">
      <c r="A11" s="6" t="s">
        <v>10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>
        <v>1</v>
      </c>
      <c r="AK11" s="5"/>
      <c r="AL11" s="5">
        <v>1</v>
      </c>
      <c r="AM11" s="5"/>
      <c r="AN11" s="5">
        <v>1</v>
      </c>
      <c r="AO11" s="5">
        <v>1</v>
      </c>
      <c r="AP11" s="5"/>
      <c r="AQ11" s="5"/>
      <c r="AR11" s="5"/>
      <c r="AS11" s="5">
        <v>2</v>
      </c>
      <c r="AT11" s="5">
        <v>1</v>
      </c>
      <c r="AU11" s="5">
        <v>3</v>
      </c>
      <c r="AV11" s="5"/>
      <c r="AW11" s="5">
        <f t="shared" si="0"/>
        <v>10</v>
      </c>
    </row>
    <row r="12" spans="1:49" ht="11.5" customHeight="1" thickBot="1" x14ac:dyDescent="0.4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9">
        <f>SUM(AW4:AW11)</f>
        <v>193</v>
      </c>
    </row>
    <row r="13" spans="1:49" ht="12.5" customHeight="1" x14ac:dyDescent="0.35">
      <c r="A13" s="4" t="s">
        <v>11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</row>
    <row r="14" spans="1:49" x14ac:dyDescent="0.35">
      <c r="A14" s="6" t="s">
        <v>3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>
        <v>1</v>
      </c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>
        <v>1</v>
      </c>
      <c r="AL14" s="5">
        <v>2</v>
      </c>
      <c r="AM14" s="5"/>
      <c r="AN14" s="5"/>
      <c r="AO14" s="5">
        <v>2</v>
      </c>
      <c r="AP14" s="5"/>
      <c r="AQ14" s="5"/>
      <c r="AR14" s="5">
        <v>1</v>
      </c>
      <c r="AS14" s="5">
        <v>2</v>
      </c>
      <c r="AT14" s="5"/>
      <c r="AU14" s="5">
        <v>1</v>
      </c>
      <c r="AV14" s="5"/>
      <c r="AW14" s="5">
        <f t="shared" ref="AW14:AW21" si="1">SUM(B14:AU14)</f>
        <v>10</v>
      </c>
    </row>
    <row r="15" spans="1:49" x14ac:dyDescent="0.35">
      <c r="A15" s="6" t="s">
        <v>4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>
        <v>1</v>
      </c>
      <c r="P15" s="5"/>
      <c r="Q15" s="5">
        <v>1</v>
      </c>
      <c r="R15" s="5">
        <v>2</v>
      </c>
      <c r="S15" s="5"/>
      <c r="T15" s="5">
        <v>1</v>
      </c>
      <c r="U15" s="5"/>
      <c r="V15" s="5"/>
      <c r="W15" s="5"/>
      <c r="X15" s="5"/>
      <c r="Y15" s="5"/>
      <c r="Z15" s="5"/>
      <c r="AA15" s="5"/>
      <c r="AB15" s="5">
        <v>1</v>
      </c>
      <c r="AC15" s="5">
        <v>1</v>
      </c>
      <c r="AD15" s="5"/>
      <c r="AE15" s="5"/>
      <c r="AF15" s="5"/>
      <c r="AG15" s="5"/>
      <c r="AH15" s="5">
        <v>1</v>
      </c>
      <c r="AI15" s="5"/>
      <c r="AJ15" s="5"/>
      <c r="AK15" s="5">
        <v>1</v>
      </c>
      <c r="AL15" s="5"/>
      <c r="AM15" s="5">
        <v>3</v>
      </c>
      <c r="AN15" s="5"/>
      <c r="AO15" s="5">
        <v>2</v>
      </c>
      <c r="AP15" s="5">
        <v>1</v>
      </c>
      <c r="AQ15" s="5"/>
      <c r="AR15" s="5">
        <v>1</v>
      </c>
      <c r="AS15" s="5"/>
      <c r="AT15" s="5">
        <v>1</v>
      </c>
      <c r="AU15" s="5">
        <v>1</v>
      </c>
      <c r="AV15" s="5"/>
      <c r="AW15" s="5">
        <f t="shared" si="1"/>
        <v>18</v>
      </c>
    </row>
    <row r="16" spans="1:49" x14ac:dyDescent="0.35">
      <c r="A16" s="6" t="s">
        <v>5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>
        <v>1</v>
      </c>
      <c r="N16" s="5">
        <v>1</v>
      </c>
      <c r="O16" s="5">
        <v>1</v>
      </c>
      <c r="P16" s="5"/>
      <c r="Q16" s="5"/>
      <c r="R16" s="5"/>
      <c r="S16" s="5"/>
      <c r="T16" s="5">
        <v>2</v>
      </c>
      <c r="U16" s="5">
        <v>2</v>
      </c>
      <c r="V16" s="5">
        <v>1</v>
      </c>
      <c r="W16" s="5">
        <v>2</v>
      </c>
      <c r="X16" s="5">
        <v>2</v>
      </c>
      <c r="Y16" s="5">
        <v>1</v>
      </c>
      <c r="Z16" s="5">
        <v>1</v>
      </c>
      <c r="AA16" s="5">
        <v>4</v>
      </c>
      <c r="AB16" s="5">
        <v>2</v>
      </c>
      <c r="AC16" s="5">
        <v>2</v>
      </c>
      <c r="AD16" s="5">
        <v>2</v>
      </c>
      <c r="AE16" s="5">
        <v>1</v>
      </c>
      <c r="AF16" s="5"/>
      <c r="AG16" s="5">
        <v>2</v>
      </c>
      <c r="AH16" s="5">
        <v>1</v>
      </c>
      <c r="AI16" s="5">
        <v>1</v>
      </c>
      <c r="AJ16" s="5"/>
      <c r="AK16" s="5"/>
      <c r="AL16" s="5">
        <v>2</v>
      </c>
      <c r="AM16" s="5">
        <v>2</v>
      </c>
      <c r="AN16" s="5"/>
      <c r="AO16" s="5">
        <v>2</v>
      </c>
      <c r="AP16" s="5"/>
      <c r="AQ16" s="5">
        <v>1</v>
      </c>
      <c r="AR16" s="5">
        <v>1</v>
      </c>
      <c r="AS16" s="5">
        <v>1</v>
      </c>
      <c r="AT16" s="5">
        <v>2</v>
      </c>
      <c r="AU16" s="5">
        <v>1</v>
      </c>
      <c r="AV16" s="5">
        <v>2</v>
      </c>
      <c r="AW16" s="5">
        <f>SUM(B16:AV16)</f>
        <v>43</v>
      </c>
    </row>
    <row r="17" spans="1:49" x14ac:dyDescent="0.35">
      <c r="A17" s="6" t="s">
        <v>6</v>
      </c>
      <c r="B17" s="5">
        <v>1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>
        <v>2</v>
      </c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>
        <v>1</v>
      </c>
      <c r="AS17" s="5"/>
      <c r="AT17" s="5"/>
      <c r="AU17" s="5"/>
      <c r="AV17" s="5"/>
      <c r="AW17" s="5">
        <f t="shared" si="1"/>
        <v>4</v>
      </c>
    </row>
    <row r="18" spans="1:49" x14ac:dyDescent="0.35">
      <c r="A18" s="6" t="s">
        <v>7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>
        <v>1</v>
      </c>
      <c r="AA18" s="5"/>
      <c r="AB18" s="5"/>
      <c r="AC18" s="5"/>
      <c r="AD18" s="5">
        <v>1</v>
      </c>
      <c r="AE18" s="5">
        <v>2</v>
      </c>
      <c r="AF18" s="5">
        <v>2</v>
      </c>
      <c r="AG18" s="5">
        <v>1</v>
      </c>
      <c r="AH18" s="5"/>
      <c r="AI18" s="5"/>
      <c r="AJ18" s="5"/>
      <c r="AK18" s="5">
        <v>1</v>
      </c>
      <c r="AL18" s="5"/>
      <c r="AM18" s="5">
        <v>1</v>
      </c>
      <c r="AN18" s="5"/>
      <c r="AO18" s="5">
        <v>2</v>
      </c>
      <c r="AP18" s="5"/>
      <c r="AQ18" s="5">
        <v>1</v>
      </c>
      <c r="AR18" s="5">
        <v>1</v>
      </c>
      <c r="AS18" s="5">
        <v>1</v>
      </c>
      <c r="AT18" s="5"/>
      <c r="AU18" s="5">
        <v>2</v>
      </c>
      <c r="AV18" s="5"/>
      <c r="AW18" s="5">
        <f t="shared" si="1"/>
        <v>16</v>
      </c>
    </row>
    <row r="19" spans="1:49" x14ac:dyDescent="0.35">
      <c r="A19" s="6" t="s">
        <v>8</v>
      </c>
      <c r="B19" s="5"/>
      <c r="C19" s="5"/>
      <c r="D19" s="5"/>
      <c r="E19" s="5"/>
      <c r="F19" s="5"/>
      <c r="G19" s="5"/>
      <c r="H19" s="5"/>
      <c r="I19" s="5"/>
      <c r="J19" s="5"/>
      <c r="K19" s="5">
        <v>1</v>
      </c>
      <c r="L19" s="5">
        <v>1</v>
      </c>
      <c r="M19" s="5"/>
      <c r="N19" s="5"/>
      <c r="O19" s="5"/>
      <c r="P19" s="5"/>
      <c r="Q19" s="5"/>
      <c r="R19" s="5">
        <v>1</v>
      </c>
      <c r="S19" s="5"/>
      <c r="T19" s="5">
        <v>1</v>
      </c>
      <c r="U19" s="5"/>
      <c r="V19" s="5"/>
      <c r="W19" s="5"/>
      <c r="X19" s="5"/>
      <c r="Y19" s="5">
        <v>2</v>
      </c>
      <c r="Z19" s="5">
        <v>1</v>
      </c>
      <c r="AA19" s="5"/>
      <c r="AB19" s="5">
        <v>4</v>
      </c>
      <c r="AC19" s="5">
        <v>1</v>
      </c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>
        <v>4</v>
      </c>
      <c r="AP19" s="5">
        <v>2</v>
      </c>
      <c r="AQ19" s="5"/>
      <c r="AR19" s="5"/>
      <c r="AS19" s="5"/>
      <c r="AT19" s="5"/>
      <c r="AU19" s="5"/>
      <c r="AV19" s="5"/>
      <c r="AW19" s="5">
        <f t="shared" si="1"/>
        <v>18</v>
      </c>
    </row>
    <row r="20" spans="1:49" x14ac:dyDescent="0.35">
      <c r="A20" s="6" t="s">
        <v>9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>
        <v>1</v>
      </c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>
        <v>1</v>
      </c>
      <c r="AJ20" s="5"/>
      <c r="AK20" s="5"/>
      <c r="AL20" s="5"/>
      <c r="AM20" s="5"/>
      <c r="AN20" s="5"/>
      <c r="AO20" s="5">
        <v>2</v>
      </c>
      <c r="AP20" s="5"/>
      <c r="AQ20" s="5"/>
      <c r="AR20" s="5">
        <v>1</v>
      </c>
      <c r="AS20" s="5"/>
      <c r="AT20" s="5"/>
      <c r="AU20" s="5">
        <v>1</v>
      </c>
      <c r="AV20" s="5"/>
      <c r="AW20" s="5">
        <f t="shared" si="1"/>
        <v>6</v>
      </c>
    </row>
    <row r="21" spans="1:49" x14ac:dyDescent="0.35">
      <c r="A21" s="6" t="s">
        <v>10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>
        <v>1</v>
      </c>
      <c r="M21" s="5"/>
      <c r="N21" s="5"/>
      <c r="O21" s="5">
        <v>1</v>
      </c>
      <c r="P21" s="5"/>
      <c r="Q21" s="5"/>
      <c r="R21" s="5">
        <v>1</v>
      </c>
      <c r="S21" s="5"/>
      <c r="T21" s="5">
        <v>3</v>
      </c>
      <c r="U21" s="5">
        <v>3</v>
      </c>
      <c r="V21" s="5">
        <v>3</v>
      </c>
      <c r="W21" s="5"/>
      <c r="X21" s="5"/>
      <c r="Y21" s="5">
        <v>1</v>
      </c>
      <c r="Z21" s="5">
        <v>4</v>
      </c>
      <c r="AA21" s="5">
        <v>2</v>
      </c>
      <c r="AB21" s="5">
        <v>2</v>
      </c>
      <c r="AC21" s="5">
        <v>3</v>
      </c>
      <c r="AD21" s="5">
        <v>5</v>
      </c>
      <c r="AE21" s="5"/>
      <c r="AF21" s="5"/>
      <c r="AG21" s="5">
        <v>1</v>
      </c>
      <c r="AH21" s="5"/>
      <c r="AI21" s="5"/>
      <c r="AJ21" s="5"/>
      <c r="AK21" s="5"/>
      <c r="AL21" s="5">
        <v>1</v>
      </c>
      <c r="AM21" s="5"/>
      <c r="AN21" s="5">
        <v>1</v>
      </c>
      <c r="AO21" s="5">
        <v>2</v>
      </c>
      <c r="AP21" s="5">
        <v>2</v>
      </c>
      <c r="AQ21" s="5">
        <v>1</v>
      </c>
      <c r="AR21" s="5"/>
      <c r="AS21" s="5">
        <v>2</v>
      </c>
      <c r="AT21" s="5">
        <v>1</v>
      </c>
      <c r="AU21" s="5"/>
      <c r="AV21" s="5"/>
      <c r="AW21" s="5">
        <f t="shared" si="1"/>
        <v>40</v>
      </c>
    </row>
    <row r="22" spans="1:49" ht="11.5" customHeight="1" thickBot="1" x14ac:dyDescent="0.4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9">
        <f>SUM(AW14:AW21)</f>
        <v>155</v>
      </c>
    </row>
    <row r="23" spans="1:49" ht="13" customHeight="1" x14ac:dyDescent="0.35">
      <c r="A23" s="4" t="s">
        <v>12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</row>
    <row r="24" spans="1:49" x14ac:dyDescent="0.35">
      <c r="A24" s="6" t="s">
        <v>3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>
        <v>1</v>
      </c>
      <c r="Y24" s="5"/>
      <c r="Z24" s="5"/>
      <c r="AA24" s="5">
        <v>2</v>
      </c>
      <c r="AB24" s="5">
        <v>1</v>
      </c>
      <c r="AC24" s="5"/>
      <c r="AD24" s="5"/>
      <c r="AE24" s="5">
        <v>1</v>
      </c>
      <c r="AF24" s="5">
        <v>3</v>
      </c>
      <c r="AG24" s="5"/>
      <c r="AH24" s="5">
        <v>1</v>
      </c>
      <c r="AI24" s="5">
        <v>1</v>
      </c>
      <c r="AJ24" s="5">
        <v>2</v>
      </c>
      <c r="AK24" s="5">
        <v>2</v>
      </c>
      <c r="AL24" s="5"/>
      <c r="AM24" s="5"/>
      <c r="AN24" s="5">
        <v>1</v>
      </c>
      <c r="AO24" s="5"/>
      <c r="AP24" s="5"/>
      <c r="AQ24" s="5"/>
      <c r="AR24" s="5">
        <v>1</v>
      </c>
      <c r="AS24" s="5"/>
      <c r="AT24" s="5">
        <v>1</v>
      </c>
      <c r="AU24" s="5">
        <v>1</v>
      </c>
      <c r="AV24" s="5"/>
      <c r="AW24" s="5">
        <f t="shared" ref="AW24:AW31" si="2">SUM(B24:AU24)</f>
        <v>18</v>
      </c>
    </row>
    <row r="25" spans="1:49" x14ac:dyDescent="0.35">
      <c r="A25" s="6" t="s">
        <v>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>
        <v>1</v>
      </c>
      <c r="S25" s="5">
        <v>1</v>
      </c>
      <c r="T25" s="5">
        <v>1</v>
      </c>
      <c r="U25" s="5"/>
      <c r="V25" s="5">
        <v>1</v>
      </c>
      <c r="W25" s="5"/>
      <c r="X25" s="5"/>
      <c r="Y25" s="5">
        <v>1</v>
      </c>
      <c r="Z25" s="5">
        <v>2</v>
      </c>
      <c r="AA25" s="5">
        <v>1</v>
      </c>
      <c r="AB25" s="5"/>
      <c r="AC25" s="5">
        <v>1</v>
      </c>
      <c r="AD25" s="5">
        <v>3</v>
      </c>
      <c r="AE25" s="5">
        <v>2</v>
      </c>
      <c r="AF25" s="5"/>
      <c r="AG25" s="5">
        <v>1</v>
      </c>
      <c r="AH25" s="5">
        <v>1</v>
      </c>
      <c r="AI25" s="5">
        <v>2</v>
      </c>
      <c r="AJ25" s="5">
        <v>2</v>
      </c>
      <c r="AK25" s="5">
        <v>2</v>
      </c>
      <c r="AL25" s="5">
        <v>3</v>
      </c>
      <c r="AM25" s="5">
        <v>3</v>
      </c>
      <c r="AN25" s="5">
        <v>2</v>
      </c>
      <c r="AO25" s="5">
        <v>4</v>
      </c>
      <c r="AP25" s="5">
        <v>1</v>
      </c>
      <c r="AQ25" s="5">
        <v>1</v>
      </c>
      <c r="AR25" s="5"/>
      <c r="AS25" s="5"/>
      <c r="AT25" s="5">
        <v>7</v>
      </c>
      <c r="AU25" s="5">
        <v>2</v>
      </c>
      <c r="AV25" s="5"/>
      <c r="AW25" s="5">
        <f t="shared" si="2"/>
        <v>45</v>
      </c>
    </row>
    <row r="26" spans="1:49" x14ac:dyDescent="0.35">
      <c r="A26" s="6" t="s">
        <v>5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>
        <v>1</v>
      </c>
      <c r="R26" s="5"/>
      <c r="S26" s="5"/>
      <c r="T26" s="5"/>
      <c r="U26" s="5"/>
      <c r="V26" s="5"/>
      <c r="W26" s="5">
        <v>1</v>
      </c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>
        <v>1</v>
      </c>
      <c r="AL26" s="5"/>
      <c r="AM26" s="5"/>
      <c r="AN26" s="5"/>
      <c r="AO26" s="5"/>
      <c r="AP26" s="5"/>
      <c r="AQ26" s="5"/>
      <c r="AR26" s="5"/>
      <c r="AS26" s="5">
        <v>1</v>
      </c>
      <c r="AT26" s="5"/>
      <c r="AU26" s="5">
        <v>1</v>
      </c>
      <c r="AV26" s="5"/>
      <c r="AW26" s="5">
        <f t="shared" si="2"/>
        <v>5</v>
      </c>
    </row>
    <row r="27" spans="1:49" x14ac:dyDescent="0.35">
      <c r="A27" s="6" t="s">
        <v>6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>
        <v>1</v>
      </c>
      <c r="U27" s="5"/>
      <c r="V27" s="5">
        <v>1</v>
      </c>
      <c r="W27" s="5"/>
      <c r="X27" s="5"/>
      <c r="Y27" s="5"/>
      <c r="Z27" s="5"/>
      <c r="AA27" s="5"/>
      <c r="AB27" s="5">
        <v>1</v>
      </c>
      <c r="AC27" s="5">
        <v>2</v>
      </c>
      <c r="AD27" s="5"/>
      <c r="AE27" s="5">
        <v>1</v>
      </c>
      <c r="AF27" s="5"/>
      <c r="AG27" s="5"/>
      <c r="AH27" s="5"/>
      <c r="AI27" s="5">
        <v>2</v>
      </c>
      <c r="AJ27" s="5"/>
      <c r="AK27" s="5"/>
      <c r="AL27" s="5">
        <v>2</v>
      </c>
      <c r="AM27" s="5">
        <v>2</v>
      </c>
      <c r="AN27" s="5">
        <v>1</v>
      </c>
      <c r="AO27" s="5">
        <v>2</v>
      </c>
      <c r="AP27" s="5"/>
      <c r="AQ27" s="5">
        <v>1</v>
      </c>
      <c r="AR27" s="5">
        <v>1</v>
      </c>
      <c r="AS27" s="5">
        <v>1</v>
      </c>
      <c r="AT27" s="5">
        <v>1</v>
      </c>
      <c r="AU27" s="5">
        <v>2</v>
      </c>
      <c r="AV27" s="5"/>
      <c r="AW27" s="5">
        <f t="shared" si="2"/>
        <v>21</v>
      </c>
    </row>
    <row r="28" spans="1:49" x14ac:dyDescent="0.35">
      <c r="A28" s="6" t="s">
        <v>7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>
        <v>1</v>
      </c>
      <c r="R28" s="5"/>
      <c r="S28" s="5"/>
      <c r="T28" s="5"/>
      <c r="U28" s="5"/>
      <c r="V28" s="5"/>
      <c r="W28" s="5"/>
      <c r="X28" s="5"/>
      <c r="Y28" s="5"/>
      <c r="Z28" s="5">
        <v>1</v>
      </c>
      <c r="AA28" s="5">
        <v>1</v>
      </c>
      <c r="AB28" s="5"/>
      <c r="AC28" s="5"/>
      <c r="AD28" s="5"/>
      <c r="AE28" s="5">
        <v>1</v>
      </c>
      <c r="AF28" s="5"/>
      <c r="AG28" s="5"/>
      <c r="AH28" s="5"/>
      <c r="AI28" s="5">
        <v>1</v>
      </c>
      <c r="AJ28" s="5"/>
      <c r="AK28" s="5">
        <v>3</v>
      </c>
      <c r="AL28" s="5"/>
      <c r="AM28" s="5"/>
      <c r="AN28" s="5">
        <v>1</v>
      </c>
      <c r="AO28" s="5"/>
      <c r="AP28" s="5"/>
      <c r="AQ28" s="5">
        <v>2</v>
      </c>
      <c r="AR28" s="5">
        <v>1</v>
      </c>
      <c r="AS28" s="5">
        <v>2</v>
      </c>
      <c r="AT28" s="5">
        <v>1</v>
      </c>
      <c r="AU28" s="5"/>
      <c r="AV28" s="5"/>
      <c r="AW28" s="5">
        <f t="shared" si="2"/>
        <v>15</v>
      </c>
    </row>
    <row r="29" spans="1:49" x14ac:dyDescent="0.35">
      <c r="A29" s="6" t="s">
        <v>8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>
        <v>1</v>
      </c>
      <c r="R29" s="5">
        <v>1</v>
      </c>
      <c r="S29" s="5">
        <v>1</v>
      </c>
      <c r="T29" s="5"/>
      <c r="U29" s="5"/>
      <c r="V29" s="5"/>
      <c r="W29" s="5"/>
      <c r="X29" s="5"/>
      <c r="Y29" s="5">
        <v>1</v>
      </c>
      <c r="Z29" s="5">
        <v>1</v>
      </c>
      <c r="AA29" s="5"/>
      <c r="AB29" s="5">
        <v>3</v>
      </c>
      <c r="AC29" s="5">
        <v>1</v>
      </c>
      <c r="AD29" s="5">
        <v>1</v>
      </c>
      <c r="AE29" s="5"/>
      <c r="AF29" s="5">
        <v>2</v>
      </c>
      <c r="AG29" s="5"/>
      <c r="AH29" s="5"/>
      <c r="AI29" s="5"/>
      <c r="AJ29" s="5">
        <v>1</v>
      </c>
      <c r="AK29" s="5">
        <v>1</v>
      </c>
      <c r="AL29" s="5"/>
      <c r="AM29" s="5"/>
      <c r="AN29" s="5">
        <v>1</v>
      </c>
      <c r="AO29" s="5">
        <v>1</v>
      </c>
      <c r="AP29" s="5"/>
      <c r="AQ29" s="5">
        <v>2</v>
      </c>
      <c r="AR29" s="5">
        <v>2</v>
      </c>
      <c r="AS29" s="5">
        <v>1</v>
      </c>
      <c r="AT29" s="5">
        <v>1</v>
      </c>
      <c r="AU29" s="5">
        <v>2</v>
      </c>
      <c r="AV29" s="5"/>
      <c r="AW29" s="5">
        <f t="shared" si="2"/>
        <v>24</v>
      </c>
    </row>
    <row r="30" spans="1:49" x14ac:dyDescent="0.35">
      <c r="A30" s="6" t="s">
        <v>9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>
        <v>2</v>
      </c>
      <c r="S30" s="5"/>
      <c r="T30" s="5"/>
      <c r="U30" s="5"/>
      <c r="V30" s="5"/>
      <c r="W30" s="5"/>
      <c r="X30" s="5">
        <v>1</v>
      </c>
      <c r="Y30" s="5"/>
      <c r="Z30" s="5"/>
      <c r="AA30" s="5">
        <v>2</v>
      </c>
      <c r="AB30" s="5"/>
      <c r="AC30" s="5">
        <v>1</v>
      </c>
      <c r="AD30" s="5"/>
      <c r="AE30" s="5">
        <v>2</v>
      </c>
      <c r="AF30" s="5">
        <v>1</v>
      </c>
      <c r="AG30" s="5"/>
      <c r="AH30" s="5">
        <v>1</v>
      </c>
      <c r="AI30" s="5">
        <v>1</v>
      </c>
      <c r="AJ30" s="5">
        <v>1</v>
      </c>
      <c r="AK30" s="5"/>
      <c r="AL30" s="5"/>
      <c r="AM30" s="5">
        <v>1</v>
      </c>
      <c r="AN30" s="5">
        <v>1</v>
      </c>
      <c r="AO30" s="5"/>
      <c r="AP30" s="5">
        <v>1</v>
      </c>
      <c r="AQ30" s="5">
        <v>1</v>
      </c>
      <c r="AR30" s="5">
        <v>1</v>
      </c>
      <c r="AS30" s="5"/>
      <c r="AT30" s="5">
        <v>2</v>
      </c>
      <c r="AU30" s="5"/>
      <c r="AV30" s="5"/>
      <c r="AW30" s="5">
        <f t="shared" si="2"/>
        <v>19</v>
      </c>
    </row>
    <row r="31" spans="1:49" x14ac:dyDescent="0.35">
      <c r="A31" s="6" t="s">
        <v>10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>
        <v>1</v>
      </c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>
        <v>1</v>
      </c>
      <c r="AK31" s="5"/>
      <c r="AL31" s="5"/>
      <c r="AM31" s="5"/>
      <c r="AN31" s="5">
        <v>1</v>
      </c>
      <c r="AO31" s="5"/>
      <c r="AP31" s="5">
        <v>1</v>
      </c>
      <c r="AQ31" s="5"/>
      <c r="AR31" s="5">
        <v>1</v>
      </c>
      <c r="AS31" s="5"/>
      <c r="AT31" s="5">
        <v>1</v>
      </c>
      <c r="AU31" s="5">
        <v>1</v>
      </c>
      <c r="AV31" s="5"/>
      <c r="AW31" s="5">
        <f t="shared" si="2"/>
        <v>7</v>
      </c>
    </row>
    <row r="32" spans="1:49" ht="11" customHeight="1" thickBot="1" x14ac:dyDescent="0.4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9">
        <f>SUM(AW24:AW31)</f>
        <v>154</v>
      </c>
    </row>
    <row r="33" spans="1:49" ht="11.5" customHeight="1" x14ac:dyDescent="0.35">
      <c r="A33" s="4" t="s">
        <v>13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</row>
    <row r="34" spans="1:49" x14ac:dyDescent="0.35">
      <c r="A34" s="6" t="s">
        <v>3</v>
      </c>
      <c r="B34" s="5"/>
      <c r="C34" s="5">
        <v>1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>
        <v>1</v>
      </c>
      <c r="AD34" s="5"/>
      <c r="AE34" s="5"/>
      <c r="AF34" s="5"/>
      <c r="AG34" s="5">
        <v>4</v>
      </c>
      <c r="AH34" s="5"/>
      <c r="AI34" s="5"/>
      <c r="AJ34" s="5">
        <v>2</v>
      </c>
      <c r="AK34" s="5"/>
      <c r="AL34" s="5"/>
      <c r="AM34" s="5">
        <v>3</v>
      </c>
      <c r="AN34" s="5">
        <v>2</v>
      </c>
      <c r="AO34" s="5">
        <v>3</v>
      </c>
      <c r="AP34" s="5"/>
      <c r="AQ34" s="5">
        <v>3</v>
      </c>
      <c r="AR34" s="5">
        <v>2</v>
      </c>
      <c r="AS34" s="5">
        <v>1</v>
      </c>
      <c r="AT34" s="5">
        <v>4</v>
      </c>
      <c r="AU34" s="5">
        <v>1</v>
      </c>
      <c r="AV34" s="5">
        <v>2</v>
      </c>
      <c r="AW34" s="5">
        <f>SUM(B34:AV34)</f>
        <v>29</v>
      </c>
    </row>
    <row r="35" spans="1:49" x14ac:dyDescent="0.35">
      <c r="A35" s="6" t="s">
        <v>4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>
        <v>1</v>
      </c>
      <c r="AA35" s="5"/>
      <c r="AB35" s="5"/>
      <c r="AC35" s="5">
        <v>1</v>
      </c>
      <c r="AD35" s="5"/>
      <c r="AE35" s="5">
        <v>2</v>
      </c>
      <c r="AF35" s="5"/>
      <c r="AG35" s="5">
        <v>1</v>
      </c>
      <c r="AH35" s="5">
        <v>2</v>
      </c>
      <c r="AI35" s="5">
        <v>1</v>
      </c>
      <c r="AJ35" s="5">
        <v>4</v>
      </c>
      <c r="AK35" s="5">
        <v>2</v>
      </c>
      <c r="AL35" s="5">
        <v>2</v>
      </c>
      <c r="AM35" s="5"/>
      <c r="AN35" s="5">
        <v>3</v>
      </c>
      <c r="AO35" s="5">
        <v>3</v>
      </c>
      <c r="AP35" s="5"/>
      <c r="AQ35" s="5">
        <v>3</v>
      </c>
      <c r="AR35" s="5">
        <v>3</v>
      </c>
      <c r="AS35" s="5">
        <v>3</v>
      </c>
      <c r="AT35" s="5">
        <v>4</v>
      </c>
      <c r="AU35" s="5">
        <v>1</v>
      </c>
      <c r="AV35" s="5">
        <v>1</v>
      </c>
      <c r="AW35" s="5">
        <f>SUM(B35:AV35)</f>
        <v>37</v>
      </c>
    </row>
    <row r="36" spans="1:49" x14ac:dyDescent="0.35">
      <c r="A36" s="6" t="s">
        <v>5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>
        <v>1</v>
      </c>
      <c r="AD36" s="5">
        <v>1</v>
      </c>
      <c r="AE36" s="5"/>
      <c r="AF36" s="5"/>
      <c r="AG36" s="5">
        <v>2</v>
      </c>
      <c r="AH36" s="5">
        <v>2</v>
      </c>
      <c r="AI36" s="5"/>
      <c r="AJ36" s="5">
        <v>2</v>
      </c>
      <c r="AK36" s="5">
        <v>1</v>
      </c>
      <c r="AL36" s="5">
        <v>1</v>
      </c>
      <c r="AM36" s="5">
        <v>2</v>
      </c>
      <c r="AN36" s="5"/>
      <c r="AO36" s="5"/>
      <c r="AP36" s="5">
        <v>1</v>
      </c>
      <c r="AQ36" s="5">
        <v>4</v>
      </c>
      <c r="AR36" s="5"/>
      <c r="AS36" s="5">
        <v>6</v>
      </c>
      <c r="AT36" s="5">
        <v>1</v>
      </c>
      <c r="AU36" s="5">
        <v>2</v>
      </c>
      <c r="AV36" s="5"/>
      <c r="AW36" s="5">
        <f t="shared" ref="AW36:AW41" si="3">SUM(B36:AU36)</f>
        <v>26</v>
      </c>
    </row>
    <row r="37" spans="1:49" x14ac:dyDescent="0.35">
      <c r="A37" s="6" t="s">
        <v>6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>
        <v>1</v>
      </c>
      <c r="AC37" s="5"/>
      <c r="AD37" s="5"/>
      <c r="AE37" s="5"/>
      <c r="AF37" s="5"/>
      <c r="AG37" s="5"/>
      <c r="AH37" s="5"/>
      <c r="AI37" s="5"/>
      <c r="AJ37" s="5">
        <v>1</v>
      </c>
      <c r="AK37" s="5"/>
      <c r="AL37" s="5"/>
      <c r="AM37" s="5">
        <v>1</v>
      </c>
      <c r="AN37" s="5"/>
      <c r="AO37" s="5">
        <v>1</v>
      </c>
      <c r="AP37" s="5"/>
      <c r="AQ37" s="5">
        <v>1</v>
      </c>
      <c r="AR37" s="5">
        <v>1</v>
      </c>
      <c r="AS37" s="5">
        <v>2</v>
      </c>
      <c r="AT37" s="5">
        <v>2</v>
      </c>
      <c r="AU37" s="5"/>
      <c r="AV37" s="5"/>
      <c r="AW37" s="5">
        <f t="shared" si="3"/>
        <v>10</v>
      </c>
    </row>
    <row r="38" spans="1:49" x14ac:dyDescent="0.35">
      <c r="A38" s="6" t="s">
        <v>7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>
        <v>1</v>
      </c>
      <c r="Q38" s="5"/>
      <c r="R38" s="5"/>
      <c r="S38" s="5"/>
      <c r="T38" s="5"/>
      <c r="U38" s="5"/>
      <c r="V38" s="5"/>
      <c r="W38" s="5"/>
      <c r="X38" s="5"/>
      <c r="Y38" s="5">
        <v>1</v>
      </c>
      <c r="Z38" s="5"/>
      <c r="AA38" s="5">
        <v>1</v>
      </c>
      <c r="AB38" s="5">
        <v>1</v>
      </c>
      <c r="AC38" s="5">
        <v>1</v>
      </c>
      <c r="AD38" s="5"/>
      <c r="AE38" s="5"/>
      <c r="AF38" s="5">
        <v>3</v>
      </c>
      <c r="AG38" s="5">
        <v>3</v>
      </c>
      <c r="AH38" s="5">
        <v>4</v>
      </c>
      <c r="AI38" s="5">
        <v>3</v>
      </c>
      <c r="AJ38" s="5">
        <v>3</v>
      </c>
      <c r="AK38" s="5">
        <v>5</v>
      </c>
      <c r="AL38" s="5">
        <v>7</v>
      </c>
      <c r="AM38" s="5">
        <v>5</v>
      </c>
      <c r="AN38" s="5">
        <v>2</v>
      </c>
      <c r="AO38" s="5">
        <v>1</v>
      </c>
      <c r="AP38" s="5">
        <v>4</v>
      </c>
      <c r="AQ38" s="5">
        <v>4</v>
      </c>
      <c r="AR38" s="5">
        <v>4</v>
      </c>
      <c r="AS38" s="5">
        <v>5</v>
      </c>
      <c r="AT38" s="5">
        <v>10</v>
      </c>
      <c r="AU38" s="5">
        <v>3</v>
      </c>
      <c r="AV38" s="5">
        <v>2</v>
      </c>
      <c r="AW38" s="5">
        <f>SUM(B38:AV38)</f>
        <v>73</v>
      </c>
    </row>
    <row r="39" spans="1:49" x14ac:dyDescent="0.35">
      <c r="A39" s="6" t="s">
        <v>8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>
        <v>1</v>
      </c>
      <c r="Z39" s="5">
        <v>1</v>
      </c>
      <c r="AA39" s="5">
        <v>1</v>
      </c>
      <c r="AB39" s="5"/>
      <c r="AC39" s="5">
        <v>1</v>
      </c>
      <c r="AD39" s="5"/>
      <c r="AE39" s="5">
        <v>1</v>
      </c>
      <c r="AF39" s="5"/>
      <c r="AG39" s="5"/>
      <c r="AH39" s="5">
        <v>1</v>
      </c>
      <c r="AI39" s="5">
        <v>1</v>
      </c>
      <c r="AJ39" s="5">
        <v>1</v>
      </c>
      <c r="AK39" s="5">
        <v>3</v>
      </c>
      <c r="AL39" s="5">
        <v>2</v>
      </c>
      <c r="AM39" s="5"/>
      <c r="AN39" s="5"/>
      <c r="AO39" s="5">
        <v>1</v>
      </c>
      <c r="AP39" s="5">
        <v>4</v>
      </c>
      <c r="AQ39" s="5">
        <v>1</v>
      </c>
      <c r="AR39" s="5">
        <v>2</v>
      </c>
      <c r="AS39" s="5">
        <v>3</v>
      </c>
      <c r="AT39" s="5">
        <v>3</v>
      </c>
      <c r="AU39" s="5"/>
      <c r="AV39" s="5">
        <v>1</v>
      </c>
      <c r="AW39" s="5">
        <f>SUM(B39:AV39)</f>
        <v>28</v>
      </c>
    </row>
    <row r="40" spans="1:49" x14ac:dyDescent="0.35">
      <c r="A40" s="6" t="s">
        <v>9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>
        <v>1</v>
      </c>
      <c r="U40" s="5"/>
      <c r="V40" s="5"/>
      <c r="W40" s="5"/>
      <c r="X40" s="5"/>
      <c r="Y40" s="5">
        <v>1</v>
      </c>
      <c r="Z40" s="5">
        <v>1</v>
      </c>
      <c r="AA40" s="5"/>
      <c r="AB40" s="5">
        <v>1</v>
      </c>
      <c r="AC40" s="5"/>
      <c r="AD40" s="5">
        <v>1</v>
      </c>
      <c r="AE40" s="5"/>
      <c r="AF40" s="5">
        <v>2</v>
      </c>
      <c r="AG40" s="5">
        <v>2</v>
      </c>
      <c r="AH40" s="5">
        <v>2</v>
      </c>
      <c r="AI40" s="5">
        <v>1</v>
      </c>
      <c r="AJ40" s="5">
        <v>4</v>
      </c>
      <c r="AK40" s="5">
        <v>4</v>
      </c>
      <c r="AL40" s="5">
        <v>4</v>
      </c>
      <c r="AM40" s="5">
        <v>5</v>
      </c>
      <c r="AN40" s="5">
        <v>1</v>
      </c>
      <c r="AO40" s="5">
        <v>3</v>
      </c>
      <c r="AP40" s="5">
        <v>2</v>
      </c>
      <c r="AQ40" s="5">
        <v>7</v>
      </c>
      <c r="AR40" s="5">
        <v>4</v>
      </c>
      <c r="AS40" s="5">
        <v>5</v>
      </c>
      <c r="AT40" s="5">
        <v>12</v>
      </c>
      <c r="AU40" s="5">
        <v>4</v>
      </c>
      <c r="AV40" s="5">
        <v>2</v>
      </c>
      <c r="AW40" s="5">
        <f>SUM(B40:AV40)</f>
        <v>69</v>
      </c>
    </row>
    <row r="41" spans="1:49" x14ac:dyDescent="0.35">
      <c r="A41" s="6" t="s">
        <v>10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>
        <v>1</v>
      </c>
      <c r="AF41" s="5">
        <v>1</v>
      </c>
      <c r="AG41" s="5">
        <v>1</v>
      </c>
      <c r="AH41" s="5">
        <v>1</v>
      </c>
      <c r="AI41" s="5"/>
      <c r="AJ41" s="5"/>
      <c r="AK41" s="5"/>
      <c r="AL41" s="5"/>
      <c r="AM41" s="5"/>
      <c r="AN41" s="5">
        <v>2</v>
      </c>
      <c r="AO41" s="5"/>
      <c r="AP41" s="5">
        <v>1</v>
      </c>
      <c r="AQ41" s="5"/>
      <c r="AR41" s="5">
        <v>1</v>
      </c>
      <c r="AS41" s="5"/>
      <c r="AT41" s="5">
        <v>4</v>
      </c>
      <c r="AU41" s="5">
        <v>3</v>
      </c>
      <c r="AV41" s="5"/>
      <c r="AW41" s="5">
        <f t="shared" si="3"/>
        <v>15</v>
      </c>
    </row>
    <row r="42" spans="1:49" ht="11.5" customHeight="1" thickBot="1" x14ac:dyDescent="0.4">
      <c r="A42" s="7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9">
        <f>SUM(AW34:AW41)</f>
        <v>287</v>
      </c>
    </row>
    <row r="43" spans="1:49" ht="14.5" customHeight="1" x14ac:dyDescent="0.35">
      <c r="A43" s="11" t="s">
        <v>14</v>
      </c>
      <c r="B43" s="2">
        <f t="shared" ref="B43:AV43" si="4">SUM(B4:B41)</f>
        <v>1</v>
      </c>
      <c r="C43" s="2">
        <f t="shared" si="4"/>
        <v>1</v>
      </c>
      <c r="D43" s="2">
        <f t="shared" si="4"/>
        <v>0</v>
      </c>
      <c r="E43" s="2">
        <f t="shared" si="4"/>
        <v>0</v>
      </c>
      <c r="F43" s="2">
        <f t="shared" si="4"/>
        <v>2</v>
      </c>
      <c r="G43" s="2">
        <f t="shared" si="4"/>
        <v>0</v>
      </c>
      <c r="H43" s="2">
        <f t="shared" si="4"/>
        <v>0</v>
      </c>
      <c r="I43" s="2">
        <f t="shared" si="4"/>
        <v>0</v>
      </c>
      <c r="J43" s="2">
        <f t="shared" si="4"/>
        <v>0</v>
      </c>
      <c r="K43" s="2">
        <f t="shared" si="4"/>
        <v>1</v>
      </c>
      <c r="L43" s="2">
        <f t="shared" si="4"/>
        <v>2</v>
      </c>
      <c r="M43" s="2">
        <f t="shared" si="4"/>
        <v>2</v>
      </c>
      <c r="N43" s="2">
        <f t="shared" si="4"/>
        <v>1</v>
      </c>
      <c r="O43" s="2">
        <f t="shared" si="4"/>
        <v>3</v>
      </c>
      <c r="P43" s="2">
        <f t="shared" si="4"/>
        <v>1</v>
      </c>
      <c r="Q43" s="2">
        <f t="shared" si="4"/>
        <v>4</v>
      </c>
      <c r="R43" s="2">
        <f t="shared" si="4"/>
        <v>8</v>
      </c>
      <c r="S43" s="2">
        <f t="shared" si="4"/>
        <v>2</v>
      </c>
      <c r="T43" s="2">
        <f t="shared" si="4"/>
        <v>10</v>
      </c>
      <c r="U43" s="2">
        <f t="shared" si="4"/>
        <v>8</v>
      </c>
      <c r="V43" s="2">
        <f t="shared" si="4"/>
        <v>10</v>
      </c>
      <c r="W43" s="2">
        <f t="shared" si="4"/>
        <v>6</v>
      </c>
      <c r="X43" s="2">
        <f t="shared" si="4"/>
        <v>5</v>
      </c>
      <c r="Y43" s="2">
        <f t="shared" si="4"/>
        <v>11</v>
      </c>
      <c r="Z43" s="2">
        <f t="shared" si="4"/>
        <v>18</v>
      </c>
      <c r="AA43" s="2">
        <f t="shared" si="4"/>
        <v>29</v>
      </c>
      <c r="AB43" s="2">
        <f t="shared" si="4"/>
        <v>20</v>
      </c>
      <c r="AC43" s="2">
        <f t="shared" si="4"/>
        <v>19</v>
      </c>
      <c r="AD43" s="2">
        <f t="shared" si="4"/>
        <v>19</v>
      </c>
      <c r="AE43" s="2">
        <f t="shared" si="4"/>
        <v>16</v>
      </c>
      <c r="AF43" s="2">
        <f t="shared" si="4"/>
        <v>18</v>
      </c>
      <c r="AG43" s="2">
        <f t="shared" si="4"/>
        <v>23</v>
      </c>
      <c r="AH43" s="2">
        <f t="shared" si="4"/>
        <v>24</v>
      </c>
      <c r="AI43" s="2">
        <f t="shared" si="4"/>
        <v>21</v>
      </c>
      <c r="AJ43" s="2">
        <f t="shared" si="4"/>
        <v>33</v>
      </c>
      <c r="AK43" s="2">
        <f t="shared" si="4"/>
        <v>40</v>
      </c>
      <c r="AL43" s="2">
        <f t="shared" si="4"/>
        <v>43</v>
      </c>
      <c r="AM43" s="2">
        <f t="shared" si="4"/>
        <v>39</v>
      </c>
      <c r="AN43" s="2">
        <f t="shared" si="4"/>
        <v>31</v>
      </c>
      <c r="AO43" s="2">
        <f t="shared" si="4"/>
        <v>43</v>
      </c>
      <c r="AP43" s="2">
        <f t="shared" si="4"/>
        <v>31</v>
      </c>
      <c r="AQ43" s="2">
        <f t="shared" si="4"/>
        <v>46</v>
      </c>
      <c r="AR43" s="2">
        <f t="shared" si="4"/>
        <v>37</v>
      </c>
      <c r="AS43" s="2">
        <f t="shared" si="4"/>
        <v>42</v>
      </c>
      <c r="AT43" s="2">
        <f t="shared" si="4"/>
        <v>63</v>
      </c>
      <c r="AU43" s="2">
        <f t="shared" si="4"/>
        <v>45</v>
      </c>
      <c r="AV43" s="2">
        <f t="shared" si="4"/>
        <v>11</v>
      </c>
      <c r="AW43" s="3">
        <f>AW12+AW22+AW32+AW42</f>
        <v>789</v>
      </c>
    </row>
  </sheetData>
  <printOptions horizontalCentered="1"/>
  <pageMargins left="0.25" right="0.25" top="0.05" bottom="0.05" header="0" footer="0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Norman</dc:creator>
  <cp:lastModifiedBy>Stephanie Norman</cp:lastModifiedBy>
  <cp:lastPrinted>2022-02-15T07:22:47Z</cp:lastPrinted>
  <dcterms:created xsi:type="dcterms:W3CDTF">2022-01-27T07:22:57Z</dcterms:created>
  <dcterms:modified xsi:type="dcterms:W3CDTF">2022-02-15T07:23:25Z</dcterms:modified>
</cp:coreProperties>
</file>