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c137942/Documents/LATEX/Papers/2020_beta2PTM-membraneinteractions/"/>
    </mc:Choice>
  </mc:AlternateContent>
  <xr:revisionPtr revIDLastSave="0" documentId="13_ncr:1_{FAF45995-B630-B042-9E5D-5708EB0E6BF4}" xr6:coauthVersionLast="47" xr6:coauthVersionMax="47" xr10:uidLastSave="{00000000-0000-0000-0000-000000000000}"/>
  <bookViews>
    <workbookView xWindow="-34300" yWindow="1360" windowWidth="28100" windowHeight="17040" xr2:uid="{107D2B1F-ED84-FA41-BBB5-CF130897D9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209" i="1"/>
  <c r="I209" i="1"/>
  <c r="J209" i="1"/>
  <c r="H210" i="1"/>
  <c r="I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H216" i="1"/>
  <c r="I216" i="1"/>
  <c r="J216" i="1"/>
  <c r="H217" i="1"/>
  <c r="I217" i="1"/>
  <c r="J217" i="1"/>
  <c r="H218" i="1"/>
  <c r="I218" i="1"/>
  <c r="J218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I224" i="1"/>
  <c r="J224" i="1"/>
  <c r="H225" i="1"/>
  <c r="I225" i="1"/>
  <c r="J225" i="1"/>
  <c r="H226" i="1"/>
  <c r="I226" i="1"/>
  <c r="J226" i="1"/>
  <c r="H227" i="1"/>
  <c r="I227" i="1"/>
  <c r="J227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6" i="1"/>
  <c r="I236" i="1"/>
  <c r="J236" i="1"/>
  <c r="H237" i="1"/>
  <c r="I237" i="1"/>
  <c r="J237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242" i="1"/>
  <c r="I242" i="1"/>
  <c r="J242" i="1"/>
  <c r="H243" i="1"/>
  <c r="I243" i="1"/>
  <c r="J243" i="1"/>
  <c r="H244" i="1"/>
  <c r="I244" i="1"/>
  <c r="J244" i="1"/>
  <c r="H245" i="1"/>
  <c r="I245" i="1"/>
  <c r="J245" i="1"/>
  <c r="H246" i="1"/>
  <c r="I246" i="1"/>
  <c r="J246" i="1"/>
  <c r="H247" i="1"/>
  <c r="I247" i="1"/>
  <c r="J247" i="1"/>
  <c r="H248" i="1"/>
  <c r="I248" i="1"/>
  <c r="J248" i="1"/>
  <c r="H249" i="1"/>
  <c r="I249" i="1"/>
  <c r="J249" i="1"/>
  <c r="H250" i="1"/>
  <c r="I250" i="1"/>
  <c r="J250" i="1"/>
  <c r="H251" i="1"/>
  <c r="I251" i="1"/>
  <c r="J251" i="1"/>
  <c r="H252" i="1"/>
  <c r="I252" i="1"/>
  <c r="J252" i="1"/>
  <c r="H253" i="1"/>
  <c r="I253" i="1"/>
  <c r="J253" i="1"/>
  <c r="H254" i="1"/>
  <c r="I254" i="1"/>
  <c r="J254" i="1"/>
  <c r="H255" i="1"/>
  <c r="I255" i="1"/>
  <c r="J255" i="1"/>
  <c r="H256" i="1"/>
  <c r="I256" i="1"/>
  <c r="J256" i="1"/>
  <c r="H257" i="1"/>
  <c r="I257" i="1"/>
  <c r="J257" i="1"/>
  <c r="H258" i="1"/>
  <c r="I258" i="1"/>
  <c r="J258" i="1"/>
  <c r="H259" i="1"/>
  <c r="I259" i="1"/>
  <c r="J259" i="1"/>
  <c r="H260" i="1"/>
  <c r="I260" i="1"/>
  <c r="J260" i="1"/>
  <c r="H261" i="1"/>
  <c r="I261" i="1"/>
  <c r="J261" i="1"/>
  <c r="H262" i="1"/>
  <c r="I262" i="1"/>
  <c r="J262" i="1"/>
  <c r="H263" i="1"/>
  <c r="I263" i="1"/>
  <c r="J263" i="1"/>
  <c r="H264" i="1"/>
  <c r="I264" i="1"/>
  <c r="J264" i="1"/>
  <c r="H265" i="1"/>
  <c r="I265" i="1"/>
  <c r="J265" i="1"/>
  <c r="H266" i="1"/>
  <c r="I266" i="1"/>
  <c r="J266" i="1"/>
  <c r="H267" i="1"/>
  <c r="I267" i="1"/>
  <c r="J267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272" i="1"/>
  <c r="I272" i="1"/>
  <c r="J272" i="1"/>
  <c r="H273" i="1"/>
  <c r="I273" i="1"/>
  <c r="J273" i="1"/>
  <c r="H274" i="1"/>
  <c r="I274" i="1"/>
  <c r="J274" i="1"/>
  <c r="H275" i="1"/>
  <c r="I275" i="1"/>
  <c r="J275" i="1"/>
  <c r="H276" i="1"/>
  <c r="I276" i="1"/>
  <c r="J276" i="1"/>
  <c r="H277" i="1"/>
  <c r="I277" i="1"/>
  <c r="J277" i="1"/>
  <c r="H278" i="1"/>
  <c r="I278" i="1"/>
  <c r="J278" i="1"/>
  <c r="H279" i="1"/>
  <c r="I279" i="1"/>
  <c r="J279" i="1"/>
  <c r="H280" i="1"/>
  <c r="I280" i="1"/>
  <c r="J280" i="1"/>
  <c r="H281" i="1"/>
  <c r="I281" i="1"/>
  <c r="J281" i="1"/>
  <c r="H282" i="1"/>
  <c r="I282" i="1"/>
  <c r="J282" i="1"/>
  <c r="H283" i="1"/>
  <c r="I283" i="1"/>
  <c r="J283" i="1"/>
  <c r="H284" i="1"/>
  <c r="I284" i="1"/>
  <c r="J284" i="1"/>
  <c r="H285" i="1"/>
  <c r="I285" i="1"/>
  <c r="J285" i="1"/>
  <c r="H286" i="1"/>
  <c r="I286" i="1"/>
  <c r="J286" i="1"/>
  <c r="H287" i="1"/>
  <c r="I287" i="1"/>
  <c r="J287" i="1"/>
  <c r="H288" i="1"/>
  <c r="I288" i="1"/>
  <c r="J288" i="1"/>
  <c r="H289" i="1"/>
  <c r="I289" i="1"/>
  <c r="J289" i="1"/>
  <c r="H290" i="1"/>
  <c r="I290" i="1"/>
  <c r="J290" i="1"/>
  <c r="H291" i="1"/>
  <c r="I291" i="1"/>
  <c r="J291" i="1"/>
  <c r="H292" i="1"/>
  <c r="I292" i="1"/>
  <c r="J292" i="1"/>
  <c r="H293" i="1"/>
  <c r="I293" i="1"/>
  <c r="J293" i="1"/>
  <c r="H294" i="1"/>
  <c r="I294" i="1"/>
  <c r="J294" i="1"/>
  <c r="H295" i="1"/>
  <c r="I295" i="1"/>
  <c r="J295" i="1"/>
  <c r="H296" i="1"/>
  <c r="I296" i="1"/>
  <c r="J296" i="1"/>
  <c r="H297" i="1"/>
  <c r="I297" i="1"/>
  <c r="J297" i="1"/>
  <c r="H298" i="1"/>
  <c r="I298" i="1"/>
  <c r="J298" i="1"/>
  <c r="H299" i="1"/>
  <c r="I299" i="1"/>
  <c r="J299" i="1"/>
  <c r="H300" i="1"/>
  <c r="I300" i="1"/>
  <c r="J300" i="1"/>
  <c r="H301" i="1"/>
  <c r="I301" i="1"/>
  <c r="J301" i="1"/>
  <c r="H302" i="1"/>
  <c r="I302" i="1"/>
  <c r="J302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312" i="1"/>
  <c r="I312" i="1"/>
  <c r="J312" i="1"/>
  <c r="H313" i="1"/>
  <c r="I313" i="1"/>
  <c r="J313" i="1"/>
  <c r="H314" i="1"/>
  <c r="I314" i="1"/>
  <c r="J314" i="1"/>
  <c r="H315" i="1"/>
  <c r="I315" i="1"/>
  <c r="J315" i="1"/>
  <c r="H316" i="1"/>
  <c r="I316" i="1"/>
  <c r="J316" i="1"/>
  <c r="H317" i="1"/>
  <c r="I317" i="1"/>
  <c r="J317" i="1"/>
  <c r="H318" i="1"/>
  <c r="I318" i="1"/>
  <c r="J318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323" i="1"/>
  <c r="I323" i="1"/>
  <c r="J323" i="1"/>
  <c r="H324" i="1"/>
  <c r="I324" i="1"/>
  <c r="J324" i="1"/>
  <c r="H325" i="1"/>
  <c r="I325" i="1"/>
  <c r="J325" i="1"/>
  <c r="H326" i="1"/>
  <c r="I326" i="1"/>
  <c r="J326" i="1"/>
  <c r="H327" i="1"/>
  <c r="I327" i="1"/>
  <c r="J327" i="1"/>
  <c r="H328" i="1"/>
  <c r="I328" i="1"/>
  <c r="J328" i="1"/>
  <c r="H329" i="1"/>
  <c r="I329" i="1"/>
  <c r="J329" i="1"/>
  <c r="H330" i="1"/>
  <c r="I330" i="1"/>
  <c r="J330" i="1"/>
  <c r="H331" i="1"/>
  <c r="I331" i="1"/>
  <c r="J331" i="1"/>
  <c r="H332" i="1"/>
  <c r="I332" i="1"/>
  <c r="J332" i="1"/>
  <c r="H333" i="1"/>
  <c r="I333" i="1"/>
  <c r="J333" i="1"/>
  <c r="H334" i="1"/>
  <c r="I334" i="1"/>
  <c r="J334" i="1"/>
  <c r="H335" i="1"/>
  <c r="I335" i="1"/>
  <c r="J335" i="1"/>
  <c r="H336" i="1"/>
  <c r="I336" i="1"/>
  <c r="J336" i="1"/>
  <c r="H337" i="1"/>
  <c r="I337" i="1"/>
  <c r="J337" i="1"/>
  <c r="H338" i="1"/>
  <c r="I338" i="1"/>
  <c r="J338" i="1"/>
  <c r="H339" i="1"/>
  <c r="I339" i="1"/>
  <c r="J339" i="1"/>
  <c r="H340" i="1"/>
  <c r="I340" i="1"/>
  <c r="J340" i="1"/>
  <c r="H341" i="1"/>
  <c r="I341" i="1"/>
  <c r="J341" i="1"/>
  <c r="H342" i="1"/>
  <c r="I342" i="1"/>
  <c r="J342" i="1"/>
  <c r="H343" i="1"/>
  <c r="I343" i="1"/>
  <c r="J343" i="1"/>
  <c r="H344" i="1"/>
  <c r="I344" i="1"/>
  <c r="J344" i="1"/>
  <c r="H345" i="1"/>
  <c r="I345" i="1"/>
  <c r="J345" i="1"/>
  <c r="H346" i="1"/>
  <c r="I346" i="1"/>
  <c r="J346" i="1"/>
  <c r="H347" i="1"/>
  <c r="I347" i="1"/>
  <c r="J347" i="1"/>
  <c r="H348" i="1"/>
  <c r="I348" i="1"/>
  <c r="J348" i="1"/>
  <c r="H349" i="1"/>
  <c r="I349" i="1"/>
  <c r="J349" i="1"/>
  <c r="J3" i="1"/>
  <c r="I3" i="1"/>
  <c r="H3" i="1"/>
</calcChain>
</file>

<file path=xl/sharedStrings.xml><?xml version="1.0" encoding="utf-8"?>
<sst xmlns="http://schemas.openxmlformats.org/spreadsheetml/2006/main" count="708" uniqueCount="181">
  <si>
    <t>THR137</t>
  </si>
  <si>
    <t>LYS295</t>
  </si>
  <si>
    <t>ARG66</t>
  </si>
  <si>
    <t>LYS139</t>
  </si>
  <si>
    <t>LYS161</t>
  </si>
  <si>
    <t>ARG162</t>
  </si>
  <si>
    <t>ARG166</t>
  </si>
  <si>
    <t>GLU67</t>
  </si>
  <si>
    <t>ASP68</t>
  </si>
  <si>
    <t>ASP70</t>
  </si>
  <si>
    <t>LEU69</t>
  </si>
  <si>
    <t>LEU72</t>
  </si>
  <si>
    <t>VAL71</t>
  </si>
  <si>
    <t>GLY73</t>
  </si>
  <si>
    <t>LEU74</t>
  </si>
  <si>
    <t>SER75</t>
  </si>
  <si>
    <t>PHE76</t>
  </si>
  <si>
    <t>PHE245</t>
  </si>
  <si>
    <t>SER246</t>
  </si>
  <si>
    <t>ARG77</t>
  </si>
  <si>
    <t>LEU141</t>
  </si>
  <si>
    <t>ILE242</t>
  </si>
  <si>
    <t>LEU244</t>
  </si>
  <si>
    <t>ALA248</t>
  </si>
  <si>
    <t>PHE62</t>
  </si>
  <si>
    <t>TYR64</t>
  </si>
  <si>
    <t>LEU130</t>
  </si>
  <si>
    <t>TYR250</t>
  </si>
  <si>
    <t>THR247</t>
  </si>
  <si>
    <t>GLN249</t>
  </si>
  <si>
    <t>ASP136</t>
  </si>
  <si>
    <t>ARG286</t>
  </si>
  <si>
    <t>GLU135</t>
  </si>
  <si>
    <t>GLU284</t>
  </si>
  <si>
    <t>LYS78</t>
  </si>
  <si>
    <t>LYS313</t>
  </si>
  <si>
    <t>ASN312</t>
  </si>
  <si>
    <t>GLU314</t>
  </si>
  <si>
    <t>VAL315</t>
  </si>
  <si>
    <t>LEU316</t>
  </si>
  <si>
    <t>PHE81</t>
  </si>
  <si>
    <t>ASP79</t>
  </si>
  <si>
    <t>LEU80</t>
  </si>
  <si>
    <t>ILE82</t>
  </si>
  <si>
    <t>GLU156</t>
  </si>
  <si>
    <t>LYS158</t>
  </si>
  <si>
    <t>LEU155</t>
  </si>
  <si>
    <t>PRO121</t>
  </si>
  <si>
    <t>ALA83</t>
  </si>
  <si>
    <t>PRO97</t>
  </si>
  <si>
    <t>THR119</t>
  </si>
  <si>
    <t>TYR85</t>
  </si>
  <si>
    <t>PRO95</t>
  </si>
  <si>
    <t>LEU124</t>
  </si>
  <si>
    <t>GLU157</t>
  </si>
  <si>
    <t>LYS34</t>
  </si>
  <si>
    <t>THR84</t>
  </si>
  <si>
    <t>LYS153</t>
  </si>
  <si>
    <t>SER154</t>
  </si>
  <si>
    <t>LYS53</t>
  </si>
  <si>
    <t>ARG148</t>
  </si>
  <si>
    <t>SER159</t>
  </si>
  <si>
    <t>ARG63</t>
  </si>
  <si>
    <t>HIS160</t>
  </si>
  <si>
    <t>PRO15</t>
  </si>
  <si>
    <t>THR129</t>
  </si>
  <si>
    <t>GLY138</t>
  </si>
  <si>
    <t>GLU146</t>
  </si>
  <si>
    <t>LYS293</t>
  </si>
  <si>
    <t>LYS12</t>
  </si>
  <si>
    <t>SER13</t>
  </si>
  <si>
    <t>ASP144</t>
  </si>
  <si>
    <t>VAL165</t>
  </si>
  <si>
    <t>VAL168</t>
  </si>
  <si>
    <t>HIS296</t>
  </si>
  <si>
    <t>PRO132</t>
  </si>
  <si>
    <t>ALA140</t>
  </si>
  <si>
    <t>ARG26</t>
  </si>
  <si>
    <t>GLU297</t>
  </si>
  <si>
    <t>PHE10</t>
  </si>
  <si>
    <t>ARG8</t>
  </si>
  <si>
    <t>VAL9</t>
  </si>
  <si>
    <t>LYS108</t>
  </si>
  <si>
    <t>LYS11</t>
  </si>
  <si>
    <t>TYR22</t>
  </si>
  <si>
    <t>LYS4</t>
  </si>
  <si>
    <t>GLU62</t>
  </si>
  <si>
    <t>GLN65</t>
  </si>
  <si>
    <t>THR66</t>
  </si>
  <si>
    <t>VAL67</t>
  </si>
  <si>
    <t>THR68</t>
  </si>
  <si>
    <t>ILE72</t>
  </si>
  <si>
    <t>ARG131</t>
  </si>
  <si>
    <t>ALA134</t>
  </si>
  <si>
    <t>ILE135</t>
  </si>
  <si>
    <t>THR136</t>
  </si>
  <si>
    <t>SER137</t>
  </si>
  <si>
    <t>PRO138</t>
  </si>
  <si>
    <t>PHE139</t>
  </si>
  <si>
    <t>LYS140</t>
  </si>
  <si>
    <t>TYR141</t>
  </si>
  <si>
    <t>GLN142</t>
  </si>
  <si>
    <t>SER143</t>
  </si>
  <si>
    <t>LEU144</t>
  </si>
  <si>
    <t>LEU145</t>
  </si>
  <si>
    <t>THR146</t>
  </si>
  <si>
    <t>LYS147</t>
  </si>
  <si>
    <t>ASN148</t>
  </si>
  <si>
    <t>LYS149</t>
  </si>
  <si>
    <t>ARG151</t>
  </si>
  <si>
    <t>VAL222</t>
  </si>
  <si>
    <t>GLU225</t>
  </si>
  <si>
    <t>ALA226</t>
  </si>
  <si>
    <t>ARG228</t>
  </si>
  <si>
    <t>GLN229</t>
  </si>
  <si>
    <t>LEU230</t>
  </si>
  <si>
    <t>GLN231</t>
  </si>
  <si>
    <t>LYS232</t>
  </si>
  <si>
    <t>ILE233</t>
  </si>
  <si>
    <t>ASP234</t>
  </si>
  <si>
    <t>LYS235</t>
  </si>
  <si>
    <t>SER236</t>
  </si>
  <si>
    <t>GLU237</t>
  </si>
  <si>
    <t>GLY238</t>
  </si>
  <si>
    <t>ARG239</t>
  </si>
  <si>
    <t>PHE240</t>
  </si>
  <si>
    <t>HIS241</t>
  </si>
  <si>
    <t>VAL242</t>
  </si>
  <si>
    <t>GLN243</t>
  </si>
  <si>
    <t>ASN244</t>
  </si>
  <si>
    <t>LEU245</t>
  </si>
  <si>
    <t>GLN247</t>
  </si>
  <si>
    <t>GLU249</t>
  </si>
  <si>
    <t>ASP251</t>
  </si>
  <si>
    <t>ARG253</t>
  </si>
  <si>
    <t>HIS256</t>
  </si>
  <si>
    <t>ARG259</t>
  </si>
  <si>
    <t>SER261</t>
  </si>
  <si>
    <t>SER262</t>
  </si>
  <si>
    <t>LYS263</t>
  </si>
  <si>
    <t>PHE264</t>
  </si>
  <si>
    <t>LYS267</t>
  </si>
  <si>
    <t>GLU268</t>
  </si>
  <si>
    <t>ALA271</t>
  </si>
  <si>
    <t>THR274</t>
  </si>
  <si>
    <t>ILE278</t>
  </si>
  <si>
    <t>ARG328</t>
  </si>
  <si>
    <t>SER329</t>
  </si>
  <si>
    <t>PRO330</t>
  </si>
  <si>
    <t>ASP331</t>
  </si>
  <si>
    <t>ARG333</t>
  </si>
  <si>
    <t>ILE334</t>
  </si>
  <si>
    <t>GLU338</t>
  </si>
  <si>
    <t>ARG343</t>
  </si>
  <si>
    <t>ARG344</t>
  </si>
  <si>
    <t>SER345</t>
  </si>
  <si>
    <t>SER346</t>
  </si>
  <si>
    <t>LYS348</t>
  </si>
  <si>
    <t>ALA349</t>
  </si>
  <si>
    <t>ASN352</t>
  </si>
  <si>
    <t>GLY353</t>
  </si>
  <si>
    <t>TYR354</t>
  </si>
  <si>
    <t>SER355</t>
  </si>
  <si>
    <t>SER356</t>
  </si>
  <si>
    <t>ASN357</t>
  </si>
  <si>
    <t>GLY358</t>
  </si>
  <si>
    <t>ASN359</t>
  </si>
  <si>
    <t>THR360</t>
  </si>
  <si>
    <t>GLY361</t>
  </si>
  <si>
    <t>GLU362</t>
  </si>
  <si>
    <t>Arrestin residues</t>
  </si>
  <si>
    <t>Receptor residues</t>
  </si>
  <si>
    <r>
      <t>β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-AR*/</t>
    </r>
    <r>
      <rPr>
        <b/>
        <sz val="11"/>
        <color rgb="FF000000"/>
        <rFont val="Arial"/>
        <family val="2"/>
      </rPr>
      <t>β</t>
    </r>
    <r>
      <rPr>
        <b/>
        <sz val="11"/>
        <color theme="1"/>
        <rFont val="Arial"/>
        <family val="2"/>
      </rPr>
      <t xml:space="preserve">arr2 </t>
    </r>
    <r>
      <rPr>
        <b/>
        <sz val="11"/>
        <color rgb="FF000000"/>
        <rFont val="Arial"/>
        <family val="2"/>
      </rPr>
      <t>CM</t>
    </r>
  </si>
  <si>
    <t>pβ2-AR*/βarr2 CM</t>
  </si>
  <si>
    <t>pβ2-AR*/βarr2 /NM</t>
  </si>
  <si>
    <t>Probability of residue-residue force stronger than 10 kcal/mol/nm in %</t>
  </si>
  <si>
    <r>
      <t>β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-AR*/</t>
    </r>
    <r>
      <rPr>
        <b/>
        <sz val="11"/>
        <color rgb="FF000000"/>
        <rFont val="Arial"/>
        <family val="2"/>
      </rPr>
      <t>β</t>
    </r>
    <r>
      <rPr>
        <b/>
        <sz val="11"/>
        <color theme="1"/>
        <rFont val="Arial"/>
        <family val="2"/>
      </rPr>
      <t>arr2 CM (N=7)</t>
    </r>
  </si>
  <si>
    <t>pβ2-AR*/βarr2 CM (N=17)</t>
  </si>
  <si>
    <t>pβ2-AR*/βarr2 /NM (N=15)</t>
  </si>
  <si>
    <t>Occurrence of residue-residue force stronger than 10 kcal/mol/nm out of all 500 ns analysis intervals</t>
  </si>
  <si>
    <t>Average force between arrestin-receptor pairs [kcal/mol/nm] Noninteracting pairs are included with zero force in the average, negative values-attractive forces, positive values= repulsive forces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</si>
</sst>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2"/>
      <color theme="1"/>
      <name val="ArialMT"/>
      <family val="2"/>
    </font>
    <font>
      <b/>
      <sz val="12"/>
      <color theme="1"/>
      <name val="ArialMT"/>
      <family val="2"/>
    </font>
    <font>
      <sz val="11"/>
      <color rgb="FF000000"/>
      <name val="Menlo"/>
      <family val="2"/>
    </font>
    <font>
      <b/>
      <sz val="11"/>
      <color rgb="FF000000"/>
      <name val="Arial"/>
      <family val="2"/>
    </font>
    <font>
      <b/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2" fillId="0" borderId="0" xfId="0" applyNumberFormat="1" applyFont="1"/>
    <xf numFmtId="0" fontId="6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1FAF-2D8A-5144-A4B3-555D2BBE1BB6}">
  <dimension ref="A1:N349"/>
  <sheetViews>
    <sheetView tabSelected="1" workbookViewId="0">
      <selection activeCell="L2" sqref="L2"/>
    </sheetView>
  </sheetViews>
  <sheetFormatPr baseColWidth="10" defaultRowHeight="16"/>
  <cols>
    <col min="3" max="3" width="15.42578125" style="6" customWidth="1"/>
    <col min="4" max="4" width="16.42578125" style="6" customWidth="1"/>
    <col min="5" max="5" width="15.85546875" style="6" customWidth="1"/>
    <col min="8" max="8" width="18" customWidth="1"/>
    <col min="9" max="9" width="15.85546875" customWidth="1"/>
    <col min="10" max="10" width="20" customWidth="1"/>
    <col min="11" max="11" width="32.140625" customWidth="1"/>
    <col min="13" max="14" width="10.7109375" style="10"/>
  </cols>
  <sheetData>
    <row r="1" spans="1:14" ht="34" customHeight="1">
      <c r="A1" s="12" t="s">
        <v>170</v>
      </c>
      <c r="B1" s="12" t="s">
        <v>171</v>
      </c>
      <c r="C1" s="13" t="s">
        <v>175</v>
      </c>
      <c r="D1" s="13"/>
      <c r="E1" s="13"/>
      <c r="F1" s="13"/>
      <c r="G1" s="13"/>
      <c r="H1" s="9" t="s">
        <v>179</v>
      </c>
      <c r="L1" s="9" t="s">
        <v>180</v>
      </c>
    </row>
    <row r="2" spans="1:14">
      <c r="A2" s="12"/>
      <c r="B2" s="12"/>
      <c r="C2" s="4" t="s">
        <v>172</v>
      </c>
      <c r="D2" s="3" t="s">
        <v>173</v>
      </c>
      <c r="E2" s="3" t="s">
        <v>174</v>
      </c>
      <c r="F2" s="2"/>
      <c r="G2" s="2"/>
      <c r="H2" s="4" t="s">
        <v>176</v>
      </c>
      <c r="I2" s="3" t="s">
        <v>177</v>
      </c>
      <c r="J2" s="3" t="s">
        <v>178</v>
      </c>
      <c r="L2" s="4" t="s">
        <v>172</v>
      </c>
      <c r="M2" s="11" t="s">
        <v>173</v>
      </c>
      <c r="N2" s="11" t="s">
        <v>174</v>
      </c>
    </row>
    <row r="3" spans="1:14">
      <c r="A3" s="1" t="s">
        <v>0</v>
      </c>
      <c r="B3" s="1" t="s">
        <v>86</v>
      </c>
      <c r="C3" s="5">
        <v>0</v>
      </c>
      <c r="D3" s="5">
        <v>5.8823499999999997</v>
      </c>
      <c r="E3" s="5">
        <v>6.6666699999999999</v>
      </c>
      <c r="H3" s="7">
        <f>C3/100*7</f>
        <v>0</v>
      </c>
      <c r="I3" s="7">
        <f>D3/100*17</f>
        <v>0.99999950000000004</v>
      </c>
      <c r="J3" s="7">
        <f>E3/100*15</f>
        <v>1.0000004999999998</v>
      </c>
      <c r="L3" s="8">
        <v>-0.99270570000000002</v>
      </c>
      <c r="M3" s="8">
        <v>0.42750850000000001</v>
      </c>
      <c r="N3" s="8">
        <v>0.7687853</v>
      </c>
    </row>
    <row r="4" spans="1:14">
      <c r="A4" s="1" t="s">
        <v>1</v>
      </c>
      <c r="B4" s="1" t="s">
        <v>86</v>
      </c>
      <c r="C4" s="5">
        <v>0</v>
      </c>
      <c r="D4" s="5">
        <v>5.8823499999999997</v>
      </c>
      <c r="E4" s="5">
        <v>0</v>
      </c>
      <c r="H4" s="7">
        <f t="shared" ref="H4:H67" si="0">C4/100*7</f>
        <v>0</v>
      </c>
      <c r="I4" s="7">
        <f t="shared" ref="I4:I67" si="1">D4/100*17</f>
        <v>0.99999950000000004</v>
      </c>
      <c r="J4" s="7">
        <f t="shared" ref="J4:J67" si="2">E4/100*15</f>
        <v>0</v>
      </c>
      <c r="L4" s="8">
        <v>-4.3767109999999998E-2</v>
      </c>
      <c r="M4" s="8">
        <v>-0.7158021</v>
      </c>
      <c r="N4" s="8">
        <v>-0.29750880000000002</v>
      </c>
    </row>
    <row r="5" spans="1:14">
      <c r="A5" s="1" t="s">
        <v>2</v>
      </c>
      <c r="B5" s="1" t="s">
        <v>86</v>
      </c>
      <c r="C5" s="5">
        <v>0</v>
      </c>
      <c r="D5" s="5">
        <v>11.764699999999999</v>
      </c>
      <c r="E5" s="5">
        <v>0</v>
      </c>
      <c r="H5" s="7">
        <f t="shared" si="0"/>
        <v>0</v>
      </c>
      <c r="I5" s="7">
        <f t="shared" si="1"/>
        <v>1.9999990000000001</v>
      </c>
      <c r="J5" s="7">
        <f t="shared" si="2"/>
        <v>0</v>
      </c>
      <c r="L5" s="8">
        <v>-1.7995829999999999</v>
      </c>
      <c r="M5" s="8">
        <v>-3.8942489999999998</v>
      </c>
      <c r="N5" s="8">
        <v>-1.731743</v>
      </c>
    </row>
    <row r="6" spans="1:14">
      <c r="A6" s="1" t="s">
        <v>3</v>
      </c>
      <c r="B6" s="1" t="s">
        <v>62</v>
      </c>
      <c r="C6" s="5">
        <v>0</v>
      </c>
      <c r="D6" s="5">
        <v>23.529399999999999</v>
      </c>
      <c r="E6" s="5">
        <v>20</v>
      </c>
      <c r="H6" s="7">
        <f t="shared" si="0"/>
        <v>0</v>
      </c>
      <c r="I6" s="7">
        <f t="shared" si="1"/>
        <v>3.9999980000000002</v>
      </c>
      <c r="J6" s="7">
        <f t="shared" si="2"/>
        <v>3</v>
      </c>
      <c r="L6" s="8">
        <v>0.2320825</v>
      </c>
      <c r="M6" s="8">
        <v>9.8552149999999994</v>
      </c>
      <c r="N6" s="8">
        <v>9.1905169999999998</v>
      </c>
    </row>
    <row r="7" spans="1:14">
      <c r="A7" s="1" t="s">
        <v>4</v>
      </c>
      <c r="B7" s="1" t="s">
        <v>62</v>
      </c>
      <c r="C7" s="5">
        <v>0</v>
      </c>
      <c r="D7" s="5">
        <v>29.411799999999999</v>
      </c>
      <c r="E7" s="5">
        <v>6.6666699999999999</v>
      </c>
      <c r="H7" s="7">
        <f t="shared" si="0"/>
        <v>0</v>
      </c>
      <c r="I7" s="7">
        <f t="shared" si="1"/>
        <v>5.000006</v>
      </c>
      <c r="J7" s="7">
        <f t="shared" si="2"/>
        <v>1.0000004999999998</v>
      </c>
      <c r="L7" s="8">
        <v>1.082546</v>
      </c>
      <c r="M7" s="8">
        <v>6.5505789999999999</v>
      </c>
      <c r="N7" s="8">
        <v>2.173308</v>
      </c>
    </row>
    <row r="8" spans="1:14">
      <c r="A8" s="1" t="s">
        <v>5</v>
      </c>
      <c r="B8" s="1" t="s">
        <v>62</v>
      </c>
      <c r="C8" s="5">
        <v>0</v>
      </c>
      <c r="D8" s="5">
        <v>35.2941</v>
      </c>
      <c r="E8" s="5">
        <v>0</v>
      </c>
      <c r="H8" s="7">
        <f t="shared" si="0"/>
        <v>0</v>
      </c>
      <c r="I8" s="7">
        <f t="shared" si="1"/>
        <v>5.9999970000000005</v>
      </c>
      <c r="J8" s="7">
        <f t="shared" si="2"/>
        <v>0</v>
      </c>
      <c r="L8" s="8">
        <v>5.2092930000000003E-2</v>
      </c>
      <c r="M8" s="8">
        <v>14.66596</v>
      </c>
      <c r="N8" s="8">
        <v>0.61857960000000001</v>
      </c>
    </row>
    <row r="9" spans="1:14">
      <c r="A9" s="1" t="s">
        <v>6</v>
      </c>
      <c r="B9" s="1" t="s">
        <v>62</v>
      </c>
      <c r="C9" s="5">
        <v>0</v>
      </c>
      <c r="D9" s="5">
        <v>29.411799999999999</v>
      </c>
      <c r="E9" s="5">
        <v>0</v>
      </c>
      <c r="H9" s="7">
        <f t="shared" si="0"/>
        <v>0</v>
      </c>
      <c r="I9" s="7">
        <f t="shared" si="1"/>
        <v>5.000006</v>
      </c>
      <c r="J9" s="7">
        <f t="shared" si="2"/>
        <v>0</v>
      </c>
      <c r="L9" s="8">
        <v>1.10204E-2</v>
      </c>
      <c r="M9" s="8">
        <v>4.2432480000000004</v>
      </c>
      <c r="N9" s="8">
        <v>0.67200409999999999</v>
      </c>
    </row>
    <row r="10" spans="1:14">
      <c r="A10" s="1" t="s">
        <v>2</v>
      </c>
      <c r="B10" s="1" t="s">
        <v>62</v>
      </c>
      <c r="C10" s="5">
        <v>42.857100000000003</v>
      </c>
      <c r="D10" s="5">
        <v>41.176499999999997</v>
      </c>
      <c r="E10" s="5">
        <v>20</v>
      </c>
      <c r="H10" s="7">
        <f t="shared" si="0"/>
        <v>2.9999970000000005</v>
      </c>
      <c r="I10" s="7">
        <f t="shared" si="1"/>
        <v>7.0000049999999998</v>
      </c>
      <c r="J10" s="7">
        <f t="shared" si="2"/>
        <v>3</v>
      </c>
      <c r="L10" s="8">
        <v>8.3119449999999997</v>
      </c>
      <c r="M10" s="8">
        <v>22.69014</v>
      </c>
      <c r="N10" s="8">
        <v>1.8588340000000001</v>
      </c>
    </row>
    <row r="11" spans="1:14">
      <c r="A11" s="1" t="s">
        <v>7</v>
      </c>
      <c r="B11" s="1" t="s">
        <v>62</v>
      </c>
      <c r="C11" s="5">
        <v>14.2857</v>
      </c>
      <c r="D11" s="5">
        <v>41.176499999999997</v>
      </c>
      <c r="E11" s="5">
        <v>33.333300000000001</v>
      </c>
      <c r="H11" s="7">
        <f t="shared" si="0"/>
        <v>0.99999900000000008</v>
      </c>
      <c r="I11" s="7">
        <f t="shared" si="1"/>
        <v>7.0000049999999998</v>
      </c>
      <c r="J11" s="7">
        <f t="shared" si="2"/>
        <v>4.9999950000000002</v>
      </c>
      <c r="L11" s="8">
        <v>-4.0956659999999996</v>
      </c>
      <c r="M11" s="8">
        <v>-8.6916770000000003</v>
      </c>
      <c r="N11" s="8">
        <v>-14.43224</v>
      </c>
    </row>
    <row r="12" spans="1:14">
      <c r="A12" s="1" t="s">
        <v>8</v>
      </c>
      <c r="B12" s="1" t="s">
        <v>62</v>
      </c>
      <c r="C12" s="5">
        <v>57.142899999999997</v>
      </c>
      <c r="D12" s="5">
        <v>47.058799999999998</v>
      </c>
      <c r="E12" s="5">
        <v>26.666699999999999</v>
      </c>
      <c r="H12" s="7">
        <f t="shared" si="0"/>
        <v>4.0000029999999995</v>
      </c>
      <c r="I12" s="7">
        <f t="shared" si="1"/>
        <v>7.9999960000000003</v>
      </c>
      <c r="J12" s="7">
        <f t="shared" si="2"/>
        <v>4.0000049999999998</v>
      </c>
      <c r="L12" s="8">
        <v>-11.89395</v>
      </c>
      <c r="M12" s="8">
        <v>-12.718360000000001</v>
      </c>
      <c r="N12" s="8">
        <v>-7.88232</v>
      </c>
    </row>
    <row r="13" spans="1:14">
      <c r="A13" s="1" t="s">
        <v>9</v>
      </c>
      <c r="B13" s="1" t="s">
        <v>62</v>
      </c>
      <c r="C13" s="5">
        <v>14.2857</v>
      </c>
      <c r="D13" s="5">
        <v>5.8823499999999997</v>
      </c>
      <c r="E13" s="5">
        <v>6.6666699999999999</v>
      </c>
      <c r="H13" s="7">
        <f t="shared" si="0"/>
        <v>0.99999900000000008</v>
      </c>
      <c r="I13" s="7">
        <f t="shared" si="1"/>
        <v>0.99999950000000004</v>
      </c>
      <c r="J13" s="7">
        <f t="shared" si="2"/>
        <v>1.0000004999999998</v>
      </c>
      <c r="L13" s="8">
        <v>-2.506062</v>
      </c>
      <c r="M13" s="8">
        <v>-0.85296649999999996</v>
      </c>
      <c r="N13" s="8">
        <v>-0.78318900000000002</v>
      </c>
    </row>
    <row r="14" spans="1:14">
      <c r="A14" s="1" t="s">
        <v>0</v>
      </c>
      <c r="B14" s="1" t="s">
        <v>87</v>
      </c>
      <c r="C14" s="5">
        <v>14.2857</v>
      </c>
      <c r="D14" s="5">
        <v>11.764699999999999</v>
      </c>
      <c r="E14" s="5">
        <v>6.6666699999999999</v>
      </c>
      <c r="H14" s="7">
        <f t="shared" si="0"/>
        <v>0.99999900000000008</v>
      </c>
      <c r="I14" s="7">
        <f t="shared" si="1"/>
        <v>1.9999990000000001</v>
      </c>
      <c r="J14" s="7">
        <f t="shared" si="2"/>
        <v>1.0000004999999998</v>
      </c>
      <c r="L14" s="8">
        <v>0.97946290000000003</v>
      </c>
      <c r="M14" s="8">
        <v>2.1830590000000001</v>
      </c>
      <c r="N14" s="8">
        <v>-0.5016853</v>
      </c>
    </row>
    <row r="15" spans="1:14">
      <c r="A15" s="1" t="s">
        <v>2</v>
      </c>
      <c r="B15" s="1" t="s">
        <v>87</v>
      </c>
      <c r="C15" s="5">
        <v>0</v>
      </c>
      <c r="D15" s="5">
        <v>5.8823499999999997</v>
      </c>
      <c r="E15" s="5">
        <v>6.6666699999999999</v>
      </c>
      <c r="H15" s="7">
        <f t="shared" si="0"/>
        <v>0</v>
      </c>
      <c r="I15" s="7">
        <f t="shared" si="1"/>
        <v>0.99999950000000004</v>
      </c>
      <c r="J15" s="7">
        <f t="shared" si="2"/>
        <v>1.0000004999999998</v>
      </c>
      <c r="L15" s="8">
        <v>-1.2622599999999999</v>
      </c>
      <c r="M15" s="8">
        <v>-1.4346080000000001</v>
      </c>
      <c r="N15" s="8">
        <v>-2.008216</v>
      </c>
    </row>
    <row r="16" spans="1:14">
      <c r="A16" s="1" t="s">
        <v>9</v>
      </c>
      <c r="B16" s="1" t="s">
        <v>87</v>
      </c>
      <c r="C16" s="5">
        <v>14.2857</v>
      </c>
      <c r="D16" s="5">
        <v>0</v>
      </c>
      <c r="E16" s="5">
        <v>0</v>
      </c>
      <c r="H16" s="7">
        <f t="shared" si="0"/>
        <v>0.99999900000000008</v>
      </c>
      <c r="I16" s="7">
        <f t="shared" si="1"/>
        <v>0</v>
      </c>
      <c r="J16" s="7">
        <f t="shared" si="2"/>
        <v>0</v>
      </c>
      <c r="L16" s="8">
        <v>-1.710699</v>
      </c>
      <c r="M16" s="8">
        <v>-0.1060038</v>
      </c>
      <c r="N16" s="8">
        <v>1.3744670000000001E-6</v>
      </c>
    </row>
    <row r="17" spans="1:14">
      <c r="A17" s="1" t="s">
        <v>0</v>
      </c>
      <c r="B17" s="1" t="s">
        <v>88</v>
      </c>
      <c r="C17" s="5">
        <v>0</v>
      </c>
      <c r="D17" s="5">
        <v>17.647099999999998</v>
      </c>
      <c r="E17" s="5">
        <v>0</v>
      </c>
      <c r="H17" s="7">
        <f t="shared" si="0"/>
        <v>0</v>
      </c>
      <c r="I17" s="7">
        <f t="shared" si="1"/>
        <v>3.0000069999999996</v>
      </c>
      <c r="J17" s="7">
        <f t="shared" si="2"/>
        <v>0</v>
      </c>
      <c r="L17" s="8">
        <v>1.566743</v>
      </c>
      <c r="M17" s="8">
        <v>3.5813359999999999</v>
      </c>
      <c r="N17" s="8">
        <v>2.1401819999999998</v>
      </c>
    </row>
    <row r="18" spans="1:14">
      <c r="A18" s="1" t="s">
        <v>2</v>
      </c>
      <c r="B18" s="1" t="s">
        <v>88</v>
      </c>
      <c r="C18" s="5">
        <v>0</v>
      </c>
      <c r="D18" s="5">
        <v>11.764699999999999</v>
      </c>
      <c r="E18" s="5">
        <v>26.666699999999999</v>
      </c>
      <c r="H18" s="7">
        <f t="shared" si="0"/>
        <v>0</v>
      </c>
      <c r="I18" s="7">
        <f t="shared" si="1"/>
        <v>1.9999990000000001</v>
      </c>
      <c r="J18" s="7">
        <f t="shared" si="2"/>
        <v>4.0000049999999998</v>
      </c>
      <c r="L18" s="8">
        <v>1.327367</v>
      </c>
      <c r="M18" s="8">
        <v>2.1494559999999998</v>
      </c>
      <c r="N18" s="8">
        <v>7.5890389999999996</v>
      </c>
    </row>
    <row r="19" spans="1:14">
      <c r="A19" s="1" t="s">
        <v>7</v>
      </c>
      <c r="B19" s="1" t="s">
        <v>88</v>
      </c>
      <c r="C19" s="5">
        <v>0</v>
      </c>
      <c r="D19" s="5">
        <v>17.647099999999998</v>
      </c>
      <c r="E19" s="5">
        <v>0</v>
      </c>
      <c r="H19" s="7">
        <f t="shared" si="0"/>
        <v>0</v>
      </c>
      <c r="I19" s="7">
        <f t="shared" si="1"/>
        <v>3.0000069999999996</v>
      </c>
      <c r="J19" s="7">
        <f t="shared" si="2"/>
        <v>0</v>
      </c>
      <c r="L19" s="8">
        <v>-4.7024900000000001E-2</v>
      </c>
      <c r="M19" s="8">
        <v>-4.742604</v>
      </c>
      <c r="N19" s="8">
        <v>-1.0724849999999999</v>
      </c>
    </row>
    <row r="20" spans="1:14">
      <c r="A20" s="1" t="s">
        <v>0</v>
      </c>
      <c r="B20" s="1" t="s">
        <v>89</v>
      </c>
      <c r="C20" s="5">
        <v>0</v>
      </c>
      <c r="D20" s="5">
        <v>5.8823499999999997</v>
      </c>
      <c r="E20" s="5">
        <v>0</v>
      </c>
      <c r="H20" s="7">
        <f t="shared" si="0"/>
        <v>0</v>
      </c>
      <c r="I20" s="7">
        <f t="shared" si="1"/>
        <v>0.99999950000000004</v>
      </c>
      <c r="J20" s="7">
        <f t="shared" si="2"/>
        <v>0</v>
      </c>
      <c r="L20" s="8">
        <v>-0.36266799999999999</v>
      </c>
      <c r="M20" s="8">
        <v>0.60652510000000004</v>
      </c>
      <c r="N20" s="8">
        <v>-0.60605589999999998</v>
      </c>
    </row>
    <row r="21" spans="1:14">
      <c r="A21" s="1" t="s">
        <v>2</v>
      </c>
      <c r="B21" s="1" t="s">
        <v>90</v>
      </c>
      <c r="C21" s="5">
        <v>0</v>
      </c>
      <c r="D21" s="5">
        <v>17.647099999999998</v>
      </c>
      <c r="E21" s="5">
        <v>33.333300000000001</v>
      </c>
      <c r="H21" s="7">
        <f t="shared" si="0"/>
        <v>0</v>
      </c>
      <c r="I21" s="7">
        <f t="shared" si="1"/>
        <v>3.0000069999999996</v>
      </c>
      <c r="J21" s="7">
        <f t="shared" si="2"/>
        <v>4.9999950000000002</v>
      </c>
      <c r="L21" s="8">
        <v>0.79654809999999998</v>
      </c>
      <c r="M21" s="8">
        <v>4.6908620000000001</v>
      </c>
      <c r="N21" s="8">
        <v>3.1349800000000001</v>
      </c>
    </row>
    <row r="22" spans="1:14">
      <c r="A22" s="1" t="s">
        <v>7</v>
      </c>
      <c r="B22" s="1" t="s">
        <v>90</v>
      </c>
      <c r="C22" s="5">
        <v>0</v>
      </c>
      <c r="D22" s="5">
        <v>23.529399999999999</v>
      </c>
      <c r="E22" s="5">
        <v>0</v>
      </c>
      <c r="H22" s="7">
        <f t="shared" si="0"/>
        <v>0</v>
      </c>
      <c r="I22" s="7">
        <f t="shared" si="1"/>
        <v>3.9999980000000002</v>
      </c>
      <c r="J22" s="7">
        <f t="shared" si="2"/>
        <v>0</v>
      </c>
      <c r="L22" s="8">
        <v>-9.5649389999999997E-3</v>
      </c>
      <c r="M22" s="8">
        <v>-5.2454689999999999</v>
      </c>
      <c r="N22" s="8">
        <v>-5.771432E-2</v>
      </c>
    </row>
    <row r="23" spans="1:14">
      <c r="A23" s="1" t="s">
        <v>10</v>
      </c>
      <c r="B23" s="1" t="s">
        <v>90</v>
      </c>
      <c r="C23" s="5">
        <v>0</v>
      </c>
      <c r="D23" s="5">
        <v>5.8823499999999997</v>
      </c>
      <c r="E23" s="5">
        <v>0</v>
      </c>
      <c r="H23" s="7">
        <f t="shared" si="0"/>
        <v>0</v>
      </c>
      <c r="I23" s="7">
        <f t="shared" si="1"/>
        <v>0.99999950000000004</v>
      </c>
      <c r="J23" s="7">
        <f t="shared" si="2"/>
        <v>0</v>
      </c>
      <c r="L23" s="8">
        <v>-0.39237840000000002</v>
      </c>
      <c r="M23" s="8">
        <v>0.98294060000000005</v>
      </c>
      <c r="N23" s="8">
        <v>-0.20942830000000001</v>
      </c>
    </row>
    <row r="24" spans="1:14">
      <c r="A24" s="1" t="s">
        <v>11</v>
      </c>
      <c r="B24" s="1" t="s">
        <v>91</v>
      </c>
      <c r="C24" s="5">
        <v>14.2857</v>
      </c>
      <c r="D24" s="5">
        <v>0</v>
      </c>
      <c r="E24" s="5">
        <v>0</v>
      </c>
      <c r="H24" s="7">
        <f t="shared" si="0"/>
        <v>0.99999900000000008</v>
      </c>
      <c r="I24" s="7">
        <f t="shared" si="1"/>
        <v>0</v>
      </c>
      <c r="J24" s="7">
        <f t="shared" si="2"/>
        <v>0</v>
      </c>
      <c r="L24" s="8">
        <v>1.989636</v>
      </c>
      <c r="M24" s="8">
        <v>-0.14771719999999999</v>
      </c>
      <c r="N24" s="8">
        <v>-5.183542E-2</v>
      </c>
    </row>
    <row r="25" spans="1:14">
      <c r="A25" s="1" t="s">
        <v>2</v>
      </c>
      <c r="B25" s="1" t="s">
        <v>92</v>
      </c>
      <c r="C25" s="5">
        <v>0</v>
      </c>
      <c r="D25" s="5">
        <v>11.764699999999999</v>
      </c>
      <c r="E25" s="5">
        <v>26.666699999999999</v>
      </c>
      <c r="H25" s="7">
        <f t="shared" si="0"/>
        <v>0</v>
      </c>
      <c r="I25" s="7">
        <f t="shared" si="1"/>
        <v>1.9999990000000001</v>
      </c>
      <c r="J25" s="7">
        <f t="shared" si="2"/>
        <v>4.0000049999999998</v>
      </c>
      <c r="L25" s="8">
        <v>1.5649439999999999</v>
      </c>
      <c r="M25" s="8">
        <v>3.7754599999999998</v>
      </c>
      <c r="N25" s="8">
        <v>10.006180000000001</v>
      </c>
    </row>
    <row r="26" spans="1:14">
      <c r="A26" s="1" t="s">
        <v>8</v>
      </c>
      <c r="B26" s="1" t="s">
        <v>92</v>
      </c>
      <c r="C26" s="5">
        <v>0</v>
      </c>
      <c r="D26" s="5">
        <v>5.8823499999999997</v>
      </c>
      <c r="E26" s="5">
        <v>40</v>
      </c>
      <c r="H26" s="7">
        <f t="shared" si="0"/>
        <v>0</v>
      </c>
      <c r="I26" s="7">
        <f t="shared" si="1"/>
        <v>0.99999950000000004</v>
      </c>
      <c r="J26" s="7">
        <f t="shared" si="2"/>
        <v>6</v>
      </c>
      <c r="L26" s="8">
        <v>-8.6792709999999995E-2</v>
      </c>
      <c r="M26" s="8">
        <v>-2.4623080000000002</v>
      </c>
      <c r="N26" s="8">
        <v>-15.491400000000001</v>
      </c>
    </row>
    <row r="27" spans="1:14">
      <c r="A27" s="1" t="s">
        <v>10</v>
      </c>
      <c r="B27" s="1" t="s">
        <v>92</v>
      </c>
      <c r="C27" s="5">
        <v>0</v>
      </c>
      <c r="D27" s="5">
        <v>5.8823499999999997</v>
      </c>
      <c r="E27" s="5">
        <v>6.6666699999999999</v>
      </c>
      <c r="H27" s="7">
        <f t="shared" si="0"/>
        <v>0</v>
      </c>
      <c r="I27" s="7">
        <f t="shared" si="1"/>
        <v>0.99999950000000004</v>
      </c>
      <c r="J27" s="7">
        <f t="shared" si="2"/>
        <v>1.0000004999999998</v>
      </c>
      <c r="L27" s="8">
        <v>-0.66459000000000001</v>
      </c>
      <c r="M27" s="8">
        <v>0.11175350000000001</v>
      </c>
      <c r="N27" s="8">
        <v>-0.78044250000000004</v>
      </c>
    </row>
    <row r="28" spans="1:14">
      <c r="A28" s="1" t="s">
        <v>9</v>
      </c>
      <c r="B28" s="1" t="s">
        <v>92</v>
      </c>
      <c r="C28" s="5">
        <v>14.2857</v>
      </c>
      <c r="D28" s="5">
        <v>5.8823499999999997</v>
      </c>
      <c r="E28" s="5">
        <v>20</v>
      </c>
      <c r="H28" s="7">
        <f t="shared" si="0"/>
        <v>0.99999900000000008</v>
      </c>
      <c r="I28" s="7">
        <f t="shared" si="1"/>
        <v>0.99999950000000004</v>
      </c>
      <c r="J28" s="7">
        <f t="shared" si="2"/>
        <v>3</v>
      </c>
      <c r="L28" s="8">
        <v>-5.5367179999999996</v>
      </c>
      <c r="M28" s="8">
        <v>-4.2121839999999997</v>
      </c>
      <c r="N28" s="8">
        <v>-9.6541990000000002</v>
      </c>
    </row>
    <row r="29" spans="1:14">
      <c r="A29" s="1" t="s">
        <v>12</v>
      </c>
      <c r="B29" s="1" t="s">
        <v>92</v>
      </c>
      <c r="C29" s="5">
        <v>14.2857</v>
      </c>
      <c r="D29" s="5">
        <v>0</v>
      </c>
      <c r="E29" s="5">
        <v>6.6666699999999999</v>
      </c>
      <c r="H29" s="7">
        <f t="shared" si="0"/>
        <v>0.99999900000000008</v>
      </c>
      <c r="I29" s="7">
        <f t="shared" si="1"/>
        <v>0</v>
      </c>
      <c r="J29" s="7">
        <f t="shared" si="2"/>
        <v>1.0000004999999998</v>
      </c>
      <c r="L29" s="8">
        <v>-1.053749</v>
      </c>
      <c r="M29" s="8">
        <v>0.51561749999999995</v>
      </c>
      <c r="N29" s="8">
        <v>0.99789099999999997</v>
      </c>
    </row>
    <row r="30" spans="1:14">
      <c r="A30" s="1" t="s">
        <v>11</v>
      </c>
      <c r="B30" s="1" t="s">
        <v>92</v>
      </c>
      <c r="C30" s="5">
        <v>14.2857</v>
      </c>
      <c r="D30" s="5">
        <v>11.764699999999999</v>
      </c>
      <c r="E30" s="5">
        <v>33.333300000000001</v>
      </c>
      <c r="H30" s="7">
        <f t="shared" si="0"/>
        <v>0.99999900000000008</v>
      </c>
      <c r="I30" s="7">
        <f t="shared" si="1"/>
        <v>1.9999990000000001</v>
      </c>
      <c r="J30" s="7">
        <f t="shared" si="2"/>
        <v>4.9999950000000002</v>
      </c>
      <c r="L30" s="8">
        <v>-0.39319559999999998</v>
      </c>
      <c r="M30" s="8">
        <v>2.4378510000000002</v>
      </c>
      <c r="N30" s="8">
        <v>1.4876419999999999</v>
      </c>
    </row>
    <row r="31" spans="1:14">
      <c r="A31" s="1" t="s">
        <v>13</v>
      </c>
      <c r="B31" s="1" t="s">
        <v>92</v>
      </c>
      <c r="C31" s="5">
        <v>14.2857</v>
      </c>
      <c r="D31" s="5">
        <v>5.8823499999999997</v>
      </c>
      <c r="E31" s="5">
        <v>6.6666699999999999</v>
      </c>
      <c r="H31" s="7">
        <f t="shared" si="0"/>
        <v>0.99999900000000008</v>
      </c>
      <c r="I31" s="7">
        <f t="shared" si="1"/>
        <v>0.99999950000000004</v>
      </c>
      <c r="J31" s="7">
        <f t="shared" si="2"/>
        <v>1.0000004999999998</v>
      </c>
      <c r="L31" s="8">
        <v>-4.4177340000000003</v>
      </c>
      <c r="M31" s="8">
        <v>1.193894</v>
      </c>
      <c r="N31" s="8">
        <v>-0.14780670000000001</v>
      </c>
    </row>
    <row r="32" spans="1:14">
      <c r="A32" s="1" t="s">
        <v>14</v>
      </c>
      <c r="B32" s="1" t="s">
        <v>92</v>
      </c>
      <c r="C32" s="5">
        <v>0</v>
      </c>
      <c r="D32" s="5">
        <v>17.647099999999998</v>
      </c>
      <c r="E32" s="5">
        <v>20</v>
      </c>
      <c r="H32" s="7">
        <f t="shared" si="0"/>
        <v>0</v>
      </c>
      <c r="I32" s="7">
        <f t="shared" si="1"/>
        <v>3.0000069999999996</v>
      </c>
      <c r="J32" s="7">
        <f t="shared" si="2"/>
        <v>3</v>
      </c>
      <c r="L32" s="8">
        <v>9.2088710000000004E-2</v>
      </c>
      <c r="M32" s="8">
        <v>2.3785319999999999</v>
      </c>
      <c r="N32" s="8">
        <v>4.1507240000000003</v>
      </c>
    </row>
    <row r="33" spans="1:14">
      <c r="A33" s="1" t="s">
        <v>10</v>
      </c>
      <c r="B33" s="1" t="s">
        <v>93</v>
      </c>
      <c r="C33" s="5">
        <v>0</v>
      </c>
      <c r="D33" s="5">
        <v>11.764699999999999</v>
      </c>
      <c r="E33" s="5">
        <v>20</v>
      </c>
      <c r="H33" s="7">
        <f t="shared" si="0"/>
        <v>0</v>
      </c>
      <c r="I33" s="7">
        <f t="shared" si="1"/>
        <v>1.9999990000000001</v>
      </c>
      <c r="J33" s="7">
        <f t="shared" si="2"/>
        <v>3</v>
      </c>
      <c r="L33" s="8">
        <v>-0.26828489999999999</v>
      </c>
      <c r="M33" s="8">
        <v>2.2221510000000002</v>
      </c>
      <c r="N33" s="8">
        <v>3.8120409999999998</v>
      </c>
    </row>
    <row r="34" spans="1:14">
      <c r="A34" s="1" t="s">
        <v>15</v>
      </c>
      <c r="B34" s="1" t="s">
        <v>93</v>
      </c>
      <c r="C34" s="5">
        <v>0</v>
      </c>
      <c r="D34" s="5">
        <v>11.764699999999999</v>
      </c>
      <c r="E34" s="5">
        <v>0</v>
      </c>
      <c r="H34" s="7">
        <f t="shared" si="0"/>
        <v>0</v>
      </c>
      <c r="I34" s="7">
        <f t="shared" si="1"/>
        <v>1.9999990000000001</v>
      </c>
      <c r="J34" s="7">
        <f t="shared" si="2"/>
        <v>0</v>
      </c>
      <c r="L34" s="8">
        <v>-1.530025</v>
      </c>
      <c r="M34" s="8">
        <v>2.390393</v>
      </c>
      <c r="N34" s="8">
        <v>-0.21813850000000001</v>
      </c>
    </row>
    <row r="35" spans="1:14">
      <c r="A35" s="1" t="s">
        <v>16</v>
      </c>
      <c r="B35" s="1" t="s">
        <v>93</v>
      </c>
      <c r="C35" s="5">
        <v>0</v>
      </c>
      <c r="D35" s="5">
        <v>17.647099999999998</v>
      </c>
      <c r="E35" s="5">
        <v>0</v>
      </c>
      <c r="H35" s="7">
        <f t="shared" si="0"/>
        <v>0</v>
      </c>
      <c r="I35" s="7">
        <f t="shared" si="1"/>
        <v>3.0000069999999996</v>
      </c>
      <c r="J35" s="7">
        <f t="shared" si="2"/>
        <v>0</v>
      </c>
      <c r="L35" s="8">
        <v>-0.49620900000000001</v>
      </c>
      <c r="M35" s="8">
        <v>2.7459660000000001</v>
      </c>
      <c r="N35" s="8">
        <v>-0.12847259999999999</v>
      </c>
    </row>
    <row r="36" spans="1:14">
      <c r="A36" s="1" t="s">
        <v>17</v>
      </c>
      <c r="B36" s="1" t="s">
        <v>94</v>
      </c>
      <c r="C36" s="5">
        <v>0</v>
      </c>
      <c r="D36" s="5">
        <v>11.764699999999999</v>
      </c>
      <c r="E36" s="5">
        <v>0</v>
      </c>
      <c r="H36" s="7">
        <f t="shared" si="0"/>
        <v>0</v>
      </c>
      <c r="I36" s="7">
        <f t="shared" si="1"/>
        <v>1.9999990000000001</v>
      </c>
      <c r="J36" s="7">
        <f t="shared" si="2"/>
        <v>0</v>
      </c>
      <c r="L36" s="8">
        <v>-0.86182429999999999</v>
      </c>
      <c r="M36" s="8">
        <v>-2.8610890000000002</v>
      </c>
      <c r="N36" s="8">
        <v>-0.67747389999999996</v>
      </c>
    </row>
    <row r="37" spans="1:14">
      <c r="A37" s="1" t="s">
        <v>18</v>
      </c>
      <c r="B37" s="1" t="s">
        <v>94</v>
      </c>
      <c r="C37" s="5">
        <v>0</v>
      </c>
      <c r="D37" s="5">
        <v>11.764699999999999</v>
      </c>
      <c r="E37" s="5">
        <v>0</v>
      </c>
      <c r="H37" s="7">
        <f t="shared" si="0"/>
        <v>0</v>
      </c>
      <c r="I37" s="7">
        <f t="shared" si="1"/>
        <v>1.9999990000000001</v>
      </c>
      <c r="J37" s="7">
        <f t="shared" si="2"/>
        <v>0</v>
      </c>
      <c r="L37" s="8">
        <v>-0.78458839999999996</v>
      </c>
      <c r="M37" s="8">
        <v>1.760294</v>
      </c>
      <c r="N37" s="8">
        <v>-1.0746089999999999</v>
      </c>
    </row>
    <row r="38" spans="1:14">
      <c r="A38" s="1" t="s">
        <v>14</v>
      </c>
      <c r="B38" s="1" t="s">
        <v>94</v>
      </c>
      <c r="C38" s="5">
        <v>0</v>
      </c>
      <c r="D38" s="5">
        <v>35.2941</v>
      </c>
      <c r="E38" s="5">
        <v>20</v>
      </c>
      <c r="H38" s="7">
        <f t="shared" si="0"/>
        <v>0</v>
      </c>
      <c r="I38" s="7">
        <f t="shared" si="1"/>
        <v>5.9999970000000005</v>
      </c>
      <c r="J38" s="7">
        <f t="shared" si="2"/>
        <v>3</v>
      </c>
      <c r="L38" s="8">
        <v>5.1214240000000002</v>
      </c>
      <c r="M38" s="8">
        <v>8.0422560000000001</v>
      </c>
      <c r="N38" s="8">
        <v>3.7129620000000001</v>
      </c>
    </row>
    <row r="39" spans="1:14">
      <c r="A39" s="1" t="s">
        <v>16</v>
      </c>
      <c r="B39" s="1" t="s">
        <v>94</v>
      </c>
      <c r="C39" s="5">
        <v>0</v>
      </c>
      <c r="D39" s="5">
        <v>17.647099999999998</v>
      </c>
      <c r="E39" s="5">
        <v>20</v>
      </c>
      <c r="H39" s="7">
        <f t="shared" si="0"/>
        <v>0</v>
      </c>
      <c r="I39" s="7">
        <f t="shared" si="1"/>
        <v>3.0000069999999996</v>
      </c>
      <c r="J39" s="7">
        <f t="shared" si="2"/>
        <v>3</v>
      </c>
      <c r="L39" s="8">
        <v>-1.0530040000000001</v>
      </c>
      <c r="M39" s="8">
        <v>3.6756929999999999</v>
      </c>
      <c r="N39" s="8">
        <v>3.26017</v>
      </c>
    </row>
    <row r="40" spans="1:14">
      <c r="A40" s="1" t="s">
        <v>19</v>
      </c>
      <c r="B40" s="1" t="s">
        <v>94</v>
      </c>
      <c r="C40" s="5">
        <v>0</v>
      </c>
      <c r="D40" s="5">
        <v>11.764699999999999</v>
      </c>
      <c r="E40" s="5">
        <v>0</v>
      </c>
      <c r="H40" s="7">
        <f t="shared" si="0"/>
        <v>0</v>
      </c>
      <c r="I40" s="7">
        <f t="shared" si="1"/>
        <v>1.9999990000000001</v>
      </c>
      <c r="J40" s="7">
        <f t="shared" si="2"/>
        <v>0</v>
      </c>
      <c r="L40" s="8">
        <v>-9.8210190000000003E-2</v>
      </c>
      <c r="M40" s="8">
        <v>-2.1626379999999998</v>
      </c>
      <c r="N40" s="8">
        <v>-3.823679E-2</v>
      </c>
    </row>
    <row r="41" spans="1:14">
      <c r="A41" s="1" t="s">
        <v>17</v>
      </c>
      <c r="B41" s="1" t="s">
        <v>95</v>
      </c>
      <c r="C41" s="5">
        <v>0</v>
      </c>
      <c r="D41" s="5">
        <v>17.647099999999998</v>
      </c>
      <c r="E41" s="5">
        <v>6.6666699999999999</v>
      </c>
      <c r="H41" s="7">
        <f t="shared" si="0"/>
        <v>0</v>
      </c>
      <c r="I41" s="7">
        <f t="shared" si="1"/>
        <v>3.0000069999999996</v>
      </c>
      <c r="J41" s="7">
        <f t="shared" si="2"/>
        <v>1.0000004999999998</v>
      </c>
      <c r="L41" s="8">
        <v>-2.1339079999999999</v>
      </c>
      <c r="M41" s="8">
        <v>1.726944</v>
      </c>
      <c r="N41" s="8">
        <v>1.979026</v>
      </c>
    </row>
    <row r="42" spans="1:14">
      <c r="A42" s="1" t="s">
        <v>18</v>
      </c>
      <c r="B42" s="1" t="s">
        <v>95</v>
      </c>
      <c r="C42" s="5">
        <v>0</v>
      </c>
      <c r="D42" s="5">
        <v>29.411799999999999</v>
      </c>
      <c r="E42" s="5">
        <v>20</v>
      </c>
      <c r="H42" s="7">
        <f t="shared" si="0"/>
        <v>0</v>
      </c>
      <c r="I42" s="7">
        <f t="shared" si="1"/>
        <v>5.000006</v>
      </c>
      <c r="J42" s="7">
        <f t="shared" si="2"/>
        <v>3</v>
      </c>
      <c r="L42" s="8">
        <v>1.1903360000000001</v>
      </c>
      <c r="M42" s="8">
        <v>3.8661799999999999</v>
      </c>
      <c r="N42" s="8">
        <v>1.5562959999999999</v>
      </c>
    </row>
    <row r="43" spans="1:14">
      <c r="A43" s="1" t="s">
        <v>18</v>
      </c>
      <c r="B43" s="1" t="s">
        <v>96</v>
      </c>
      <c r="C43" s="5">
        <v>0</v>
      </c>
      <c r="D43" s="5">
        <v>11.764699999999999</v>
      </c>
      <c r="E43" s="5">
        <v>26.666699999999999</v>
      </c>
      <c r="H43" s="7">
        <f t="shared" si="0"/>
        <v>0</v>
      </c>
      <c r="I43" s="7">
        <f t="shared" si="1"/>
        <v>1.9999990000000001</v>
      </c>
      <c r="J43" s="7">
        <f t="shared" si="2"/>
        <v>4.0000049999999998</v>
      </c>
      <c r="L43" s="8">
        <v>-3.4281440000000001</v>
      </c>
      <c r="M43" s="8">
        <v>-3.3887070000000001</v>
      </c>
      <c r="N43" s="8">
        <v>-5.0006940000000002</v>
      </c>
    </row>
    <row r="44" spans="1:14">
      <c r="A44" s="1" t="s">
        <v>20</v>
      </c>
      <c r="B44" s="1" t="s">
        <v>97</v>
      </c>
      <c r="C44" s="5">
        <v>0</v>
      </c>
      <c r="D44" s="5">
        <v>5.8823499999999997</v>
      </c>
      <c r="E44" s="5">
        <v>0</v>
      </c>
      <c r="H44" s="7">
        <f t="shared" si="0"/>
        <v>0</v>
      </c>
      <c r="I44" s="7">
        <f t="shared" si="1"/>
        <v>0.99999950000000004</v>
      </c>
      <c r="J44" s="7">
        <f t="shared" si="2"/>
        <v>0</v>
      </c>
      <c r="L44" s="8">
        <v>-2.866517</v>
      </c>
      <c r="M44" s="8">
        <v>-0.3734017</v>
      </c>
      <c r="N44" s="8">
        <v>1.2343519999999999</v>
      </c>
    </row>
    <row r="45" spans="1:14">
      <c r="A45" s="1" t="s">
        <v>21</v>
      </c>
      <c r="B45" s="1" t="s">
        <v>97</v>
      </c>
      <c r="C45" s="5">
        <v>14.2857</v>
      </c>
      <c r="D45" s="5">
        <v>17.647099999999998</v>
      </c>
      <c r="E45" s="5">
        <v>0</v>
      </c>
      <c r="H45" s="7">
        <f t="shared" si="0"/>
        <v>0.99999900000000008</v>
      </c>
      <c r="I45" s="7">
        <f t="shared" si="1"/>
        <v>3.0000069999999996</v>
      </c>
      <c r="J45" s="7">
        <f t="shared" si="2"/>
        <v>0</v>
      </c>
      <c r="L45" s="8">
        <v>1.2559990000000001</v>
      </c>
      <c r="M45" s="8">
        <v>1.7795939999999999</v>
      </c>
      <c r="N45" s="8">
        <v>-0.48187600000000003</v>
      </c>
    </row>
    <row r="46" spans="1:14">
      <c r="A46" s="1" t="s">
        <v>22</v>
      </c>
      <c r="B46" s="1" t="s">
        <v>97</v>
      </c>
      <c r="C46" s="5">
        <v>0</v>
      </c>
      <c r="D46" s="5">
        <v>17.647099999999998</v>
      </c>
      <c r="E46" s="5">
        <v>0</v>
      </c>
      <c r="H46" s="7">
        <f t="shared" si="0"/>
        <v>0</v>
      </c>
      <c r="I46" s="7">
        <f t="shared" si="1"/>
        <v>3.0000069999999996</v>
      </c>
      <c r="J46" s="7">
        <f t="shared" si="2"/>
        <v>0</v>
      </c>
      <c r="L46" s="8">
        <v>-0.1959718</v>
      </c>
      <c r="M46" s="8">
        <v>2.0786039999999999</v>
      </c>
      <c r="N46" s="8">
        <v>-0.48146280000000002</v>
      </c>
    </row>
    <row r="47" spans="1:14">
      <c r="A47" s="1" t="s">
        <v>17</v>
      </c>
      <c r="B47" s="1" t="s">
        <v>97</v>
      </c>
      <c r="C47" s="5">
        <v>0</v>
      </c>
      <c r="D47" s="5">
        <v>17.647099999999998</v>
      </c>
      <c r="E47" s="5">
        <v>26.666699999999999</v>
      </c>
      <c r="H47" s="7">
        <f t="shared" si="0"/>
        <v>0</v>
      </c>
      <c r="I47" s="7">
        <f t="shared" si="1"/>
        <v>3.0000069999999996</v>
      </c>
      <c r="J47" s="7">
        <f t="shared" si="2"/>
        <v>4.0000049999999998</v>
      </c>
      <c r="L47" s="8">
        <v>-0.34808909999999998</v>
      </c>
      <c r="M47" s="8">
        <v>2.6616170000000001</v>
      </c>
      <c r="N47" s="8">
        <v>4.0082129999999996</v>
      </c>
    </row>
    <row r="48" spans="1:14">
      <c r="A48" s="1" t="s">
        <v>23</v>
      </c>
      <c r="B48" s="1" t="s">
        <v>97</v>
      </c>
      <c r="C48" s="5">
        <v>14.2857</v>
      </c>
      <c r="D48" s="5">
        <v>17.647099999999998</v>
      </c>
      <c r="E48" s="5">
        <v>0</v>
      </c>
      <c r="H48" s="7">
        <f t="shared" si="0"/>
        <v>0.99999900000000008</v>
      </c>
      <c r="I48" s="7">
        <f t="shared" si="1"/>
        <v>3.0000069999999996</v>
      </c>
      <c r="J48" s="7">
        <f t="shared" si="2"/>
        <v>0</v>
      </c>
      <c r="L48" s="8">
        <v>1.2726660000000001</v>
      </c>
      <c r="M48" s="8">
        <v>2.859918</v>
      </c>
      <c r="N48" s="8">
        <v>-0.42634610000000001</v>
      </c>
    </row>
    <row r="49" spans="1:14">
      <c r="A49" s="1" t="s">
        <v>24</v>
      </c>
      <c r="B49" s="1" t="s">
        <v>97</v>
      </c>
      <c r="C49" s="5">
        <v>0</v>
      </c>
      <c r="D49" s="5">
        <v>29.411799999999999</v>
      </c>
      <c r="E49" s="5">
        <v>0</v>
      </c>
      <c r="H49" s="7">
        <f t="shared" si="0"/>
        <v>0</v>
      </c>
      <c r="I49" s="7">
        <f t="shared" si="1"/>
        <v>5.000006</v>
      </c>
      <c r="J49" s="7">
        <f t="shared" si="2"/>
        <v>0</v>
      </c>
      <c r="L49" s="8">
        <v>-0.58340429999999999</v>
      </c>
      <c r="M49" s="8">
        <v>4.5949350000000004</v>
      </c>
      <c r="N49" s="8">
        <v>-0.74246199999999996</v>
      </c>
    </row>
    <row r="50" spans="1:14">
      <c r="A50" s="1" t="s">
        <v>25</v>
      </c>
      <c r="B50" s="1" t="s">
        <v>97</v>
      </c>
      <c r="C50" s="5">
        <v>28.571400000000001</v>
      </c>
      <c r="D50" s="5">
        <v>35.2941</v>
      </c>
      <c r="E50" s="5">
        <v>26.666699999999999</v>
      </c>
      <c r="H50" s="7">
        <f t="shared" si="0"/>
        <v>1.9999980000000002</v>
      </c>
      <c r="I50" s="7">
        <f t="shared" si="1"/>
        <v>5.9999970000000005</v>
      </c>
      <c r="J50" s="7">
        <f t="shared" si="2"/>
        <v>4.0000049999999998</v>
      </c>
      <c r="L50" s="8">
        <v>7.7302540000000004</v>
      </c>
      <c r="M50" s="8">
        <v>6.225581</v>
      </c>
      <c r="N50" s="8">
        <v>5.7683169999999997</v>
      </c>
    </row>
    <row r="51" spans="1:14">
      <c r="A51" s="1" t="s">
        <v>16</v>
      </c>
      <c r="B51" s="1" t="s">
        <v>97</v>
      </c>
      <c r="C51" s="5">
        <v>0</v>
      </c>
      <c r="D51" s="5">
        <v>11.764699999999999</v>
      </c>
      <c r="E51" s="5">
        <v>0</v>
      </c>
      <c r="H51" s="7">
        <f t="shared" si="0"/>
        <v>0</v>
      </c>
      <c r="I51" s="7">
        <f t="shared" si="1"/>
        <v>1.9999990000000001</v>
      </c>
      <c r="J51" s="7">
        <f t="shared" si="2"/>
        <v>0</v>
      </c>
      <c r="L51" s="8">
        <v>-0.27043099999999998</v>
      </c>
      <c r="M51" s="8">
        <v>2.513757</v>
      </c>
      <c r="N51" s="8">
        <v>-0.5066039</v>
      </c>
    </row>
    <row r="52" spans="1:14">
      <c r="A52" s="1" t="s">
        <v>26</v>
      </c>
      <c r="B52" s="1" t="s">
        <v>98</v>
      </c>
      <c r="C52" s="5">
        <v>14.2857</v>
      </c>
      <c r="D52" s="5">
        <v>23.529399999999999</v>
      </c>
      <c r="E52" s="5">
        <v>20</v>
      </c>
      <c r="H52" s="7">
        <f t="shared" si="0"/>
        <v>0.99999900000000008</v>
      </c>
      <c r="I52" s="7">
        <f t="shared" si="1"/>
        <v>3.9999980000000002</v>
      </c>
      <c r="J52" s="7">
        <f t="shared" si="2"/>
        <v>3</v>
      </c>
      <c r="L52" s="8">
        <v>3.464823</v>
      </c>
      <c r="M52" s="8">
        <v>5.4198789999999999</v>
      </c>
      <c r="N52" s="8">
        <v>5.0323180000000001</v>
      </c>
    </row>
    <row r="53" spans="1:14">
      <c r="A53" s="1" t="s">
        <v>20</v>
      </c>
      <c r="B53" s="1" t="s">
        <v>98</v>
      </c>
      <c r="C53" s="5">
        <v>71.428600000000003</v>
      </c>
      <c r="D53" s="5">
        <v>41.176499999999997</v>
      </c>
      <c r="E53" s="5">
        <v>73.333299999999994</v>
      </c>
      <c r="H53" s="7">
        <f t="shared" si="0"/>
        <v>5.0000020000000003</v>
      </c>
      <c r="I53" s="7">
        <f t="shared" si="1"/>
        <v>7.0000049999999998</v>
      </c>
      <c r="J53" s="7">
        <f t="shared" si="2"/>
        <v>10.999994999999998</v>
      </c>
      <c r="L53" s="8">
        <v>14.92761</v>
      </c>
      <c r="M53" s="8">
        <v>9.1400729999999992</v>
      </c>
      <c r="N53" s="8">
        <v>15.8733</v>
      </c>
    </row>
    <row r="54" spans="1:14">
      <c r="A54" s="1" t="s">
        <v>21</v>
      </c>
      <c r="B54" s="1" t="s">
        <v>98</v>
      </c>
      <c r="C54" s="5">
        <v>71.428600000000003</v>
      </c>
      <c r="D54" s="5">
        <v>76.470600000000005</v>
      </c>
      <c r="E54" s="5">
        <v>73.333299999999994</v>
      </c>
      <c r="H54" s="7">
        <f t="shared" si="0"/>
        <v>5.0000020000000003</v>
      </c>
      <c r="I54" s="7">
        <f t="shared" si="1"/>
        <v>13.000002</v>
      </c>
      <c r="J54" s="7">
        <f t="shared" si="2"/>
        <v>10.999994999999998</v>
      </c>
      <c r="L54" s="8">
        <v>17.248149999999999</v>
      </c>
      <c r="M54" s="8">
        <v>15.095499999999999</v>
      </c>
      <c r="N54" s="8">
        <v>14.37154</v>
      </c>
    </row>
    <row r="55" spans="1:14">
      <c r="A55" s="1" t="s">
        <v>22</v>
      </c>
      <c r="B55" s="1" t="s">
        <v>98</v>
      </c>
      <c r="C55" s="5">
        <v>57.142899999999997</v>
      </c>
      <c r="D55" s="5">
        <v>41.176499999999997</v>
      </c>
      <c r="E55" s="5">
        <v>33.333300000000001</v>
      </c>
      <c r="H55" s="7">
        <f t="shared" si="0"/>
        <v>4.0000029999999995</v>
      </c>
      <c r="I55" s="7">
        <f t="shared" si="1"/>
        <v>7.0000049999999998</v>
      </c>
      <c r="J55" s="7">
        <f t="shared" si="2"/>
        <v>4.9999950000000002</v>
      </c>
      <c r="L55" s="8">
        <v>9.8235299999999999</v>
      </c>
      <c r="M55" s="8">
        <v>7.2250360000000002</v>
      </c>
      <c r="N55" s="8">
        <v>8.9220600000000001</v>
      </c>
    </row>
    <row r="56" spans="1:14">
      <c r="A56" s="1" t="s">
        <v>18</v>
      </c>
      <c r="B56" s="1" t="s">
        <v>98</v>
      </c>
      <c r="C56" s="5">
        <v>0</v>
      </c>
      <c r="D56" s="5">
        <v>5.8823499999999997</v>
      </c>
      <c r="E56" s="5">
        <v>0</v>
      </c>
      <c r="H56" s="7">
        <f t="shared" si="0"/>
        <v>0</v>
      </c>
      <c r="I56" s="7">
        <f t="shared" si="1"/>
        <v>0.99999950000000004</v>
      </c>
      <c r="J56" s="7">
        <f t="shared" si="2"/>
        <v>0</v>
      </c>
      <c r="L56" s="8">
        <v>-1.2039599999999999</v>
      </c>
      <c r="M56" s="8">
        <v>0.79912340000000004</v>
      </c>
      <c r="N56" s="8">
        <v>-1.1451819999999999</v>
      </c>
    </row>
    <row r="57" spans="1:14">
      <c r="A57" s="1" t="s">
        <v>23</v>
      </c>
      <c r="B57" s="1" t="s">
        <v>98</v>
      </c>
      <c r="C57" s="5">
        <v>0</v>
      </c>
      <c r="D57" s="5">
        <v>35.2941</v>
      </c>
      <c r="E57" s="5">
        <v>0</v>
      </c>
      <c r="H57" s="7">
        <f t="shared" si="0"/>
        <v>0</v>
      </c>
      <c r="I57" s="7">
        <f t="shared" si="1"/>
        <v>5.9999970000000005</v>
      </c>
      <c r="J57" s="7">
        <f t="shared" si="2"/>
        <v>0</v>
      </c>
      <c r="L57" s="8">
        <v>2.6561689999999998</v>
      </c>
      <c r="M57" s="8">
        <v>5.9128639999999999</v>
      </c>
      <c r="N57" s="8">
        <v>3.7601140000000002</v>
      </c>
    </row>
    <row r="58" spans="1:14">
      <c r="A58" s="1" t="s">
        <v>27</v>
      </c>
      <c r="B58" s="1" t="s">
        <v>98</v>
      </c>
      <c r="C58" s="5">
        <v>28.571400000000001</v>
      </c>
      <c r="D58" s="5">
        <v>11.764699999999999</v>
      </c>
      <c r="E58" s="5">
        <v>40</v>
      </c>
      <c r="H58" s="7">
        <f t="shared" si="0"/>
        <v>1.9999980000000002</v>
      </c>
      <c r="I58" s="7">
        <f t="shared" si="1"/>
        <v>1.9999990000000001</v>
      </c>
      <c r="J58" s="7">
        <f t="shared" si="2"/>
        <v>6</v>
      </c>
      <c r="L58" s="8">
        <v>8.3075510000000001</v>
      </c>
      <c r="M58" s="8">
        <v>1.732993</v>
      </c>
      <c r="N58" s="8">
        <v>6.6243980000000002</v>
      </c>
    </row>
    <row r="59" spans="1:14">
      <c r="A59" s="1" t="s">
        <v>24</v>
      </c>
      <c r="B59" s="1" t="s">
        <v>98</v>
      </c>
      <c r="C59" s="5">
        <v>28.571400000000001</v>
      </c>
      <c r="D59" s="5">
        <v>29.411799999999999</v>
      </c>
      <c r="E59" s="5">
        <v>20</v>
      </c>
      <c r="H59" s="7">
        <f t="shared" si="0"/>
        <v>1.9999980000000002</v>
      </c>
      <c r="I59" s="7">
        <f t="shared" si="1"/>
        <v>5.000006</v>
      </c>
      <c r="J59" s="7">
        <f t="shared" si="2"/>
        <v>3</v>
      </c>
      <c r="L59" s="8">
        <v>6.9446300000000001</v>
      </c>
      <c r="M59" s="8">
        <v>7.9525920000000001</v>
      </c>
      <c r="N59" s="8">
        <v>5.730302</v>
      </c>
    </row>
    <row r="60" spans="1:14">
      <c r="A60" s="1" t="s">
        <v>25</v>
      </c>
      <c r="B60" s="1" t="s">
        <v>98</v>
      </c>
      <c r="C60" s="5">
        <v>14.2857</v>
      </c>
      <c r="D60" s="5">
        <v>5.8823499999999997</v>
      </c>
      <c r="E60" s="5">
        <v>13.333299999999999</v>
      </c>
      <c r="H60" s="7">
        <f t="shared" si="0"/>
        <v>0.99999900000000008</v>
      </c>
      <c r="I60" s="7">
        <f t="shared" si="1"/>
        <v>0.99999950000000004</v>
      </c>
      <c r="J60" s="7">
        <f t="shared" si="2"/>
        <v>1.9999950000000002</v>
      </c>
      <c r="L60" s="8">
        <v>6.817329</v>
      </c>
      <c r="M60" s="8">
        <v>0.53421379999999996</v>
      </c>
      <c r="N60" s="8">
        <v>1.335294</v>
      </c>
    </row>
    <row r="61" spans="1:14">
      <c r="A61" s="1" t="s">
        <v>28</v>
      </c>
      <c r="B61" s="1" t="s">
        <v>99</v>
      </c>
      <c r="C61" s="5">
        <v>28.571400000000001</v>
      </c>
      <c r="D61" s="5">
        <v>29.411799999999999</v>
      </c>
      <c r="E61" s="5">
        <v>46.666699999999999</v>
      </c>
      <c r="H61" s="7">
        <f t="shared" si="0"/>
        <v>1.9999980000000002</v>
      </c>
      <c r="I61" s="7">
        <f t="shared" si="1"/>
        <v>5.000006</v>
      </c>
      <c r="J61" s="7">
        <f t="shared" si="2"/>
        <v>7.0000049999999998</v>
      </c>
      <c r="L61" s="8">
        <v>-6.1739389999999998</v>
      </c>
      <c r="M61" s="8">
        <v>-7.5824020000000001</v>
      </c>
      <c r="N61" s="8">
        <v>-8.8395209999999995</v>
      </c>
    </row>
    <row r="62" spans="1:14">
      <c r="A62" s="1" t="s">
        <v>23</v>
      </c>
      <c r="B62" s="1" t="s">
        <v>99</v>
      </c>
      <c r="C62" s="5">
        <v>71.428600000000003</v>
      </c>
      <c r="D62" s="5">
        <v>11.764699999999999</v>
      </c>
      <c r="E62" s="5">
        <v>60</v>
      </c>
      <c r="H62" s="7">
        <f t="shared" si="0"/>
        <v>5.0000020000000003</v>
      </c>
      <c r="I62" s="7">
        <f t="shared" si="1"/>
        <v>1.9999990000000001</v>
      </c>
      <c r="J62" s="7">
        <f t="shared" si="2"/>
        <v>9</v>
      </c>
      <c r="L62" s="8">
        <v>12.293939999999999</v>
      </c>
      <c r="M62" s="8">
        <v>5.6891829999999999</v>
      </c>
      <c r="N62" s="8">
        <v>10.89988</v>
      </c>
    </row>
    <row r="63" spans="1:14">
      <c r="A63" s="1" t="s">
        <v>29</v>
      </c>
      <c r="B63" s="1" t="s">
        <v>99</v>
      </c>
      <c r="C63" s="5">
        <v>28.571400000000001</v>
      </c>
      <c r="D63" s="5">
        <v>29.411799999999999</v>
      </c>
      <c r="E63" s="5">
        <v>46.666699999999999</v>
      </c>
      <c r="H63" s="7">
        <f t="shared" si="0"/>
        <v>1.9999980000000002</v>
      </c>
      <c r="I63" s="7">
        <f t="shared" si="1"/>
        <v>5.000006</v>
      </c>
      <c r="J63" s="7">
        <f t="shared" si="2"/>
        <v>7.0000049999999998</v>
      </c>
      <c r="L63" s="8">
        <v>-10.66717</v>
      </c>
      <c r="M63" s="8">
        <v>-3.309253</v>
      </c>
      <c r="N63" s="8">
        <v>-10.500529999999999</v>
      </c>
    </row>
    <row r="64" spans="1:14">
      <c r="A64" s="1" t="s">
        <v>27</v>
      </c>
      <c r="B64" s="1" t="s">
        <v>99</v>
      </c>
      <c r="C64" s="5">
        <v>28.571400000000001</v>
      </c>
      <c r="D64" s="5">
        <v>35.2941</v>
      </c>
      <c r="E64" s="5">
        <v>6.6666699999999999</v>
      </c>
      <c r="H64" s="7">
        <f t="shared" si="0"/>
        <v>1.9999980000000002</v>
      </c>
      <c r="I64" s="7">
        <f t="shared" si="1"/>
        <v>5.9999970000000005</v>
      </c>
      <c r="J64" s="7">
        <f t="shared" si="2"/>
        <v>1.0000004999999998</v>
      </c>
      <c r="L64" s="8">
        <v>4.5206439999999999</v>
      </c>
      <c r="M64" s="8">
        <v>7.3363100000000001</v>
      </c>
      <c r="N64" s="8">
        <v>-1.501105E-2</v>
      </c>
    </row>
    <row r="65" spans="1:14">
      <c r="A65" s="1" t="s">
        <v>2</v>
      </c>
      <c r="B65" s="1" t="s">
        <v>100</v>
      </c>
      <c r="C65" s="5">
        <v>0</v>
      </c>
      <c r="D65" s="5">
        <v>5.8823499999999997</v>
      </c>
      <c r="E65" s="5">
        <v>26.666699999999999</v>
      </c>
      <c r="H65" s="7">
        <f t="shared" si="0"/>
        <v>0</v>
      </c>
      <c r="I65" s="7">
        <f t="shared" si="1"/>
        <v>0.99999950000000004</v>
      </c>
      <c r="J65" s="7">
        <f t="shared" si="2"/>
        <v>4.0000049999999998</v>
      </c>
      <c r="L65" s="8">
        <v>-0.833708</v>
      </c>
      <c r="M65" s="8">
        <v>1.3974500000000001</v>
      </c>
      <c r="N65" s="8">
        <v>6.5884980000000004</v>
      </c>
    </row>
    <row r="66" spans="1:14">
      <c r="A66" s="1" t="s">
        <v>10</v>
      </c>
      <c r="B66" s="1" t="s">
        <v>100</v>
      </c>
      <c r="C66" s="5">
        <v>0</v>
      </c>
      <c r="D66" s="5">
        <v>11.764699999999999</v>
      </c>
      <c r="E66" s="5">
        <v>0</v>
      </c>
      <c r="H66" s="7">
        <f t="shared" si="0"/>
        <v>0</v>
      </c>
      <c r="I66" s="7">
        <f t="shared" si="1"/>
        <v>1.9999990000000001</v>
      </c>
      <c r="J66" s="7">
        <f t="shared" si="2"/>
        <v>0</v>
      </c>
      <c r="L66" s="8">
        <v>0.6250251</v>
      </c>
      <c r="M66" s="8">
        <v>2.392944</v>
      </c>
      <c r="N66" s="8">
        <v>-0.18790599999999999</v>
      </c>
    </row>
    <row r="67" spans="1:14">
      <c r="A67" s="1" t="s">
        <v>30</v>
      </c>
      <c r="B67" s="1" t="s">
        <v>101</v>
      </c>
      <c r="C67" s="5">
        <v>0</v>
      </c>
      <c r="D67" s="5">
        <v>17.647099999999998</v>
      </c>
      <c r="E67" s="5">
        <v>26.666699999999999</v>
      </c>
      <c r="H67" s="7">
        <f t="shared" si="0"/>
        <v>0</v>
      </c>
      <c r="I67" s="7">
        <f t="shared" si="1"/>
        <v>3.0000069999999996</v>
      </c>
      <c r="J67" s="7">
        <f t="shared" si="2"/>
        <v>4.0000049999999998</v>
      </c>
      <c r="L67" s="8">
        <v>-0.90927150000000001</v>
      </c>
      <c r="M67" s="8">
        <v>-2.0220419999999999</v>
      </c>
      <c r="N67" s="8">
        <v>-6.0573309999999996</v>
      </c>
    </row>
    <row r="68" spans="1:14">
      <c r="A68" s="1" t="s">
        <v>20</v>
      </c>
      <c r="B68" s="1" t="s">
        <v>101</v>
      </c>
      <c r="C68" s="5">
        <v>14.2857</v>
      </c>
      <c r="D68" s="5">
        <v>29.411799999999999</v>
      </c>
      <c r="E68" s="5">
        <v>20</v>
      </c>
      <c r="H68" s="7">
        <f t="shared" ref="H68:H131" si="3">C68/100*7</f>
        <v>0.99999900000000008</v>
      </c>
      <c r="I68" s="7">
        <f t="shared" ref="I68:I131" si="4">D68/100*17</f>
        <v>5.000006</v>
      </c>
      <c r="J68" s="7">
        <f t="shared" ref="J68:J131" si="5">E68/100*15</f>
        <v>3</v>
      </c>
      <c r="L68" s="8">
        <v>4.0885800000000003</v>
      </c>
      <c r="M68" s="8">
        <v>8.5365169999999999</v>
      </c>
      <c r="N68" s="8">
        <v>4.5973940000000004</v>
      </c>
    </row>
    <row r="69" spans="1:14">
      <c r="A69" s="1" t="s">
        <v>31</v>
      </c>
      <c r="B69" s="1" t="s">
        <v>101</v>
      </c>
      <c r="C69" s="5">
        <v>42.857100000000003</v>
      </c>
      <c r="D69" s="5">
        <v>5.8823499999999997</v>
      </c>
      <c r="E69" s="5">
        <v>13.333299999999999</v>
      </c>
      <c r="H69" s="7">
        <f t="shared" si="3"/>
        <v>2.9999970000000005</v>
      </c>
      <c r="I69" s="7">
        <f t="shared" si="4"/>
        <v>0.99999950000000004</v>
      </c>
      <c r="J69" s="7">
        <f t="shared" si="5"/>
        <v>1.9999950000000002</v>
      </c>
      <c r="L69" s="8">
        <v>-8.8812630000000006</v>
      </c>
      <c r="M69" s="8">
        <v>-2.7819940000000001</v>
      </c>
      <c r="N69" s="8">
        <v>-3.2161240000000002</v>
      </c>
    </row>
    <row r="70" spans="1:14">
      <c r="A70" s="1" t="s">
        <v>2</v>
      </c>
      <c r="B70" s="1" t="s">
        <v>101</v>
      </c>
      <c r="C70" s="5">
        <v>0</v>
      </c>
      <c r="D70" s="5">
        <v>11.764699999999999</v>
      </c>
      <c r="E70" s="5">
        <v>13.333299999999999</v>
      </c>
      <c r="H70" s="7">
        <f t="shared" si="3"/>
        <v>0</v>
      </c>
      <c r="I70" s="7">
        <f t="shared" si="4"/>
        <v>1.9999990000000001</v>
      </c>
      <c r="J70" s="7">
        <f t="shared" si="5"/>
        <v>1.9999950000000002</v>
      </c>
      <c r="L70" s="8">
        <v>-1.3705609999999999</v>
      </c>
      <c r="M70" s="8">
        <v>-2.6922280000000001</v>
      </c>
      <c r="N70" s="8">
        <v>-3.9852799999999999</v>
      </c>
    </row>
    <row r="71" spans="1:14">
      <c r="A71" s="1" t="s">
        <v>30</v>
      </c>
      <c r="B71" s="1" t="s">
        <v>102</v>
      </c>
      <c r="C71" s="5">
        <v>0</v>
      </c>
      <c r="D71" s="5">
        <v>11.764699999999999</v>
      </c>
      <c r="E71" s="5">
        <v>0</v>
      </c>
      <c r="H71" s="7">
        <f t="shared" si="3"/>
        <v>0</v>
      </c>
      <c r="I71" s="7">
        <f t="shared" si="4"/>
        <v>1.9999990000000001</v>
      </c>
      <c r="J71" s="7">
        <f t="shared" si="5"/>
        <v>0</v>
      </c>
      <c r="L71" s="8">
        <v>7.0423410000000006E-2</v>
      </c>
      <c r="M71" s="8">
        <v>-1.778648</v>
      </c>
      <c r="N71" s="8">
        <v>-0.2615923</v>
      </c>
    </row>
    <row r="72" spans="1:14">
      <c r="A72" s="1" t="s">
        <v>27</v>
      </c>
      <c r="B72" s="1" t="s">
        <v>102</v>
      </c>
      <c r="C72" s="5">
        <v>14.2857</v>
      </c>
      <c r="D72" s="5">
        <v>17.647099999999998</v>
      </c>
      <c r="E72" s="5">
        <v>26.666699999999999</v>
      </c>
      <c r="H72" s="7">
        <f t="shared" si="3"/>
        <v>0.99999900000000008</v>
      </c>
      <c r="I72" s="7">
        <f t="shared" si="4"/>
        <v>3.0000069999999996</v>
      </c>
      <c r="J72" s="7">
        <f t="shared" si="5"/>
        <v>4.0000049999999998</v>
      </c>
      <c r="L72" s="8">
        <v>3.2985199999999999</v>
      </c>
      <c r="M72" s="8">
        <v>3.7478889999999998</v>
      </c>
      <c r="N72" s="8">
        <v>6.1869079999999999</v>
      </c>
    </row>
    <row r="73" spans="1:14">
      <c r="A73" s="1" t="s">
        <v>31</v>
      </c>
      <c r="B73" s="1" t="s">
        <v>102</v>
      </c>
      <c r="C73" s="5">
        <v>0</v>
      </c>
      <c r="D73" s="5">
        <v>5.8823499999999997</v>
      </c>
      <c r="E73" s="5">
        <v>26.666699999999999</v>
      </c>
      <c r="H73" s="7">
        <f t="shared" si="3"/>
        <v>0</v>
      </c>
      <c r="I73" s="7">
        <f t="shared" si="4"/>
        <v>0.99999950000000004</v>
      </c>
      <c r="J73" s="7">
        <f t="shared" si="5"/>
        <v>4.0000049999999998</v>
      </c>
      <c r="L73" s="8">
        <v>-0.1051614</v>
      </c>
      <c r="M73" s="8">
        <v>-3.5435810000000001</v>
      </c>
      <c r="N73" s="8">
        <v>-3.257441</v>
      </c>
    </row>
    <row r="74" spans="1:14">
      <c r="A74" s="1" t="s">
        <v>31</v>
      </c>
      <c r="B74" s="1" t="s">
        <v>103</v>
      </c>
      <c r="C74" s="5">
        <v>14.2857</v>
      </c>
      <c r="D74" s="5">
        <v>0</v>
      </c>
      <c r="E74" s="5">
        <v>0</v>
      </c>
      <c r="H74" s="7">
        <f t="shared" si="3"/>
        <v>0.99999900000000008</v>
      </c>
      <c r="I74" s="7">
        <f t="shared" si="4"/>
        <v>0</v>
      </c>
      <c r="J74" s="7">
        <f t="shared" si="5"/>
        <v>0</v>
      </c>
      <c r="L74" s="8">
        <v>-5.7843910000000003</v>
      </c>
      <c r="M74" s="8">
        <v>-1.338058</v>
      </c>
      <c r="N74" s="8">
        <v>-1.3931009999999999</v>
      </c>
    </row>
    <row r="75" spans="1:14">
      <c r="A75" s="1" t="s">
        <v>32</v>
      </c>
      <c r="B75" s="1" t="s">
        <v>104</v>
      </c>
      <c r="C75" s="5">
        <v>14.2857</v>
      </c>
      <c r="D75" s="5">
        <v>0</v>
      </c>
      <c r="E75" s="5">
        <v>0</v>
      </c>
      <c r="H75" s="7">
        <f t="shared" si="3"/>
        <v>0.99999900000000008</v>
      </c>
      <c r="I75" s="7">
        <f t="shared" si="4"/>
        <v>0</v>
      </c>
      <c r="J75" s="7">
        <f t="shared" si="5"/>
        <v>0</v>
      </c>
      <c r="L75" s="8">
        <v>-2.1958489999999999</v>
      </c>
      <c r="M75" s="8">
        <v>9.447647E-3</v>
      </c>
      <c r="N75" s="8">
        <v>-0.15360889999999999</v>
      </c>
    </row>
    <row r="76" spans="1:14">
      <c r="A76" s="1" t="s">
        <v>31</v>
      </c>
      <c r="B76" s="1" t="s">
        <v>104</v>
      </c>
      <c r="C76" s="5">
        <v>14.2857</v>
      </c>
      <c r="D76" s="5">
        <v>11.764699999999999</v>
      </c>
      <c r="E76" s="5">
        <v>13.333299999999999</v>
      </c>
      <c r="H76" s="7">
        <f t="shared" si="3"/>
        <v>0.99999900000000008</v>
      </c>
      <c r="I76" s="7">
        <f t="shared" si="4"/>
        <v>1.9999990000000001</v>
      </c>
      <c r="J76" s="7">
        <f t="shared" si="5"/>
        <v>1.9999950000000002</v>
      </c>
      <c r="L76" s="8">
        <v>0.98772850000000001</v>
      </c>
      <c r="M76" s="8">
        <v>-3.170391</v>
      </c>
      <c r="N76" s="8">
        <v>-5.5364459999999998</v>
      </c>
    </row>
    <row r="77" spans="1:14">
      <c r="A77" s="1" t="s">
        <v>2</v>
      </c>
      <c r="B77" s="1" t="s">
        <v>104</v>
      </c>
      <c r="C77" s="5">
        <v>0</v>
      </c>
      <c r="D77" s="5">
        <v>5.8823499999999997</v>
      </c>
      <c r="E77" s="5">
        <v>0</v>
      </c>
      <c r="H77" s="7">
        <f t="shared" si="3"/>
        <v>0</v>
      </c>
      <c r="I77" s="7">
        <f t="shared" si="4"/>
        <v>0.99999950000000004</v>
      </c>
      <c r="J77" s="7">
        <f t="shared" si="5"/>
        <v>0</v>
      </c>
      <c r="L77" s="8">
        <v>-0.32396900000000001</v>
      </c>
      <c r="M77" s="8">
        <v>-2.0699740000000002</v>
      </c>
      <c r="N77" s="8">
        <v>-0.22850429999999999</v>
      </c>
    </row>
    <row r="78" spans="1:14">
      <c r="A78" s="1" t="s">
        <v>32</v>
      </c>
      <c r="B78" s="1" t="s">
        <v>105</v>
      </c>
      <c r="C78" s="5">
        <v>14.2857</v>
      </c>
      <c r="D78" s="5">
        <v>0</v>
      </c>
      <c r="E78" s="5">
        <v>6.6666699999999999</v>
      </c>
      <c r="H78" s="7">
        <f t="shared" si="3"/>
        <v>0.99999900000000008</v>
      </c>
      <c r="I78" s="7">
        <f t="shared" si="4"/>
        <v>0</v>
      </c>
      <c r="J78" s="7">
        <f t="shared" si="5"/>
        <v>1.0000004999999998</v>
      </c>
      <c r="L78" s="8">
        <v>-4.3429859999999998</v>
      </c>
      <c r="M78" s="8">
        <v>-2.1411359999999999</v>
      </c>
      <c r="N78" s="8">
        <v>-2.1665320000000001</v>
      </c>
    </row>
    <row r="79" spans="1:14">
      <c r="A79" s="1" t="s">
        <v>30</v>
      </c>
      <c r="B79" s="1" t="s">
        <v>105</v>
      </c>
      <c r="C79" s="5">
        <v>0</v>
      </c>
      <c r="D79" s="5">
        <v>17.647099999999998</v>
      </c>
      <c r="E79" s="5">
        <v>20</v>
      </c>
      <c r="H79" s="7">
        <f t="shared" si="3"/>
        <v>0</v>
      </c>
      <c r="I79" s="7">
        <f t="shared" si="4"/>
        <v>3.0000069999999996</v>
      </c>
      <c r="J79" s="7">
        <f t="shared" si="5"/>
        <v>3</v>
      </c>
      <c r="L79" s="8">
        <v>-1.3058479999999999</v>
      </c>
      <c r="M79" s="8">
        <v>-7.3749450000000003</v>
      </c>
      <c r="N79" s="8">
        <v>-4.782591</v>
      </c>
    </row>
    <row r="80" spans="1:14">
      <c r="A80" s="1" t="s">
        <v>31</v>
      </c>
      <c r="B80" s="1" t="s">
        <v>105</v>
      </c>
      <c r="C80" s="5">
        <v>28.571400000000001</v>
      </c>
      <c r="D80" s="5">
        <v>41.176499999999997</v>
      </c>
      <c r="E80" s="5">
        <v>46.666699999999999</v>
      </c>
      <c r="H80" s="7">
        <f t="shared" si="3"/>
        <v>1.9999980000000002</v>
      </c>
      <c r="I80" s="7">
        <f t="shared" si="4"/>
        <v>7.0000049999999998</v>
      </c>
      <c r="J80" s="7">
        <f t="shared" si="5"/>
        <v>7.0000049999999998</v>
      </c>
      <c r="L80" s="8">
        <v>10.792870000000001</v>
      </c>
      <c r="M80" s="8">
        <v>7.0495479999999997</v>
      </c>
      <c r="N80" s="8">
        <v>10.198449999999999</v>
      </c>
    </row>
    <row r="81" spans="1:14">
      <c r="A81" s="1" t="s">
        <v>32</v>
      </c>
      <c r="B81" s="1" t="s">
        <v>106</v>
      </c>
      <c r="C81" s="5">
        <v>100</v>
      </c>
      <c r="D81" s="5">
        <v>94.117599999999996</v>
      </c>
      <c r="E81" s="5">
        <v>80</v>
      </c>
      <c r="H81" s="7">
        <f t="shared" si="3"/>
        <v>7</v>
      </c>
      <c r="I81" s="7">
        <f t="shared" si="4"/>
        <v>15.999992000000001</v>
      </c>
      <c r="J81" s="7">
        <f t="shared" si="5"/>
        <v>12</v>
      </c>
      <c r="L81" s="8">
        <v>-106.7529</v>
      </c>
      <c r="M81" s="8">
        <v>-70.214860000000002</v>
      </c>
      <c r="N81" s="8">
        <v>-65.555890000000005</v>
      </c>
    </row>
    <row r="82" spans="1:14">
      <c r="A82" s="1" t="s">
        <v>30</v>
      </c>
      <c r="B82" s="1" t="s">
        <v>106</v>
      </c>
      <c r="C82" s="5">
        <v>0</v>
      </c>
      <c r="D82" s="5">
        <v>29.411799999999999</v>
      </c>
      <c r="E82" s="5">
        <v>33.333300000000001</v>
      </c>
      <c r="H82" s="7">
        <f t="shared" si="3"/>
        <v>0</v>
      </c>
      <c r="I82" s="7">
        <f t="shared" si="4"/>
        <v>5.000006</v>
      </c>
      <c r="J82" s="7">
        <f t="shared" si="5"/>
        <v>4.9999950000000002</v>
      </c>
      <c r="L82" s="8">
        <v>-1.708129</v>
      </c>
      <c r="M82" s="8">
        <v>-8.6056450000000009</v>
      </c>
      <c r="N82" s="8">
        <v>-6.8736189999999997</v>
      </c>
    </row>
    <row r="83" spans="1:14">
      <c r="A83" s="1" t="s">
        <v>33</v>
      </c>
      <c r="B83" s="1" t="s">
        <v>106</v>
      </c>
      <c r="C83" s="5">
        <v>0</v>
      </c>
      <c r="D83" s="5">
        <v>5.8823499999999997</v>
      </c>
      <c r="E83" s="5">
        <v>20</v>
      </c>
      <c r="H83" s="7">
        <f t="shared" si="3"/>
        <v>0</v>
      </c>
      <c r="I83" s="7">
        <f t="shared" si="4"/>
        <v>0.99999950000000004</v>
      </c>
      <c r="J83" s="7">
        <f t="shared" si="5"/>
        <v>3</v>
      </c>
      <c r="L83" s="8">
        <v>-0.64621949999999995</v>
      </c>
      <c r="M83" s="8">
        <v>-1.115998</v>
      </c>
      <c r="N83" s="8">
        <v>-4.1196679999999999</v>
      </c>
    </row>
    <row r="84" spans="1:14">
      <c r="A84" s="1" t="s">
        <v>31</v>
      </c>
      <c r="B84" s="1" t="s">
        <v>106</v>
      </c>
      <c r="C84" s="5">
        <v>14.2857</v>
      </c>
      <c r="D84" s="5">
        <v>5.8823499999999997</v>
      </c>
      <c r="E84" s="5">
        <v>0</v>
      </c>
      <c r="H84" s="7">
        <f t="shared" si="3"/>
        <v>0.99999900000000008</v>
      </c>
      <c r="I84" s="7">
        <f t="shared" si="4"/>
        <v>0.99999950000000004</v>
      </c>
      <c r="J84" s="7">
        <f t="shared" si="5"/>
        <v>0</v>
      </c>
      <c r="L84" s="8">
        <v>3.3683190000000001</v>
      </c>
      <c r="M84" s="8">
        <v>2.2398250000000002</v>
      </c>
      <c r="N84" s="8">
        <v>3.4118909999999998</v>
      </c>
    </row>
    <row r="85" spans="1:14">
      <c r="A85" s="1" t="s">
        <v>32</v>
      </c>
      <c r="B85" s="1" t="s">
        <v>107</v>
      </c>
      <c r="C85" s="5">
        <v>0</v>
      </c>
      <c r="D85" s="5">
        <v>11.764699999999999</v>
      </c>
      <c r="E85" s="5">
        <v>0</v>
      </c>
      <c r="H85" s="7">
        <f t="shared" si="3"/>
        <v>0</v>
      </c>
      <c r="I85" s="7">
        <f t="shared" si="4"/>
        <v>1.9999990000000001</v>
      </c>
      <c r="J85" s="7">
        <f t="shared" si="5"/>
        <v>0</v>
      </c>
      <c r="L85" s="8">
        <v>-0.74939359999999999</v>
      </c>
      <c r="M85" s="8">
        <v>-1.9425699999999999</v>
      </c>
      <c r="N85" s="8">
        <v>-1.6190910000000001</v>
      </c>
    </row>
    <row r="86" spans="1:14">
      <c r="A86" s="1" t="s">
        <v>31</v>
      </c>
      <c r="B86" s="1" t="s">
        <v>107</v>
      </c>
      <c r="C86" s="5">
        <v>0</v>
      </c>
      <c r="D86" s="5">
        <v>5.8823499999999997</v>
      </c>
      <c r="E86" s="5">
        <v>0</v>
      </c>
      <c r="H86" s="7">
        <f t="shared" si="3"/>
        <v>0</v>
      </c>
      <c r="I86" s="7">
        <f t="shared" si="4"/>
        <v>0.99999950000000004</v>
      </c>
      <c r="J86" s="7">
        <f t="shared" si="5"/>
        <v>0</v>
      </c>
      <c r="L86" s="8">
        <v>0.8802162</v>
      </c>
      <c r="M86" s="8">
        <v>1.6990590000000001</v>
      </c>
      <c r="N86" s="8">
        <v>0.26426490000000002</v>
      </c>
    </row>
    <row r="87" spans="1:14">
      <c r="A87" s="1" t="s">
        <v>33</v>
      </c>
      <c r="B87" s="1" t="s">
        <v>108</v>
      </c>
      <c r="C87" s="5">
        <v>0</v>
      </c>
      <c r="D87" s="5">
        <v>5.8823499999999997</v>
      </c>
      <c r="E87" s="5">
        <v>0</v>
      </c>
      <c r="H87" s="7">
        <f t="shared" si="3"/>
        <v>0</v>
      </c>
      <c r="I87" s="7">
        <f t="shared" si="4"/>
        <v>0.99999950000000004</v>
      </c>
      <c r="J87" s="7">
        <f t="shared" si="5"/>
        <v>0</v>
      </c>
      <c r="L87" s="8">
        <v>-0.1613715</v>
      </c>
      <c r="M87" s="8">
        <v>-0.94622220000000001</v>
      </c>
      <c r="N87" s="8">
        <v>-0.1078982</v>
      </c>
    </row>
    <row r="88" spans="1:14">
      <c r="A88" s="1" t="s">
        <v>31</v>
      </c>
      <c r="B88" s="1" t="s">
        <v>108</v>
      </c>
      <c r="C88" s="5">
        <v>0</v>
      </c>
      <c r="D88" s="5">
        <v>23.529399999999999</v>
      </c>
      <c r="E88" s="5">
        <v>0</v>
      </c>
      <c r="H88" s="7">
        <f t="shared" si="3"/>
        <v>0</v>
      </c>
      <c r="I88" s="7">
        <f t="shared" si="4"/>
        <v>3.9999980000000002</v>
      </c>
      <c r="J88" s="7">
        <f t="shared" si="5"/>
        <v>0</v>
      </c>
      <c r="L88" s="8">
        <v>2.44163</v>
      </c>
      <c r="M88" s="8">
        <v>7.2595510000000001</v>
      </c>
      <c r="N88" s="8">
        <v>1.793625</v>
      </c>
    </row>
    <row r="89" spans="1:14">
      <c r="A89" s="1" t="s">
        <v>32</v>
      </c>
      <c r="B89" s="1" t="s">
        <v>109</v>
      </c>
      <c r="C89" s="5">
        <v>0</v>
      </c>
      <c r="D89" s="5">
        <v>52.941200000000002</v>
      </c>
      <c r="E89" s="5">
        <v>20</v>
      </c>
      <c r="H89" s="7">
        <f t="shared" si="3"/>
        <v>0</v>
      </c>
      <c r="I89" s="7">
        <f t="shared" si="4"/>
        <v>9.0000040000000006</v>
      </c>
      <c r="J89" s="7">
        <f t="shared" si="5"/>
        <v>3</v>
      </c>
      <c r="L89" s="8">
        <v>-4.3221860000000003</v>
      </c>
      <c r="M89" s="8">
        <v>-24.610710000000001</v>
      </c>
      <c r="N89" s="8">
        <v>-6.9268190000000001</v>
      </c>
    </row>
    <row r="90" spans="1:14">
      <c r="A90" s="1" t="s">
        <v>14</v>
      </c>
      <c r="B90" s="1" t="s">
        <v>110</v>
      </c>
      <c r="C90" s="5">
        <v>0</v>
      </c>
      <c r="D90" s="5">
        <v>29.411799999999999</v>
      </c>
      <c r="E90" s="5">
        <v>6.6666699999999999</v>
      </c>
      <c r="H90" s="7">
        <f t="shared" si="3"/>
        <v>0</v>
      </c>
      <c r="I90" s="7">
        <f t="shared" si="4"/>
        <v>5.000006</v>
      </c>
      <c r="J90" s="7">
        <f t="shared" si="5"/>
        <v>1.0000004999999998</v>
      </c>
      <c r="L90" s="8">
        <v>0.27329999999999999</v>
      </c>
      <c r="M90" s="8">
        <v>5.0965619999999996</v>
      </c>
      <c r="N90" s="8">
        <v>0.91986230000000002</v>
      </c>
    </row>
    <row r="91" spans="1:14">
      <c r="A91" s="1" t="s">
        <v>18</v>
      </c>
      <c r="B91" s="1" t="s">
        <v>111</v>
      </c>
      <c r="C91" s="5">
        <v>0</v>
      </c>
      <c r="D91" s="5">
        <v>17.647099999999998</v>
      </c>
      <c r="E91" s="5">
        <v>6.6666699999999999</v>
      </c>
      <c r="H91" s="7">
        <f t="shared" si="3"/>
        <v>0</v>
      </c>
      <c r="I91" s="7">
        <f t="shared" si="4"/>
        <v>3.0000069999999996</v>
      </c>
      <c r="J91" s="7">
        <f t="shared" si="5"/>
        <v>1.0000004999999998</v>
      </c>
      <c r="L91" s="8">
        <v>-3.212879</v>
      </c>
      <c r="M91" s="8">
        <v>-5.1881519999999997</v>
      </c>
      <c r="N91" s="8">
        <v>-2.7986059999999999</v>
      </c>
    </row>
    <row r="92" spans="1:14">
      <c r="A92" s="1" t="s">
        <v>28</v>
      </c>
      <c r="B92" s="1" t="s">
        <v>111</v>
      </c>
      <c r="C92" s="5">
        <v>0</v>
      </c>
      <c r="D92" s="5">
        <v>11.764699999999999</v>
      </c>
      <c r="E92" s="5">
        <v>0</v>
      </c>
      <c r="H92" s="7">
        <f t="shared" si="3"/>
        <v>0</v>
      </c>
      <c r="I92" s="7">
        <f t="shared" si="4"/>
        <v>1.9999990000000001</v>
      </c>
      <c r="J92" s="7">
        <f t="shared" si="5"/>
        <v>0</v>
      </c>
      <c r="L92" s="8">
        <v>-1.840572E-2</v>
      </c>
      <c r="M92" s="8">
        <v>-1.764915</v>
      </c>
      <c r="N92" s="8">
        <v>-2.5130099999999999E-2</v>
      </c>
    </row>
    <row r="93" spans="1:14">
      <c r="A93" s="1" t="s">
        <v>19</v>
      </c>
      <c r="B93" s="1" t="s">
        <v>111</v>
      </c>
      <c r="C93" s="5">
        <v>0</v>
      </c>
      <c r="D93" s="5">
        <v>17.647099999999998</v>
      </c>
      <c r="E93" s="5">
        <v>0</v>
      </c>
      <c r="H93" s="7">
        <f t="shared" si="3"/>
        <v>0</v>
      </c>
      <c r="I93" s="7">
        <f t="shared" si="4"/>
        <v>3.0000069999999996</v>
      </c>
      <c r="J93" s="7">
        <f t="shared" si="5"/>
        <v>0</v>
      </c>
      <c r="L93" s="8">
        <v>-9.097113E-4</v>
      </c>
      <c r="M93" s="8">
        <v>-12.37313</v>
      </c>
      <c r="N93" s="8">
        <v>-2.8290289999999998E-3</v>
      </c>
    </row>
    <row r="94" spans="1:14">
      <c r="A94" s="1" t="s">
        <v>14</v>
      </c>
      <c r="B94" s="1" t="s">
        <v>112</v>
      </c>
      <c r="C94" s="5">
        <v>14.2857</v>
      </c>
      <c r="D94" s="5">
        <v>5.8823499999999997</v>
      </c>
      <c r="E94" s="5">
        <v>13.333299999999999</v>
      </c>
      <c r="H94" s="7">
        <f t="shared" si="3"/>
        <v>0.99999900000000008</v>
      </c>
      <c r="I94" s="7">
        <f t="shared" si="4"/>
        <v>0.99999950000000004</v>
      </c>
      <c r="J94" s="7">
        <f t="shared" si="5"/>
        <v>1.9999950000000002</v>
      </c>
      <c r="L94" s="8">
        <v>0.56154660000000001</v>
      </c>
      <c r="M94" s="8">
        <v>3.1856450000000001</v>
      </c>
      <c r="N94" s="8">
        <v>1.5952740000000001</v>
      </c>
    </row>
    <row r="95" spans="1:14">
      <c r="A95" s="1" t="s">
        <v>15</v>
      </c>
      <c r="B95" s="1" t="s">
        <v>112</v>
      </c>
      <c r="C95" s="5">
        <v>0</v>
      </c>
      <c r="D95" s="5">
        <v>5.8823499999999997</v>
      </c>
      <c r="E95" s="5">
        <v>0</v>
      </c>
      <c r="H95" s="7">
        <f t="shared" si="3"/>
        <v>0</v>
      </c>
      <c r="I95" s="7">
        <f t="shared" si="4"/>
        <v>0.99999950000000004</v>
      </c>
      <c r="J95" s="7">
        <f t="shared" si="5"/>
        <v>0</v>
      </c>
      <c r="L95" s="8">
        <v>-0.78533459999999999</v>
      </c>
      <c r="M95" s="8">
        <v>0.81928730000000005</v>
      </c>
      <c r="N95" s="8">
        <v>-0.4334848</v>
      </c>
    </row>
    <row r="96" spans="1:14">
      <c r="A96" s="1" t="s">
        <v>16</v>
      </c>
      <c r="B96" s="1" t="s">
        <v>112</v>
      </c>
      <c r="C96" s="5">
        <v>14.2857</v>
      </c>
      <c r="D96" s="5">
        <v>0</v>
      </c>
      <c r="E96" s="5">
        <v>0</v>
      </c>
      <c r="H96" s="7">
        <f t="shared" si="3"/>
        <v>0.99999900000000008</v>
      </c>
      <c r="I96" s="7">
        <f t="shared" si="4"/>
        <v>0</v>
      </c>
      <c r="J96" s="7">
        <f t="shared" si="5"/>
        <v>0</v>
      </c>
      <c r="L96" s="8">
        <v>3.0423360000000002</v>
      </c>
      <c r="M96" s="8">
        <v>-0.2871068</v>
      </c>
      <c r="N96" s="8">
        <v>-0.53614550000000005</v>
      </c>
    </row>
    <row r="97" spans="1:14">
      <c r="A97" s="1" t="s">
        <v>18</v>
      </c>
      <c r="B97" s="1" t="s">
        <v>113</v>
      </c>
      <c r="C97" s="5">
        <v>0</v>
      </c>
      <c r="D97" s="5">
        <v>5.8823499999999997</v>
      </c>
      <c r="E97" s="5">
        <v>0</v>
      </c>
      <c r="H97" s="7">
        <f t="shared" si="3"/>
        <v>0</v>
      </c>
      <c r="I97" s="7">
        <f t="shared" si="4"/>
        <v>0.99999950000000004</v>
      </c>
      <c r="J97" s="7">
        <f t="shared" si="5"/>
        <v>0</v>
      </c>
      <c r="L97" s="8">
        <v>-7.7862899999999999E-2</v>
      </c>
      <c r="M97" s="8">
        <v>1.3087569999999999</v>
      </c>
      <c r="N97" s="8">
        <v>-1.416915E-2</v>
      </c>
    </row>
    <row r="98" spans="1:14">
      <c r="A98" s="1" t="s">
        <v>19</v>
      </c>
      <c r="B98" s="1" t="s">
        <v>113</v>
      </c>
      <c r="C98" s="5">
        <v>0</v>
      </c>
      <c r="D98" s="5">
        <v>5.8823499999999997</v>
      </c>
      <c r="E98" s="5">
        <v>0</v>
      </c>
      <c r="H98" s="7">
        <f t="shared" si="3"/>
        <v>0</v>
      </c>
      <c r="I98" s="7">
        <f t="shared" si="4"/>
        <v>0.99999950000000004</v>
      </c>
      <c r="J98" s="7">
        <f t="shared" si="5"/>
        <v>0</v>
      </c>
      <c r="L98" s="8">
        <v>-1.038063E-2</v>
      </c>
      <c r="M98" s="8">
        <v>1.8719129999999999</v>
      </c>
      <c r="N98" s="8">
        <v>-9.5583020000000003E-4</v>
      </c>
    </row>
    <row r="99" spans="1:14">
      <c r="A99" s="1" t="s">
        <v>22</v>
      </c>
      <c r="B99" s="1" t="s">
        <v>114</v>
      </c>
      <c r="C99" s="5">
        <v>0</v>
      </c>
      <c r="D99" s="5">
        <v>17.647099999999998</v>
      </c>
      <c r="E99" s="5">
        <v>0</v>
      </c>
      <c r="H99" s="7">
        <f t="shared" si="3"/>
        <v>0</v>
      </c>
      <c r="I99" s="7">
        <f t="shared" si="4"/>
        <v>3.0000069999999996</v>
      </c>
      <c r="J99" s="7">
        <f t="shared" si="5"/>
        <v>0</v>
      </c>
      <c r="L99" s="8">
        <v>-1.3428789999999999</v>
      </c>
      <c r="M99" s="8">
        <v>-3.0677539999999999</v>
      </c>
      <c r="N99" s="8">
        <v>-0.89699169999999995</v>
      </c>
    </row>
    <row r="100" spans="1:14">
      <c r="A100" s="1" t="s">
        <v>17</v>
      </c>
      <c r="B100" s="1" t="s">
        <v>114</v>
      </c>
      <c r="C100" s="5">
        <v>42.857100000000003</v>
      </c>
      <c r="D100" s="5">
        <v>11.764699999999999</v>
      </c>
      <c r="E100" s="5">
        <v>13.333299999999999</v>
      </c>
      <c r="H100" s="7">
        <f t="shared" si="3"/>
        <v>2.9999970000000005</v>
      </c>
      <c r="I100" s="7">
        <f t="shared" si="4"/>
        <v>1.9999990000000001</v>
      </c>
      <c r="J100" s="7">
        <f t="shared" si="5"/>
        <v>1.9999950000000002</v>
      </c>
      <c r="L100" s="8">
        <v>8.1002799999999997</v>
      </c>
      <c r="M100" s="8">
        <v>3.2796419999999999</v>
      </c>
      <c r="N100" s="8">
        <v>4.432328</v>
      </c>
    </row>
    <row r="101" spans="1:14">
      <c r="A101" s="1" t="s">
        <v>15</v>
      </c>
      <c r="B101" s="1" t="s">
        <v>114</v>
      </c>
      <c r="C101" s="5">
        <v>42.857100000000003</v>
      </c>
      <c r="D101" s="5">
        <v>0</v>
      </c>
      <c r="E101" s="5">
        <v>6.6666699999999999</v>
      </c>
      <c r="H101" s="7">
        <f t="shared" si="3"/>
        <v>2.9999970000000005</v>
      </c>
      <c r="I101" s="7">
        <f t="shared" si="4"/>
        <v>0</v>
      </c>
      <c r="J101" s="7">
        <f t="shared" si="5"/>
        <v>1.0000004999999998</v>
      </c>
      <c r="L101" s="8">
        <v>-7.4174800000000003</v>
      </c>
      <c r="M101" s="8">
        <v>-3.6897390000000002E-2</v>
      </c>
      <c r="N101" s="8">
        <v>0.12819820000000001</v>
      </c>
    </row>
    <row r="102" spans="1:14">
      <c r="A102" s="1" t="s">
        <v>16</v>
      </c>
      <c r="B102" s="1" t="s">
        <v>114</v>
      </c>
      <c r="C102" s="5">
        <v>42.857100000000003</v>
      </c>
      <c r="D102" s="5">
        <v>23.529399999999999</v>
      </c>
      <c r="E102" s="5">
        <v>6.6666699999999999</v>
      </c>
      <c r="H102" s="7">
        <f t="shared" si="3"/>
        <v>2.9999970000000005</v>
      </c>
      <c r="I102" s="7">
        <f t="shared" si="4"/>
        <v>3.9999980000000002</v>
      </c>
      <c r="J102" s="7">
        <f t="shared" si="5"/>
        <v>1.0000004999999998</v>
      </c>
      <c r="L102" s="8">
        <v>5.9779369999999998</v>
      </c>
      <c r="M102" s="8">
        <v>2.0914429999999999</v>
      </c>
      <c r="N102" s="8">
        <v>0.66883539999999997</v>
      </c>
    </row>
    <row r="103" spans="1:14">
      <c r="A103" s="1" t="s">
        <v>34</v>
      </c>
      <c r="B103" s="1" t="s">
        <v>114</v>
      </c>
      <c r="C103" s="5">
        <v>14.2857</v>
      </c>
      <c r="D103" s="5">
        <v>0</v>
      </c>
      <c r="E103" s="5">
        <v>13.333299999999999</v>
      </c>
      <c r="H103" s="7">
        <f t="shared" si="3"/>
        <v>0.99999900000000008</v>
      </c>
      <c r="I103" s="7">
        <f t="shared" si="4"/>
        <v>0</v>
      </c>
      <c r="J103" s="7">
        <f t="shared" si="5"/>
        <v>1.9999950000000002</v>
      </c>
      <c r="L103" s="8">
        <v>-3.1207009999999999</v>
      </c>
      <c r="M103" s="8">
        <v>-0.60276320000000005</v>
      </c>
      <c r="N103" s="8">
        <v>-4.8562750000000001</v>
      </c>
    </row>
    <row r="104" spans="1:14">
      <c r="A104" s="1" t="s">
        <v>16</v>
      </c>
      <c r="B104" s="1" t="s">
        <v>115</v>
      </c>
      <c r="C104" s="5">
        <v>28.571400000000001</v>
      </c>
      <c r="D104" s="5">
        <v>5.8823499999999997</v>
      </c>
      <c r="E104" s="5">
        <v>6.6666699999999999</v>
      </c>
      <c r="H104" s="7">
        <f t="shared" si="3"/>
        <v>1.9999980000000002</v>
      </c>
      <c r="I104" s="7">
        <f t="shared" si="4"/>
        <v>0.99999950000000004</v>
      </c>
      <c r="J104" s="7">
        <f t="shared" si="5"/>
        <v>1.0000004999999998</v>
      </c>
      <c r="L104" s="8">
        <v>6.6272779999999996</v>
      </c>
      <c r="M104" s="8">
        <v>1.708267</v>
      </c>
      <c r="N104" s="8">
        <v>1.734764</v>
      </c>
    </row>
    <row r="105" spans="1:14">
      <c r="A105" s="1" t="s">
        <v>35</v>
      </c>
      <c r="B105" s="1" t="s">
        <v>116</v>
      </c>
      <c r="C105" s="5">
        <v>14.2857</v>
      </c>
      <c r="D105" s="5">
        <v>0</v>
      </c>
      <c r="E105" s="5">
        <v>0</v>
      </c>
      <c r="H105" s="7">
        <f t="shared" si="3"/>
        <v>0.99999900000000008</v>
      </c>
      <c r="I105" s="7">
        <f t="shared" si="4"/>
        <v>0</v>
      </c>
      <c r="J105" s="7">
        <f t="shared" si="5"/>
        <v>0</v>
      </c>
      <c r="L105" s="8">
        <v>-3.4087740000000002</v>
      </c>
      <c r="M105" s="8">
        <v>-0.4375638</v>
      </c>
      <c r="N105" s="8">
        <v>5.5011310000000001E-2</v>
      </c>
    </row>
    <row r="106" spans="1:14">
      <c r="A106" s="1" t="s">
        <v>17</v>
      </c>
      <c r="B106" s="1" t="s">
        <v>117</v>
      </c>
      <c r="C106" s="5">
        <v>28.571400000000001</v>
      </c>
      <c r="D106" s="5">
        <v>5.8823499999999997</v>
      </c>
      <c r="E106" s="5">
        <v>20</v>
      </c>
      <c r="H106" s="7">
        <f t="shared" si="3"/>
        <v>1.9999980000000002</v>
      </c>
      <c r="I106" s="7">
        <f t="shared" si="4"/>
        <v>0.99999950000000004</v>
      </c>
      <c r="J106" s="7">
        <f t="shared" si="5"/>
        <v>3</v>
      </c>
      <c r="L106" s="8">
        <v>8.2000919999999997</v>
      </c>
      <c r="M106" s="8">
        <v>0.6882161</v>
      </c>
      <c r="N106" s="8">
        <v>3.7353369999999999</v>
      </c>
    </row>
    <row r="107" spans="1:14">
      <c r="A107" s="1" t="s">
        <v>36</v>
      </c>
      <c r="B107" s="1" t="s">
        <v>117</v>
      </c>
      <c r="C107" s="5">
        <v>14.2857</v>
      </c>
      <c r="D107" s="5">
        <v>0</v>
      </c>
      <c r="E107" s="5">
        <v>0</v>
      </c>
      <c r="H107" s="7">
        <f t="shared" si="3"/>
        <v>0.99999900000000008</v>
      </c>
      <c r="I107" s="7">
        <f t="shared" si="4"/>
        <v>0</v>
      </c>
      <c r="J107" s="7">
        <f t="shared" si="5"/>
        <v>0</v>
      </c>
      <c r="L107" s="8">
        <v>-2.6231849999999999</v>
      </c>
      <c r="M107" s="8">
        <v>-0.19473960000000001</v>
      </c>
      <c r="N107" s="8">
        <v>-0.29535709999999998</v>
      </c>
    </row>
    <row r="108" spans="1:14">
      <c r="A108" s="1" t="s">
        <v>35</v>
      </c>
      <c r="B108" s="1" t="s">
        <v>117</v>
      </c>
      <c r="C108" s="5">
        <v>28.571400000000001</v>
      </c>
      <c r="D108" s="5">
        <v>0</v>
      </c>
      <c r="E108" s="5">
        <v>20</v>
      </c>
      <c r="H108" s="7">
        <f t="shared" si="3"/>
        <v>1.9999980000000002</v>
      </c>
      <c r="I108" s="7">
        <f t="shared" si="4"/>
        <v>0</v>
      </c>
      <c r="J108" s="7">
        <f t="shared" si="5"/>
        <v>3</v>
      </c>
      <c r="L108" s="8">
        <v>7.3518379999999999</v>
      </c>
      <c r="M108" s="8">
        <v>-0.53289719999999996</v>
      </c>
      <c r="N108" s="8">
        <v>3.5640339999999999</v>
      </c>
    </row>
    <row r="109" spans="1:14">
      <c r="A109" s="1" t="s">
        <v>37</v>
      </c>
      <c r="B109" s="1" t="s">
        <v>117</v>
      </c>
      <c r="C109" s="5">
        <v>28.571400000000001</v>
      </c>
      <c r="D109" s="5">
        <v>76.470600000000005</v>
      </c>
      <c r="E109" s="5">
        <v>86.666700000000006</v>
      </c>
      <c r="H109" s="7">
        <f t="shared" si="3"/>
        <v>1.9999980000000002</v>
      </c>
      <c r="I109" s="7">
        <f t="shared" si="4"/>
        <v>13.000002</v>
      </c>
      <c r="J109" s="7">
        <f t="shared" si="5"/>
        <v>13.000005000000002</v>
      </c>
      <c r="L109" s="8">
        <v>-30.621120000000001</v>
      </c>
      <c r="M109" s="8">
        <v>-53.698540000000001</v>
      </c>
      <c r="N109" s="8">
        <v>-55.993270000000003</v>
      </c>
    </row>
    <row r="110" spans="1:14">
      <c r="A110" s="1" t="s">
        <v>38</v>
      </c>
      <c r="B110" s="1" t="s">
        <v>117</v>
      </c>
      <c r="C110" s="5">
        <v>0</v>
      </c>
      <c r="D110" s="5">
        <v>17.647099999999998</v>
      </c>
      <c r="E110" s="5">
        <v>0</v>
      </c>
      <c r="H110" s="7">
        <f t="shared" si="3"/>
        <v>0</v>
      </c>
      <c r="I110" s="7">
        <f t="shared" si="4"/>
        <v>3.0000069999999996</v>
      </c>
      <c r="J110" s="7">
        <f t="shared" si="5"/>
        <v>0</v>
      </c>
      <c r="L110" s="8">
        <v>-0.66310199999999997</v>
      </c>
      <c r="M110" s="8">
        <v>-2.5432950000000001</v>
      </c>
      <c r="N110" s="8">
        <v>-6.6193539999999995E-2</v>
      </c>
    </row>
    <row r="111" spans="1:14">
      <c r="A111" s="1" t="s">
        <v>39</v>
      </c>
      <c r="B111" s="1" t="s">
        <v>117</v>
      </c>
      <c r="C111" s="5">
        <v>0</v>
      </c>
      <c r="D111" s="5">
        <v>11.764699999999999</v>
      </c>
      <c r="E111" s="5">
        <v>0</v>
      </c>
      <c r="H111" s="7">
        <f t="shared" si="3"/>
        <v>0</v>
      </c>
      <c r="I111" s="7">
        <f t="shared" si="4"/>
        <v>1.9999990000000001</v>
      </c>
      <c r="J111" s="7">
        <f t="shared" si="5"/>
        <v>0</v>
      </c>
      <c r="L111" s="8">
        <v>1.452872E-2</v>
      </c>
      <c r="M111" s="8">
        <v>2.2282570000000002</v>
      </c>
      <c r="N111" s="8">
        <v>5.0955140000000004E-4</v>
      </c>
    </row>
    <row r="112" spans="1:14">
      <c r="A112" s="1" t="s">
        <v>19</v>
      </c>
      <c r="B112" s="1" t="s">
        <v>117</v>
      </c>
      <c r="C112" s="5">
        <v>0</v>
      </c>
      <c r="D112" s="5">
        <v>11.764699999999999</v>
      </c>
      <c r="E112" s="5">
        <v>0</v>
      </c>
      <c r="H112" s="7">
        <f t="shared" si="3"/>
        <v>0</v>
      </c>
      <c r="I112" s="7">
        <f t="shared" si="4"/>
        <v>1.9999990000000001</v>
      </c>
      <c r="J112" s="7">
        <f t="shared" si="5"/>
        <v>0</v>
      </c>
      <c r="L112" s="8">
        <v>-0.17562249999999999</v>
      </c>
      <c r="M112" s="8">
        <v>1.596139</v>
      </c>
      <c r="N112" s="8">
        <v>2.6090240000000001E-2</v>
      </c>
    </row>
    <row r="113" spans="1:14">
      <c r="A113" s="1" t="s">
        <v>34</v>
      </c>
      <c r="B113" s="1" t="s">
        <v>117</v>
      </c>
      <c r="C113" s="5">
        <v>42.857100000000003</v>
      </c>
      <c r="D113" s="5">
        <v>0</v>
      </c>
      <c r="E113" s="5">
        <v>33.333300000000001</v>
      </c>
      <c r="H113" s="7">
        <f t="shared" si="3"/>
        <v>2.9999970000000005</v>
      </c>
      <c r="I113" s="7">
        <f t="shared" si="4"/>
        <v>0</v>
      </c>
      <c r="J113" s="7">
        <f t="shared" si="5"/>
        <v>4.9999950000000002</v>
      </c>
      <c r="L113" s="8">
        <v>-6.963711</v>
      </c>
      <c r="M113" s="8">
        <v>-0.65776420000000002</v>
      </c>
      <c r="N113" s="8">
        <v>1.491204</v>
      </c>
    </row>
    <row r="114" spans="1:14">
      <c r="A114" s="1" t="s">
        <v>38</v>
      </c>
      <c r="B114" s="1" t="s">
        <v>118</v>
      </c>
      <c r="C114" s="5">
        <v>14.2857</v>
      </c>
      <c r="D114" s="5">
        <v>0</v>
      </c>
      <c r="E114" s="5">
        <v>0</v>
      </c>
      <c r="H114" s="7">
        <f t="shared" si="3"/>
        <v>0.99999900000000008</v>
      </c>
      <c r="I114" s="7">
        <f t="shared" si="4"/>
        <v>0</v>
      </c>
      <c r="J114" s="7">
        <f t="shared" si="5"/>
        <v>0</v>
      </c>
      <c r="L114" s="8">
        <v>1.12524</v>
      </c>
      <c r="M114" s="8">
        <v>-0.1099948</v>
      </c>
      <c r="N114" s="8">
        <v>0.38997920000000003</v>
      </c>
    </row>
    <row r="115" spans="1:14">
      <c r="A115" s="1" t="s">
        <v>39</v>
      </c>
      <c r="B115" s="1" t="s">
        <v>118</v>
      </c>
      <c r="C115" s="5">
        <v>0</v>
      </c>
      <c r="D115" s="5">
        <v>5.8823499999999997</v>
      </c>
      <c r="E115" s="5">
        <v>0</v>
      </c>
      <c r="H115" s="7">
        <f t="shared" si="3"/>
        <v>0</v>
      </c>
      <c r="I115" s="7">
        <f t="shared" si="4"/>
        <v>0.99999950000000004</v>
      </c>
      <c r="J115" s="7">
        <f t="shared" si="5"/>
        <v>0</v>
      </c>
      <c r="L115" s="8">
        <v>-0.10012550000000001</v>
      </c>
      <c r="M115" s="8">
        <v>0.97318009999999999</v>
      </c>
      <c r="N115" s="8">
        <v>-5.8670220000000002E-2</v>
      </c>
    </row>
    <row r="116" spans="1:14">
      <c r="A116" s="1" t="s">
        <v>16</v>
      </c>
      <c r="B116" s="1" t="s">
        <v>118</v>
      </c>
      <c r="C116" s="5">
        <v>28.571400000000001</v>
      </c>
      <c r="D116" s="5">
        <v>11.764699999999999</v>
      </c>
      <c r="E116" s="5">
        <v>20</v>
      </c>
      <c r="H116" s="7">
        <f t="shared" si="3"/>
        <v>1.9999980000000002</v>
      </c>
      <c r="I116" s="7">
        <f t="shared" si="4"/>
        <v>1.9999990000000001</v>
      </c>
      <c r="J116" s="7">
        <f t="shared" si="5"/>
        <v>3</v>
      </c>
      <c r="L116" s="8">
        <v>5.6756869999999999</v>
      </c>
      <c r="M116" s="8">
        <v>2.258556</v>
      </c>
      <c r="N116" s="8">
        <v>6.054818</v>
      </c>
    </row>
    <row r="117" spans="1:14">
      <c r="A117" s="1" t="s">
        <v>19</v>
      </c>
      <c r="B117" s="1" t="s">
        <v>118</v>
      </c>
      <c r="C117" s="5">
        <v>14.2857</v>
      </c>
      <c r="D117" s="5">
        <v>0</v>
      </c>
      <c r="E117" s="5">
        <v>0</v>
      </c>
      <c r="H117" s="7">
        <f t="shared" si="3"/>
        <v>0.99999900000000008</v>
      </c>
      <c r="I117" s="7">
        <f t="shared" si="4"/>
        <v>0</v>
      </c>
      <c r="J117" s="7">
        <f t="shared" si="5"/>
        <v>0</v>
      </c>
      <c r="L117" s="8">
        <v>2.2617080000000001</v>
      </c>
      <c r="M117" s="8">
        <v>-5.302432E-2</v>
      </c>
      <c r="N117" s="8">
        <v>-0.96743040000000002</v>
      </c>
    </row>
    <row r="118" spans="1:14">
      <c r="A118" s="1" t="s">
        <v>34</v>
      </c>
      <c r="B118" s="1" t="s">
        <v>118</v>
      </c>
      <c r="C118" s="5">
        <v>0</v>
      </c>
      <c r="D118" s="5">
        <v>5.8823499999999997</v>
      </c>
      <c r="E118" s="5">
        <v>33.333300000000001</v>
      </c>
      <c r="H118" s="7">
        <f t="shared" si="3"/>
        <v>0</v>
      </c>
      <c r="I118" s="7">
        <f t="shared" si="4"/>
        <v>0.99999950000000004</v>
      </c>
      <c r="J118" s="7">
        <f t="shared" si="5"/>
        <v>4.9999950000000002</v>
      </c>
      <c r="L118" s="8">
        <v>1.349491</v>
      </c>
      <c r="M118" s="8">
        <v>2.0574750000000002</v>
      </c>
      <c r="N118" s="8">
        <v>1.3889469999999999</v>
      </c>
    </row>
    <row r="119" spans="1:14">
      <c r="A119" s="1" t="s">
        <v>35</v>
      </c>
      <c r="B119" s="1" t="s">
        <v>119</v>
      </c>
      <c r="C119" s="5">
        <v>42.857100000000003</v>
      </c>
      <c r="D119" s="5">
        <v>23.529399999999999</v>
      </c>
      <c r="E119" s="5">
        <v>0</v>
      </c>
      <c r="H119" s="7">
        <f t="shared" si="3"/>
        <v>2.9999970000000005</v>
      </c>
      <c r="I119" s="7">
        <f t="shared" si="4"/>
        <v>3.9999980000000002</v>
      </c>
      <c r="J119" s="7">
        <f t="shared" si="5"/>
        <v>0</v>
      </c>
      <c r="L119" s="8">
        <v>-8.9562290000000004</v>
      </c>
      <c r="M119" s="8">
        <v>-15.397220000000001</v>
      </c>
      <c r="N119" s="8">
        <v>-0.16263759999999999</v>
      </c>
    </row>
    <row r="120" spans="1:14">
      <c r="A120" s="1" t="s">
        <v>34</v>
      </c>
      <c r="B120" s="1" t="s">
        <v>119</v>
      </c>
      <c r="C120" s="5">
        <v>28.571400000000001</v>
      </c>
      <c r="D120" s="5">
        <v>0</v>
      </c>
      <c r="E120" s="5">
        <v>46.666699999999999</v>
      </c>
      <c r="H120" s="7">
        <f t="shared" si="3"/>
        <v>1.9999980000000002</v>
      </c>
      <c r="I120" s="7">
        <f t="shared" si="4"/>
        <v>0</v>
      </c>
      <c r="J120" s="7">
        <f t="shared" si="5"/>
        <v>7.0000049999999998</v>
      </c>
      <c r="L120" s="8">
        <v>-21.067049999999998</v>
      </c>
      <c r="M120" s="8">
        <v>-0.3061912</v>
      </c>
      <c r="N120" s="8">
        <v>-48.884569999999997</v>
      </c>
    </row>
    <row r="121" spans="1:14">
      <c r="A121" s="1" t="s">
        <v>40</v>
      </c>
      <c r="B121" s="1" t="s">
        <v>119</v>
      </c>
      <c r="C121" s="5">
        <v>0</v>
      </c>
      <c r="D121" s="5">
        <v>5.8823499999999997</v>
      </c>
      <c r="E121" s="5">
        <v>0</v>
      </c>
      <c r="H121" s="7">
        <f t="shared" si="3"/>
        <v>0</v>
      </c>
      <c r="I121" s="7">
        <f t="shared" si="4"/>
        <v>0.99999950000000004</v>
      </c>
      <c r="J121" s="7">
        <f t="shared" si="5"/>
        <v>0</v>
      </c>
      <c r="L121" s="8">
        <v>-8.6520390000000003E-3</v>
      </c>
      <c r="M121" s="8">
        <v>-1.175292</v>
      </c>
      <c r="N121" s="8">
        <v>-0.13728699999999999</v>
      </c>
    </row>
    <row r="122" spans="1:14">
      <c r="A122" s="1" t="s">
        <v>36</v>
      </c>
      <c r="B122" s="1" t="s">
        <v>120</v>
      </c>
      <c r="C122" s="5">
        <v>28.571400000000001</v>
      </c>
      <c r="D122" s="5">
        <v>0</v>
      </c>
      <c r="E122" s="5">
        <v>0</v>
      </c>
      <c r="H122" s="7">
        <f t="shared" si="3"/>
        <v>1.9999980000000002</v>
      </c>
      <c r="I122" s="7">
        <f t="shared" si="4"/>
        <v>0</v>
      </c>
      <c r="J122" s="7">
        <f t="shared" si="5"/>
        <v>0</v>
      </c>
      <c r="L122" s="8">
        <v>-4.6023959999999997</v>
      </c>
      <c r="M122" s="8">
        <v>-9.3335730000000006E-2</v>
      </c>
      <c r="N122" s="8">
        <v>2.227546E-2</v>
      </c>
    </row>
    <row r="123" spans="1:14">
      <c r="A123" s="1" t="s">
        <v>37</v>
      </c>
      <c r="B123" s="1" t="s">
        <v>120</v>
      </c>
      <c r="C123" s="5">
        <v>57.142899999999997</v>
      </c>
      <c r="D123" s="5">
        <v>5.8823499999999997</v>
      </c>
      <c r="E123" s="5">
        <v>6.6666699999999999</v>
      </c>
      <c r="H123" s="7">
        <f t="shared" si="3"/>
        <v>4.0000029999999995</v>
      </c>
      <c r="I123" s="7">
        <f t="shared" si="4"/>
        <v>0.99999950000000004</v>
      </c>
      <c r="J123" s="7">
        <f t="shared" si="5"/>
        <v>1.0000004999999998</v>
      </c>
      <c r="L123" s="8">
        <v>-43.204900000000002</v>
      </c>
      <c r="M123" s="8">
        <v>-3.277825</v>
      </c>
      <c r="N123" s="8">
        <v>-6.4865500000000003</v>
      </c>
    </row>
    <row r="124" spans="1:14">
      <c r="A124" s="1" t="s">
        <v>19</v>
      </c>
      <c r="B124" s="1" t="s">
        <v>120</v>
      </c>
      <c r="C124" s="5">
        <v>14.2857</v>
      </c>
      <c r="D124" s="5">
        <v>0</v>
      </c>
      <c r="E124" s="5">
        <v>6.6666699999999999</v>
      </c>
      <c r="H124" s="7">
        <f t="shared" si="3"/>
        <v>0.99999900000000008</v>
      </c>
      <c r="I124" s="7">
        <f t="shared" si="4"/>
        <v>0</v>
      </c>
      <c r="J124" s="7">
        <f t="shared" si="5"/>
        <v>1.0000004999999998</v>
      </c>
      <c r="L124" s="8">
        <v>6.0172169999999996</v>
      </c>
      <c r="M124" s="8">
        <v>2.64041E-2</v>
      </c>
      <c r="N124" s="8">
        <v>-0.23238439999999999</v>
      </c>
    </row>
    <row r="125" spans="1:14">
      <c r="A125" s="1" t="s">
        <v>34</v>
      </c>
      <c r="B125" s="1" t="s">
        <v>120</v>
      </c>
      <c r="C125" s="5">
        <v>42.857100000000003</v>
      </c>
      <c r="D125" s="5">
        <v>0</v>
      </c>
      <c r="E125" s="5">
        <v>33.333300000000001</v>
      </c>
      <c r="H125" s="7">
        <f t="shared" si="3"/>
        <v>2.9999970000000005</v>
      </c>
      <c r="I125" s="7">
        <f t="shared" si="4"/>
        <v>0</v>
      </c>
      <c r="J125" s="7">
        <f t="shared" si="5"/>
        <v>4.9999950000000002</v>
      </c>
      <c r="L125" s="8">
        <v>17.823080000000001</v>
      </c>
      <c r="M125" s="8">
        <v>2.353214E-2</v>
      </c>
      <c r="N125" s="8">
        <v>8.2607140000000001</v>
      </c>
    </row>
    <row r="126" spans="1:14">
      <c r="A126" s="1" t="s">
        <v>41</v>
      </c>
      <c r="B126" s="1" t="s">
        <v>120</v>
      </c>
      <c r="C126" s="5">
        <v>57.142899999999997</v>
      </c>
      <c r="D126" s="5">
        <v>0</v>
      </c>
      <c r="E126" s="5">
        <v>60</v>
      </c>
      <c r="H126" s="7">
        <f t="shared" si="3"/>
        <v>4.0000029999999995</v>
      </c>
      <c r="I126" s="7">
        <f t="shared" si="4"/>
        <v>0</v>
      </c>
      <c r="J126" s="7">
        <f t="shared" si="5"/>
        <v>9</v>
      </c>
      <c r="L126" s="8">
        <v>-11.654590000000001</v>
      </c>
      <c r="M126" s="8">
        <v>-0.20665559999999999</v>
      </c>
      <c r="N126" s="8">
        <v>-52.048960000000001</v>
      </c>
    </row>
    <row r="127" spans="1:14">
      <c r="A127" s="1" t="s">
        <v>42</v>
      </c>
      <c r="B127" s="1" t="s">
        <v>120</v>
      </c>
      <c r="C127" s="5">
        <v>14.2857</v>
      </c>
      <c r="D127" s="5">
        <v>0</v>
      </c>
      <c r="E127" s="5">
        <v>0</v>
      </c>
      <c r="H127" s="7">
        <f t="shared" si="3"/>
        <v>0.99999900000000008</v>
      </c>
      <c r="I127" s="7">
        <f t="shared" si="4"/>
        <v>0</v>
      </c>
      <c r="J127" s="7">
        <f t="shared" si="5"/>
        <v>0</v>
      </c>
      <c r="L127" s="8">
        <v>-2.3899879999999998</v>
      </c>
      <c r="M127" s="8">
        <v>-5.7477109999999998E-2</v>
      </c>
      <c r="N127" s="8">
        <v>-0.76759599999999995</v>
      </c>
    </row>
    <row r="128" spans="1:14">
      <c r="A128" s="1" t="s">
        <v>37</v>
      </c>
      <c r="B128" s="1" t="s">
        <v>121</v>
      </c>
      <c r="C128" s="5">
        <v>14.2857</v>
      </c>
      <c r="D128" s="5">
        <v>11.764699999999999</v>
      </c>
      <c r="E128" s="5">
        <v>0</v>
      </c>
      <c r="H128" s="7">
        <f t="shared" si="3"/>
        <v>0.99999900000000008</v>
      </c>
      <c r="I128" s="7">
        <f t="shared" si="4"/>
        <v>1.9999990000000001</v>
      </c>
      <c r="J128" s="7">
        <f t="shared" si="5"/>
        <v>0</v>
      </c>
      <c r="L128" s="8">
        <v>-2.7537530000000001</v>
      </c>
      <c r="M128" s="8">
        <v>-2.4834610000000001</v>
      </c>
      <c r="N128" s="8">
        <v>0.40774939999999998</v>
      </c>
    </row>
    <row r="129" spans="1:14">
      <c r="A129" s="1" t="s">
        <v>43</v>
      </c>
      <c r="B129" s="1" t="s">
        <v>121</v>
      </c>
      <c r="C129" s="5">
        <v>0</v>
      </c>
      <c r="D129" s="5">
        <v>11.764699999999999</v>
      </c>
      <c r="E129" s="5">
        <v>0</v>
      </c>
      <c r="H129" s="7">
        <f t="shared" si="3"/>
        <v>0</v>
      </c>
      <c r="I129" s="7">
        <f t="shared" si="4"/>
        <v>1.9999990000000001</v>
      </c>
      <c r="J129" s="7">
        <f t="shared" si="5"/>
        <v>0</v>
      </c>
      <c r="L129" s="8">
        <v>-0.104424</v>
      </c>
      <c r="M129" s="8">
        <v>1.735425</v>
      </c>
      <c r="N129" s="8">
        <v>-9.6509639999999997E-3</v>
      </c>
    </row>
    <row r="130" spans="1:14">
      <c r="A130" s="1" t="s">
        <v>44</v>
      </c>
      <c r="B130" s="1" t="s">
        <v>122</v>
      </c>
      <c r="C130" s="5">
        <v>0</v>
      </c>
      <c r="D130" s="5">
        <v>5.8823499999999997</v>
      </c>
      <c r="E130" s="5">
        <v>0</v>
      </c>
      <c r="H130" s="7">
        <f t="shared" si="3"/>
        <v>0</v>
      </c>
      <c r="I130" s="7">
        <f t="shared" si="4"/>
        <v>0.99999950000000004</v>
      </c>
      <c r="J130" s="7">
        <f t="shared" si="5"/>
        <v>0</v>
      </c>
      <c r="L130" s="8">
        <v>0.16270080000000001</v>
      </c>
      <c r="M130" s="8">
        <v>1.4142680000000001</v>
      </c>
      <c r="N130" s="8">
        <v>1.1604909999999999</v>
      </c>
    </row>
    <row r="131" spans="1:14">
      <c r="A131" s="1" t="s">
        <v>45</v>
      </c>
      <c r="B131" s="1" t="s">
        <v>122</v>
      </c>
      <c r="C131" s="5">
        <v>14.2857</v>
      </c>
      <c r="D131" s="5">
        <v>17.647099999999998</v>
      </c>
      <c r="E131" s="5">
        <v>26.666699999999999</v>
      </c>
      <c r="H131" s="7">
        <f t="shared" si="3"/>
        <v>0.99999900000000008</v>
      </c>
      <c r="I131" s="7">
        <f t="shared" si="4"/>
        <v>3.0000069999999996</v>
      </c>
      <c r="J131" s="7">
        <f t="shared" si="5"/>
        <v>4.0000049999999998</v>
      </c>
      <c r="L131" s="8">
        <v>-3.2227790000000001</v>
      </c>
      <c r="M131" s="8">
        <v>-11.481540000000001</v>
      </c>
      <c r="N131" s="8">
        <v>-16.310980000000001</v>
      </c>
    </row>
    <row r="132" spans="1:14">
      <c r="A132" s="1" t="s">
        <v>35</v>
      </c>
      <c r="B132" s="1" t="s">
        <v>122</v>
      </c>
      <c r="C132" s="5">
        <v>28.571400000000001</v>
      </c>
      <c r="D132" s="5">
        <v>29.411799999999999</v>
      </c>
      <c r="E132" s="5">
        <v>13.333299999999999</v>
      </c>
      <c r="H132" s="7">
        <f t="shared" ref="H132:H195" si="6">C132/100*7</f>
        <v>1.9999980000000002</v>
      </c>
      <c r="I132" s="7">
        <f t="shared" ref="I132:I195" si="7">D132/100*17</f>
        <v>5.000006</v>
      </c>
      <c r="J132" s="7">
        <f t="shared" ref="J132:J195" si="8">E132/100*15</f>
        <v>1.9999950000000002</v>
      </c>
      <c r="L132" s="8">
        <v>-7.1669200000000002</v>
      </c>
      <c r="M132" s="8">
        <v>-13.032550000000001</v>
      </c>
      <c r="N132" s="8">
        <v>-3.7095590000000001</v>
      </c>
    </row>
    <row r="133" spans="1:14">
      <c r="A133" s="1" t="s">
        <v>37</v>
      </c>
      <c r="B133" s="1" t="s">
        <v>122</v>
      </c>
      <c r="C133" s="5">
        <v>14.2857</v>
      </c>
      <c r="D133" s="5">
        <v>5.8823499999999997</v>
      </c>
      <c r="E133" s="5">
        <v>0</v>
      </c>
      <c r="H133" s="7">
        <f t="shared" si="6"/>
        <v>0.99999900000000008</v>
      </c>
      <c r="I133" s="7">
        <f t="shared" si="7"/>
        <v>0.99999950000000004</v>
      </c>
      <c r="J133" s="7">
        <f t="shared" si="8"/>
        <v>0</v>
      </c>
      <c r="L133" s="8">
        <v>2.1654990000000001</v>
      </c>
      <c r="M133" s="8">
        <v>0.94666039999999996</v>
      </c>
      <c r="N133" s="8">
        <v>0.1018621</v>
      </c>
    </row>
    <row r="134" spans="1:14">
      <c r="A134" s="1" t="s">
        <v>19</v>
      </c>
      <c r="B134" s="1" t="s">
        <v>122</v>
      </c>
      <c r="C134" s="5">
        <v>14.2857</v>
      </c>
      <c r="D134" s="5">
        <v>0</v>
      </c>
      <c r="E134" s="5">
        <v>0</v>
      </c>
      <c r="H134" s="7">
        <f t="shared" si="6"/>
        <v>0.99999900000000008</v>
      </c>
      <c r="I134" s="7">
        <f t="shared" si="7"/>
        <v>0</v>
      </c>
      <c r="J134" s="7">
        <f t="shared" si="8"/>
        <v>0</v>
      </c>
      <c r="L134" s="8">
        <v>-1.822128</v>
      </c>
      <c r="M134" s="8">
        <v>-8.4219569999999994E-2</v>
      </c>
      <c r="N134" s="8">
        <v>-0.71307810000000005</v>
      </c>
    </row>
    <row r="135" spans="1:14">
      <c r="A135" s="1" t="s">
        <v>34</v>
      </c>
      <c r="B135" s="1" t="s">
        <v>122</v>
      </c>
      <c r="C135" s="5">
        <v>42.857100000000003</v>
      </c>
      <c r="D135" s="5">
        <v>11.764699999999999</v>
      </c>
      <c r="E135" s="5">
        <v>0</v>
      </c>
      <c r="H135" s="7">
        <f t="shared" si="6"/>
        <v>2.9999970000000005</v>
      </c>
      <c r="I135" s="7">
        <f t="shared" si="7"/>
        <v>1.9999990000000001</v>
      </c>
      <c r="J135" s="7">
        <f t="shared" si="8"/>
        <v>0</v>
      </c>
      <c r="L135" s="8">
        <v>-17.545780000000001</v>
      </c>
      <c r="M135" s="8">
        <v>-8.6492599999999999</v>
      </c>
      <c r="N135" s="8">
        <v>-0.12683120000000001</v>
      </c>
    </row>
    <row r="136" spans="1:14">
      <c r="A136" s="1" t="s">
        <v>41</v>
      </c>
      <c r="B136" s="1" t="s">
        <v>122</v>
      </c>
      <c r="C136" s="5">
        <v>14.2857</v>
      </c>
      <c r="D136" s="5">
        <v>11.764699999999999</v>
      </c>
      <c r="E136" s="5">
        <v>0</v>
      </c>
      <c r="H136" s="7">
        <f t="shared" si="6"/>
        <v>0.99999900000000008</v>
      </c>
      <c r="I136" s="7">
        <f t="shared" si="7"/>
        <v>1.9999990000000001</v>
      </c>
      <c r="J136" s="7">
        <f t="shared" si="8"/>
        <v>0</v>
      </c>
      <c r="L136" s="8">
        <v>4.91831</v>
      </c>
      <c r="M136" s="8">
        <v>2.0362239999999998</v>
      </c>
      <c r="N136" s="8">
        <v>1.0313269999999999E-2</v>
      </c>
    </row>
    <row r="137" spans="1:14">
      <c r="A137" s="1" t="s">
        <v>46</v>
      </c>
      <c r="B137" s="1" t="s">
        <v>123</v>
      </c>
      <c r="C137" s="5">
        <v>0</v>
      </c>
      <c r="D137" s="5">
        <v>11.764699999999999</v>
      </c>
      <c r="E137" s="5">
        <v>0</v>
      </c>
      <c r="H137" s="7">
        <f t="shared" si="6"/>
        <v>0</v>
      </c>
      <c r="I137" s="7">
        <f t="shared" si="7"/>
        <v>1.9999990000000001</v>
      </c>
      <c r="J137" s="7">
        <f t="shared" si="8"/>
        <v>0</v>
      </c>
      <c r="L137" s="8">
        <v>-1.9835499999999999E-4</v>
      </c>
      <c r="M137" s="8">
        <v>1.2268680000000001</v>
      </c>
      <c r="N137" s="8">
        <v>-4.2640460000000001E-4</v>
      </c>
    </row>
    <row r="138" spans="1:14">
      <c r="A138" s="1" t="s">
        <v>44</v>
      </c>
      <c r="B138" s="1" t="s">
        <v>123</v>
      </c>
      <c r="C138" s="5">
        <v>0</v>
      </c>
      <c r="D138" s="5">
        <v>5.8823499999999997</v>
      </c>
      <c r="E138" s="5">
        <v>0</v>
      </c>
      <c r="H138" s="7">
        <f t="shared" si="6"/>
        <v>0</v>
      </c>
      <c r="I138" s="7">
        <f t="shared" si="7"/>
        <v>0.99999950000000004</v>
      </c>
      <c r="J138" s="7">
        <f t="shared" si="8"/>
        <v>0</v>
      </c>
      <c r="L138" s="8">
        <v>-2.3758399999999999E-2</v>
      </c>
      <c r="M138" s="8">
        <v>0.68164820000000004</v>
      </c>
      <c r="N138" s="8">
        <v>-2.438266E-2</v>
      </c>
    </row>
    <row r="139" spans="1:14">
      <c r="A139" s="1" t="s">
        <v>41</v>
      </c>
      <c r="B139" s="1" t="s">
        <v>123</v>
      </c>
      <c r="C139" s="5">
        <v>0</v>
      </c>
      <c r="D139" s="5">
        <v>5.8823499999999997</v>
      </c>
      <c r="E139" s="5">
        <v>0</v>
      </c>
      <c r="H139" s="7">
        <f t="shared" si="6"/>
        <v>0</v>
      </c>
      <c r="I139" s="7">
        <f t="shared" si="7"/>
        <v>0.99999950000000004</v>
      </c>
      <c r="J139" s="7">
        <f t="shared" si="8"/>
        <v>0</v>
      </c>
      <c r="L139" s="8">
        <v>1.0859939999999999</v>
      </c>
      <c r="M139" s="8">
        <v>0.56590870000000004</v>
      </c>
      <c r="N139" s="8">
        <v>-7.4871399999999998E-3</v>
      </c>
    </row>
    <row r="140" spans="1:14">
      <c r="A140" s="1" t="s">
        <v>44</v>
      </c>
      <c r="B140" s="1" t="s">
        <v>124</v>
      </c>
      <c r="C140" s="5">
        <v>14.2857</v>
      </c>
      <c r="D140" s="5">
        <v>5.8823499999999997</v>
      </c>
      <c r="E140" s="5">
        <v>6.6666699999999999</v>
      </c>
      <c r="H140" s="7">
        <f t="shared" si="6"/>
        <v>0.99999900000000008</v>
      </c>
      <c r="I140" s="7">
        <f t="shared" si="7"/>
        <v>0.99999950000000004</v>
      </c>
      <c r="J140" s="7">
        <f t="shared" si="8"/>
        <v>1.0000004999999998</v>
      </c>
      <c r="L140" s="8">
        <v>-5.573969</v>
      </c>
      <c r="M140" s="8">
        <v>-1.1815549999999999</v>
      </c>
      <c r="N140" s="8">
        <v>-1.4855400000000001</v>
      </c>
    </row>
    <row r="141" spans="1:14">
      <c r="A141" s="1" t="s">
        <v>35</v>
      </c>
      <c r="B141" s="1" t="s">
        <v>124</v>
      </c>
      <c r="C141" s="5">
        <v>0</v>
      </c>
      <c r="D141" s="5">
        <v>11.764699999999999</v>
      </c>
      <c r="E141" s="5">
        <v>6.6666699999999999</v>
      </c>
      <c r="H141" s="7">
        <f t="shared" si="6"/>
        <v>0</v>
      </c>
      <c r="I141" s="7">
        <f t="shared" si="7"/>
        <v>1.9999990000000001</v>
      </c>
      <c r="J141" s="7">
        <f t="shared" si="8"/>
        <v>1.0000004999999998</v>
      </c>
      <c r="L141" s="8">
        <v>-6.6038650000000004E-3</v>
      </c>
      <c r="M141" s="8">
        <v>3.2250860000000001</v>
      </c>
      <c r="N141" s="8">
        <v>1.5410079999999999</v>
      </c>
    </row>
    <row r="142" spans="1:14">
      <c r="A142" s="1" t="s">
        <v>37</v>
      </c>
      <c r="B142" s="1" t="s">
        <v>124</v>
      </c>
      <c r="C142" s="5">
        <v>14.2857</v>
      </c>
      <c r="D142" s="5">
        <v>5.8823499999999997</v>
      </c>
      <c r="E142" s="5">
        <v>0</v>
      </c>
      <c r="H142" s="7">
        <f t="shared" si="6"/>
        <v>0.99999900000000008</v>
      </c>
      <c r="I142" s="7">
        <f t="shared" si="7"/>
        <v>0.99999950000000004</v>
      </c>
      <c r="J142" s="7">
        <f t="shared" si="8"/>
        <v>0</v>
      </c>
      <c r="L142" s="8">
        <v>-4.0514299999999999</v>
      </c>
      <c r="M142" s="8">
        <v>-1.3586640000000001</v>
      </c>
      <c r="N142" s="8">
        <v>-0.56782569999999999</v>
      </c>
    </row>
    <row r="143" spans="1:14">
      <c r="A143" s="1" t="s">
        <v>34</v>
      </c>
      <c r="B143" s="1" t="s">
        <v>124</v>
      </c>
      <c r="C143" s="5">
        <v>0</v>
      </c>
      <c r="D143" s="5">
        <v>11.764699999999999</v>
      </c>
      <c r="E143" s="5">
        <v>6.6666699999999999</v>
      </c>
      <c r="H143" s="7">
        <f t="shared" si="6"/>
        <v>0</v>
      </c>
      <c r="I143" s="7">
        <f t="shared" si="7"/>
        <v>1.9999990000000001</v>
      </c>
      <c r="J143" s="7">
        <f t="shared" si="8"/>
        <v>1.0000004999999998</v>
      </c>
      <c r="L143" s="8">
        <v>1.4653480000000001</v>
      </c>
      <c r="M143" s="8">
        <v>2.7903479999999998</v>
      </c>
      <c r="N143" s="8">
        <v>4.9618779999999996</v>
      </c>
    </row>
    <row r="144" spans="1:14">
      <c r="A144" s="1" t="s">
        <v>41</v>
      </c>
      <c r="B144" s="1" t="s">
        <v>124</v>
      </c>
      <c r="C144" s="5">
        <v>42.857100000000003</v>
      </c>
      <c r="D144" s="5">
        <v>0</v>
      </c>
      <c r="E144" s="5">
        <v>0</v>
      </c>
      <c r="H144" s="7">
        <f t="shared" si="6"/>
        <v>2.9999970000000005</v>
      </c>
      <c r="I144" s="7">
        <f t="shared" si="7"/>
        <v>0</v>
      </c>
      <c r="J144" s="7">
        <f t="shared" si="8"/>
        <v>0</v>
      </c>
      <c r="L144" s="8">
        <v>-12.60661</v>
      </c>
      <c r="M144" s="8">
        <v>-0.64614499999999997</v>
      </c>
      <c r="N144" s="8">
        <v>-0.31162499999999999</v>
      </c>
    </row>
    <row r="145" spans="1:14">
      <c r="A145" s="1" t="s">
        <v>47</v>
      </c>
      <c r="B145" s="1" t="s">
        <v>125</v>
      </c>
      <c r="C145" s="5">
        <v>14.2857</v>
      </c>
      <c r="D145" s="5">
        <v>5.8823499999999997</v>
      </c>
      <c r="E145" s="5">
        <v>0</v>
      </c>
      <c r="H145" s="7">
        <f t="shared" si="6"/>
        <v>0.99999900000000008</v>
      </c>
      <c r="I145" s="7">
        <f t="shared" si="7"/>
        <v>0.99999950000000004</v>
      </c>
      <c r="J145" s="7">
        <f t="shared" si="8"/>
        <v>0</v>
      </c>
      <c r="L145" s="8">
        <v>1.6914020000000001</v>
      </c>
      <c r="M145" s="8">
        <v>1.6779090000000001</v>
      </c>
      <c r="N145" s="8">
        <v>0.43745089999999998</v>
      </c>
    </row>
    <row r="146" spans="1:14">
      <c r="A146" s="1" t="s">
        <v>34</v>
      </c>
      <c r="B146" s="1" t="s">
        <v>126</v>
      </c>
      <c r="C146" s="5">
        <v>0</v>
      </c>
      <c r="D146" s="5">
        <v>5.8823499999999997</v>
      </c>
      <c r="E146" s="5">
        <v>0</v>
      </c>
      <c r="H146" s="7">
        <f t="shared" si="6"/>
        <v>0</v>
      </c>
      <c r="I146" s="7">
        <f t="shared" si="7"/>
        <v>0.99999950000000004</v>
      </c>
      <c r="J146" s="7">
        <f t="shared" si="8"/>
        <v>0</v>
      </c>
      <c r="L146" s="8">
        <v>4.3075889999999999E-2</v>
      </c>
      <c r="M146" s="8">
        <v>-1.1587050000000001</v>
      </c>
      <c r="N146" s="8">
        <v>-0.42373810000000001</v>
      </c>
    </row>
    <row r="147" spans="1:14">
      <c r="A147" s="1" t="s">
        <v>48</v>
      </c>
      <c r="B147" s="1" t="s">
        <v>126</v>
      </c>
      <c r="C147" s="5">
        <v>0</v>
      </c>
      <c r="D147" s="5">
        <v>5.8823499999999997</v>
      </c>
      <c r="E147" s="5">
        <v>0</v>
      </c>
      <c r="H147" s="7">
        <f t="shared" si="6"/>
        <v>0</v>
      </c>
      <c r="I147" s="7">
        <f t="shared" si="7"/>
        <v>0.99999950000000004</v>
      </c>
      <c r="J147" s="7">
        <f t="shared" si="8"/>
        <v>0</v>
      </c>
      <c r="L147" s="8">
        <v>-0.1004983</v>
      </c>
      <c r="M147" s="8">
        <v>-1.502399</v>
      </c>
      <c r="N147" s="8">
        <v>-8.3229419999999998E-2</v>
      </c>
    </row>
    <row r="148" spans="1:14">
      <c r="A148" s="1" t="s">
        <v>49</v>
      </c>
      <c r="B148" s="1" t="s">
        <v>126</v>
      </c>
      <c r="C148" s="5">
        <v>0</v>
      </c>
      <c r="D148" s="5">
        <v>5.8823499999999997</v>
      </c>
      <c r="E148" s="5">
        <v>0</v>
      </c>
      <c r="H148" s="7">
        <f t="shared" si="6"/>
        <v>0</v>
      </c>
      <c r="I148" s="7">
        <f t="shared" si="7"/>
        <v>0.99999950000000004</v>
      </c>
      <c r="J148" s="7">
        <f t="shared" si="8"/>
        <v>0</v>
      </c>
      <c r="L148" s="8">
        <v>-2.9604860000000002E-4</v>
      </c>
      <c r="M148" s="8">
        <v>1.714852</v>
      </c>
      <c r="N148" s="8">
        <v>-1.0491260000000001E-3</v>
      </c>
    </row>
    <row r="149" spans="1:14">
      <c r="A149" s="1" t="s">
        <v>50</v>
      </c>
      <c r="B149" s="1" t="s">
        <v>127</v>
      </c>
      <c r="C149" s="5">
        <v>14.2857</v>
      </c>
      <c r="D149" s="5">
        <v>0</v>
      </c>
      <c r="E149" s="5">
        <v>0</v>
      </c>
      <c r="H149" s="7">
        <f t="shared" si="6"/>
        <v>0.99999900000000008</v>
      </c>
      <c r="I149" s="7">
        <f t="shared" si="7"/>
        <v>0</v>
      </c>
      <c r="J149" s="7">
        <f t="shared" si="8"/>
        <v>0</v>
      </c>
      <c r="L149" s="8">
        <v>1.46499</v>
      </c>
      <c r="M149" s="8">
        <v>-0.2993189</v>
      </c>
      <c r="N149" s="8">
        <v>0.30412030000000001</v>
      </c>
    </row>
    <row r="150" spans="1:14">
      <c r="A150" s="1" t="s">
        <v>47</v>
      </c>
      <c r="B150" s="1" t="s">
        <v>127</v>
      </c>
      <c r="C150" s="5">
        <v>14.2857</v>
      </c>
      <c r="D150" s="5">
        <v>0</v>
      </c>
      <c r="E150" s="5">
        <v>6.6666699999999999</v>
      </c>
      <c r="H150" s="7">
        <f t="shared" si="6"/>
        <v>0.99999900000000008</v>
      </c>
      <c r="I150" s="7">
        <f t="shared" si="7"/>
        <v>0</v>
      </c>
      <c r="J150" s="7">
        <f t="shared" si="8"/>
        <v>1.0000004999999998</v>
      </c>
      <c r="L150" s="8">
        <v>2.028003</v>
      </c>
      <c r="M150" s="8">
        <v>0.32537830000000001</v>
      </c>
      <c r="N150" s="8">
        <v>0.79349329999999996</v>
      </c>
    </row>
    <row r="151" spans="1:14">
      <c r="A151" s="1" t="s">
        <v>39</v>
      </c>
      <c r="B151" s="1" t="s">
        <v>127</v>
      </c>
      <c r="C151" s="5">
        <v>0</v>
      </c>
      <c r="D151" s="5">
        <v>5.8823499999999997</v>
      </c>
      <c r="E151" s="5">
        <v>0</v>
      </c>
      <c r="H151" s="7">
        <f t="shared" si="6"/>
        <v>0</v>
      </c>
      <c r="I151" s="7">
        <f t="shared" si="7"/>
        <v>0.99999950000000004</v>
      </c>
      <c r="J151" s="7">
        <f t="shared" si="8"/>
        <v>0</v>
      </c>
      <c r="L151" s="8">
        <v>-2.5537110000000002E-3</v>
      </c>
      <c r="M151" s="8">
        <v>0.73776459999999999</v>
      </c>
      <c r="N151" s="8">
        <v>-6.2318379999999997E-4</v>
      </c>
    </row>
    <row r="152" spans="1:14">
      <c r="A152" s="1" t="s">
        <v>48</v>
      </c>
      <c r="B152" s="1" t="s">
        <v>127</v>
      </c>
      <c r="C152" s="5">
        <v>0</v>
      </c>
      <c r="D152" s="5">
        <v>11.764699999999999</v>
      </c>
      <c r="E152" s="5">
        <v>0</v>
      </c>
      <c r="H152" s="7">
        <f t="shared" si="6"/>
        <v>0</v>
      </c>
      <c r="I152" s="7">
        <f t="shared" si="7"/>
        <v>1.9999990000000001</v>
      </c>
      <c r="J152" s="7">
        <f t="shared" si="8"/>
        <v>0</v>
      </c>
      <c r="L152" s="8">
        <v>2.8709109999999999E-2</v>
      </c>
      <c r="M152" s="8">
        <v>1.86971</v>
      </c>
      <c r="N152" s="8">
        <v>-3.099097E-2</v>
      </c>
    </row>
    <row r="153" spans="1:14">
      <c r="A153" s="1" t="s">
        <v>50</v>
      </c>
      <c r="B153" s="1" t="s">
        <v>128</v>
      </c>
      <c r="C153" s="5">
        <v>0</v>
      </c>
      <c r="D153" s="5">
        <v>5.8823499999999997</v>
      </c>
      <c r="E153" s="5">
        <v>0</v>
      </c>
      <c r="H153" s="7">
        <f t="shared" si="6"/>
        <v>0</v>
      </c>
      <c r="I153" s="7">
        <f t="shared" si="7"/>
        <v>0.99999950000000004</v>
      </c>
      <c r="J153" s="7">
        <f t="shared" si="8"/>
        <v>0</v>
      </c>
      <c r="L153" s="8">
        <v>-0.6930944</v>
      </c>
      <c r="M153" s="8">
        <v>0.97295529999999997</v>
      </c>
      <c r="N153" s="8">
        <v>-8.9136950000000006E-2</v>
      </c>
    </row>
    <row r="154" spans="1:14">
      <c r="A154" s="1" t="s">
        <v>51</v>
      </c>
      <c r="B154" s="1" t="s">
        <v>128</v>
      </c>
      <c r="C154" s="5">
        <v>0</v>
      </c>
      <c r="D154" s="5">
        <v>5.8823499999999997</v>
      </c>
      <c r="E154" s="5">
        <v>0</v>
      </c>
      <c r="H154" s="7">
        <f t="shared" si="6"/>
        <v>0</v>
      </c>
      <c r="I154" s="7">
        <f t="shared" si="7"/>
        <v>0.99999950000000004</v>
      </c>
      <c r="J154" s="7">
        <f t="shared" si="8"/>
        <v>0</v>
      </c>
      <c r="L154" s="8">
        <v>-0.1237692</v>
      </c>
      <c r="M154" s="8">
        <v>-1.518945</v>
      </c>
      <c r="N154" s="8">
        <v>-3.3998069999999998E-2</v>
      </c>
    </row>
    <row r="155" spans="1:14">
      <c r="A155" s="1" t="s">
        <v>48</v>
      </c>
      <c r="B155" s="1" t="s">
        <v>129</v>
      </c>
      <c r="C155" s="5">
        <v>0</v>
      </c>
      <c r="D155" s="5">
        <v>5.8823499999999997</v>
      </c>
      <c r="E155" s="5">
        <v>0</v>
      </c>
      <c r="H155" s="7">
        <f t="shared" si="6"/>
        <v>0</v>
      </c>
      <c r="I155" s="7">
        <f t="shared" si="7"/>
        <v>0.99999950000000004</v>
      </c>
      <c r="J155" s="7">
        <f t="shared" si="8"/>
        <v>0</v>
      </c>
      <c r="L155" s="8">
        <v>-0.74320580000000003</v>
      </c>
      <c r="M155" s="8">
        <v>0.59529980000000005</v>
      </c>
      <c r="N155" s="8">
        <v>-0.15284249999999999</v>
      </c>
    </row>
    <row r="156" spans="1:14">
      <c r="A156" s="1" t="s">
        <v>52</v>
      </c>
      <c r="B156" s="1" t="s">
        <v>129</v>
      </c>
      <c r="C156" s="5">
        <v>14.2857</v>
      </c>
      <c r="D156" s="5">
        <v>0</v>
      </c>
      <c r="E156" s="5">
        <v>0</v>
      </c>
      <c r="H156" s="7">
        <f t="shared" si="6"/>
        <v>0.99999900000000008</v>
      </c>
      <c r="I156" s="7">
        <f t="shared" si="7"/>
        <v>0</v>
      </c>
      <c r="J156" s="7">
        <f t="shared" si="8"/>
        <v>0</v>
      </c>
      <c r="L156" s="8">
        <v>-1.43025</v>
      </c>
      <c r="M156" s="8">
        <v>-0.53696540000000004</v>
      </c>
      <c r="N156" s="8">
        <v>-4.9829369999999998E-2</v>
      </c>
    </row>
    <row r="157" spans="1:14">
      <c r="A157" s="1" t="s">
        <v>53</v>
      </c>
      <c r="B157" s="1" t="s">
        <v>130</v>
      </c>
      <c r="C157" s="5">
        <v>0</v>
      </c>
      <c r="D157" s="5">
        <v>5.8823499999999997</v>
      </c>
      <c r="E157" s="5">
        <v>0</v>
      </c>
      <c r="H157" s="7">
        <f t="shared" si="6"/>
        <v>0</v>
      </c>
      <c r="I157" s="7">
        <f t="shared" si="7"/>
        <v>0.99999950000000004</v>
      </c>
      <c r="J157" s="7">
        <f t="shared" si="8"/>
        <v>0</v>
      </c>
      <c r="L157" s="8">
        <v>-1.013846E-2</v>
      </c>
      <c r="M157" s="8">
        <v>0.7888503</v>
      </c>
      <c r="N157" s="8">
        <v>-5.1374539999999996E-3</v>
      </c>
    </row>
    <row r="158" spans="1:14">
      <c r="A158" s="1" t="s">
        <v>48</v>
      </c>
      <c r="B158" s="1" t="s">
        <v>130</v>
      </c>
      <c r="C158" s="5">
        <v>14.2857</v>
      </c>
      <c r="D158" s="5">
        <v>0</v>
      </c>
      <c r="E158" s="5">
        <v>0</v>
      </c>
      <c r="H158" s="7">
        <f t="shared" si="6"/>
        <v>0.99999900000000008</v>
      </c>
      <c r="I158" s="7">
        <f t="shared" si="7"/>
        <v>0</v>
      </c>
      <c r="J158" s="7">
        <f t="shared" si="8"/>
        <v>0</v>
      </c>
      <c r="L158" s="8">
        <v>4.9853230000000002</v>
      </c>
      <c r="M158" s="8">
        <v>-7.7973899999999999E-2</v>
      </c>
      <c r="N158" s="8">
        <v>8.2061999999999999E-4</v>
      </c>
    </row>
    <row r="159" spans="1:14">
      <c r="A159" s="1" t="s">
        <v>51</v>
      </c>
      <c r="B159" s="1" t="s">
        <v>130</v>
      </c>
      <c r="C159" s="5">
        <v>14.2857</v>
      </c>
      <c r="D159" s="5">
        <v>0</v>
      </c>
      <c r="E159" s="5">
        <v>0</v>
      </c>
      <c r="H159" s="7">
        <f t="shared" si="6"/>
        <v>0.99999900000000008</v>
      </c>
      <c r="I159" s="7">
        <f t="shared" si="7"/>
        <v>0</v>
      </c>
      <c r="J159" s="7">
        <f t="shared" si="8"/>
        <v>0</v>
      </c>
      <c r="L159" s="8">
        <v>1.845189</v>
      </c>
      <c r="M159" s="8">
        <v>-5.9871250000000001E-2</v>
      </c>
      <c r="N159" s="8">
        <v>-2.57573E-2</v>
      </c>
    </row>
    <row r="160" spans="1:14">
      <c r="A160" s="1" t="s">
        <v>54</v>
      </c>
      <c r="B160" s="1" t="s">
        <v>18</v>
      </c>
      <c r="C160" s="5">
        <v>0</v>
      </c>
      <c r="D160" s="5">
        <v>11.764699999999999</v>
      </c>
      <c r="E160" s="5">
        <v>0</v>
      </c>
      <c r="H160" s="7">
        <f t="shared" si="6"/>
        <v>0</v>
      </c>
      <c r="I160" s="7">
        <f t="shared" si="7"/>
        <v>1.9999990000000001</v>
      </c>
      <c r="J160" s="7">
        <f t="shared" si="8"/>
        <v>0</v>
      </c>
      <c r="L160" s="8">
        <v>-2.8890289999999999E-5</v>
      </c>
      <c r="M160" s="8">
        <v>3.6058759999999999</v>
      </c>
      <c r="N160" s="8">
        <v>3.8742329999999999E-3</v>
      </c>
    </row>
    <row r="161" spans="1:14">
      <c r="A161" s="1" t="s">
        <v>45</v>
      </c>
      <c r="B161" s="1" t="s">
        <v>18</v>
      </c>
      <c r="C161" s="5">
        <v>0</v>
      </c>
      <c r="D161" s="5">
        <v>5.8823499999999997</v>
      </c>
      <c r="E161" s="5">
        <v>0</v>
      </c>
      <c r="H161" s="7">
        <f t="shared" si="6"/>
        <v>0</v>
      </c>
      <c r="I161" s="7">
        <f t="shared" si="7"/>
        <v>0.99999950000000004</v>
      </c>
      <c r="J161" s="7">
        <f t="shared" si="8"/>
        <v>0</v>
      </c>
      <c r="L161" s="8">
        <v>-3.9857530000000002E-4</v>
      </c>
      <c r="M161" s="8">
        <v>-1.589685</v>
      </c>
      <c r="N161" s="8">
        <v>-1.480103E-2</v>
      </c>
    </row>
    <row r="162" spans="1:14">
      <c r="A162" s="1" t="s">
        <v>35</v>
      </c>
      <c r="B162" s="1" t="s">
        <v>18</v>
      </c>
      <c r="C162" s="5">
        <v>0</v>
      </c>
      <c r="D162" s="5">
        <v>17.647099999999998</v>
      </c>
      <c r="E162" s="5">
        <v>20</v>
      </c>
      <c r="H162" s="7">
        <f t="shared" si="6"/>
        <v>0</v>
      </c>
      <c r="I162" s="7">
        <f t="shared" si="7"/>
        <v>3.0000069999999996</v>
      </c>
      <c r="J162" s="7">
        <f t="shared" si="8"/>
        <v>3</v>
      </c>
      <c r="L162" s="8">
        <v>-3.0892270000000002E-4</v>
      </c>
      <c r="M162" s="8">
        <v>-13.53729</v>
      </c>
      <c r="N162" s="8">
        <v>-22.362829999999999</v>
      </c>
    </row>
    <row r="163" spans="1:14">
      <c r="A163" s="1" t="s">
        <v>55</v>
      </c>
      <c r="B163" s="1" t="s">
        <v>18</v>
      </c>
      <c r="C163" s="5">
        <v>0</v>
      </c>
      <c r="D163" s="5">
        <v>5.8823499999999997</v>
      </c>
      <c r="E163" s="5">
        <v>0</v>
      </c>
      <c r="H163" s="7">
        <f t="shared" si="6"/>
        <v>0</v>
      </c>
      <c r="I163" s="7">
        <f t="shared" si="7"/>
        <v>0.99999950000000004</v>
      </c>
      <c r="J163" s="7">
        <f t="shared" si="8"/>
        <v>0</v>
      </c>
      <c r="L163" s="8">
        <v>-3.0273429999999999E-6</v>
      </c>
      <c r="M163" s="8">
        <v>-0.66206319999999996</v>
      </c>
      <c r="N163" s="8">
        <v>1.114927E-6</v>
      </c>
    </row>
    <row r="164" spans="1:14">
      <c r="A164" s="1" t="s">
        <v>34</v>
      </c>
      <c r="B164" s="1" t="s">
        <v>18</v>
      </c>
      <c r="C164" s="5">
        <v>0</v>
      </c>
      <c r="D164" s="5">
        <v>5.8823499999999997</v>
      </c>
      <c r="E164" s="5">
        <v>0</v>
      </c>
      <c r="H164" s="7">
        <f t="shared" si="6"/>
        <v>0</v>
      </c>
      <c r="I164" s="7">
        <f t="shared" si="7"/>
        <v>0.99999950000000004</v>
      </c>
      <c r="J164" s="7">
        <f t="shared" si="8"/>
        <v>0</v>
      </c>
      <c r="L164" s="8">
        <v>-0.57769680000000001</v>
      </c>
      <c r="M164" s="8">
        <v>-1.6795359999999999</v>
      </c>
      <c r="N164" s="8">
        <v>-0.46829320000000002</v>
      </c>
    </row>
    <row r="165" spans="1:14">
      <c r="A165" s="1" t="s">
        <v>56</v>
      </c>
      <c r="B165" s="1" t="s">
        <v>18</v>
      </c>
      <c r="C165" s="5">
        <v>14.2857</v>
      </c>
      <c r="D165" s="5">
        <v>0</v>
      </c>
      <c r="E165" s="5">
        <v>0</v>
      </c>
      <c r="H165" s="7">
        <f t="shared" si="6"/>
        <v>0.99999900000000008</v>
      </c>
      <c r="I165" s="7">
        <f t="shared" si="7"/>
        <v>0</v>
      </c>
      <c r="J165" s="7">
        <f t="shared" si="8"/>
        <v>0</v>
      </c>
      <c r="L165" s="8">
        <v>3.86626</v>
      </c>
      <c r="M165" s="8">
        <v>-1.7658560000000001</v>
      </c>
      <c r="N165" s="8">
        <v>-2.7178029999999999E-2</v>
      </c>
    </row>
    <row r="166" spans="1:14">
      <c r="A166" s="1" t="s">
        <v>46</v>
      </c>
      <c r="B166" s="1" t="s">
        <v>131</v>
      </c>
      <c r="C166" s="5">
        <v>0</v>
      </c>
      <c r="D166" s="5">
        <v>5.8823499999999997</v>
      </c>
      <c r="E166" s="5">
        <v>0</v>
      </c>
      <c r="H166" s="7">
        <f t="shared" si="6"/>
        <v>0</v>
      </c>
      <c r="I166" s="7">
        <f t="shared" si="7"/>
        <v>0.99999950000000004</v>
      </c>
      <c r="J166" s="7">
        <f t="shared" si="8"/>
        <v>0</v>
      </c>
      <c r="L166" s="8">
        <v>-0.16820199999999999</v>
      </c>
      <c r="M166" s="8">
        <v>1.6980949999999999</v>
      </c>
      <c r="N166" s="8">
        <v>1.08354E-2</v>
      </c>
    </row>
    <row r="167" spans="1:14">
      <c r="A167" s="1" t="s">
        <v>56</v>
      </c>
      <c r="B167" s="1" t="s">
        <v>131</v>
      </c>
      <c r="C167" s="5">
        <v>0</v>
      </c>
      <c r="D167" s="5">
        <v>11.764699999999999</v>
      </c>
      <c r="E167" s="5">
        <v>0</v>
      </c>
      <c r="H167" s="7">
        <f t="shared" si="6"/>
        <v>0</v>
      </c>
      <c r="I167" s="7">
        <f t="shared" si="7"/>
        <v>1.9999990000000001</v>
      </c>
      <c r="J167" s="7">
        <f t="shared" si="8"/>
        <v>0</v>
      </c>
      <c r="L167" s="8">
        <v>-0.63767850000000004</v>
      </c>
      <c r="M167" s="8">
        <v>1.25942</v>
      </c>
      <c r="N167" s="8">
        <v>-0.16921929999999999</v>
      </c>
    </row>
    <row r="168" spans="1:14">
      <c r="A168" s="1" t="s">
        <v>51</v>
      </c>
      <c r="B168" s="1" t="s">
        <v>131</v>
      </c>
      <c r="C168" s="5">
        <v>0</v>
      </c>
      <c r="D168" s="5">
        <v>11.764699999999999</v>
      </c>
      <c r="E168" s="5">
        <v>0</v>
      </c>
      <c r="H168" s="7">
        <f t="shared" si="6"/>
        <v>0</v>
      </c>
      <c r="I168" s="7">
        <f t="shared" si="7"/>
        <v>1.9999990000000001</v>
      </c>
      <c r="J168" s="7">
        <f t="shared" si="8"/>
        <v>0</v>
      </c>
      <c r="L168" s="8">
        <v>-0.37576890000000002</v>
      </c>
      <c r="M168" s="8">
        <v>-2.337342</v>
      </c>
      <c r="N168" s="8">
        <v>-5.55714E-2</v>
      </c>
    </row>
    <row r="169" spans="1:14">
      <c r="A169" s="1" t="s">
        <v>57</v>
      </c>
      <c r="B169" s="1" t="s">
        <v>132</v>
      </c>
      <c r="C169" s="5">
        <v>0</v>
      </c>
      <c r="D169" s="5">
        <v>5.8823499999999997</v>
      </c>
      <c r="E169" s="5">
        <v>6.6666699999999999</v>
      </c>
      <c r="H169" s="7">
        <f t="shared" si="6"/>
        <v>0</v>
      </c>
      <c r="I169" s="7">
        <f t="shared" si="7"/>
        <v>0.99999950000000004</v>
      </c>
      <c r="J169" s="7">
        <f t="shared" si="8"/>
        <v>1.0000004999999998</v>
      </c>
      <c r="L169" s="8">
        <v>8.9463639999999997E-2</v>
      </c>
      <c r="M169" s="8">
        <v>-0.30025010000000002</v>
      </c>
      <c r="N169" s="8">
        <v>-1.1951430000000001</v>
      </c>
    </row>
    <row r="170" spans="1:14">
      <c r="A170" s="1" t="s">
        <v>58</v>
      </c>
      <c r="B170" s="1" t="s">
        <v>132</v>
      </c>
      <c r="C170" s="5">
        <v>0</v>
      </c>
      <c r="D170" s="5">
        <v>5.8823499999999997</v>
      </c>
      <c r="E170" s="5">
        <v>0</v>
      </c>
      <c r="H170" s="7">
        <f t="shared" si="6"/>
        <v>0</v>
      </c>
      <c r="I170" s="7">
        <f t="shared" si="7"/>
        <v>0.99999950000000004</v>
      </c>
      <c r="J170" s="7">
        <f t="shared" si="8"/>
        <v>0</v>
      </c>
      <c r="L170" s="8">
        <v>-0.1832733</v>
      </c>
      <c r="M170" s="8">
        <v>-2.1781510000000002</v>
      </c>
      <c r="N170" s="8">
        <v>-0.53508449999999996</v>
      </c>
    </row>
    <row r="171" spans="1:14">
      <c r="A171" s="1" t="s">
        <v>59</v>
      </c>
      <c r="B171" s="1" t="s">
        <v>132</v>
      </c>
      <c r="C171" s="5">
        <v>14.2857</v>
      </c>
      <c r="D171" s="5">
        <v>17.647099999999998</v>
      </c>
      <c r="E171" s="5">
        <v>6.6666699999999999</v>
      </c>
      <c r="H171" s="7">
        <f t="shared" si="6"/>
        <v>0.99999900000000008</v>
      </c>
      <c r="I171" s="7">
        <f t="shared" si="7"/>
        <v>3.0000069999999996</v>
      </c>
      <c r="J171" s="7">
        <f t="shared" si="8"/>
        <v>1.0000004999999998</v>
      </c>
      <c r="L171" s="8">
        <v>-3.6026769999999999</v>
      </c>
      <c r="M171" s="8">
        <v>-7.7849550000000001</v>
      </c>
      <c r="N171" s="8">
        <v>-1.986861</v>
      </c>
    </row>
    <row r="172" spans="1:14">
      <c r="A172" s="1" t="s">
        <v>19</v>
      </c>
      <c r="B172" s="1" t="s">
        <v>132</v>
      </c>
      <c r="C172" s="5">
        <v>14.2857</v>
      </c>
      <c r="D172" s="5">
        <v>0</v>
      </c>
      <c r="E172" s="5">
        <v>0</v>
      </c>
      <c r="H172" s="7">
        <f t="shared" si="6"/>
        <v>0.99999900000000008</v>
      </c>
      <c r="I172" s="7">
        <f t="shared" si="7"/>
        <v>0</v>
      </c>
      <c r="J172" s="7">
        <f t="shared" si="8"/>
        <v>0</v>
      </c>
      <c r="L172" s="8">
        <v>-12.66662</v>
      </c>
      <c r="M172" s="8">
        <v>2.853775E-5</v>
      </c>
      <c r="N172" s="8">
        <v>-4.1220329999999999E-6</v>
      </c>
    </row>
    <row r="173" spans="1:14">
      <c r="A173" s="1" t="s">
        <v>41</v>
      </c>
      <c r="B173" s="1" t="s">
        <v>132</v>
      </c>
      <c r="C173" s="5">
        <v>28.571400000000001</v>
      </c>
      <c r="D173" s="5">
        <v>0</v>
      </c>
      <c r="E173" s="5">
        <v>0</v>
      </c>
      <c r="H173" s="7">
        <f t="shared" si="6"/>
        <v>1.9999980000000002</v>
      </c>
      <c r="I173" s="7">
        <f t="shared" si="7"/>
        <v>0</v>
      </c>
      <c r="J173" s="7">
        <f t="shared" si="8"/>
        <v>0</v>
      </c>
      <c r="L173" s="8">
        <v>5.6817789999999997</v>
      </c>
      <c r="M173" s="8">
        <v>1.316668E-3</v>
      </c>
      <c r="N173" s="8">
        <v>8.6641599999999995E-4</v>
      </c>
    </row>
    <row r="174" spans="1:14">
      <c r="A174" s="1" t="s">
        <v>57</v>
      </c>
      <c r="B174" s="1" t="s">
        <v>133</v>
      </c>
      <c r="C174" s="5">
        <v>0</v>
      </c>
      <c r="D174" s="5">
        <v>5.8823499999999997</v>
      </c>
      <c r="E174" s="5">
        <v>0</v>
      </c>
      <c r="H174" s="7">
        <f t="shared" si="6"/>
        <v>0</v>
      </c>
      <c r="I174" s="7">
        <f t="shared" si="7"/>
        <v>0.99999950000000004</v>
      </c>
      <c r="J174" s="7">
        <f t="shared" si="8"/>
        <v>0</v>
      </c>
      <c r="L174" s="8">
        <v>1.258061E-3</v>
      </c>
      <c r="M174" s="8">
        <v>-0.85958990000000002</v>
      </c>
      <c r="N174" s="8">
        <v>-0.29718430000000001</v>
      </c>
    </row>
    <row r="175" spans="1:14">
      <c r="A175" s="1" t="s">
        <v>44</v>
      </c>
      <c r="B175" s="1" t="s">
        <v>133</v>
      </c>
      <c r="C175" s="5">
        <v>0</v>
      </c>
      <c r="D175" s="5">
        <v>11.764699999999999</v>
      </c>
      <c r="E175" s="5">
        <v>0</v>
      </c>
      <c r="H175" s="7">
        <f t="shared" si="6"/>
        <v>0</v>
      </c>
      <c r="I175" s="7">
        <f t="shared" si="7"/>
        <v>1.9999990000000001</v>
      </c>
      <c r="J175" s="7">
        <f t="shared" si="8"/>
        <v>0</v>
      </c>
      <c r="L175" s="8">
        <v>1.2071989999999999</v>
      </c>
      <c r="M175" s="8">
        <v>2.3223039999999999</v>
      </c>
      <c r="N175" s="8">
        <v>3.4511510000000002E-2</v>
      </c>
    </row>
    <row r="176" spans="1:14">
      <c r="A176" s="1" t="s">
        <v>45</v>
      </c>
      <c r="B176" s="1" t="s">
        <v>133</v>
      </c>
      <c r="C176" s="5">
        <v>14.2857</v>
      </c>
      <c r="D176" s="5">
        <v>0</v>
      </c>
      <c r="E176" s="5">
        <v>0</v>
      </c>
      <c r="H176" s="7">
        <f t="shared" si="6"/>
        <v>0.99999900000000008</v>
      </c>
      <c r="I176" s="7">
        <f t="shared" si="7"/>
        <v>0</v>
      </c>
      <c r="J176" s="7">
        <f t="shared" si="8"/>
        <v>0</v>
      </c>
      <c r="L176" s="8">
        <v>-8.8101769999999995</v>
      </c>
      <c r="M176" s="8">
        <v>-0.15355170000000001</v>
      </c>
      <c r="N176" s="8">
        <v>-0.35946600000000001</v>
      </c>
    </row>
    <row r="177" spans="1:14">
      <c r="A177" s="1" t="s">
        <v>35</v>
      </c>
      <c r="B177" s="1" t="s">
        <v>133</v>
      </c>
      <c r="C177" s="5">
        <v>28.571400000000001</v>
      </c>
      <c r="D177" s="5">
        <v>0</v>
      </c>
      <c r="E177" s="5">
        <v>0</v>
      </c>
      <c r="H177" s="7">
        <f t="shared" si="6"/>
        <v>1.9999980000000002</v>
      </c>
      <c r="I177" s="7">
        <f t="shared" si="7"/>
        <v>0</v>
      </c>
      <c r="J177" s="7">
        <f t="shared" si="8"/>
        <v>0</v>
      </c>
      <c r="L177" s="8">
        <v>-9.5579689999999999</v>
      </c>
      <c r="M177" s="8">
        <v>-1.3390889999999999E-3</v>
      </c>
      <c r="N177" s="8">
        <v>-0.1042945</v>
      </c>
    </row>
    <row r="178" spans="1:14">
      <c r="A178" s="1" t="s">
        <v>59</v>
      </c>
      <c r="B178" s="1" t="s">
        <v>133</v>
      </c>
      <c r="C178" s="5">
        <v>0</v>
      </c>
      <c r="D178" s="5">
        <v>5.8823499999999997</v>
      </c>
      <c r="E178" s="5">
        <v>0</v>
      </c>
      <c r="H178" s="7">
        <f t="shared" si="6"/>
        <v>0</v>
      </c>
      <c r="I178" s="7">
        <f t="shared" si="7"/>
        <v>0.99999950000000004</v>
      </c>
      <c r="J178" s="7">
        <f t="shared" si="8"/>
        <v>0</v>
      </c>
      <c r="L178" s="8">
        <v>-2.7099560000000002E-2</v>
      </c>
      <c r="M178" s="8">
        <v>-2.4010340000000001</v>
      </c>
      <c r="N178" s="8">
        <v>-6.0966670000000001E-3</v>
      </c>
    </row>
    <row r="179" spans="1:14">
      <c r="A179" s="1" t="s">
        <v>44</v>
      </c>
      <c r="B179" s="1" t="s">
        <v>134</v>
      </c>
      <c r="C179" s="5">
        <v>0</v>
      </c>
      <c r="D179" s="5">
        <v>29.411799999999999</v>
      </c>
      <c r="E179" s="5">
        <v>6.6666699999999999</v>
      </c>
      <c r="H179" s="7">
        <f t="shared" si="6"/>
        <v>0</v>
      </c>
      <c r="I179" s="7">
        <f t="shared" si="7"/>
        <v>5.000006</v>
      </c>
      <c r="J179" s="7">
        <f t="shared" si="8"/>
        <v>1.0000004999999998</v>
      </c>
      <c r="L179" s="8">
        <v>-1.559901</v>
      </c>
      <c r="M179" s="8">
        <v>-18.697600000000001</v>
      </c>
      <c r="N179" s="8">
        <v>-0.77509459999999997</v>
      </c>
    </row>
    <row r="180" spans="1:14">
      <c r="A180" s="1" t="s">
        <v>54</v>
      </c>
      <c r="B180" s="1" t="s">
        <v>134</v>
      </c>
      <c r="C180" s="5">
        <v>0</v>
      </c>
      <c r="D180" s="5">
        <v>5.8823499999999997</v>
      </c>
      <c r="E180" s="5">
        <v>0</v>
      </c>
      <c r="H180" s="7">
        <f t="shared" si="6"/>
        <v>0</v>
      </c>
      <c r="I180" s="7">
        <f t="shared" si="7"/>
        <v>0.99999950000000004</v>
      </c>
      <c r="J180" s="7">
        <f t="shared" si="8"/>
        <v>0</v>
      </c>
      <c r="L180" s="8">
        <v>-0.25603379999999998</v>
      </c>
      <c r="M180" s="8">
        <v>-2.3735569999999999</v>
      </c>
      <c r="N180" s="8">
        <v>-0.13347709999999999</v>
      </c>
    </row>
    <row r="181" spans="1:14">
      <c r="A181" s="1" t="s">
        <v>45</v>
      </c>
      <c r="B181" s="1" t="s">
        <v>134</v>
      </c>
      <c r="C181" s="5">
        <v>0</v>
      </c>
      <c r="D181" s="5">
        <v>11.764699999999999</v>
      </c>
      <c r="E181" s="5">
        <v>0</v>
      </c>
      <c r="H181" s="7">
        <f t="shared" si="6"/>
        <v>0</v>
      </c>
      <c r="I181" s="7">
        <f t="shared" si="7"/>
        <v>1.9999990000000001</v>
      </c>
      <c r="J181" s="7">
        <f t="shared" si="8"/>
        <v>0</v>
      </c>
      <c r="L181" s="8">
        <v>-0.28731479999999998</v>
      </c>
      <c r="M181" s="8">
        <v>2.6644839999999999</v>
      </c>
      <c r="N181" s="8">
        <v>7.8476669999999998E-2</v>
      </c>
    </row>
    <row r="182" spans="1:14">
      <c r="A182" s="1" t="s">
        <v>19</v>
      </c>
      <c r="B182" s="1" t="s">
        <v>134</v>
      </c>
      <c r="C182" s="5">
        <v>14.2857</v>
      </c>
      <c r="D182" s="5">
        <v>0</v>
      </c>
      <c r="E182" s="5">
        <v>0</v>
      </c>
      <c r="H182" s="7">
        <f t="shared" si="6"/>
        <v>0.99999900000000008</v>
      </c>
      <c r="I182" s="7">
        <f t="shared" si="7"/>
        <v>0</v>
      </c>
      <c r="J182" s="7">
        <f t="shared" si="8"/>
        <v>0</v>
      </c>
      <c r="L182" s="8">
        <v>1.7184440000000001</v>
      </c>
      <c r="M182" s="8">
        <v>2.532686E-4</v>
      </c>
      <c r="N182" s="8">
        <v>-2.6630309999999999E-5</v>
      </c>
    </row>
    <row r="183" spans="1:14">
      <c r="A183" s="1" t="s">
        <v>34</v>
      </c>
      <c r="B183" s="1" t="s">
        <v>134</v>
      </c>
      <c r="C183" s="5">
        <v>0</v>
      </c>
      <c r="D183" s="5">
        <v>5.8823499999999997</v>
      </c>
      <c r="E183" s="5">
        <v>0</v>
      </c>
      <c r="H183" s="7">
        <f t="shared" si="6"/>
        <v>0</v>
      </c>
      <c r="I183" s="7">
        <f t="shared" si="7"/>
        <v>0.99999950000000004</v>
      </c>
      <c r="J183" s="7">
        <f t="shared" si="8"/>
        <v>0</v>
      </c>
      <c r="L183" s="8">
        <v>9.1820209999999999E-2</v>
      </c>
      <c r="M183" s="8">
        <v>1.689354</v>
      </c>
      <c r="N183" s="8">
        <v>1.0553109999999999E-2</v>
      </c>
    </row>
    <row r="184" spans="1:14">
      <c r="A184" s="1" t="s">
        <v>54</v>
      </c>
      <c r="B184" s="1" t="s">
        <v>135</v>
      </c>
      <c r="C184" s="5">
        <v>0</v>
      </c>
      <c r="D184" s="5">
        <v>5.8823499999999997</v>
      </c>
      <c r="E184" s="5">
        <v>0</v>
      </c>
      <c r="H184" s="7">
        <f t="shared" si="6"/>
        <v>0</v>
      </c>
      <c r="I184" s="7">
        <f t="shared" si="7"/>
        <v>0.99999950000000004</v>
      </c>
      <c r="J184" s="7">
        <f t="shared" si="8"/>
        <v>0</v>
      </c>
      <c r="L184" s="8">
        <v>-9.561828E-2</v>
      </c>
      <c r="M184" s="8">
        <v>-1.2117199999999999</v>
      </c>
      <c r="N184" s="8">
        <v>1.176127E-6</v>
      </c>
    </row>
    <row r="185" spans="1:14">
      <c r="A185" s="1" t="s">
        <v>44</v>
      </c>
      <c r="B185" s="1" t="s">
        <v>136</v>
      </c>
      <c r="C185" s="5">
        <v>0</v>
      </c>
      <c r="D185" s="5">
        <v>23.529399999999999</v>
      </c>
      <c r="E185" s="5">
        <v>6.6666699999999999</v>
      </c>
      <c r="H185" s="7">
        <f t="shared" si="6"/>
        <v>0</v>
      </c>
      <c r="I185" s="7">
        <f t="shared" si="7"/>
        <v>3.9999980000000002</v>
      </c>
      <c r="J185" s="7">
        <f t="shared" si="8"/>
        <v>1.0000004999999998</v>
      </c>
      <c r="L185" s="8">
        <v>-1.353702</v>
      </c>
      <c r="M185" s="8">
        <v>-9.7401789999999995</v>
      </c>
      <c r="N185" s="8">
        <v>-2.4562680000000001</v>
      </c>
    </row>
    <row r="186" spans="1:14">
      <c r="A186" s="1" t="s">
        <v>60</v>
      </c>
      <c r="B186" s="1" t="s">
        <v>137</v>
      </c>
      <c r="C186" s="5">
        <v>0</v>
      </c>
      <c r="D186" s="5">
        <v>17.647099999999998</v>
      </c>
      <c r="E186" s="5">
        <v>0</v>
      </c>
      <c r="H186" s="7">
        <f t="shared" si="6"/>
        <v>0</v>
      </c>
      <c r="I186" s="7">
        <f t="shared" si="7"/>
        <v>3.0000069999999996</v>
      </c>
      <c r="J186" s="7">
        <f t="shared" si="8"/>
        <v>0</v>
      </c>
      <c r="L186" s="8">
        <v>1.19789E-4</v>
      </c>
      <c r="M186" s="8">
        <v>-18.443390000000001</v>
      </c>
      <c r="N186" s="8">
        <v>0</v>
      </c>
    </row>
    <row r="187" spans="1:14">
      <c r="A187" s="1" t="s">
        <v>46</v>
      </c>
      <c r="B187" s="1" t="s">
        <v>137</v>
      </c>
      <c r="C187" s="5">
        <v>0</v>
      </c>
      <c r="D187" s="5">
        <v>5.8823499999999997</v>
      </c>
      <c r="E187" s="5">
        <v>0</v>
      </c>
      <c r="H187" s="7">
        <f t="shared" si="6"/>
        <v>0</v>
      </c>
      <c r="I187" s="7">
        <f t="shared" si="7"/>
        <v>0.99999950000000004</v>
      </c>
      <c r="J187" s="7">
        <f t="shared" si="8"/>
        <v>0</v>
      </c>
      <c r="L187" s="8">
        <v>-3.2485319999999998E-2</v>
      </c>
      <c r="M187" s="8">
        <v>1.65757</v>
      </c>
      <c r="N187" s="8">
        <v>-3.3531529999999998E-4</v>
      </c>
    </row>
    <row r="188" spans="1:14">
      <c r="A188" s="1" t="s">
        <v>44</v>
      </c>
      <c r="B188" s="1" t="s">
        <v>137</v>
      </c>
      <c r="C188" s="5">
        <v>14.2857</v>
      </c>
      <c r="D188" s="5">
        <v>52.941200000000002</v>
      </c>
      <c r="E188" s="5">
        <v>0</v>
      </c>
      <c r="H188" s="7">
        <f t="shared" si="6"/>
        <v>0.99999900000000008</v>
      </c>
      <c r="I188" s="7">
        <f t="shared" si="7"/>
        <v>9.0000040000000006</v>
      </c>
      <c r="J188" s="7">
        <f t="shared" si="8"/>
        <v>0</v>
      </c>
      <c r="L188" s="8">
        <v>-1.6461889999999999</v>
      </c>
      <c r="M188" s="8">
        <v>10.38289</v>
      </c>
      <c r="N188" s="8">
        <v>0.22122829999999999</v>
      </c>
    </row>
    <row r="189" spans="1:14">
      <c r="A189" s="1" t="s">
        <v>45</v>
      </c>
      <c r="B189" s="1" t="s">
        <v>137</v>
      </c>
      <c r="C189" s="5">
        <v>0</v>
      </c>
      <c r="D189" s="5">
        <v>41.176499999999997</v>
      </c>
      <c r="E189" s="5">
        <v>0</v>
      </c>
      <c r="H189" s="7">
        <f t="shared" si="6"/>
        <v>0</v>
      </c>
      <c r="I189" s="7">
        <f t="shared" si="7"/>
        <v>7.0000049999999998</v>
      </c>
      <c r="J189" s="7">
        <f t="shared" si="8"/>
        <v>0</v>
      </c>
      <c r="L189" s="8">
        <v>-3.1564830000000002E-2</v>
      </c>
      <c r="M189" s="8">
        <v>-42.229320000000001</v>
      </c>
      <c r="N189" s="8">
        <v>-5.5392329999999997E-2</v>
      </c>
    </row>
    <row r="190" spans="1:14">
      <c r="A190" s="1" t="s">
        <v>61</v>
      </c>
      <c r="B190" s="1" t="s">
        <v>137</v>
      </c>
      <c r="C190" s="5">
        <v>0</v>
      </c>
      <c r="D190" s="5">
        <v>11.764699999999999</v>
      </c>
      <c r="E190" s="5">
        <v>0</v>
      </c>
      <c r="H190" s="7">
        <f t="shared" si="6"/>
        <v>0</v>
      </c>
      <c r="I190" s="7">
        <f t="shared" si="7"/>
        <v>1.9999990000000001</v>
      </c>
      <c r="J190" s="7">
        <f t="shared" si="8"/>
        <v>0</v>
      </c>
      <c r="L190" s="8">
        <v>-6.6331289999999998E-4</v>
      </c>
      <c r="M190" s="8">
        <v>-2.0555659999999998</v>
      </c>
      <c r="N190" s="8">
        <v>-2.925253E-5</v>
      </c>
    </row>
    <row r="191" spans="1:14">
      <c r="A191" s="1" t="s">
        <v>35</v>
      </c>
      <c r="B191" s="1" t="s">
        <v>137</v>
      </c>
      <c r="C191" s="5">
        <v>0</v>
      </c>
      <c r="D191" s="5">
        <v>5.8823499999999997</v>
      </c>
      <c r="E191" s="5">
        <v>0</v>
      </c>
      <c r="H191" s="7">
        <f t="shared" si="6"/>
        <v>0</v>
      </c>
      <c r="I191" s="7">
        <f t="shared" si="7"/>
        <v>0.99999950000000004</v>
      </c>
      <c r="J191" s="7">
        <f t="shared" si="8"/>
        <v>0</v>
      </c>
      <c r="L191" s="8">
        <v>0</v>
      </c>
      <c r="M191" s="8">
        <v>-5.4228149999999999</v>
      </c>
      <c r="N191" s="8">
        <v>-2.6333200000000002E-4</v>
      </c>
    </row>
    <row r="192" spans="1:14">
      <c r="A192" s="1" t="s">
        <v>37</v>
      </c>
      <c r="B192" s="1" t="s">
        <v>137</v>
      </c>
      <c r="C192" s="5">
        <v>0</v>
      </c>
      <c r="D192" s="5">
        <v>5.8823499999999997</v>
      </c>
      <c r="E192" s="5">
        <v>0</v>
      </c>
      <c r="H192" s="7">
        <f t="shared" si="6"/>
        <v>0</v>
      </c>
      <c r="I192" s="7">
        <f t="shared" si="7"/>
        <v>0.99999950000000004</v>
      </c>
      <c r="J192" s="7">
        <f t="shared" si="8"/>
        <v>0</v>
      </c>
      <c r="L192" s="8">
        <v>0</v>
      </c>
      <c r="M192" s="8">
        <v>0.82035130000000001</v>
      </c>
      <c r="N192" s="8">
        <v>3.1509529999999998E-4</v>
      </c>
    </row>
    <row r="193" spans="1:14">
      <c r="A193" s="1" t="s">
        <v>34</v>
      </c>
      <c r="B193" s="1" t="s">
        <v>137</v>
      </c>
      <c r="C193" s="5">
        <v>0</v>
      </c>
      <c r="D193" s="5">
        <v>17.647099999999998</v>
      </c>
      <c r="E193" s="5">
        <v>0</v>
      </c>
      <c r="H193" s="7">
        <f t="shared" si="6"/>
        <v>0</v>
      </c>
      <c r="I193" s="7">
        <f t="shared" si="7"/>
        <v>3.0000069999999996</v>
      </c>
      <c r="J193" s="7">
        <f t="shared" si="8"/>
        <v>0</v>
      </c>
      <c r="L193" s="8">
        <v>3.530657E-3</v>
      </c>
      <c r="M193" s="8">
        <v>-8.5700679999999991</v>
      </c>
      <c r="N193" s="8">
        <v>-0.10442070000000001</v>
      </c>
    </row>
    <row r="194" spans="1:14">
      <c r="A194" s="1" t="s">
        <v>60</v>
      </c>
      <c r="B194" s="1" t="s">
        <v>138</v>
      </c>
      <c r="C194" s="5">
        <v>0</v>
      </c>
      <c r="D194" s="5">
        <v>5.8823499999999997</v>
      </c>
      <c r="E194" s="5">
        <v>0</v>
      </c>
      <c r="H194" s="7">
        <f t="shared" si="6"/>
        <v>0</v>
      </c>
      <c r="I194" s="7">
        <f t="shared" si="7"/>
        <v>0.99999950000000004</v>
      </c>
      <c r="J194" s="7">
        <f t="shared" si="8"/>
        <v>0</v>
      </c>
      <c r="L194" s="8">
        <v>0</v>
      </c>
      <c r="M194" s="8">
        <v>-3.2204120000000001</v>
      </c>
      <c r="N194" s="8">
        <v>-1.200673E-2</v>
      </c>
    </row>
    <row r="195" spans="1:14">
      <c r="A195" s="1" t="s">
        <v>54</v>
      </c>
      <c r="B195" s="1" t="s">
        <v>138</v>
      </c>
      <c r="C195" s="5">
        <v>0</v>
      </c>
      <c r="D195" s="5">
        <v>5.8823499999999997</v>
      </c>
      <c r="E195" s="5">
        <v>0</v>
      </c>
      <c r="H195" s="7">
        <f t="shared" si="6"/>
        <v>0</v>
      </c>
      <c r="I195" s="7">
        <f t="shared" si="7"/>
        <v>0.99999950000000004</v>
      </c>
      <c r="J195" s="7">
        <f t="shared" si="8"/>
        <v>0</v>
      </c>
      <c r="L195" s="8">
        <v>-8.5204649999999996E-3</v>
      </c>
      <c r="M195" s="8">
        <v>1.197017</v>
      </c>
      <c r="N195" s="8">
        <v>0.1565436</v>
      </c>
    </row>
    <row r="196" spans="1:14">
      <c r="A196" s="1" t="s">
        <v>45</v>
      </c>
      <c r="B196" s="1" t="s">
        <v>138</v>
      </c>
      <c r="C196" s="5">
        <v>0</v>
      </c>
      <c r="D196" s="5">
        <v>52.941200000000002</v>
      </c>
      <c r="E196" s="5">
        <v>6.6666699999999999</v>
      </c>
      <c r="H196" s="7">
        <f t="shared" ref="H196:H259" si="9">C196/100*7</f>
        <v>0</v>
      </c>
      <c r="I196" s="7">
        <f t="shared" ref="I196:I259" si="10">D196/100*17</f>
        <v>9.0000040000000006</v>
      </c>
      <c r="J196" s="7">
        <f t="shared" ref="J196:J259" si="11">E196/100*15</f>
        <v>1.0000004999999998</v>
      </c>
      <c r="L196" s="8">
        <v>-5.4138429999999998E-3</v>
      </c>
      <c r="M196" s="8">
        <v>-57.109119999999997</v>
      </c>
      <c r="N196" s="8">
        <v>-5.5210509999999999</v>
      </c>
    </row>
    <row r="197" spans="1:14">
      <c r="A197" s="1" t="s">
        <v>61</v>
      </c>
      <c r="B197" s="1" t="s">
        <v>138</v>
      </c>
      <c r="C197" s="5">
        <v>0</v>
      </c>
      <c r="D197" s="5">
        <v>5.8823499999999997</v>
      </c>
      <c r="E197" s="5">
        <v>0</v>
      </c>
      <c r="H197" s="7">
        <f t="shared" si="9"/>
        <v>0</v>
      </c>
      <c r="I197" s="7">
        <f t="shared" si="10"/>
        <v>0.99999950000000004</v>
      </c>
      <c r="J197" s="7">
        <f t="shared" si="11"/>
        <v>0</v>
      </c>
      <c r="L197" s="8">
        <v>-9.3941149999999998E-6</v>
      </c>
      <c r="M197" s="8">
        <v>-0.9130933</v>
      </c>
      <c r="N197" s="8">
        <v>-3.3667469999999998E-3</v>
      </c>
    </row>
    <row r="198" spans="1:14">
      <c r="A198" s="1" t="s">
        <v>4</v>
      </c>
      <c r="B198" s="1" t="s">
        <v>138</v>
      </c>
      <c r="C198" s="5">
        <v>0</v>
      </c>
      <c r="D198" s="5">
        <v>11.764699999999999</v>
      </c>
      <c r="E198" s="5">
        <v>0</v>
      </c>
      <c r="H198" s="7">
        <f t="shared" si="9"/>
        <v>0</v>
      </c>
      <c r="I198" s="7">
        <f t="shared" si="10"/>
        <v>1.9999990000000001</v>
      </c>
      <c r="J198" s="7">
        <f t="shared" si="11"/>
        <v>0</v>
      </c>
      <c r="L198" s="8">
        <v>0</v>
      </c>
      <c r="M198" s="8">
        <v>-16.36505</v>
      </c>
      <c r="N198" s="8">
        <v>-6.9409339999999996E-5</v>
      </c>
    </row>
    <row r="199" spans="1:14">
      <c r="A199" s="1" t="s">
        <v>62</v>
      </c>
      <c r="B199" s="1" t="s">
        <v>138</v>
      </c>
      <c r="C199" s="5">
        <v>0</v>
      </c>
      <c r="D199" s="5">
        <v>5.8823499999999997</v>
      </c>
      <c r="E199" s="5">
        <v>0</v>
      </c>
      <c r="H199" s="7">
        <f t="shared" si="9"/>
        <v>0</v>
      </c>
      <c r="I199" s="7">
        <f t="shared" si="10"/>
        <v>0.99999950000000004</v>
      </c>
      <c r="J199" s="7">
        <f t="shared" si="11"/>
        <v>0</v>
      </c>
      <c r="L199" s="8">
        <v>0</v>
      </c>
      <c r="M199" s="8">
        <v>-1.543733</v>
      </c>
      <c r="N199" s="8">
        <v>-8.69932E-3</v>
      </c>
    </row>
    <row r="200" spans="1:14">
      <c r="A200" s="1" t="s">
        <v>9</v>
      </c>
      <c r="B200" s="1" t="s">
        <v>138</v>
      </c>
      <c r="C200" s="5">
        <v>0</v>
      </c>
      <c r="D200" s="5">
        <v>29.411799999999999</v>
      </c>
      <c r="E200" s="5">
        <v>0</v>
      </c>
      <c r="H200" s="7">
        <f t="shared" si="9"/>
        <v>0</v>
      </c>
      <c r="I200" s="7">
        <f t="shared" si="10"/>
        <v>5.000006</v>
      </c>
      <c r="J200" s="7">
        <f t="shared" si="11"/>
        <v>0</v>
      </c>
      <c r="L200" s="8">
        <v>0</v>
      </c>
      <c r="M200" s="8">
        <v>16.154029999999999</v>
      </c>
      <c r="N200" s="8">
        <v>1.2490769999999999E-3</v>
      </c>
    </row>
    <row r="201" spans="1:14">
      <c r="A201" s="1" t="s">
        <v>14</v>
      </c>
      <c r="B201" s="1" t="s">
        <v>138</v>
      </c>
      <c r="C201" s="5">
        <v>0</v>
      </c>
      <c r="D201" s="5">
        <v>5.8823499999999997</v>
      </c>
      <c r="E201" s="5">
        <v>0</v>
      </c>
      <c r="H201" s="7">
        <f t="shared" si="9"/>
        <v>0</v>
      </c>
      <c r="I201" s="7">
        <f t="shared" si="10"/>
        <v>0.99999950000000004</v>
      </c>
      <c r="J201" s="7">
        <f t="shared" si="11"/>
        <v>0</v>
      </c>
      <c r="L201" s="8">
        <v>-7.0676430000000004E-7</v>
      </c>
      <c r="M201" s="8">
        <v>1.8490629999999999</v>
      </c>
      <c r="N201" s="8">
        <v>-6.28936E-6</v>
      </c>
    </row>
    <row r="202" spans="1:14">
      <c r="A202" s="1" t="s">
        <v>15</v>
      </c>
      <c r="B202" s="1" t="s">
        <v>138</v>
      </c>
      <c r="C202" s="5">
        <v>0</v>
      </c>
      <c r="D202" s="5">
        <v>5.8823499999999997</v>
      </c>
      <c r="E202" s="5">
        <v>0</v>
      </c>
      <c r="H202" s="7">
        <f t="shared" si="9"/>
        <v>0</v>
      </c>
      <c r="I202" s="7">
        <f t="shared" si="10"/>
        <v>0.99999950000000004</v>
      </c>
      <c r="J202" s="7">
        <f t="shared" si="11"/>
        <v>0</v>
      </c>
      <c r="L202" s="8">
        <v>0</v>
      </c>
      <c r="M202" s="8">
        <v>0.51754710000000004</v>
      </c>
      <c r="N202" s="8">
        <v>-1.8899849999999999E-2</v>
      </c>
    </row>
    <row r="203" spans="1:14">
      <c r="A203" s="1" t="s">
        <v>19</v>
      </c>
      <c r="B203" s="1" t="s">
        <v>138</v>
      </c>
      <c r="C203" s="5">
        <v>0</v>
      </c>
      <c r="D203" s="5">
        <v>35.2941</v>
      </c>
      <c r="E203" s="5">
        <v>6.6666699999999999</v>
      </c>
      <c r="H203" s="7">
        <f t="shared" si="9"/>
        <v>0</v>
      </c>
      <c r="I203" s="7">
        <f t="shared" si="10"/>
        <v>5.9999970000000005</v>
      </c>
      <c r="J203" s="7">
        <f t="shared" si="11"/>
        <v>1.0000004999999998</v>
      </c>
      <c r="L203" s="8">
        <v>1.5381430000000001E-6</v>
      </c>
      <c r="M203" s="8">
        <v>-29.493500000000001</v>
      </c>
      <c r="N203" s="8">
        <v>0.66187490000000004</v>
      </c>
    </row>
    <row r="204" spans="1:14">
      <c r="A204" s="1" t="s">
        <v>34</v>
      </c>
      <c r="B204" s="1" t="s">
        <v>138</v>
      </c>
      <c r="C204" s="5">
        <v>0</v>
      </c>
      <c r="D204" s="5">
        <v>58.823500000000003</v>
      </c>
      <c r="E204" s="5">
        <v>13.333299999999999</v>
      </c>
      <c r="H204" s="7">
        <f t="shared" si="9"/>
        <v>0</v>
      </c>
      <c r="I204" s="7">
        <f t="shared" si="10"/>
        <v>9.999995000000002</v>
      </c>
      <c r="J204" s="7">
        <f t="shared" si="11"/>
        <v>1.9999950000000002</v>
      </c>
      <c r="L204" s="8">
        <v>-1.022647E-4</v>
      </c>
      <c r="M204" s="8">
        <v>-59.80742</v>
      </c>
      <c r="N204" s="8">
        <v>-20.206520000000001</v>
      </c>
    </row>
    <row r="205" spans="1:14">
      <c r="A205" s="1" t="s">
        <v>41</v>
      </c>
      <c r="B205" s="1" t="s">
        <v>138</v>
      </c>
      <c r="C205" s="5">
        <v>0</v>
      </c>
      <c r="D205" s="5">
        <v>47.058799999999998</v>
      </c>
      <c r="E205" s="5">
        <v>13.333299999999999</v>
      </c>
      <c r="H205" s="7">
        <f t="shared" si="9"/>
        <v>0</v>
      </c>
      <c r="I205" s="7">
        <f t="shared" si="10"/>
        <v>7.9999960000000003</v>
      </c>
      <c r="J205" s="7">
        <f t="shared" si="11"/>
        <v>1.9999950000000002</v>
      </c>
      <c r="L205" s="8">
        <v>3.318114E-6</v>
      </c>
      <c r="M205" s="8">
        <v>12.179500000000001</v>
      </c>
      <c r="N205" s="8">
        <v>3.9643820000000001</v>
      </c>
    </row>
    <row r="206" spans="1:14">
      <c r="A206" s="1" t="s">
        <v>44</v>
      </c>
      <c r="B206" s="1" t="s">
        <v>139</v>
      </c>
      <c r="C206" s="5">
        <v>28.571400000000001</v>
      </c>
      <c r="D206" s="5">
        <v>23.529399999999999</v>
      </c>
      <c r="E206" s="5">
        <v>6.6666699999999999</v>
      </c>
      <c r="H206" s="7">
        <f t="shared" si="9"/>
        <v>1.9999980000000002</v>
      </c>
      <c r="I206" s="7">
        <f t="shared" si="10"/>
        <v>3.9999980000000002</v>
      </c>
      <c r="J206" s="7">
        <f t="shared" si="11"/>
        <v>1.0000004999999998</v>
      </c>
      <c r="L206" s="8">
        <v>-9.1583000000000006</v>
      </c>
      <c r="M206" s="8">
        <v>-8.0853540000000006</v>
      </c>
      <c r="N206" s="8">
        <v>-1.229398</v>
      </c>
    </row>
    <row r="207" spans="1:14">
      <c r="A207" s="1" t="s">
        <v>54</v>
      </c>
      <c r="B207" s="1" t="s">
        <v>139</v>
      </c>
      <c r="C207" s="5">
        <v>0</v>
      </c>
      <c r="D207" s="5">
        <v>5.8823499999999997</v>
      </c>
      <c r="E207" s="5">
        <v>6.6666699999999999</v>
      </c>
      <c r="H207" s="7">
        <f t="shared" si="9"/>
        <v>0</v>
      </c>
      <c r="I207" s="7">
        <f t="shared" si="10"/>
        <v>0.99999950000000004</v>
      </c>
      <c r="J207" s="7">
        <f t="shared" si="11"/>
        <v>1.0000004999999998</v>
      </c>
      <c r="L207" s="8">
        <v>-1.0596209999999999</v>
      </c>
      <c r="M207" s="8">
        <v>-1.864803</v>
      </c>
      <c r="N207" s="8">
        <v>-1.6146149999999999</v>
      </c>
    </row>
    <row r="208" spans="1:14">
      <c r="A208" s="1" t="s">
        <v>45</v>
      </c>
      <c r="B208" s="1" t="s">
        <v>139</v>
      </c>
      <c r="C208" s="5">
        <v>0</v>
      </c>
      <c r="D208" s="5">
        <v>11.764699999999999</v>
      </c>
      <c r="E208" s="5">
        <v>0</v>
      </c>
      <c r="H208" s="7">
        <f t="shared" si="9"/>
        <v>0</v>
      </c>
      <c r="I208" s="7">
        <f t="shared" si="10"/>
        <v>1.9999990000000001</v>
      </c>
      <c r="J208" s="7">
        <f t="shared" si="11"/>
        <v>0</v>
      </c>
      <c r="L208" s="8">
        <v>1.587378</v>
      </c>
      <c r="M208" s="8">
        <v>3.1579730000000001</v>
      </c>
      <c r="N208" s="8">
        <v>0.53728629999999999</v>
      </c>
    </row>
    <row r="209" spans="1:14">
      <c r="A209" s="1" t="s">
        <v>4</v>
      </c>
      <c r="B209" s="1" t="s">
        <v>139</v>
      </c>
      <c r="C209" s="5">
        <v>0</v>
      </c>
      <c r="D209" s="5">
        <v>11.764699999999999</v>
      </c>
      <c r="E209" s="5">
        <v>0</v>
      </c>
      <c r="H209" s="7">
        <f t="shared" si="9"/>
        <v>0</v>
      </c>
      <c r="I209" s="7">
        <f t="shared" si="10"/>
        <v>1.9999990000000001</v>
      </c>
      <c r="J209" s="7">
        <f t="shared" si="11"/>
        <v>0</v>
      </c>
      <c r="L209" s="8">
        <v>9.3414539999999997E-4</v>
      </c>
      <c r="M209" s="8">
        <v>2.451022</v>
      </c>
      <c r="N209" s="8">
        <v>1.2325529999999999E-3</v>
      </c>
    </row>
    <row r="210" spans="1:14">
      <c r="A210" s="1" t="s">
        <v>10</v>
      </c>
      <c r="B210" s="1" t="s">
        <v>139</v>
      </c>
      <c r="C210" s="5">
        <v>0</v>
      </c>
      <c r="D210" s="5">
        <v>5.8823499999999997</v>
      </c>
      <c r="E210" s="5">
        <v>0</v>
      </c>
      <c r="H210" s="7">
        <f t="shared" si="9"/>
        <v>0</v>
      </c>
      <c r="I210" s="7">
        <f t="shared" si="10"/>
        <v>0.99999950000000004</v>
      </c>
      <c r="J210" s="7">
        <f t="shared" si="11"/>
        <v>0</v>
      </c>
      <c r="L210" s="8">
        <v>-2.4640110000000002E-4</v>
      </c>
      <c r="M210" s="8">
        <v>1.2624610000000001</v>
      </c>
      <c r="N210" s="8">
        <v>-8.3516830000000004E-3</v>
      </c>
    </row>
    <row r="211" spans="1:14">
      <c r="A211" s="1" t="s">
        <v>15</v>
      </c>
      <c r="B211" s="1" t="s">
        <v>139</v>
      </c>
      <c r="C211" s="5">
        <v>0</v>
      </c>
      <c r="D211" s="5">
        <v>5.8823499999999997</v>
      </c>
      <c r="E211" s="5">
        <v>0</v>
      </c>
      <c r="H211" s="7">
        <f t="shared" si="9"/>
        <v>0</v>
      </c>
      <c r="I211" s="7">
        <f t="shared" si="10"/>
        <v>0.99999950000000004</v>
      </c>
      <c r="J211" s="7">
        <f t="shared" si="11"/>
        <v>0</v>
      </c>
      <c r="L211" s="8">
        <v>5.6878270000000001E-4</v>
      </c>
      <c r="M211" s="8">
        <v>0.85204530000000001</v>
      </c>
      <c r="N211" s="8">
        <v>-4.04582E-2</v>
      </c>
    </row>
    <row r="212" spans="1:14">
      <c r="A212" s="1" t="s">
        <v>34</v>
      </c>
      <c r="B212" s="1" t="s">
        <v>139</v>
      </c>
      <c r="C212" s="5">
        <v>0</v>
      </c>
      <c r="D212" s="5">
        <v>17.647099999999998</v>
      </c>
      <c r="E212" s="5">
        <v>6.6666699999999999</v>
      </c>
      <c r="H212" s="7">
        <f t="shared" si="9"/>
        <v>0</v>
      </c>
      <c r="I212" s="7">
        <f t="shared" si="10"/>
        <v>3.0000069999999996</v>
      </c>
      <c r="J212" s="7">
        <f t="shared" si="11"/>
        <v>1.0000004999999998</v>
      </c>
      <c r="L212" s="8">
        <v>-1.824156E-2</v>
      </c>
      <c r="M212" s="8">
        <v>3.105969</v>
      </c>
      <c r="N212" s="8">
        <v>2.2521070000000001</v>
      </c>
    </row>
    <row r="213" spans="1:14">
      <c r="A213" s="1" t="s">
        <v>41</v>
      </c>
      <c r="B213" s="1" t="s">
        <v>139</v>
      </c>
      <c r="C213" s="5">
        <v>0</v>
      </c>
      <c r="D213" s="5">
        <v>11.764699999999999</v>
      </c>
      <c r="E213" s="5">
        <v>13.333299999999999</v>
      </c>
      <c r="H213" s="7">
        <f t="shared" si="9"/>
        <v>0</v>
      </c>
      <c r="I213" s="7">
        <f t="shared" si="10"/>
        <v>1.9999990000000001</v>
      </c>
      <c r="J213" s="7">
        <f t="shared" si="11"/>
        <v>1.9999950000000002</v>
      </c>
      <c r="L213" s="8">
        <v>-2.6604309999999999E-2</v>
      </c>
      <c r="M213" s="8">
        <v>-4.8933419999999996</v>
      </c>
      <c r="N213" s="8">
        <v>-7.1181150000000004</v>
      </c>
    </row>
    <row r="214" spans="1:14">
      <c r="A214" s="1" t="s">
        <v>9</v>
      </c>
      <c r="B214" s="1" t="s">
        <v>140</v>
      </c>
      <c r="C214" s="5">
        <v>0</v>
      </c>
      <c r="D214" s="5">
        <v>5.8823499999999997</v>
      </c>
      <c r="E214" s="5">
        <v>0</v>
      </c>
      <c r="H214" s="7">
        <f t="shared" si="9"/>
        <v>0</v>
      </c>
      <c r="I214" s="7">
        <f t="shared" si="10"/>
        <v>0.99999950000000004</v>
      </c>
      <c r="J214" s="7">
        <f t="shared" si="11"/>
        <v>0</v>
      </c>
      <c r="L214" s="8">
        <v>-6.6489599999999996E-2</v>
      </c>
      <c r="M214" s="8">
        <v>-1.0394600000000001</v>
      </c>
      <c r="N214" s="8">
        <v>-7.3980499999999998E-3</v>
      </c>
    </row>
    <row r="215" spans="1:14">
      <c r="A215" s="1" t="s">
        <v>15</v>
      </c>
      <c r="B215" s="1" t="s">
        <v>140</v>
      </c>
      <c r="C215" s="5">
        <v>0</v>
      </c>
      <c r="D215" s="5">
        <v>5.8823499999999997</v>
      </c>
      <c r="E215" s="5">
        <v>0</v>
      </c>
      <c r="H215" s="7">
        <f t="shared" si="9"/>
        <v>0</v>
      </c>
      <c r="I215" s="7">
        <f t="shared" si="10"/>
        <v>0.99999950000000004</v>
      </c>
      <c r="J215" s="7">
        <f t="shared" si="11"/>
        <v>0</v>
      </c>
      <c r="L215" s="8">
        <v>-2.7800149999999999E-2</v>
      </c>
      <c r="M215" s="8">
        <v>1.142398</v>
      </c>
      <c r="N215" s="8">
        <v>-0.40106409999999998</v>
      </c>
    </row>
    <row r="216" spans="1:14">
      <c r="A216" s="1" t="s">
        <v>19</v>
      </c>
      <c r="B216" s="1" t="s">
        <v>140</v>
      </c>
      <c r="C216" s="5">
        <v>0</v>
      </c>
      <c r="D216" s="5">
        <v>17.647099999999998</v>
      </c>
      <c r="E216" s="5">
        <v>0</v>
      </c>
      <c r="H216" s="7">
        <f t="shared" si="9"/>
        <v>0</v>
      </c>
      <c r="I216" s="7">
        <f t="shared" si="10"/>
        <v>3.0000069999999996</v>
      </c>
      <c r="J216" s="7">
        <f t="shared" si="11"/>
        <v>0</v>
      </c>
      <c r="L216" s="8">
        <v>-0.31088460000000001</v>
      </c>
      <c r="M216" s="8">
        <v>2.442577</v>
      </c>
      <c r="N216" s="8">
        <v>-0.64730480000000001</v>
      </c>
    </row>
    <row r="217" spans="1:14">
      <c r="A217" s="1" t="s">
        <v>34</v>
      </c>
      <c r="B217" s="1" t="s">
        <v>140</v>
      </c>
      <c r="C217" s="5">
        <v>0</v>
      </c>
      <c r="D217" s="5">
        <v>5.8823499999999997</v>
      </c>
      <c r="E217" s="5">
        <v>13.333299999999999</v>
      </c>
      <c r="H217" s="7">
        <f t="shared" si="9"/>
        <v>0</v>
      </c>
      <c r="I217" s="7">
        <f t="shared" si="10"/>
        <v>0.99999950000000004</v>
      </c>
      <c r="J217" s="7">
        <f t="shared" si="11"/>
        <v>1.9999950000000002</v>
      </c>
      <c r="L217" s="8">
        <v>5.3389489999999998E-2</v>
      </c>
      <c r="M217" s="8">
        <v>2.5043799999999998</v>
      </c>
      <c r="N217" s="8">
        <v>2.6377060000000001</v>
      </c>
    </row>
    <row r="218" spans="1:14">
      <c r="A218" s="1" t="s">
        <v>45</v>
      </c>
      <c r="B218" s="1" t="s">
        <v>141</v>
      </c>
      <c r="C218" s="5">
        <v>0</v>
      </c>
      <c r="D218" s="5">
        <v>17.647099999999998</v>
      </c>
      <c r="E218" s="5">
        <v>6.6666699999999999</v>
      </c>
      <c r="H218" s="7">
        <f t="shared" si="9"/>
        <v>0</v>
      </c>
      <c r="I218" s="7">
        <f t="shared" si="10"/>
        <v>3.0000069999999996</v>
      </c>
      <c r="J218" s="7">
        <f t="shared" si="11"/>
        <v>1.0000004999999998</v>
      </c>
      <c r="L218" s="8">
        <v>1.275482</v>
      </c>
      <c r="M218" s="8">
        <v>5.3186289999999996</v>
      </c>
      <c r="N218" s="8">
        <v>1.364606</v>
      </c>
    </row>
    <row r="219" spans="1:14">
      <c r="A219" s="1" t="s">
        <v>7</v>
      </c>
      <c r="B219" s="1" t="s">
        <v>141</v>
      </c>
      <c r="C219" s="5">
        <v>0</v>
      </c>
      <c r="D219" s="5">
        <v>11.764699999999999</v>
      </c>
      <c r="E219" s="5">
        <v>0</v>
      </c>
      <c r="H219" s="7">
        <f t="shared" si="9"/>
        <v>0</v>
      </c>
      <c r="I219" s="7">
        <f t="shared" si="10"/>
        <v>1.9999990000000001</v>
      </c>
      <c r="J219" s="7">
        <f t="shared" si="11"/>
        <v>0</v>
      </c>
      <c r="L219" s="8">
        <v>-0.79527530000000002</v>
      </c>
      <c r="M219" s="8">
        <v>-6.9964700000000004</v>
      </c>
      <c r="N219" s="8">
        <v>-0.59406150000000002</v>
      </c>
    </row>
    <row r="220" spans="1:14">
      <c r="A220" s="1" t="s">
        <v>8</v>
      </c>
      <c r="B220" s="1" t="s">
        <v>141</v>
      </c>
      <c r="C220" s="5">
        <v>0</v>
      </c>
      <c r="D220" s="5">
        <v>11.764699999999999</v>
      </c>
      <c r="E220" s="5">
        <v>0</v>
      </c>
      <c r="H220" s="7">
        <f t="shared" si="9"/>
        <v>0</v>
      </c>
      <c r="I220" s="7">
        <f t="shared" si="10"/>
        <v>1.9999990000000001</v>
      </c>
      <c r="J220" s="7">
        <f t="shared" si="11"/>
        <v>0</v>
      </c>
      <c r="L220" s="8">
        <v>-0.39882190000000001</v>
      </c>
      <c r="M220" s="8">
        <v>-4.7872630000000003</v>
      </c>
      <c r="N220" s="8">
        <v>-0.73908819999999997</v>
      </c>
    </row>
    <row r="221" spans="1:14">
      <c r="A221" s="1" t="s">
        <v>10</v>
      </c>
      <c r="B221" s="1" t="s">
        <v>141</v>
      </c>
      <c r="C221" s="5">
        <v>0</v>
      </c>
      <c r="D221" s="5">
        <v>5.8823499999999997</v>
      </c>
      <c r="E221" s="5">
        <v>0</v>
      </c>
      <c r="H221" s="7">
        <f t="shared" si="9"/>
        <v>0</v>
      </c>
      <c r="I221" s="7">
        <f t="shared" si="10"/>
        <v>0.99999950000000004</v>
      </c>
      <c r="J221" s="7">
        <f t="shared" si="11"/>
        <v>0</v>
      </c>
      <c r="L221" s="8">
        <v>7.6923080000000005E-2</v>
      </c>
      <c r="M221" s="8">
        <v>0.42255169999999997</v>
      </c>
      <c r="N221" s="8">
        <v>0.2105079</v>
      </c>
    </row>
    <row r="222" spans="1:14">
      <c r="A222" s="1" t="s">
        <v>9</v>
      </c>
      <c r="B222" s="1" t="s">
        <v>141</v>
      </c>
      <c r="C222" s="5">
        <v>0</v>
      </c>
      <c r="D222" s="5">
        <v>52.941200000000002</v>
      </c>
      <c r="E222" s="5">
        <v>40</v>
      </c>
      <c r="H222" s="7">
        <f t="shared" si="9"/>
        <v>0</v>
      </c>
      <c r="I222" s="7">
        <f t="shared" si="10"/>
        <v>9.0000040000000006</v>
      </c>
      <c r="J222" s="7">
        <f t="shared" si="11"/>
        <v>6</v>
      </c>
      <c r="L222" s="8">
        <v>-0.2937015</v>
      </c>
      <c r="M222" s="8">
        <v>-25.19491</v>
      </c>
      <c r="N222" s="8">
        <v>-30.57873</v>
      </c>
    </row>
    <row r="223" spans="1:14">
      <c r="A223" s="1" t="s">
        <v>12</v>
      </c>
      <c r="B223" s="1" t="s">
        <v>141</v>
      </c>
      <c r="C223" s="5">
        <v>0</v>
      </c>
      <c r="D223" s="5">
        <v>23.529399999999999</v>
      </c>
      <c r="E223" s="5">
        <v>0</v>
      </c>
      <c r="H223" s="7">
        <f t="shared" si="9"/>
        <v>0</v>
      </c>
      <c r="I223" s="7">
        <f t="shared" si="10"/>
        <v>3.9999980000000002</v>
      </c>
      <c r="J223" s="7">
        <f t="shared" si="11"/>
        <v>0</v>
      </c>
      <c r="L223" s="8">
        <v>1.3690929999999999</v>
      </c>
      <c r="M223" s="8">
        <v>0.59803649999999997</v>
      </c>
      <c r="N223" s="8">
        <v>1.5168630000000001</v>
      </c>
    </row>
    <row r="224" spans="1:14">
      <c r="A224" s="1" t="s">
        <v>11</v>
      </c>
      <c r="B224" s="1" t="s">
        <v>141</v>
      </c>
      <c r="C224" s="5">
        <v>0</v>
      </c>
      <c r="D224" s="5">
        <v>5.8823499999999997</v>
      </c>
      <c r="E224" s="5">
        <v>0</v>
      </c>
      <c r="H224" s="7">
        <f t="shared" si="9"/>
        <v>0</v>
      </c>
      <c r="I224" s="7">
        <f t="shared" si="10"/>
        <v>0.99999950000000004</v>
      </c>
      <c r="J224" s="7">
        <f t="shared" si="11"/>
        <v>0</v>
      </c>
      <c r="L224" s="8">
        <v>0.42049399999999998</v>
      </c>
      <c r="M224" s="8">
        <v>-2.3906830000000001</v>
      </c>
      <c r="N224" s="8">
        <v>7.9730599999999999E-2</v>
      </c>
    </row>
    <row r="225" spans="1:14">
      <c r="A225" s="1" t="s">
        <v>13</v>
      </c>
      <c r="B225" s="1" t="s">
        <v>141</v>
      </c>
      <c r="C225" s="5">
        <v>0</v>
      </c>
      <c r="D225" s="5">
        <v>23.529399999999999</v>
      </c>
      <c r="E225" s="5">
        <v>0</v>
      </c>
      <c r="H225" s="7">
        <f t="shared" si="9"/>
        <v>0</v>
      </c>
      <c r="I225" s="7">
        <f t="shared" si="10"/>
        <v>3.9999980000000002</v>
      </c>
      <c r="J225" s="7">
        <f t="shared" si="11"/>
        <v>0</v>
      </c>
      <c r="L225" s="8">
        <v>-1.270508</v>
      </c>
      <c r="M225" s="8">
        <v>-1.704529</v>
      </c>
      <c r="N225" s="8">
        <v>-2.0357630000000002</v>
      </c>
    </row>
    <row r="226" spans="1:14">
      <c r="A226" s="1" t="s">
        <v>14</v>
      </c>
      <c r="B226" s="1" t="s">
        <v>141</v>
      </c>
      <c r="C226" s="5">
        <v>0</v>
      </c>
      <c r="D226" s="5">
        <v>23.529399999999999</v>
      </c>
      <c r="E226" s="5">
        <v>6.6666699999999999</v>
      </c>
      <c r="H226" s="7">
        <f t="shared" si="9"/>
        <v>0</v>
      </c>
      <c r="I226" s="7">
        <f t="shared" si="10"/>
        <v>3.9999980000000002</v>
      </c>
      <c r="J226" s="7">
        <f t="shared" si="11"/>
        <v>1.0000004999999998</v>
      </c>
      <c r="L226" s="8">
        <v>-1.2888839999999999</v>
      </c>
      <c r="M226" s="8">
        <v>-2.0634039999999998</v>
      </c>
      <c r="N226" s="8">
        <v>2.1861039999999998</v>
      </c>
    </row>
    <row r="227" spans="1:14">
      <c r="A227" s="1" t="s">
        <v>15</v>
      </c>
      <c r="B227" s="1" t="s">
        <v>141</v>
      </c>
      <c r="C227" s="5">
        <v>14.2857</v>
      </c>
      <c r="D227" s="5">
        <v>17.647099999999998</v>
      </c>
      <c r="E227" s="5">
        <v>0</v>
      </c>
      <c r="H227" s="7">
        <f t="shared" si="9"/>
        <v>0.99999900000000008</v>
      </c>
      <c r="I227" s="7">
        <f t="shared" si="10"/>
        <v>3.0000069999999996</v>
      </c>
      <c r="J227" s="7">
        <f t="shared" si="11"/>
        <v>0</v>
      </c>
      <c r="L227" s="8">
        <v>-2.157921</v>
      </c>
      <c r="M227" s="8">
        <v>-4.0613549999999998</v>
      </c>
      <c r="N227" s="8">
        <v>0.51778230000000003</v>
      </c>
    </row>
    <row r="228" spans="1:14">
      <c r="A228" s="1" t="s">
        <v>19</v>
      </c>
      <c r="B228" s="1" t="s">
        <v>141</v>
      </c>
      <c r="C228" s="5">
        <v>0</v>
      </c>
      <c r="D228" s="5">
        <v>17.647099999999998</v>
      </c>
      <c r="E228" s="5">
        <v>0</v>
      </c>
      <c r="H228" s="7">
        <f t="shared" si="9"/>
        <v>0</v>
      </c>
      <c r="I228" s="7">
        <f t="shared" si="10"/>
        <v>3.0000069999999996</v>
      </c>
      <c r="J228" s="7">
        <f t="shared" si="11"/>
        <v>0</v>
      </c>
      <c r="L228" s="8">
        <v>0.87053630000000004</v>
      </c>
      <c r="M228" s="8">
        <v>8.2403089999999999</v>
      </c>
      <c r="N228" s="8">
        <v>0.18617300000000001</v>
      </c>
    </row>
    <row r="229" spans="1:14">
      <c r="A229" s="1" t="s">
        <v>34</v>
      </c>
      <c r="B229" s="1" t="s">
        <v>141</v>
      </c>
      <c r="C229" s="5">
        <v>0</v>
      </c>
      <c r="D229" s="5">
        <v>29.411799999999999</v>
      </c>
      <c r="E229" s="5">
        <v>0</v>
      </c>
      <c r="H229" s="7">
        <f t="shared" si="9"/>
        <v>0</v>
      </c>
      <c r="I229" s="7">
        <f t="shared" si="10"/>
        <v>5.000006</v>
      </c>
      <c r="J229" s="7">
        <f t="shared" si="11"/>
        <v>0</v>
      </c>
      <c r="L229" s="8">
        <v>8.4556510000000001E-2</v>
      </c>
      <c r="M229" s="8">
        <v>8.1679840000000006</v>
      </c>
      <c r="N229" s="8">
        <v>8.6930359999999998E-2</v>
      </c>
    </row>
    <row r="230" spans="1:14">
      <c r="A230" s="1" t="s">
        <v>41</v>
      </c>
      <c r="B230" s="1" t="s">
        <v>141</v>
      </c>
      <c r="C230" s="5">
        <v>14.2857</v>
      </c>
      <c r="D230" s="5">
        <v>0</v>
      </c>
      <c r="E230" s="5">
        <v>0</v>
      </c>
      <c r="H230" s="7">
        <f t="shared" si="9"/>
        <v>0.99999900000000008</v>
      </c>
      <c r="I230" s="7">
        <f t="shared" si="10"/>
        <v>0</v>
      </c>
      <c r="J230" s="7">
        <f t="shared" si="11"/>
        <v>0</v>
      </c>
      <c r="L230" s="8">
        <v>-12.46349</v>
      </c>
      <c r="M230" s="8">
        <v>-0.30634240000000001</v>
      </c>
      <c r="N230" s="8">
        <v>-0.1850687</v>
      </c>
    </row>
    <row r="231" spans="1:14">
      <c r="A231" s="1" t="s">
        <v>13</v>
      </c>
      <c r="B231" s="1" t="s">
        <v>142</v>
      </c>
      <c r="C231" s="5">
        <v>0</v>
      </c>
      <c r="D231" s="5">
        <v>5.8823499999999997</v>
      </c>
      <c r="E231" s="5">
        <v>0</v>
      </c>
      <c r="H231" s="7">
        <f t="shared" si="9"/>
        <v>0</v>
      </c>
      <c r="I231" s="7">
        <f t="shared" si="10"/>
        <v>0.99999950000000004</v>
      </c>
      <c r="J231" s="7">
        <f t="shared" si="11"/>
        <v>0</v>
      </c>
      <c r="L231" s="8">
        <v>-6.2204780000000001E-2</v>
      </c>
      <c r="M231" s="8">
        <v>1.111232</v>
      </c>
      <c r="N231" s="8">
        <v>-3.9367369999999999E-2</v>
      </c>
    </row>
    <row r="232" spans="1:14">
      <c r="A232" s="1" t="s">
        <v>15</v>
      </c>
      <c r="B232" s="1" t="s">
        <v>142</v>
      </c>
      <c r="C232" s="5">
        <v>0</v>
      </c>
      <c r="D232" s="5">
        <v>5.8823499999999997</v>
      </c>
      <c r="E232" s="5">
        <v>0</v>
      </c>
      <c r="H232" s="7">
        <f t="shared" si="9"/>
        <v>0</v>
      </c>
      <c r="I232" s="7">
        <f t="shared" si="10"/>
        <v>0.99999950000000004</v>
      </c>
      <c r="J232" s="7">
        <f t="shared" si="11"/>
        <v>0</v>
      </c>
      <c r="L232" s="8">
        <v>-6.5578899999999996E-2</v>
      </c>
      <c r="M232" s="8">
        <v>-2.5708769999999999</v>
      </c>
      <c r="N232" s="8">
        <v>-5.1500480000000001E-2</v>
      </c>
    </row>
    <row r="233" spans="1:14">
      <c r="A233" s="1" t="s">
        <v>16</v>
      </c>
      <c r="B233" s="1" t="s">
        <v>142</v>
      </c>
      <c r="C233" s="5">
        <v>0</v>
      </c>
      <c r="D233" s="5">
        <v>17.647099999999998</v>
      </c>
      <c r="E233" s="5">
        <v>0</v>
      </c>
      <c r="H233" s="7">
        <f t="shared" si="9"/>
        <v>0</v>
      </c>
      <c r="I233" s="7">
        <f t="shared" si="10"/>
        <v>3.0000069999999996</v>
      </c>
      <c r="J233" s="7">
        <f t="shared" si="11"/>
        <v>0</v>
      </c>
      <c r="L233" s="8">
        <v>-1.418493</v>
      </c>
      <c r="M233" s="8">
        <v>4.2078449999999998</v>
      </c>
      <c r="N233" s="8">
        <v>2.3252579999999998E-2</v>
      </c>
    </row>
    <row r="234" spans="1:14">
      <c r="A234" s="1" t="s">
        <v>34</v>
      </c>
      <c r="B234" s="1" t="s">
        <v>142</v>
      </c>
      <c r="C234" s="5">
        <v>14.2857</v>
      </c>
      <c r="D234" s="5">
        <v>17.647099999999998</v>
      </c>
      <c r="E234" s="5">
        <v>0</v>
      </c>
      <c r="H234" s="7">
        <f t="shared" si="9"/>
        <v>0.99999900000000008</v>
      </c>
      <c r="I234" s="7">
        <f t="shared" si="10"/>
        <v>3.0000069999999996</v>
      </c>
      <c r="J234" s="7">
        <f t="shared" si="11"/>
        <v>0</v>
      </c>
      <c r="L234" s="8">
        <v>-11.568580000000001</v>
      </c>
      <c r="M234" s="8">
        <v>-22.764759999999999</v>
      </c>
      <c r="N234" s="8">
        <v>-1.185668E-2</v>
      </c>
    </row>
    <row r="235" spans="1:14">
      <c r="A235" s="1" t="s">
        <v>12</v>
      </c>
      <c r="B235" s="1" t="s">
        <v>143</v>
      </c>
      <c r="C235" s="5">
        <v>0</v>
      </c>
      <c r="D235" s="5">
        <v>5.8823499999999997</v>
      </c>
      <c r="E235" s="5">
        <v>26.666699999999999</v>
      </c>
      <c r="H235" s="7">
        <f t="shared" si="9"/>
        <v>0</v>
      </c>
      <c r="I235" s="7">
        <f t="shared" si="10"/>
        <v>0.99999950000000004</v>
      </c>
      <c r="J235" s="7">
        <f t="shared" si="11"/>
        <v>4.0000049999999998</v>
      </c>
      <c r="L235" s="8">
        <v>-0.77490300000000001</v>
      </c>
      <c r="M235" s="8">
        <v>0.52222429999999997</v>
      </c>
      <c r="N235" s="8">
        <v>4.5166659999999998</v>
      </c>
    </row>
    <row r="236" spans="1:14">
      <c r="A236" s="1" t="s">
        <v>11</v>
      </c>
      <c r="B236" s="1" t="s">
        <v>143</v>
      </c>
      <c r="C236" s="5">
        <v>14.2857</v>
      </c>
      <c r="D236" s="5">
        <v>11.764699999999999</v>
      </c>
      <c r="E236" s="5">
        <v>13.333299999999999</v>
      </c>
      <c r="H236" s="7">
        <f t="shared" si="9"/>
        <v>0.99999900000000008</v>
      </c>
      <c r="I236" s="7">
        <f t="shared" si="10"/>
        <v>1.9999990000000001</v>
      </c>
      <c r="J236" s="7">
        <f t="shared" si="11"/>
        <v>1.9999950000000002</v>
      </c>
      <c r="L236" s="8">
        <v>4.1201020000000002</v>
      </c>
      <c r="M236" s="8">
        <v>1.9642250000000001</v>
      </c>
      <c r="N236" s="8">
        <v>1.4884790000000001</v>
      </c>
    </row>
    <row r="237" spans="1:14">
      <c r="A237" s="1" t="s">
        <v>14</v>
      </c>
      <c r="B237" s="1" t="s">
        <v>143</v>
      </c>
      <c r="C237" s="5">
        <v>57.142899999999997</v>
      </c>
      <c r="D237" s="5">
        <v>11.764699999999999</v>
      </c>
      <c r="E237" s="5">
        <v>6.6666699999999999</v>
      </c>
      <c r="H237" s="7">
        <f t="shared" si="9"/>
        <v>4.0000029999999995</v>
      </c>
      <c r="I237" s="7">
        <f t="shared" si="10"/>
        <v>1.9999990000000001</v>
      </c>
      <c r="J237" s="7">
        <f t="shared" si="11"/>
        <v>1.0000004999999998</v>
      </c>
      <c r="L237" s="8">
        <v>7.9835880000000001</v>
      </c>
      <c r="M237" s="8">
        <v>3.4008240000000001</v>
      </c>
      <c r="N237" s="8">
        <v>2.120708</v>
      </c>
    </row>
    <row r="238" spans="1:14">
      <c r="A238" s="1" t="s">
        <v>16</v>
      </c>
      <c r="B238" s="1" t="s">
        <v>143</v>
      </c>
      <c r="C238" s="5">
        <v>14.2857</v>
      </c>
      <c r="D238" s="5">
        <v>0</v>
      </c>
      <c r="E238" s="5">
        <v>0</v>
      </c>
      <c r="H238" s="7">
        <f t="shared" si="9"/>
        <v>0.99999900000000008</v>
      </c>
      <c r="I238" s="7">
        <f t="shared" si="10"/>
        <v>0</v>
      </c>
      <c r="J238" s="7">
        <f t="shared" si="11"/>
        <v>0</v>
      </c>
      <c r="L238" s="8">
        <v>1.473141</v>
      </c>
      <c r="M238" s="8">
        <v>-0.1066793</v>
      </c>
      <c r="N238" s="8">
        <v>0.44271129999999997</v>
      </c>
    </row>
    <row r="239" spans="1:14">
      <c r="A239" s="1" t="s">
        <v>13</v>
      </c>
      <c r="B239" s="1" t="s">
        <v>144</v>
      </c>
      <c r="C239" s="5">
        <v>14.2857</v>
      </c>
      <c r="D239" s="5">
        <v>0</v>
      </c>
      <c r="E239" s="5">
        <v>0</v>
      </c>
      <c r="H239" s="7">
        <f t="shared" si="9"/>
        <v>0.99999900000000008</v>
      </c>
      <c r="I239" s="7">
        <f t="shared" si="10"/>
        <v>0</v>
      </c>
      <c r="J239" s="7">
        <f t="shared" si="11"/>
        <v>0</v>
      </c>
      <c r="L239" s="8">
        <v>1.7220819999999999</v>
      </c>
      <c r="M239" s="8">
        <v>-0.89459820000000001</v>
      </c>
      <c r="N239" s="8">
        <v>-0.58682840000000003</v>
      </c>
    </row>
    <row r="240" spans="1:14">
      <c r="A240" s="1" t="s">
        <v>11</v>
      </c>
      <c r="B240" s="1" t="s">
        <v>145</v>
      </c>
      <c r="C240" s="5">
        <v>28.571400000000001</v>
      </c>
      <c r="D240" s="5">
        <v>0</v>
      </c>
      <c r="E240" s="5">
        <v>0</v>
      </c>
      <c r="H240" s="7">
        <f t="shared" si="9"/>
        <v>1.9999980000000002</v>
      </c>
      <c r="I240" s="7">
        <f t="shared" si="10"/>
        <v>0</v>
      </c>
      <c r="J240" s="7">
        <f t="shared" si="11"/>
        <v>0</v>
      </c>
      <c r="L240" s="8">
        <v>3.453179</v>
      </c>
      <c r="M240" s="8">
        <v>-0.34347670000000002</v>
      </c>
      <c r="N240" s="8">
        <v>1.1130610000000001</v>
      </c>
    </row>
    <row r="241" spans="1:14">
      <c r="A241" s="1" t="s">
        <v>12</v>
      </c>
      <c r="B241" s="1" t="s">
        <v>146</v>
      </c>
      <c r="C241" s="5">
        <v>14.2857</v>
      </c>
      <c r="D241" s="5">
        <v>0</v>
      </c>
      <c r="E241" s="5">
        <v>13.333299999999999</v>
      </c>
      <c r="H241" s="7">
        <f t="shared" si="9"/>
        <v>0.99999900000000008</v>
      </c>
      <c r="I241" s="7">
        <f t="shared" si="10"/>
        <v>0</v>
      </c>
      <c r="J241" s="7">
        <f t="shared" si="11"/>
        <v>1.9999950000000002</v>
      </c>
      <c r="L241" s="8">
        <v>2.167754</v>
      </c>
      <c r="M241" s="8">
        <v>-0.71463750000000004</v>
      </c>
      <c r="N241" s="8">
        <v>-1.2473160000000001</v>
      </c>
    </row>
    <row r="242" spans="1:14">
      <c r="A242" s="1" t="s">
        <v>8</v>
      </c>
      <c r="B242" s="1" t="s">
        <v>147</v>
      </c>
      <c r="C242" s="5">
        <v>0</v>
      </c>
      <c r="D242" s="5">
        <v>11.764699999999999</v>
      </c>
      <c r="E242" s="5">
        <v>6.6666699999999999</v>
      </c>
      <c r="H242" s="7">
        <f t="shared" si="9"/>
        <v>0</v>
      </c>
      <c r="I242" s="7">
        <f t="shared" si="10"/>
        <v>1.9999990000000001</v>
      </c>
      <c r="J242" s="7">
        <f t="shared" si="11"/>
        <v>1.0000004999999998</v>
      </c>
      <c r="L242" s="8">
        <v>-1.193824</v>
      </c>
      <c r="M242" s="8">
        <v>-2.3614860000000002</v>
      </c>
      <c r="N242" s="8">
        <v>-2.9898280000000002</v>
      </c>
    </row>
    <row r="243" spans="1:14">
      <c r="A243" s="1" t="s">
        <v>10</v>
      </c>
      <c r="B243" s="1" t="s">
        <v>148</v>
      </c>
      <c r="C243" s="5">
        <v>28.571400000000001</v>
      </c>
      <c r="D243" s="5">
        <v>0</v>
      </c>
      <c r="E243" s="5">
        <v>6.6666699999999999</v>
      </c>
      <c r="H243" s="7">
        <f t="shared" si="9"/>
        <v>1.9999980000000002</v>
      </c>
      <c r="I243" s="7">
        <f t="shared" si="10"/>
        <v>0</v>
      </c>
      <c r="J243" s="7">
        <f t="shared" si="11"/>
        <v>1.0000004999999998</v>
      </c>
      <c r="L243" s="8">
        <v>3.8918349999999999</v>
      </c>
      <c r="M243" s="8">
        <v>-0.16952510000000001</v>
      </c>
      <c r="N243" s="8">
        <v>2.8525100000000001</v>
      </c>
    </row>
    <row r="244" spans="1:14">
      <c r="A244" s="1" t="s">
        <v>4</v>
      </c>
      <c r="B244" s="1" t="s">
        <v>149</v>
      </c>
      <c r="C244" s="5">
        <v>14.2857</v>
      </c>
      <c r="D244" s="5">
        <v>0</v>
      </c>
      <c r="E244" s="5">
        <v>0</v>
      </c>
      <c r="H244" s="7">
        <f t="shared" si="9"/>
        <v>0.99999900000000008</v>
      </c>
      <c r="I244" s="7">
        <f t="shared" si="10"/>
        <v>0</v>
      </c>
      <c r="J244" s="7">
        <f t="shared" si="11"/>
        <v>0</v>
      </c>
      <c r="L244" s="8">
        <v>-4.0878209999999999</v>
      </c>
      <c r="M244" s="8">
        <v>-0.4955871</v>
      </c>
      <c r="N244" s="8">
        <v>-0.64099790000000001</v>
      </c>
    </row>
    <row r="245" spans="1:14">
      <c r="A245" s="1" t="s">
        <v>2</v>
      </c>
      <c r="B245" s="1" t="s">
        <v>149</v>
      </c>
      <c r="C245" s="5">
        <v>71.428600000000003</v>
      </c>
      <c r="D245" s="5">
        <v>11.764699999999999</v>
      </c>
      <c r="E245" s="5">
        <v>33.333300000000001</v>
      </c>
      <c r="H245" s="7">
        <f t="shared" si="9"/>
        <v>5.0000020000000003</v>
      </c>
      <c r="I245" s="7">
        <f t="shared" si="10"/>
        <v>1.9999990000000001</v>
      </c>
      <c r="J245" s="7">
        <f t="shared" si="11"/>
        <v>4.9999950000000002</v>
      </c>
      <c r="L245" s="8">
        <v>-50.284100000000002</v>
      </c>
      <c r="M245" s="8">
        <v>-4.7977299999999996</v>
      </c>
      <c r="N245" s="8">
        <v>-17.436969999999999</v>
      </c>
    </row>
    <row r="246" spans="1:14">
      <c r="A246" s="1" t="s">
        <v>7</v>
      </c>
      <c r="B246" s="1" t="s">
        <v>149</v>
      </c>
      <c r="C246" s="5">
        <v>14.2857</v>
      </c>
      <c r="D246" s="5">
        <v>17.647099999999998</v>
      </c>
      <c r="E246" s="5">
        <v>6.6666699999999999</v>
      </c>
      <c r="H246" s="7">
        <f t="shared" si="9"/>
        <v>0.99999900000000008</v>
      </c>
      <c r="I246" s="7">
        <f t="shared" si="10"/>
        <v>3.0000069999999996</v>
      </c>
      <c r="J246" s="7">
        <f t="shared" si="11"/>
        <v>1.0000004999999998</v>
      </c>
      <c r="L246" s="8">
        <v>3.9696570000000002</v>
      </c>
      <c r="M246" s="8">
        <v>4.6999880000000003</v>
      </c>
      <c r="N246" s="8">
        <v>1.9589129999999999</v>
      </c>
    </row>
    <row r="247" spans="1:14">
      <c r="A247" s="1" t="s">
        <v>8</v>
      </c>
      <c r="B247" s="1" t="s">
        <v>149</v>
      </c>
      <c r="C247" s="5">
        <v>42.857100000000003</v>
      </c>
      <c r="D247" s="5">
        <v>5.8823499999999997</v>
      </c>
      <c r="E247" s="5">
        <v>40</v>
      </c>
      <c r="H247" s="7">
        <f t="shared" si="9"/>
        <v>2.9999970000000005</v>
      </c>
      <c r="I247" s="7">
        <f t="shared" si="10"/>
        <v>0.99999950000000004</v>
      </c>
      <c r="J247" s="7">
        <f t="shared" si="11"/>
        <v>6</v>
      </c>
      <c r="L247" s="8">
        <v>10.85286</v>
      </c>
      <c r="M247" s="8">
        <v>2.1601210000000002</v>
      </c>
      <c r="N247" s="8">
        <v>11.968529999999999</v>
      </c>
    </row>
    <row r="248" spans="1:14">
      <c r="A248" s="1" t="s">
        <v>9</v>
      </c>
      <c r="B248" s="1" t="s">
        <v>149</v>
      </c>
      <c r="C248" s="5">
        <v>28.571400000000001</v>
      </c>
      <c r="D248" s="5">
        <v>0</v>
      </c>
      <c r="E248" s="5">
        <v>0</v>
      </c>
      <c r="H248" s="7">
        <f t="shared" si="9"/>
        <v>1.9999980000000002</v>
      </c>
      <c r="I248" s="7">
        <f t="shared" si="10"/>
        <v>0</v>
      </c>
      <c r="J248" s="7">
        <f t="shared" si="11"/>
        <v>0</v>
      </c>
      <c r="L248" s="8">
        <v>3.8738169999999998</v>
      </c>
      <c r="M248" s="8">
        <v>0.27709640000000002</v>
      </c>
      <c r="N248" s="8">
        <v>0.23564579999999999</v>
      </c>
    </row>
    <row r="249" spans="1:14">
      <c r="A249" s="1" t="s">
        <v>11</v>
      </c>
      <c r="B249" s="1" t="s">
        <v>149</v>
      </c>
      <c r="C249" s="5">
        <v>0</v>
      </c>
      <c r="D249" s="5">
        <v>5.8823499999999997</v>
      </c>
      <c r="E249" s="5">
        <v>0</v>
      </c>
      <c r="H249" s="7">
        <f t="shared" si="9"/>
        <v>0</v>
      </c>
      <c r="I249" s="7">
        <f t="shared" si="10"/>
        <v>0.99999950000000004</v>
      </c>
      <c r="J249" s="7">
        <f t="shared" si="11"/>
        <v>0</v>
      </c>
      <c r="L249" s="8">
        <v>-0.32325880000000001</v>
      </c>
      <c r="M249" s="8">
        <v>-0.65883829999999999</v>
      </c>
      <c r="N249" s="8">
        <v>-0.22644149999999999</v>
      </c>
    </row>
    <row r="250" spans="1:14">
      <c r="A250" s="1" t="s">
        <v>13</v>
      </c>
      <c r="B250" s="1" t="s">
        <v>149</v>
      </c>
      <c r="C250" s="5">
        <v>0</v>
      </c>
      <c r="D250" s="5">
        <v>5.8823499999999997</v>
      </c>
      <c r="E250" s="5">
        <v>0</v>
      </c>
      <c r="H250" s="7">
        <f t="shared" si="9"/>
        <v>0</v>
      </c>
      <c r="I250" s="7">
        <f t="shared" si="10"/>
        <v>0.99999950000000004</v>
      </c>
      <c r="J250" s="7">
        <f t="shared" si="11"/>
        <v>0</v>
      </c>
      <c r="L250" s="8">
        <v>-3.092866E-2</v>
      </c>
      <c r="M250" s="8">
        <v>-1.1161380000000001</v>
      </c>
      <c r="N250" s="8">
        <v>-4.2605250000000002E-3</v>
      </c>
    </row>
    <row r="251" spans="1:14">
      <c r="A251" s="1" t="s">
        <v>14</v>
      </c>
      <c r="B251" s="1" t="s">
        <v>149</v>
      </c>
      <c r="C251" s="5">
        <v>0</v>
      </c>
      <c r="D251" s="5">
        <v>5.8823499999999997</v>
      </c>
      <c r="E251" s="5">
        <v>0</v>
      </c>
      <c r="H251" s="7">
        <f t="shared" si="9"/>
        <v>0</v>
      </c>
      <c r="I251" s="7">
        <f t="shared" si="10"/>
        <v>0.99999950000000004</v>
      </c>
      <c r="J251" s="7">
        <f t="shared" si="11"/>
        <v>0</v>
      </c>
      <c r="L251" s="8">
        <v>2.1825679999999999E-5</v>
      </c>
      <c r="M251" s="8">
        <v>-1.640639</v>
      </c>
      <c r="N251" s="8">
        <v>-1.13609E-2</v>
      </c>
    </row>
    <row r="252" spans="1:14">
      <c r="A252" s="1" t="s">
        <v>8</v>
      </c>
      <c r="B252" s="1" t="s">
        <v>150</v>
      </c>
      <c r="C252" s="5">
        <v>0</v>
      </c>
      <c r="D252" s="5">
        <v>5.8823499999999997</v>
      </c>
      <c r="E252" s="5">
        <v>0</v>
      </c>
      <c r="H252" s="7">
        <f t="shared" si="9"/>
        <v>0</v>
      </c>
      <c r="I252" s="7">
        <f t="shared" si="10"/>
        <v>0.99999950000000004</v>
      </c>
      <c r="J252" s="7">
        <f t="shared" si="11"/>
        <v>0</v>
      </c>
      <c r="L252" s="8">
        <v>-7.9862669999999997E-2</v>
      </c>
      <c r="M252" s="8">
        <v>-2.2233719999999999</v>
      </c>
      <c r="N252" s="8">
        <v>-0.1706568</v>
      </c>
    </row>
    <row r="253" spans="1:14">
      <c r="A253" s="1" t="s">
        <v>10</v>
      </c>
      <c r="B253" s="1" t="s">
        <v>151</v>
      </c>
      <c r="C253" s="5">
        <v>0</v>
      </c>
      <c r="D253" s="5">
        <v>5.8823499999999997</v>
      </c>
      <c r="E253" s="5">
        <v>0</v>
      </c>
      <c r="H253" s="7">
        <f t="shared" si="9"/>
        <v>0</v>
      </c>
      <c r="I253" s="7">
        <f t="shared" si="10"/>
        <v>0.99999950000000004</v>
      </c>
      <c r="J253" s="7">
        <f t="shared" si="11"/>
        <v>0</v>
      </c>
      <c r="L253" s="8">
        <v>-1.8661029999999999E-2</v>
      </c>
      <c r="M253" s="8">
        <v>0.98919950000000001</v>
      </c>
      <c r="N253" s="8">
        <v>-1.4132769999999999E-2</v>
      </c>
    </row>
    <row r="254" spans="1:14">
      <c r="A254" s="1" t="s">
        <v>11</v>
      </c>
      <c r="B254" s="1" t="s">
        <v>151</v>
      </c>
      <c r="C254" s="5">
        <v>0</v>
      </c>
      <c r="D254" s="5">
        <v>5.8823499999999997</v>
      </c>
      <c r="E254" s="5">
        <v>0</v>
      </c>
      <c r="H254" s="7">
        <f t="shared" si="9"/>
        <v>0</v>
      </c>
      <c r="I254" s="7">
        <f t="shared" si="10"/>
        <v>0.99999950000000004</v>
      </c>
      <c r="J254" s="7">
        <f t="shared" si="11"/>
        <v>0</v>
      </c>
      <c r="L254" s="8">
        <v>-9.0011669999999995E-5</v>
      </c>
      <c r="M254" s="8">
        <v>1.4364300000000001</v>
      </c>
      <c r="N254" s="8">
        <v>-2.7113369999999998E-4</v>
      </c>
    </row>
    <row r="255" spans="1:14">
      <c r="A255" s="1" t="s">
        <v>5</v>
      </c>
      <c r="B255" s="1" t="s">
        <v>152</v>
      </c>
      <c r="C255" s="5">
        <v>14.2857</v>
      </c>
      <c r="D255" s="5">
        <v>11.764699999999999</v>
      </c>
      <c r="E255" s="5">
        <v>6.6666699999999999</v>
      </c>
      <c r="H255" s="7">
        <f t="shared" si="9"/>
        <v>0.99999900000000008</v>
      </c>
      <c r="I255" s="7">
        <f t="shared" si="10"/>
        <v>1.9999990000000001</v>
      </c>
      <c r="J255" s="7">
        <f t="shared" si="11"/>
        <v>1.0000004999999998</v>
      </c>
      <c r="L255" s="8">
        <v>-1.9662249999999999</v>
      </c>
      <c r="M255" s="8">
        <v>-3.2462800000000001</v>
      </c>
      <c r="N255" s="8">
        <v>-0.95508870000000001</v>
      </c>
    </row>
    <row r="256" spans="1:14">
      <c r="A256" s="1" t="s">
        <v>2</v>
      </c>
      <c r="B256" s="1" t="s">
        <v>153</v>
      </c>
      <c r="C256" s="5">
        <v>0</v>
      </c>
      <c r="D256" s="5">
        <v>11.764699999999999</v>
      </c>
      <c r="E256" s="5">
        <v>0</v>
      </c>
      <c r="H256" s="7">
        <f t="shared" si="9"/>
        <v>0</v>
      </c>
      <c r="I256" s="7">
        <f t="shared" si="10"/>
        <v>1.9999990000000001</v>
      </c>
      <c r="J256" s="7">
        <f t="shared" si="11"/>
        <v>0</v>
      </c>
      <c r="L256" s="8">
        <v>0</v>
      </c>
      <c r="M256" s="8">
        <v>3.6195569999999999</v>
      </c>
      <c r="N256" s="8">
        <v>1.4172E-3</v>
      </c>
    </row>
    <row r="257" spans="1:14">
      <c r="A257" s="1" t="s">
        <v>8</v>
      </c>
      <c r="B257" s="1" t="s">
        <v>153</v>
      </c>
      <c r="C257" s="5">
        <v>0</v>
      </c>
      <c r="D257" s="5">
        <v>11.764699999999999</v>
      </c>
      <c r="E257" s="5">
        <v>0</v>
      </c>
      <c r="H257" s="7">
        <f t="shared" si="9"/>
        <v>0</v>
      </c>
      <c r="I257" s="7">
        <f t="shared" si="10"/>
        <v>1.9999990000000001</v>
      </c>
      <c r="J257" s="7">
        <f t="shared" si="11"/>
        <v>0</v>
      </c>
      <c r="L257" s="8">
        <v>0</v>
      </c>
      <c r="M257" s="8">
        <v>-6.779992</v>
      </c>
      <c r="N257" s="8">
        <v>-1.5949000000000001E-4</v>
      </c>
    </row>
    <row r="258" spans="1:14">
      <c r="A258" s="1" t="s">
        <v>5</v>
      </c>
      <c r="B258" s="1" t="s">
        <v>154</v>
      </c>
      <c r="C258" s="5">
        <v>0</v>
      </c>
      <c r="D258" s="5">
        <v>5.8823499999999997</v>
      </c>
      <c r="E258" s="5">
        <v>0</v>
      </c>
      <c r="H258" s="7">
        <f t="shared" si="9"/>
        <v>0</v>
      </c>
      <c r="I258" s="7">
        <f t="shared" si="10"/>
        <v>0.99999950000000004</v>
      </c>
      <c r="J258" s="7">
        <f t="shared" si="11"/>
        <v>0</v>
      </c>
      <c r="L258" s="8">
        <v>5.8256710000000001E-4</v>
      </c>
      <c r="M258" s="8">
        <v>1.5774490000000001</v>
      </c>
      <c r="N258" s="8">
        <v>0.37697510000000001</v>
      </c>
    </row>
    <row r="259" spans="1:14">
      <c r="A259" s="1" t="s">
        <v>2</v>
      </c>
      <c r="B259" s="1" t="s">
        <v>154</v>
      </c>
      <c r="C259" s="5">
        <v>0</v>
      </c>
      <c r="D259" s="5">
        <v>5.8823499999999997</v>
      </c>
      <c r="E259" s="5">
        <v>0</v>
      </c>
      <c r="H259" s="7">
        <f t="shared" si="9"/>
        <v>0</v>
      </c>
      <c r="I259" s="7">
        <f t="shared" si="10"/>
        <v>0.99999950000000004</v>
      </c>
      <c r="J259" s="7">
        <f t="shared" si="11"/>
        <v>0</v>
      </c>
      <c r="L259" s="8">
        <v>0</v>
      </c>
      <c r="M259" s="8">
        <v>0.76529150000000001</v>
      </c>
      <c r="N259" s="8">
        <v>0</v>
      </c>
    </row>
    <row r="260" spans="1:14">
      <c r="A260" s="1" t="s">
        <v>5</v>
      </c>
      <c r="B260" s="1" t="s">
        <v>155</v>
      </c>
      <c r="C260" s="5">
        <v>0</v>
      </c>
      <c r="D260" s="5">
        <v>23.529399999999999</v>
      </c>
      <c r="E260" s="5">
        <v>6.6666699999999999</v>
      </c>
      <c r="H260" s="7">
        <f t="shared" ref="H260:H323" si="12">C260/100*7</f>
        <v>0</v>
      </c>
      <c r="I260" s="7">
        <f t="shared" ref="I260:I323" si="13">D260/100*17</f>
        <v>3.9999980000000002</v>
      </c>
      <c r="J260" s="7">
        <f t="shared" ref="J260:J323" si="14">E260/100*15</f>
        <v>1.0000004999999998</v>
      </c>
      <c r="L260" s="8">
        <v>-2.5870089999999999E-3</v>
      </c>
      <c r="M260" s="8">
        <v>-6.5605460000000004</v>
      </c>
      <c r="N260" s="8">
        <v>-8.7558880000000006</v>
      </c>
    </row>
    <row r="261" spans="1:14">
      <c r="A261" s="1" t="s">
        <v>2</v>
      </c>
      <c r="B261" s="1" t="s">
        <v>155</v>
      </c>
      <c r="C261" s="5">
        <v>0</v>
      </c>
      <c r="D261" s="5">
        <v>17.647099999999998</v>
      </c>
      <c r="E261" s="5">
        <v>0</v>
      </c>
      <c r="H261" s="7">
        <f t="shared" si="12"/>
        <v>0</v>
      </c>
      <c r="I261" s="7">
        <f t="shared" si="13"/>
        <v>3.0000069999999996</v>
      </c>
      <c r="J261" s="7">
        <f t="shared" si="14"/>
        <v>0</v>
      </c>
      <c r="L261" s="8">
        <v>-5.151872E-5</v>
      </c>
      <c r="M261" s="8">
        <v>-16.73068</v>
      </c>
      <c r="N261" s="8">
        <v>-1.2888699999999999E-2</v>
      </c>
    </row>
    <row r="262" spans="1:14">
      <c r="A262" s="1" t="s">
        <v>8</v>
      </c>
      <c r="B262" s="1" t="s">
        <v>155</v>
      </c>
      <c r="C262" s="5">
        <v>0</v>
      </c>
      <c r="D262" s="5">
        <v>5.8823499999999997</v>
      </c>
      <c r="E262" s="5">
        <v>0</v>
      </c>
      <c r="H262" s="7">
        <f t="shared" si="12"/>
        <v>0</v>
      </c>
      <c r="I262" s="7">
        <f t="shared" si="13"/>
        <v>0.99999950000000004</v>
      </c>
      <c r="J262" s="7">
        <f t="shared" si="14"/>
        <v>0</v>
      </c>
      <c r="L262" s="8">
        <v>-1.5524E-6</v>
      </c>
      <c r="M262" s="8">
        <v>2.4642179999999998</v>
      </c>
      <c r="N262" s="8">
        <v>6.4079000000000002E-3</v>
      </c>
    </row>
    <row r="263" spans="1:14">
      <c r="A263" s="1" t="s">
        <v>63</v>
      </c>
      <c r="B263" s="1" t="s">
        <v>156</v>
      </c>
      <c r="C263" s="5">
        <v>0</v>
      </c>
      <c r="D263" s="5">
        <v>5.8823499999999997</v>
      </c>
      <c r="E263" s="5">
        <v>0</v>
      </c>
      <c r="H263" s="7">
        <f t="shared" si="12"/>
        <v>0</v>
      </c>
      <c r="I263" s="7">
        <f t="shared" si="13"/>
        <v>0.99999950000000004</v>
      </c>
      <c r="J263" s="7">
        <f t="shared" si="14"/>
        <v>0</v>
      </c>
      <c r="L263" s="8">
        <v>-7.9935649999999994E-3</v>
      </c>
      <c r="M263" s="8">
        <v>-2.9153289999999998</v>
      </c>
      <c r="N263" s="8">
        <v>-1.3908100000000001</v>
      </c>
    </row>
    <row r="264" spans="1:14">
      <c r="A264" s="1" t="s">
        <v>4</v>
      </c>
      <c r="B264" s="1" t="s">
        <v>156</v>
      </c>
      <c r="C264" s="5">
        <v>0</v>
      </c>
      <c r="D264" s="5">
        <v>29.411799999999999</v>
      </c>
      <c r="E264" s="5">
        <v>20</v>
      </c>
      <c r="H264" s="7">
        <f t="shared" si="12"/>
        <v>0</v>
      </c>
      <c r="I264" s="7">
        <f t="shared" si="13"/>
        <v>5.000006</v>
      </c>
      <c r="J264" s="7">
        <f t="shared" si="14"/>
        <v>3</v>
      </c>
      <c r="L264" s="8">
        <v>-5.6992750000000002E-3</v>
      </c>
      <c r="M264" s="8">
        <v>-23.182880000000001</v>
      </c>
      <c r="N264" s="8">
        <v>-22.739519999999999</v>
      </c>
    </row>
    <row r="265" spans="1:14">
      <c r="A265" s="1" t="s">
        <v>5</v>
      </c>
      <c r="B265" s="1" t="s">
        <v>156</v>
      </c>
      <c r="C265" s="5">
        <v>0</v>
      </c>
      <c r="D265" s="5">
        <v>35.2941</v>
      </c>
      <c r="E265" s="5">
        <v>33.333300000000001</v>
      </c>
      <c r="H265" s="7">
        <f t="shared" si="12"/>
        <v>0</v>
      </c>
      <c r="I265" s="7">
        <f t="shared" si="13"/>
        <v>5.9999970000000005</v>
      </c>
      <c r="J265" s="7">
        <f t="shared" si="14"/>
        <v>4.9999950000000002</v>
      </c>
      <c r="L265" s="8">
        <v>-9.9558240000000006E-2</v>
      </c>
      <c r="M265" s="8">
        <v>-46.005229999999997</v>
      </c>
      <c r="N265" s="8">
        <v>-28.275600000000001</v>
      </c>
    </row>
    <row r="266" spans="1:14">
      <c r="A266" s="1" t="s">
        <v>2</v>
      </c>
      <c r="B266" s="1" t="s">
        <v>156</v>
      </c>
      <c r="C266" s="5">
        <v>0</v>
      </c>
      <c r="D266" s="5">
        <v>17.647099999999998</v>
      </c>
      <c r="E266" s="5">
        <v>0</v>
      </c>
      <c r="H266" s="7">
        <f t="shared" si="12"/>
        <v>0</v>
      </c>
      <c r="I266" s="7">
        <f t="shared" si="13"/>
        <v>3.0000069999999996</v>
      </c>
      <c r="J266" s="7">
        <f t="shared" si="14"/>
        <v>0</v>
      </c>
      <c r="L266" s="8">
        <v>-5.4919430000000002E-4</v>
      </c>
      <c r="M266" s="8">
        <v>-16.845780000000001</v>
      </c>
      <c r="N266" s="8">
        <v>-4.531456E-4</v>
      </c>
    </row>
    <row r="267" spans="1:14">
      <c r="A267" s="1" t="s">
        <v>7</v>
      </c>
      <c r="B267" s="1" t="s">
        <v>156</v>
      </c>
      <c r="C267" s="5">
        <v>0</v>
      </c>
      <c r="D267" s="5">
        <v>5.8823499999999997</v>
      </c>
      <c r="E267" s="5">
        <v>0</v>
      </c>
      <c r="H267" s="7">
        <f t="shared" si="12"/>
        <v>0</v>
      </c>
      <c r="I267" s="7">
        <f t="shared" si="13"/>
        <v>0.99999950000000004</v>
      </c>
      <c r="J267" s="7">
        <f t="shared" si="14"/>
        <v>0</v>
      </c>
      <c r="L267" s="8">
        <v>0</v>
      </c>
      <c r="M267" s="8">
        <v>1.890409</v>
      </c>
      <c r="N267" s="8">
        <v>1.9042519999999999E-4</v>
      </c>
    </row>
    <row r="268" spans="1:14">
      <c r="A268" s="1" t="s">
        <v>8</v>
      </c>
      <c r="B268" s="1" t="s">
        <v>156</v>
      </c>
      <c r="C268" s="5">
        <v>0</v>
      </c>
      <c r="D268" s="5">
        <v>5.8823499999999997</v>
      </c>
      <c r="E268" s="5">
        <v>0</v>
      </c>
      <c r="H268" s="7">
        <f t="shared" si="12"/>
        <v>0</v>
      </c>
      <c r="I268" s="7">
        <f t="shared" si="13"/>
        <v>0.99999950000000004</v>
      </c>
      <c r="J268" s="7">
        <f t="shared" si="14"/>
        <v>0</v>
      </c>
      <c r="L268" s="8">
        <v>4.606829E-5</v>
      </c>
      <c r="M268" s="8">
        <v>1.991617</v>
      </c>
      <c r="N268" s="8">
        <v>8.2285120000000003E-3</v>
      </c>
    </row>
    <row r="269" spans="1:14">
      <c r="A269" s="1" t="s">
        <v>5</v>
      </c>
      <c r="B269" s="1" t="s">
        <v>157</v>
      </c>
      <c r="C269" s="5">
        <v>0</v>
      </c>
      <c r="D269" s="5">
        <v>35.2941</v>
      </c>
      <c r="E269" s="5">
        <v>20</v>
      </c>
      <c r="H269" s="7">
        <f t="shared" si="12"/>
        <v>0</v>
      </c>
      <c r="I269" s="7">
        <f t="shared" si="13"/>
        <v>5.9999970000000005</v>
      </c>
      <c r="J269" s="7">
        <f t="shared" si="14"/>
        <v>3</v>
      </c>
      <c r="L269" s="8">
        <v>-7.9690179999999999E-2</v>
      </c>
      <c r="M269" s="8">
        <v>20.241569999999999</v>
      </c>
      <c r="N269" s="8">
        <v>10.80139</v>
      </c>
    </row>
    <row r="270" spans="1:14">
      <c r="A270" s="1" t="s">
        <v>2</v>
      </c>
      <c r="B270" s="1" t="s">
        <v>157</v>
      </c>
      <c r="C270" s="5">
        <v>0</v>
      </c>
      <c r="D270" s="5">
        <v>17.647099999999998</v>
      </c>
      <c r="E270" s="5">
        <v>0</v>
      </c>
      <c r="H270" s="7">
        <f t="shared" si="12"/>
        <v>0</v>
      </c>
      <c r="I270" s="7">
        <f t="shared" si="13"/>
        <v>3.0000069999999996</v>
      </c>
      <c r="J270" s="7">
        <f t="shared" si="14"/>
        <v>0</v>
      </c>
      <c r="L270" s="8">
        <v>7.6012930000000006E-2</v>
      </c>
      <c r="M270" s="8">
        <v>9.6689150000000001</v>
      </c>
      <c r="N270" s="8">
        <v>4.7233609999999999E-4</v>
      </c>
    </row>
    <row r="271" spans="1:14">
      <c r="A271" s="1" t="s">
        <v>64</v>
      </c>
      <c r="B271" s="1" t="s">
        <v>158</v>
      </c>
      <c r="C271" s="5">
        <v>0</v>
      </c>
      <c r="D271" s="5">
        <v>5.8823499999999997</v>
      </c>
      <c r="E271" s="5">
        <v>0</v>
      </c>
      <c r="H271" s="7">
        <f t="shared" si="12"/>
        <v>0</v>
      </c>
      <c r="I271" s="7">
        <f t="shared" si="13"/>
        <v>0.99999950000000004</v>
      </c>
      <c r="J271" s="7">
        <f t="shared" si="14"/>
        <v>0</v>
      </c>
      <c r="L271" s="8">
        <v>-5.4946099999999998E-2</v>
      </c>
      <c r="M271" s="8">
        <v>1.375742</v>
      </c>
      <c r="N271" s="8">
        <v>-0.1964612</v>
      </c>
    </row>
    <row r="272" spans="1:14">
      <c r="A272" s="1" t="s">
        <v>5</v>
      </c>
      <c r="B272" s="1" t="s">
        <v>159</v>
      </c>
      <c r="C272" s="5">
        <v>0</v>
      </c>
      <c r="D272" s="5">
        <v>5.8823499999999997</v>
      </c>
      <c r="E272" s="5">
        <v>6.6666699999999999</v>
      </c>
      <c r="H272" s="7">
        <f t="shared" si="12"/>
        <v>0</v>
      </c>
      <c r="I272" s="7">
        <f t="shared" si="13"/>
        <v>0.99999950000000004</v>
      </c>
      <c r="J272" s="7">
        <f t="shared" si="14"/>
        <v>1.0000004999999998</v>
      </c>
      <c r="L272" s="8">
        <v>-0.86486050000000003</v>
      </c>
      <c r="M272" s="8">
        <v>-2.3626019999999999</v>
      </c>
      <c r="N272" s="8">
        <v>-1.1417569999999999</v>
      </c>
    </row>
    <row r="273" spans="1:14">
      <c r="A273" s="1" t="s">
        <v>5</v>
      </c>
      <c r="B273" s="1" t="s">
        <v>160</v>
      </c>
      <c r="C273" s="5">
        <v>0</v>
      </c>
      <c r="D273" s="5">
        <v>11.764699999999999</v>
      </c>
      <c r="E273" s="5">
        <v>20</v>
      </c>
      <c r="H273" s="7">
        <f t="shared" si="12"/>
        <v>0</v>
      </c>
      <c r="I273" s="7">
        <f t="shared" si="13"/>
        <v>1.9999990000000001</v>
      </c>
      <c r="J273" s="7">
        <f t="shared" si="14"/>
        <v>3</v>
      </c>
      <c r="L273" s="8">
        <v>-0.54521649999999999</v>
      </c>
      <c r="M273" s="8">
        <v>1.114209</v>
      </c>
      <c r="N273" s="8">
        <v>-2.2818909999999999</v>
      </c>
    </row>
    <row r="274" spans="1:14">
      <c r="A274" s="1" t="s">
        <v>65</v>
      </c>
      <c r="B274" s="1" t="s">
        <v>161</v>
      </c>
      <c r="C274" s="5">
        <v>0</v>
      </c>
      <c r="D274" s="5">
        <v>5.8823499999999997</v>
      </c>
      <c r="E274" s="5">
        <v>0</v>
      </c>
      <c r="H274" s="7">
        <f t="shared" si="12"/>
        <v>0</v>
      </c>
      <c r="I274" s="7">
        <f t="shared" si="13"/>
        <v>0.99999950000000004</v>
      </c>
      <c r="J274" s="7">
        <f t="shared" si="14"/>
        <v>0</v>
      </c>
      <c r="L274" s="8">
        <v>0</v>
      </c>
      <c r="M274" s="8">
        <v>0.92738640000000006</v>
      </c>
      <c r="N274" s="8">
        <v>0.49939270000000002</v>
      </c>
    </row>
    <row r="275" spans="1:14">
      <c r="A275" s="1" t="s">
        <v>3</v>
      </c>
      <c r="B275" s="1" t="s">
        <v>161</v>
      </c>
      <c r="C275" s="5">
        <v>0</v>
      </c>
      <c r="D275" s="5">
        <v>5.8823499999999997</v>
      </c>
      <c r="E275" s="5">
        <v>6.6666699999999999</v>
      </c>
      <c r="H275" s="7">
        <f t="shared" si="12"/>
        <v>0</v>
      </c>
      <c r="I275" s="7">
        <f t="shared" si="13"/>
        <v>0.99999950000000004</v>
      </c>
      <c r="J275" s="7">
        <f t="shared" si="14"/>
        <v>1.0000004999999998</v>
      </c>
      <c r="L275" s="8">
        <v>-1.3665989999999999E-2</v>
      </c>
      <c r="M275" s="8">
        <v>1.9485730000000001</v>
      </c>
      <c r="N275" s="8">
        <v>0.99081419999999998</v>
      </c>
    </row>
    <row r="276" spans="1:14">
      <c r="A276" s="1" t="s">
        <v>64</v>
      </c>
      <c r="B276" s="1" t="s">
        <v>161</v>
      </c>
      <c r="C276" s="5">
        <v>0</v>
      </c>
      <c r="D276" s="5">
        <v>5.8823499999999997</v>
      </c>
      <c r="E276" s="5">
        <v>0</v>
      </c>
      <c r="H276" s="7">
        <f t="shared" si="12"/>
        <v>0</v>
      </c>
      <c r="I276" s="7">
        <f t="shared" si="13"/>
        <v>0.99999950000000004</v>
      </c>
      <c r="J276" s="7">
        <f t="shared" si="14"/>
        <v>0</v>
      </c>
      <c r="L276" s="8">
        <v>0.10282860000000001</v>
      </c>
      <c r="M276" s="8">
        <v>1.3960889999999999</v>
      </c>
      <c r="N276" s="8">
        <v>-9.0059609999999998E-2</v>
      </c>
    </row>
    <row r="277" spans="1:14">
      <c r="A277" s="1" t="s">
        <v>4</v>
      </c>
      <c r="B277" s="1" t="s">
        <v>161</v>
      </c>
      <c r="C277" s="5">
        <v>0</v>
      </c>
      <c r="D277" s="5">
        <v>17.647099999999998</v>
      </c>
      <c r="E277" s="5">
        <v>0</v>
      </c>
      <c r="H277" s="7">
        <f t="shared" si="12"/>
        <v>0</v>
      </c>
      <c r="I277" s="7">
        <f t="shared" si="13"/>
        <v>3.0000069999999996</v>
      </c>
      <c r="J277" s="7">
        <f t="shared" si="14"/>
        <v>0</v>
      </c>
      <c r="L277" s="8">
        <v>-0.2911822</v>
      </c>
      <c r="M277" s="8">
        <v>1.7883359999999999</v>
      </c>
      <c r="N277" s="8">
        <v>1.1613469999999999</v>
      </c>
    </row>
    <row r="278" spans="1:14">
      <c r="A278" s="1" t="s">
        <v>5</v>
      </c>
      <c r="B278" s="1" t="s">
        <v>161</v>
      </c>
      <c r="C278" s="5">
        <v>0</v>
      </c>
      <c r="D278" s="5">
        <v>5.8823499999999997</v>
      </c>
      <c r="E278" s="5">
        <v>6.6666699999999999</v>
      </c>
      <c r="H278" s="7">
        <f t="shared" si="12"/>
        <v>0</v>
      </c>
      <c r="I278" s="7">
        <f t="shared" si="13"/>
        <v>0.99999950000000004</v>
      </c>
      <c r="J278" s="7">
        <f t="shared" si="14"/>
        <v>1.0000004999999998</v>
      </c>
      <c r="L278" s="8">
        <v>8.1406569999999998E-2</v>
      </c>
      <c r="M278" s="8">
        <v>3.6666289999999999</v>
      </c>
      <c r="N278" s="8">
        <v>1.442286</v>
      </c>
    </row>
    <row r="279" spans="1:14">
      <c r="A279" s="1" t="s">
        <v>1</v>
      </c>
      <c r="B279" s="1" t="s">
        <v>161</v>
      </c>
      <c r="C279" s="5">
        <v>0</v>
      </c>
      <c r="D279" s="5">
        <v>5.8823499999999997</v>
      </c>
      <c r="E279" s="5">
        <v>6.6666699999999999</v>
      </c>
      <c r="H279" s="7">
        <f t="shared" si="12"/>
        <v>0</v>
      </c>
      <c r="I279" s="7">
        <f t="shared" si="13"/>
        <v>0.99999950000000004</v>
      </c>
      <c r="J279" s="7">
        <f t="shared" si="14"/>
        <v>1.0000004999999998</v>
      </c>
      <c r="L279" s="8">
        <v>-2.4822839999999999E-2</v>
      </c>
      <c r="M279" s="8">
        <v>-0.78967209999999999</v>
      </c>
      <c r="N279" s="8">
        <v>-0.96180699999999997</v>
      </c>
    </row>
    <row r="280" spans="1:14">
      <c r="A280" s="1" t="s">
        <v>2</v>
      </c>
      <c r="B280" s="1" t="s">
        <v>161</v>
      </c>
      <c r="C280" s="5">
        <v>0</v>
      </c>
      <c r="D280" s="5">
        <v>5.8823499999999997</v>
      </c>
      <c r="E280" s="5">
        <v>6.6666699999999999</v>
      </c>
      <c r="H280" s="7">
        <f t="shared" si="12"/>
        <v>0</v>
      </c>
      <c r="I280" s="7">
        <f t="shared" si="13"/>
        <v>0.99999950000000004</v>
      </c>
      <c r="J280" s="7">
        <f t="shared" si="14"/>
        <v>1.0000004999999998</v>
      </c>
      <c r="L280" s="8">
        <v>0.29475430000000002</v>
      </c>
      <c r="M280" s="8">
        <v>-1.6766099999999999</v>
      </c>
      <c r="N280" s="8">
        <v>1.101416</v>
      </c>
    </row>
    <row r="281" spans="1:14">
      <c r="A281" s="1" t="s">
        <v>66</v>
      </c>
      <c r="B281" s="1" t="s">
        <v>162</v>
      </c>
      <c r="C281" s="5">
        <v>0</v>
      </c>
      <c r="D281" s="5">
        <v>17.647099999999998</v>
      </c>
      <c r="E281" s="5">
        <v>0</v>
      </c>
      <c r="H281" s="7">
        <f t="shared" si="12"/>
        <v>0</v>
      </c>
      <c r="I281" s="7">
        <f t="shared" si="13"/>
        <v>3.0000069999999996</v>
      </c>
      <c r="J281" s="7">
        <f t="shared" si="14"/>
        <v>0</v>
      </c>
      <c r="L281" s="8">
        <v>1.4816609999999999E-2</v>
      </c>
      <c r="M281" s="8">
        <v>-3.6595279999999999</v>
      </c>
      <c r="N281" s="8">
        <v>-0.90511090000000005</v>
      </c>
    </row>
    <row r="282" spans="1:14">
      <c r="A282" s="1" t="s">
        <v>3</v>
      </c>
      <c r="B282" s="1" t="s">
        <v>162</v>
      </c>
      <c r="C282" s="5">
        <v>0</v>
      </c>
      <c r="D282" s="5">
        <v>76.470600000000005</v>
      </c>
      <c r="E282" s="5">
        <v>73.333299999999994</v>
      </c>
      <c r="H282" s="7">
        <f t="shared" si="12"/>
        <v>0</v>
      </c>
      <c r="I282" s="7">
        <f t="shared" si="13"/>
        <v>13.000002</v>
      </c>
      <c r="J282" s="7">
        <f t="shared" si="14"/>
        <v>10.999994999999998</v>
      </c>
      <c r="L282" s="8">
        <v>-2.6712799999999998E-2</v>
      </c>
      <c r="M282" s="8">
        <v>-69.941829999999996</v>
      </c>
      <c r="N282" s="8">
        <v>-109.2347</v>
      </c>
    </row>
    <row r="283" spans="1:14">
      <c r="A283" s="1" t="s">
        <v>67</v>
      </c>
      <c r="B283" s="1" t="s">
        <v>162</v>
      </c>
      <c r="C283" s="5">
        <v>0</v>
      </c>
      <c r="D283" s="5">
        <v>17.647099999999998</v>
      </c>
      <c r="E283" s="5">
        <v>46.666699999999999</v>
      </c>
      <c r="H283" s="7">
        <f t="shared" si="12"/>
        <v>0</v>
      </c>
      <c r="I283" s="7">
        <f t="shared" si="13"/>
        <v>3.0000069999999996</v>
      </c>
      <c r="J283" s="7">
        <f t="shared" si="14"/>
        <v>7.0000049999999998</v>
      </c>
      <c r="L283" s="8">
        <v>3.0169139999999998E-6</v>
      </c>
      <c r="M283" s="8">
        <v>3.0891220000000001</v>
      </c>
      <c r="N283" s="8">
        <v>9.9823450000000005</v>
      </c>
    </row>
    <row r="284" spans="1:14">
      <c r="A284" s="1" t="s">
        <v>60</v>
      </c>
      <c r="B284" s="1" t="s">
        <v>162</v>
      </c>
      <c r="C284" s="5">
        <v>0</v>
      </c>
      <c r="D284" s="5">
        <v>11.764699999999999</v>
      </c>
      <c r="E284" s="5">
        <v>13.333299999999999</v>
      </c>
      <c r="H284" s="7">
        <f t="shared" si="12"/>
        <v>0</v>
      </c>
      <c r="I284" s="7">
        <f t="shared" si="13"/>
        <v>1.9999990000000001</v>
      </c>
      <c r="J284" s="7">
        <f t="shared" si="14"/>
        <v>1.9999950000000002</v>
      </c>
      <c r="L284" s="8">
        <v>-6.2904289999999999E-5</v>
      </c>
      <c r="M284" s="8">
        <v>-2.4943309999999999</v>
      </c>
      <c r="N284" s="8">
        <v>-3.9377019999999998</v>
      </c>
    </row>
    <row r="285" spans="1:14">
      <c r="A285" s="1" t="s">
        <v>4</v>
      </c>
      <c r="B285" s="1" t="s">
        <v>162</v>
      </c>
      <c r="C285" s="5">
        <v>0</v>
      </c>
      <c r="D285" s="5">
        <v>76.470600000000005</v>
      </c>
      <c r="E285" s="5">
        <v>80</v>
      </c>
      <c r="H285" s="7">
        <f t="shared" si="12"/>
        <v>0</v>
      </c>
      <c r="I285" s="7">
        <f t="shared" si="13"/>
        <v>13.000002</v>
      </c>
      <c r="J285" s="7">
        <f t="shared" si="14"/>
        <v>12</v>
      </c>
      <c r="L285" s="8">
        <v>-0.23946509999999999</v>
      </c>
      <c r="M285" s="8">
        <v>-99.579939999999993</v>
      </c>
      <c r="N285" s="8">
        <v>-91.186499999999995</v>
      </c>
    </row>
    <row r="286" spans="1:14">
      <c r="A286" s="1" t="s">
        <v>5</v>
      </c>
      <c r="B286" s="1" t="s">
        <v>162</v>
      </c>
      <c r="C286" s="5">
        <v>0</v>
      </c>
      <c r="D286" s="5">
        <v>82.352900000000005</v>
      </c>
      <c r="E286" s="5">
        <v>66.666700000000006</v>
      </c>
      <c r="H286" s="7">
        <f t="shared" si="12"/>
        <v>0</v>
      </c>
      <c r="I286" s="7">
        <f t="shared" si="13"/>
        <v>13.999993000000002</v>
      </c>
      <c r="J286" s="7">
        <f t="shared" si="14"/>
        <v>10.000005</v>
      </c>
      <c r="L286" s="8">
        <v>-0.34764719999999999</v>
      </c>
      <c r="M286" s="8">
        <v>-76.933769999999996</v>
      </c>
      <c r="N286" s="8">
        <v>-64.237160000000003</v>
      </c>
    </row>
    <row r="287" spans="1:14">
      <c r="A287" s="1" t="s">
        <v>6</v>
      </c>
      <c r="B287" s="1" t="s">
        <v>162</v>
      </c>
      <c r="C287" s="5">
        <v>0</v>
      </c>
      <c r="D287" s="5">
        <v>100</v>
      </c>
      <c r="E287" s="5">
        <v>100</v>
      </c>
      <c r="H287" s="7">
        <f t="shared" si="12"/>
        <v>0</v>
      </c>
      <c r="I287" s="7">
        <f t="shared" si="13"/>
        <v>17</v>
      </c>
      <c r="J287" s="7">
        <f t="shared" si="14"/>
        <v>15</v>
      </c>
      <c r="L287" s="8">
        <v>-6.027424E-3</v>
      </c>
      <c r="M287" s="8">
        <v>-91.075810000000004</v>
      </c>
      <c r="N287" s="8">
        <v>-113.57</v>
      </c>
    </row>
    <row r="288" spans="1:14">
      <c r="A288" s="1" t="s">
        <v>68</v>
      </c>
      <c r="B288" s="1" t="s">
        <v>162</v>
      </c>
      <c r="C288" s="5">
        <v>0</v>
      </c>
      <c r="D288" s="5">
        <v>5.8823499999999997</v>
      </c>
      <c r="E288" s="5">
        <v>40</v>
      </c>
      <c r="H288" s="7">
        <f t="shared" si="12"/>
        <v>0</v>
      </c>
      <c r="I288" s="7">
        <f t="shared" si="13"/>
        <v>0.99999950000000004</v>
      </c>
      <c r="J288" s="7">
        <f t="shared" si="14"/>
        <v>6</v>
      </c>
      <c r="L288" s="8">
        <v>-8.7932430000000001E-5</v>
      </c>
      <c r="M288" s="8">
        <v>-1.2089669999999999</v>
      </c>
      <c r="N288" s="8">
        <v>-19.867000000000001</v>
      </c>
    </row>
    <row r="289" spans="1:14">
      <c r="A289" s="1" t="s">
        <v>1</v>
      </c>
      <c r="B289" s="1" t="s">
        <v>162</v>
      </c>
      <c r="C289" s="5">
        <v>0</v>
      </c>
      <c r="D289" s="5">
        <v>35.2941</v>
      </c>
      <c r="E289" s="5">
        <v>53.333300000000001</v>
      </c>
      <c r="H289" s="7">
        <f t="shared" si="12"/>
        <v>0</v>
      </c>
      <c r="I289" s="7">
        <f t="shared" si="13"/>
        <v>5.9999970000000005</v>
      </c>
      <c r="J289" s="7">
        <f t="shared" si="14"/>
        <v>7.9999950000000011</v>
      </c>
      <c r="L289" s="8">
        <v>-0.102948</v>
      </c>
      <c r="M289" s="8">
        <v>-32.189030000000002</v>
      </c>
      <c r="N289" s="8">
        <v>-43.312330000000003</v>
      </c>
    </row>
    <row r="290" spans="1:14">
      <c r="A290" s="1" t="s">
        <v>62</v>
      </c>
      <c r="B290" s="1" t="s">
        <v>162</v>
      </c>
      <c r="C290" s="5">
        <v>0</v>
      </c>
      <c r="D290" s="5">
        <v>11.764699999999999</v>
      </c>
      <c r="E290" s="5">
        <v>40</v>
      </c>
      <c r="H290" s="7">
        <f t="shared" si="12"/>
        <v>0</v>
      </c>
      <c r="I290" s="7">
        <f t="shared" si="13"/>
        <v>1.9999990000000001</v>
      </c>
      <c r="J290" s="7">
        <f t="shared" si="14"/>
        <v>6</v>
      </c>
      <c r="L290" s="8">
        <v>-8.9773150000000006E-6</v>
      </c>
      <c r="M290" s="8">
        <v>-7.2838649999999996</v>
      </c>
      <c r="N290" s="8">
        <v>-30.466380000000001</v>
      </c>
    </row>
    <row r="291" spans="1:14">
      <c r="A291" s="1" t="s">
        <v>2</v>
      </c>
      <c r="B291" s="1" t="s">
        <v>162</v>
      </c>
      <c r="C291" s="5">
        <v>0</v>
      </c>
      <c r="D291" s="5">
        <v>52.941200000000002</v>
      </c>
      <c r="E291" s="5">
        <v>20</v>
      </c>
      <c r="H291" s="7">
        <f t="shared" si="12"/>
        <v>0</v>
      </c>
      <c r="I291" s="7">
        <f t="shared" si="13"/>
        <v>9.0000040000000006</v>
      </c>
      <c r="J291" s="7">
        <f t="shared" si="14"/>
        <v>3</v>
      </c>
      <c r="L291" s="8">
        <v>-2.9776299999999999E-2</v>
      </c>
      <c r="M291" s="8">
        <v>-51.728020000000001</v>
      </c>
      <c r="N291" s="8">
        <v>-13.519690000000001</v>
      </c>
    </row>
    <row r="292" spans="1:14">
      <c r="A292" s="1" t="s">
        <v>7</v>
      </c>
      <c r="B292" s="1" t="s">
        <v>162</v>
      </c>
      <c r="C292" s="5">
        <v>0</v>
      </c>
      <c r="D292" s="5">
        <v>35.2941</v>
      </c>
      <c r="E292" s="5">
        <v>40</v>
      </c>
      <c r="H292" s="7">
        <f t="shared" si="12"/>
        <v>0</v>
      </c>
      <c r="I292" s="7">
        <f t="shared" si="13"/>
        <v>5.9999970000000005</v>
      </c>
      <c r="J292" s="7">
        <f t="shared" si="14"/>
        <v>6</v>
      </c>
      <c r="L292" s="8">
        <v>-2.1717780000000001E-3</v>
      </c>
      <c r="M292" s="8">
        <v>12.86698</v>
      </c>
      <c r="N292" s="8">
        <v>19.702269999999999</v>
      </c>
    </row>
    <row r="293" spans="1:14">
      <c r="A293" s="1" t="s">
        <v>8</v>
      </c>
      <c r="B293" s="1" t="s">
        <v>162</v>
      </c>
      <c r="C293" s="5">
        <v>0</v>
      </c>
      <c r="D293" s="5">
        <v>41.176499999999997</v>
      </c>
      <c r="E293" s="5">
        <v>6.6666699999999999</v>
      </c>
      <c r="H293" s="7">
        <f t="shared" si="12"/>
        <v>0</v>
      </c>
      <c r="I293" s="7">
        <f t="shared" si="13"/>
        <v>7.0000049999999998</v>
      </c>
      <c r="J293" s="7">
        <f t="shared" si="14"/>
        <v>1.0000004999999998</v>
      </c>
      <c r="L293" s="8">
        <v>0.16625519999999999</v>
      </c>
      <c r="M293" s="8">
        <v>22.667739999999998</v>
      </c>
      <c r="N293" s="8">
        <v>5.919403</v>
      </c>
    </row>
    <row r="294" spans="1:14">
      <c r="A294" s="1" t="s">
        <v>69</v>
      </c>
      <c r="B294" s="1" t="s">
        <v>163</v>
      </c>
      <c r="C294" s="5">
        <v>0</v>
      </c>
      <c r="D294" s="5">
        <v>94.117599999999996</v>
      </c>
      <c r="E294" s="5">
        <v>100</v>
      </c>
      <c r="H294" s="7">
        <f t="shared" si="12"/>
        <v>0</v>
      </c>
      <c r="I294" s="7">
        <f t="shared" si="13"/>
        <v>15.999992000000001</v>
      </c>
      <c r="J294" s="7">
        <f t="shared" si="14"/>
        <v>15</v>
      </c>
      <c r="L294" s="8">
        <v>-3.8433059999999999E-3</v>
      </c>
      <c r="M294" s="8">
        <v>-168.9939</v>
      </c>
      <c r="N294" s="8">
        <v>-182.14760000000001</v>
      </c>
    </row>
    <row r="295" spans="1:14">
      <c r="A295" s="1" t="s">
        <v>70</v>
      </c>
      <c r="B295" s="1" t="s">
        <v>163</v>
      </c>
      <c r="C295" s="5">
        <v>0</v>
      </c>
      <c r="D295" s="5">
        <v>5.8823499999999997</v>
      </c>
      <c r="E295" s="5">
        <v>0</v>
      </c>
      <c r="H295" s="7">
        <f t="shared" si="12"/>
        <v>0</v>
      </c>
      <c r="I295" s="7">
        <f t="shared" si="13"/>
        <v>0.99999950000000004</v>
      </c>
      <c r="J295" s="7">
        <f t="shared" si="14"/>
        <v>0</v>
      </c>
      <c r="L295" s="8">
        <v>-6.3148429999999997E-3</v>
      </c>
      <c r="M295" s="8">
        <v>3.5036830000000001</v>
      </c>
      <c r="N295" s="8">
        <v>3.3231980000000001</v>
      </c>
    </row>
    <row r="296" spans="1:14">
      <c r="A296" s="1" t="s">
        <v>0</v>
      </c>
      <c r="B296" s="1" t="s">
        <v>163</v>
      </c>
      <c r="C296" s="5">
        <v>14.2857</v>
      </c>
      <c r="D296" s="5">
        <v>0</v>
      </c>
      <c r="E296" s="5">
        <v>0</v>
      </c>
      <c r="H296" s="7">
        <f t="shared" si="12"/>
        <v>0.99999900000000008</v>
      </c>
      <c r="I296" s="7">
        <f t="shared" si="13"/>
        <v>0</v>
      </c>
      <c r="J296" s="7">
        <f t="shared" si="14"/>
        <v>0</v>
      </c>
      <c r="L296" s="8">
        <v>2.7957550000000002</v>
      </c>
      <c r="M296" s="8">
        <v>-2.316961E-2</v>
      </c>
      <c r="N296" s="8">
        <v>1.8751880000000001E-3</v>
      </c>
    </row>
    <row r="297" spans="1:14">
      <c r="A297" s="1" t="s">
        <v>3</v>
      </c>
      <c r="B297" s="1" t="s">
        <v>163</v>
      </c>
      <c r="C297" s="5">
        <v>0</v>
      </c>
      <c r="D297" s="5">
        <v>35.2941</v>
      </c>
      <c r="E297" s="5">
        <v>6.6666699999999999</v>
      </c>
      <c r="H297" s="7">
        <f t="shared" si="12"/>
        <v>0</v>
      </c>
      <c r="I297" s="7">
        <f t="shared" si="13"/>
        <v>5.9999970000000005</v>
      </c>
      <c r="J297" s="7">
        <f t="shared" si="14"/>
        <v>1.0000004999999998</v>
      </c>
      <c r="L297" s="8">
        <v>-0.1433614</v>
      </c>
      <c r="M297" s="8">
        <v>-16.199929999999998</v>
      </c>
      <c r="N297" s="8">
        <v>-1.7890349999999999</v>
      </c>
    </row>
    <row r="298" spans="1:14">
      <c r="A298" s="1" t="s">
        <v>71</v>
      </c>
      <c r="B298" s="1" t="s">
        <v>163</v>
      </c>
      <c r="C298" s="5">
        <v>0</v>
      </c>
      <c r="D298" s="5">
        <v>5.8823499999999997</v>
      </c>
      <c r="E298" s="5">
        <v>0</v>
      </c>
      <c r="H298" s="7">
        <f t="shared" si="12"/>
        <v>0</v>
      </c>
      <c r="I298" s="7">
        <f t="shared" si="13"/>
        <v>0.99999950000000004</v>
      </c>
      <c r="J298" s="7">
        <f t="shared" si="14"/>
        <v>0</v>
      </c>
      <c r="L298" s="8">
        <v>-4.0572060000000001E-5</v>
      </c>
      <c r="M298" s="8">
        <v>1.204963</v>
      </c>
      <c r="N298" s="8">
        <v>0.11828320000000001</v>
      </c>
    </row>
    <row r="299" spans="1:14">
      <c r="A299" s="1" t="s">
        <v>67</v>
      </c>
      <c r="B299" s="1" t="s">
        <v>163</v>
      </c>
      <c r="C299" s="5">
        <v>0</v>
      </c>
      <c r="D299" s="5">
        <v>23.529399999999999</v>
      </c>
      <c r="E299" s="5">
        <v>0</v>
      </c>
      <c r="H299" s="7">
        <f t="shared" si="12"/>
        <v>0</v>
      </c>
      <c r="I299" s="7">
        <f t="shared" si="13"/>
        <v>3.9999980000000002</v>
      </c>
      <c r="J299" s="7">
        <f t="shared" si="14"/>
        <v>0</v>
      </c>
      <c r="L299" s="8">
        <v>-9.4141999999999994E-5</v>
      </c>
      <c r="M299" s="8">
        <v>7.5529460000000004</v>
      </c>
      <c r="N299" s="8">
        <v>4.4647690000000004</v>
      </c>
    </row>
    <row r="300" spans="1:14">
      <c r="A300" s="1" t="s">
        <v>60</v>
      </c>
      <c r="B300" s="1" t="s">
        <v>163</v>
      </c>
      <c r="C300" s="5">
        <v>0</v>
      </c>
      <c r="D300" s="5">
        <v>5.8823499999999997</v>
      </c>
      <c r="E300" s="5">
        <v>13.333299999999999</v>
      </c>
      <c r="H300" s="7">
        <f t="shared" si="12"/>
        <v>0</v>
      </c>
      <c r="I300" s="7">
        <f t="shared" si="13"/>
        <v>0.99999950000000004</v>
      </c>
      <c r="J300" s="7">
        <f t="shared" si="14"/>
        <v>1.9999950000000002</v>
      </c>
      <c r="L300" s="8">
        <v>6.3923709999999996E-7</v>
      </c>
      <c r="M300" s="8">
        <v>-2.1489029999999998</v>
      </c>
      <c r="N300" s="8">
        <v>-9.2467769999999998</v>
      </c>
    </row>
    <row r="301" spans="1:14">
      <c r="A301" s="1" t="s">
        <v>4</v>
      </c>
      <c r="B301" s="1" t="s">
        <v>163</v>
      </c>
      <c r="C301" s="5">
        <v>0</v>
      </c>
      <c r="D301" s="5">
        <v>47.058799999999998</v>
      </c>
      <c r="E301" s="5">
        <v>53.333300000000001</v>
      </c>
      <c r="H301" s="7">
        <f t="shared" si="12"/>
        <v>0</v>
      </c>
      <c r="I301" s="7">
        <f t="shared" si="13"/>
        <v>7.9999960000000003</v>
      </c>
      <c r="J301" s="7">
        <f t="shared" si="14"/>
        <v>7.9999950000000011</v>
      </c>
      <c r="L301" s="8">
        <v>-3.8842380000000003E-2</v>
      </c>
      <c r="M301" s="8">
        <v>-39.808410000000002</v>
      </c>
      <c r="N301" s="8">
        <v>-50.84986</v>
      </c>
    </row>
    <row r="302" spans="1:14">
      <c r="A302" s="1" t="s">
        <v>5</v>
      </c>
      <c r="B302" s="1" t="s">
        <v>163</v>
      </c>
      <c r="C302" s="5">
        <v>0</v>
      </c>
      <c r="D302" s="5">
        <v>35.2941</v>
      </c>
      <c r="E302" s="5">
        <v>86.666700000000006</v>
      </c>
      <c r="H302" s="7">
        <f t="shared" si="12"/>
        <v>0</v>
      </c>
      <c r="I302" s="7">
        <f t="shared" si="13"/>
        <v>5.9999970000000005</v>
      </c>
      <c r="J302" s="7">
        <f t="shared" si="14"/>
        <v>13.000005000000002</v>
      </c>
      <c r="L302" s="8">
        <v>-0.1493321</v>
      </c>
      <c r="M302" s="8">
        <v>-26.82104</v>
      </c>
      <c r="N302" s="8">
        <v>-66.636780000000002</v>
      </c>
    </row>
    <row r="303" spans="1:14">
      <c r="A303" s="1" t="s">
        <v>72</v>
      </c>
      <c r="B303" s="1" t="s">
        <v>163</v>
      </c>
      <c r="C303" s="5">
        <v>0</v>
      </c>
      <c r="D303" s="5">
        <v>5.8823499999999997</v>
      </c>
      <c r="E303" s="5">
        <v>60</v>
      </c>
      <c r="H303" s="7">
        <f t="shared" si="12"/>
        <v>0</v>
      </c>
      <c r="I303" s="7">
        <f t="shared" si="13"/>
        <v>0.99999950000000004</v>
      </c>
      <c r="J303" s="7">
        <f t="shared" si="14"/>
        <v>9</v>
      </c>
      <c r="L303" s="8">
        <v>-5.08672E-5</v>
      </c>
      <c r="M303" s="8">
        <v>-6.7954670000000004</v>
      </c>
      <c r="N303" s="8">
        <v>-8.8897379999999995</v>
      </c>
    </row>
    <row r="304" spans="1:14">
      <c r="A304" s="1" t="s">
        <v>6</v>
      </c>
      <c r="B304" s="1" t="s">
        <v>163</v>
      </c>
      <c r="C304" s="5">
        <v>0</v>
      </c>
      <c r="D304" s="5">
        <v>100</v>
      </c>
      <c r="E304" s="5">
        <v>100</v>
      </c>
      <c r="H304" s="7">
        <f t="shared" si="12"/>
        <v>0</v>
      </c>
      <c r="I304" s="7">
        <f t="shared" si="13"/>
        <v>17</v>
      </c>
      <c r="J304" s="7">
        <f t="shared" si="14"/>
        <v>15</v>
      </c>
      <c r="L304" s="8">
        <v>-1.5965809999999999E-3</v>
      </c>
      <c r="M304" s="8">
        <v>-102.8065</v>
      </c>
      <c r="N304" s="8">
        <v>-99.053970000000007</v>
      </c>
    </row>
    <row r="305" spans="1:14">
      <c r="A305" s="1" t="s">
        <v>73</v>
      </c>
      <c r="B305" s="1" t="s">
        <v>163</v>
      </c>
      <c r="C305" s="5">
        <v>0</v>
      </c>
      <c r="D305" s="5">
        <v>5.8823499999999997</v>
      </c>
      <c r="E305" s="5">
        <v>0</v>
      </c>
      <c r="H305" s="7">
        <f t="shared" si="12"/>
        <v>0</v>
      </c>
      <c r="I305" s="7">
        <f t="shared" si="13"/>
        <v>0.99999950000000004</v>
      </c>
      <c r="J305" s="7">
        <f t="shared" si="14"/>
        <v>0</v>
      </c>
      <c r="L305" s="8">
        <v>-2.9179530000000001E-4</v>
      </c>
      <c r="M305" s="8">
        <v>-3.6940550000000001</v>
      </c>
      <c r="N305" s="8">
        <v>-2.9098030000000001</v>
      </c>
    </row>
    <row r="306" spans="1:14">
      <c r="A306" s="1" t="s">
        <v>1</v>
      </c>
      <c r="B306" s="1" t="s">
        <v>163</v>
      </c>
      <c r="C306" s="5">
        <v>0</v>
      </c>
      <c r="D306" s="5">
        <v>58.823500000000003</v>
      </c>
      <c r="E306" s="5">
        <v>66.666700000000006</v>
      </c>
      <c r="H306" s="7">
        <f t="shared" si="12"/>
        <v>0</v>
      </c>
      <c r="I306" s="7">
        <f t="shared" si="13"/>
        <v>9.999995000000002</v>
      </c>
      <c r="J306" s="7">
        <f t="shared" si="14"/>
        <v>10.000005</v>
      </c>
      <c r="L306" s="8">
        <v>-0.17328730000000001</v>
      </c>
      <c r="M306" s="8">
        <v>-52.094169999999998</v>
      </c>
      <c r="N306" s="8">
        <v>-84.618189999999998</v>
      </c>
    </row>
    <row r="307" spans="1:14">
      <c r="A307" s="1" t="s">
        <v>74</v>
      </c>
      <c r="B307" s="1" t="s">
        <v>163</v>
      </c>
      <c r="C307" s="5">
        <v>0</v>
      </c>
      <c r="D307" s="5">
        <v>17.647099999999998</v>
      </c>
      <c r="E307" s="5">
        <v>0</v>
      </c>
      <c r="H307" s="7">
        <f t="shared" si="12"/>
        <v>0</v>
      </c>
      <c r="I307" s="7">
        <f t="shared" si="13"/>
        <v>3.0000069999999996</v>
      </c>
      <c r="J307" s="7">
        <f t="shared" si="14"/>
        <v>0</v>
      </c>
      <c r="L307" s="8">
        <v>-1.6602940000000001E-3</v>
      </c>
      <c r="M307" s="8">
        <v>-4.071701</v>
      </c>
      <c r="N307" s="8">
        <v>-1.299874</v>
      </c>
    </row>
    <row r="308" spans="1:14">
      <c r="A308" s="1" t="s">
        <v>62</v>
      </c>
      <c r="B308" s="1" t="s">
        <v>163</v>
      </c>
      <c r="C308" s="5">
        <v>0</v>
      </c>
      <c r="D308" s="5">
        <v>5.8823499999999997</v>
      </c>
      <c r="E308" s="5">
        <v>0</v>
      </c>
      <c r="H308" s="7">
        <f t="shared" si="12"/>
        <v>0</v>
      </c>
      <c r="I308" s="7">
        <f t="shared" si="13"/>
        <v>0.99999950000000004</v>
      </c>
      <c r="J308" s="7">
        <f t="shared" si="14"/>
        <v>0</v>
      </c>
      <c r="L308" s="8">
        <v>-1.4654799999999999E-3</v>
      </c>
      <c r="M308" s="8">
        <v>-8.9019359999999992</v>
      </c>
      <c r="N308" s="8">
        <v>-0.77870070000000002</v>
      </c>
    </row>
    <row r="309" spans="1:14">
      <c r="A309" s="1" t="s">
        <v>7</v>
      </c>
      <c r="B309" s="1" t="s">
        <v>163</v>
      </c>
      <c r="C309" s="5">
        <v>0</v>
      </c>
      <c r="D309" s="5">
        <v>17.647099999999998</v>
      </c>
      <c r="E309" s="5">
        <v>0</v>
      </c>
      <c r="H309" s="7">
        <f t="shared" si="12"/>
        <v>0</v>
      </c>
      <c r="I309" s="7">
        <f t="shared" si="13"/>
        <v>3.0000069999999996</v>
      </c>
      <c r="J309" s="7">
        <f t="shared" si="14"/>
        <v>0</v>
      </c>
      <c r="L309" s="8">
        <v>-4.7920049999999999E-2</v>
      </c>
      <c r="M309" s="8">
        <v>3.3628689999999999</v>
      </c>
      <c r="N309" s="8">
        <v>-3.3157499999999999E-2</v>
      </c>
    </row>
    <row r="310" spans="1:14">
      <c r="A310" s="1" t="s">
        <v>69</v>
      </c>
      <c r="B310" s="1" t="s">
        <v>164</v>
      </c>
      <c r="C310" s="5">
        <v>0</v>
      </c>
      <c r="D310" s="5">
        <v>29.411799999999999</v>
      </c>
      <c r="E310" s="5">
        <v>53.333300000000001</v>
      </c>
      <c r="H310" s="7">
        <f t="shared" si="12"/>
        <v>0</v>
      </c>
      <c r="I310" s="7">
        <f t="shared" si="13"/>
        <v>5.000006</v>
      </c>
      <c r="J310" s="7">
        <f t="shared" si="14"/>
        <v>7.9999950000000011</v>
      </c>
      <c r="L310" s="8">
        <v>-1.2972610000000001E-2</v>
      </c>
      <c r="M310" s="8">
        <v>-2.503514</v>
      </c>
      <c r="N310" s="8">
        <v>-8.3196309999999993</v>
      </c>
    </row>
    <row r="311" spans="1:14">
      <c r="A311" s="1" t="s">
        <v>70</v>
      </c>
      <c r="B311" s="1" t="s">
        <v>164</v>
      </c>
      <c r="C311" s="5">
        <v>0</v>
      </c>
      <c r="D311" s="5">
        <v>5.8823499999999997</v>
      </c>
      <c r="E311" s="5">
        <v>13.333299999999999</v>
      </c>
      <c r="H311" s="7">
        <f t="shared" si="12"/>
        <v>0</v>
      </c>
      <c r="I311" s="7">
        <f t="shared" si="13"/>
        <v>0.99999950000000004</v>
      </c>
      <c r="J311" s="7">
        <f t="shared" si="14"/>
        <v>1.9999950000000002</v>
      </c>
      <c r="L311" s="8">
        <v>-6.167429E-2</v>
      </c>
      <c r="M311" s="8">
        <v>1.4957640000000001</v>
      </c>
      <c r="N311" s="8">
        <v>2.0664530000000001</v>
      </c>
    </row>
    <row r="312" spans="1:14">
      <c r="A312" s="1" t="s">
        <v>30</v>
      </c>
      <c r="B312" s="1" t="s">
        <v>164</v>
      </c>
      <c r="C312" s="5">
        <v>42.857100000000003</v>
      </c>
      <c r="D312" s="5">
        <v>0</v>
      </c>
      <c r="E312" s="5">
        <v>0</v>
      </c>
      <c r="H312" s="7">
        <f t="shared" si="12"/>
        <v>2.9999970000000005</v>
      </c>
      <c r="I312" s="7">
        <f t="shared" si="13"/>
        <v>0</v>
      </c>
      <c r="J312" s="7">
        <f t="shared" si="14"/>
        <v>0</v>
      </c>
      <c r="L312" s="8">
        <v>-6.5601050000000001</v>
      </c>
      <c r="M312" s="8">
        <v>-2.9560559999999999E-3</v>
      </c>
      <c r="N312" s="8">
        <v>-4.0479069999999998E-6</v>
      </c>
    </row>
    <row r="313" spans="1:14">
      <c r="A313" s="1" t="s">
        <v>0</v>
      </c>
      <c r="B313" s="1" t="s">
        <v>164</v>
      </c>
      <c r="C313" s="5">
        <v>14.2857</v>
      </c>
      <c r="D313" s="5">
        <v>0</v>
      </c>
      <c r="E313" s="5">
        <v>0</v>
      </c>
      <c r="H313" s="7">
        <f t="shared" si="12"/>
        <v>0.99999900000000008</v>
      </c>
      <c r="I313" s="7">
        <f t="shared" si="13"/>
        <v>0</v>
      </c>
      <c r="J313" s="7">
        <f t="shared" si="14"/>
        <v>0</v>
      </c>
      <c r="L313" s="8">
        <v>-3.9076219999999999</v>
      </c>
      <c r="M313" s="8">
        <v>-6.0782940000000001E-2</v>
      </c>
      <c r="N313" s="8">
        <v>-2.9165599999999999E-3</v>
      </c>
    </row>
    <row r="314" spans="1:14">
      <c r="A314" s="1" t="s">
        <v>1</v>
      </c>
      <c r="B314" s="1" t="s">
        <v>164</v>
      </c>
      <c r="C314" s="5">
        <v>0</v>
      </c>
      <c r="D314" s="5">
        <v>17.647099999999998</v>
      </c>
      <c r="E314" s="5">
        <v>46.666699999999999</v>
      </c>
      <c r="H314" s="7">
        <f t="shared" si="12"/>
        <v>0</v>
      </c>
      <c r="I314" s="7">
        <f t="shared" si="13"/>
        <v>3.0000069999999996</v>
      </c>
      <c r="J314" s="7">
        <f t="shared" si="14"/>
        <v>7.0000049999999998</v>
      </c>
      <c r="L314" s="8">
        <v>-0.50323879999999999</v>
      </c>
      <c r="M314" s="8">
        <v>-5.678299</v>
      </c>
      <c r="N314" s="8">
        <v>-11.07738</v>
      </c>
    </row>
    <row r="315" spans="1:14">
      <c r="A315" s="1" t="s">
        <v>69</v>
      </c>
      <c r="B315" s="1" t="s">
        <v>165</v>
      </c>
      <c r="C315" s="5">
        <v>0</v>
      </c>
      <c r="D315" s="5">
        <v>17.647099999999998</v>
      </c>
      <c r="E315" s="5">
        <v>26.666699999999999</v>
      </c>
      <c r="H315" s="7">
        <f t="shared" si="12"/>
        <v>0</v>
      </c>
      <c r="I315" s="7">
        <f t="shared" si="13"/>
        <v>3.0000069999999996</v>
      </c>
      <c r="J315" s="7">
        <f t="shared" si="14"/>
        <v>4.0000049999999998</v>
      </c>
      <c r="L315" s="8">
        <v>-1.6157330000000001E-2</v>
      </c>
      <c r="M315" s="8">
        <v>-3.3957299999999999</v>
      </c>
      <c r="N315" s="8">
        <v>-7.1837030000000004</v>
      </c>
    </row>
    <row r="316" spans="1:14">
      <c r="A316" s="1" t="s">
        <v>75</v>
      </c>
      <c r="B316" s="1" t="s">
        <v>165</v>
      </c>
      <c r="C316" s="5">
        <v>14.2857</v>
      </c>
      <c r="D316" s="5">
        <v>0</v>
      </c>
      <c r="E316" s="5">
        <v>0</v>
      </c>
      <c r="H316" s="7">
        <f t="shared" si="12"/>
        <v>0.99999900000000008</v>
      </c>
      <c r="I316" s="7">
        <f t="shared" si="13"/>
        <v>0</v>
      </c>
      <c r="J316" s="7">
        <f t="shared" si="14"/>
        <v>0</v>
      </c>
      <c r="L316" s="8">
        <v>2.952312</v>
      </c>
      <c r="M316" s="8">
        <v>-5.3898879999999996E-4</v>
      </c>
      <c r="N316" s="8">
        <v>-6.8133330000000003E-7</v>
      </c>
    </row>
    <row r="317" spans="1:14">
      <c r="A317" s="1" t="s">
        <v>30</v>
      </c>
      <c r="B317" s="1" t="s">
        <v>165</v>
      </c>
      <c r="C317" s="5">
        <v>14.2857</v>
      </c>
      <c r="D317" s="5">
        <v>0</v>
      </c>
      <c r="E317" s="5">
        <v>0</v>
      </c>
      <c r="H317" s="7">
        <f t="shared" si="12"/>
        <v>0.99999900000000008</v>
      </c>
      <c r="I317" s="7">
        <f t="shared" si="13"/>
        <v>0</v>
      </c>
      <c r="J317" s="7">
        <f t="shared" si="14"/>
        <v>0</v>
      </c>
      <c r="L317" s="8">
        <v>3.7634249999999998</v>
      </c>
      <c r="M317" s="8">
        <v>-2.5911210000000001E-5</v>
      </c>
      <c r="N317" s="8">
        <v>-1.5859070000000001E-4</v>
      </c>
    </row>
    <row r="318" spans="1:14">
      <c r="A318" s="1" t="s">
        <v>1</v>
      </c>
      <c r="B318" s="1" t="s">
        <v>165</v>
      </c>
      <c r="C318" s="5">
        <v>0</v>
      </c>
      <c r="D318" s="5">
        <v>5.8823499999999997</v>
      </c>
      <c r="E318" s="5">
        <v>13.333299999999999</v>
      </c>
      <c r="H318" s="7">
        <f t="shared" si="12"/>
        <v>0</v>
      </c>
      <c r="I318" s="7">
        <f t="shared" si="13"/>
        <v>0.99999950000000004</v>
      </c>
      <c r="J318" s="7">
        <f t="shared" si="14"/>
        <v>1.9999950000000002</v>
      </c>
      <c r="L318" s="8">
        <v>-1.3836329999999999</v>
      </c>
      <c r="M318" s="8">
        <v>-1.5900209999999999</v>
      </c>
      <c r="N318" s="8">
        <v>1.556038</v>
      </c>
    </row>
    <row r="319" spans="1:14">
      <c r="A319" s="1" t="s">
        <v>74</v>
      </c>
      <c r="B319" s="1" t="s">
        <v>165</v>
      </c>
      <c r="C319" s="5">
        <v>0</v>
      </c>
      <c r="D319" s="5">
        <v>11.764699999999999</v>
      </c>
      <c r="E319" s="5">
        <v>6.6666699999999999</v>
      </c>
      <c r="H319" s="7">
        <f t="shared" si="12"/>
        <v>0</v>
      </c>
      <c r="I319" s="7">
        <f t="shared" si="13"/>
        <v>1.9999990000000001</v>
      </c>
      <c r="J319" s="7">
        <f t="shared" si="14"/>
        <v>1.0000004999999998</v>
      </c>
      <c r="L319" s="8">
        <v>-3.3524989999999998E-2</v>
      </c>
      <c r="M319" s="8">
        <v>1.7593479999999999</v>
      </c>
      <c r="N319" s="8">
        <v>-1.369588</v>
      </c>
    </row>
    <row r="320" spans="1:14">
      <c r="A320" s="1" t="s">
        <v>69</v>
      </c>
      <c r="B320" s="1" t="s">
        <v>166</v>
      </c>
      <c r="C320" s="5">
        <v>0</v>
      </c>
      <c r="D320" s="5">
        <v>5.8823499999999997</v>
      </c>
      <c r="E320" s="5">
        <v>13.333299999999999</v>
      </c>
      <c r="H320" s="7">
        <f t="shared" si="12"/>
        <v>0</v>
      </c>
      <c r="I320" s="7">
        <f t="shared" si="13"/>
        <v>0.99999950000000004</v>
      </c>
      <c r="J320" s="7">
        <f t="shared" si="14"/>
        <v>1.9999950000000002</v>
      </c>
      <c r="L320" s="8">
        <v>-0.10514800000000001</v>
      </c>
      <c r="M320" s="8">
        <v>-1.6827829999999999</v>
      </c>
      <c r="N320" s="8">
        <v>-5.5419729999999996</v>
      </c>
    </row>
    <row r="321" spans="1:14">
      <c r="A321" s="1" t="s">
        <v>66</v>
      </c>
      <c r="B321" s="1" t="s">
        <v>166</v>
      </c>
      <c r="C321" s="5">
        <v>14.2857</v>
      </c>
      <c r="D321" s="5">
        <v>0</v>
      </c>
      <c r="E321" s="5">
        <v>0</v>
      </c>
      <c r="H321" s="7">
        <f t="shared" si="12"/>
        <v>0.99999900000000008</v>
      </c>
      <c r="I321" s="7">
        <f t="shared" si="13"/>
        <v>0</v>
      </c>
      <c r="J321" s="7">
        <f t="shared" si="14"/>
        <v>0</v>
      </c>
      <c r="L321" s="8">
        <v>2.228199</v>
      </c>
      <c r="M321" s="8">
        <v>-1.6235220000000001E-4</v>
      </c>
      <c r="N321" s="8">
        <v>0</v>
      </c>
    </row>
    <row r="322" spans="1:14">
      <c r="A322" s="1" t="s">
        <v>3</v>
      </c>
      <c r="B322" s="1" t="s">
        <v>166</v>
      </c>
      <c r="C322" s="5">
        <v>28.571400000000001</v>
      </c>
      <c r="D322" s="5">
        <v>0</v>
      </c>
      <c r="E322" s="5">
        <v>0</v>
      </c>
      <c r="H322" s="7">
        <f t="shared" si="12"/>
        <v>1.9999980000000002</v>
      </c>
      <c r="I322" s="7">
        <f t="shared" si="13"/>
        <v>0</v>
      </c>
      <c r="J322" s="7">
        <f t="shared" si="14"/>
        <v>0</v>
      </c>
      <c r="L322" s="8">
        <v>-4.8481480000000001</v>
      </c>
      <c r="M322" s="8">
        <v>-4.0913479999999999E-3</v>
      </c>
      <c r="N322" s="8">
        <v>1.297311E-5</v>
      </c>
    </row>
    <row r="323" spans="1:14">
      <c r="A323" s="1" t="s">
        <v>76</v>
      </c>
      <c r="B323" s="1" t="s">
        <v>166</v>
      </c>
      <c r="C323" s="5">
        <v>28.571400000000001</v>
      </c>
      <c r="D323" s="5">
        <v>0</v>
      </c>
      <c r="E323" s="5">
        <v>0</v>
      </c>
      <c r="H323" s="7">
        <f t="shared" si="12"/>
        <v>1.9999980000000002</v>
      </c>
      <c r="I323" s="7">
        <f t="shared" si="13"/>
        <v>0</v>
      </c>
      <c r="J323" s="7">
        <f t="shared" si="14"/>
        <v>0</v>
      </c>
      <c r="L323" s="8">
        <v>5.7205149999999998</v>
      </c>
      <c r="M323" s="8">
        <v>-6.975269E-5</v>
      </c>
      <c r="N323" s="8">
        <v>-4.4039199999999999E-7</v>
      </c>
    </row>
    <row r="324" spans="1:14">
      <c r="A324" s="1" t="s">
        <v>77</v>
      </c>
      <c r="B324" s="1" t="s">
        <v>166</v>
      </c>
      <c r="C324" s="5">
        <v>0</v>
      </c>
      <c r="D324" s="5">
        <v>29.411799999999999</v>
      </c>
      <c r="E324" s="5">
        <v>13.333299999999999</v>
      </c>
      <c r="H324" s="7">
        <f t="shared" ref="H324:H349" si="15">C324/100*7</f>
        <v>0</v>
      </c>
      <c r="I324" s="7">
        <f t="shared" ref="I324:I349" si="16">D324/100*17</f>
        <v>5.000006</v>
      </c>
      <c r="J324" s="7">
        <f t="shared" ref="J324:J349" si="17">E324/100*15</f>
        <v>1.9999950000000002</v>
      </c>
      <c r="L324" s="8">
        <v>4.348431E-4</v>
      </c>
      <c r="M324" s="8">
        <v>-5.5705920000000004</v>
      </c>
      <c r="N324" s="8">
        <v>-4.5545410000000004</v>
      </c>
    </row>
    <row r="325" spans="1:14">
      <c r="A325" s="1" t="s">
        <v>1</v>
      </c>
      <c r="B325" s="1" t="s">
        <v>166</v>
      </c>
      <c r="C325" s="5">
        <v>0</v>
      </c>
      <c r="D325" s="5">
        <v>17.647099999999998</v>
      </c>
      <c r="E325" s="5">
        <v>0</v>
      </c>
      <c r="H325" s="7">
        <f t="shared" si="15"/>
        <v>0</v>
      </c>
      <c r="I325" s="7">
        <f t="shared" si="16"/>
        <v>3.0000069999999996</v>
      </c>
      <c r="J325" s="7">
        <f t="shared" si="17"/>
        <v>0</v>
      </c>
      <c r="L325" s="8">
        <v>-0.65665519999999999</v>
      </c>
      <c r="M325" s="8">
        <v>2.7685460000000002</v>
      </c>
      <c r="N325" s="8">
        <v>-2.436013</v>
      </c>
    </row>
    <row r="326" spans="1:14">
      <c r="A326" s="1" t="s">
        <v>78</v>
      </c>
      <c r="B326" s="1" t="s">
        <v>166</v>
      </c>
      <c r="C326" s="5">
        <v>0</v>
      </c>
      <c r="D326" s="5">
        <v>17.647099999999998</v>
      </c>
      <c r="E326" s="5">
        <v>13.333299999999999</v>
      </c>
      <c r="H326" s="7">
        <f t="shared" si="15"/>
        <v>0</v>
      </c>
      <c r="I326" s="7">
        <f t="shared" si="16"/>
        <v>3.0000069999999996</v>
      </c>
      <c r="J326" s="7">
        <f t="shared" si="17"/>
        <v>1.9999950000000002</v>
      </c>
      <c r="L326" s="8">
        <v>-4.8915819999999999E-2</v>
      </c>
      <c r="M326" s="8">
        <v>-4.3611579999999996</v>
      </c>
      <c r="N326" s="8">
        <v>2.2632029999999999</v>
      </c>
    </row>
    <row r="327" spans="1:14">
      <c r="A327" s="1" t="s">
        <v>3</v>
      </c>
      <c r="B327" s="1" t="s">
        <v>167</v>
      </c>
      <c r="C327" s="5">
        <v>28.571400000000001</v>
      </c>
      <c r="D327" s="5">
        <v>0</v>
      </c>
      <c r="E327" s="5">
        <v>0</v>
      </c>
      <c r="H327" s="7">
        <f t="shared" si="15"/>
        <v>1.9999980000000002</v>
      </c>
      <c r="I327" s="7">
        <f t="shared" si="16"/>
        <v>0</v>
      </c>
      <c r="J327" s="7">
        <f t="shared" si="17"/>
        <v>0</v>
      </c>
      <c r="L327" s="8">
        <v>-4.4303860000000004</v>
      </c>
      <c r="M327" s="8">
        <v>-7.7190999999999996E-2</v>
      </c>
      <c r="N327" s="8">
        <v>0</v>
      </c>
    </row>
    <row r="328" spans="1:14">
      <c r="A328" s="1" t="s">
        <v>79</v>
      </c>
      <c r="B328" s="1" t="s">
        <v>168</v>
      </c>
      <c r="C328" s="5">
        <v>0</v>
      </c>
      <c r="D328" s="5">
        <v>41.176499999999997</v>
      </c>
      <c r="E328" s="5">
        <v>20</v>
      </c>
      <c r="H328" s="7">
        <f t="shared" si="15"/>
        <v>0</v>
      </c>
      <c r="I328" s="7">
        <f t="shared" si="16"/>
        <v>7.0000049999999998</v>
      </c>
      <c r="J328" s="7">
        <f t="shared" si="17"/>
        <v>3</v>
      </c>
      <c r="L328" s="8">
        <v>-9.8168500000000002E-3</v>
      </c>
      <c r="M328" s="8">
        <v>7.8969250000000004</v>
      </c>
      <c r="N328" s="8">
        <v>2.8438840000000001</v>
      </c>
    </row>
    <row r="329" spans="1:14">
      <c r="A329" s="1" t="s">
        <v>66</v>
      </c>
      <c r="B329" s="1" t="s">
        <v>168</v>
      </c>
      <c r="C329" s="5">
        <v>14.2857</v>
      </c>
      <c r="D329" s="5">
        <v>0</v>
      </c>
      <c r="E329" s="5">
        <v>0</v>
      </c>
      <c r="H329" s="7">
        <f t="shared" si="15"/>
        <v>0.99999900000000008</v>
      </c>
      <c r="I329" s="7">
        <f t="shared" si="16"/>
        <v>0</v>
      </c>
      <c r="J329" s="7">
        <f t="shared" si="17"/>
        <v>0</v>
      </c>
      <c r="L329" s="8">
        <v>2.3091889999999999</v>
      </c>
      <c r="M329" s="8">
        <v>0</v>
      </c>
      <c r="N329" s="8">
        <v>0</v>
      </c>
    </row>
    <row r="330" spans="1:14">
      <c r="A330" s="1" t="s">
        <v>1</v>
      </c>
      <c r="B330" s="1" t="s">
        <v>168</v>
      </c>
      <c r="C330" s="5">
        <v>0</v>
      </c>
      <c r="D330" s="5">
        <v>5.8823499999999997</v>
      </c>
      <c r="E330" s="5">
        <v>0</v>
      </c>
      <c r="H330" s="7">
        <f t="shared" si="15"/>
        <v>0</v>
      </c>
      <c r="I330" s="7">
        <f t="shared" si="16"/>
        <v>0.99999950000000004</v>
      </c>
      <c r="J330" s="7">
        <f t="shared" si="17"/>
        <v>0</v>
      </c>
      <c r="L330" s="8">
        <v>-1.636452</v>
      </c>
      <c r="M330" s="8">
        <v>0.69060319999999997</v>
      </c>
      <c r="N330" s="8">
        <v>0.4373457</v>
      </c>
    </row>
    <row r="331" spans="1:14">
      <c r="A331" s="1" t="s">
        <v>74</v>
      </c>
      <c r="B331" s="1" t="s">
        <v>168</v>
      </c>
      <c r="C331" s="5">
        <v>0</v>
      </c>
      <c r="D331" s="5">
        <v>5.8823499999999997</v>
      </c>
      <c r="E331" s="5">
        <v>0</v>
      </c>
      <c r="H331" s="7">
        <f t="shared" si="15"/>
        <v>0</v>
      </c>
      <c r="I331" s="7">
        <f t="shared" si="16"/>
        <v>0.99999950000000004</v>
      </c>
      <c r="J331" s="7">
        <f t="shared" si="17"/>
        <v>0</v>
      </c>
      <c r="L331" s="8">
        <v>-0.1736558</v>
      </c>
      <c r="M331" s="8">
        <v>-1.233463</v>
      </c>
      <c r="N331" s="8">
        <v>-0.16120319999999999</v>
      </c>
    </row>
    <row r="332" spans="1:14">
      <c r="A332" s="1" t="s">
        <v>80</v>
      </c>
      <c r="B332" s="1" t="s">
        <v>168</v>
      </c>
      <c r="C332" s="5">
        <v>0</v>
      </c>
      <c r="D332" s="5">
        <v>35.2941</v>
      </c>
      <c r="E332" s="5">
        <v>53.333300000000001</v>
      </c>
      <c r="H332" s="7">
        <f t="shared" si="15"/>
        <v>0</v>
      </c>
      <c r="I332" s="7">
        <f t="shared" si="16"/>
        <v>5.9999970000000005</v>
      </c>
      <c r="J332" s="7">
        <f t="shared" si="17"/>
        <v>7.9999950000000011</v>
      </c>
      <c r="L332" s="8">
        <v>-1.8209999999999999E-3</v>
      </c>
      <c r="M332" s="8">
        <v>4.9134120000000001</v>
      </c>
      <c r="N332" s="8">
        <v>12.850199999999999</v>
      </c>
    </row>
    <row r="333" spans="1:14">
      <c r="A333" s="1" t="s">
        <v>81</v>
      </c>
      <c r="B333" s="1" t="s">
        <v>168</v>
      </c>
      <c r="C333" s="5">
        <v>0</v>
      </c>
      <c r="D333" s="5">
        <v>17.647099999999998</v>
      </c>
      <c r="E333" s="5">
        <v>40</v>
      </c>
      <c r="H333" s="7">
        <f t="shared" si="15"/>
        <v>0</v>
      </c>
      <c r="I333" s="7">
        <f t="shared" si="16"/>
        <v>3.0000069999999996</v>
      </c>
      <c r="J333" s="7">
        <f t="shared" si="17"/>
        <v>6</v>
      </c>
      <c r="L333" s="8">
        <v>-1.99446E-3</v>
      </c>
      <c r="M333" s="8">
        <v>-3.9907789999999999</v>
      </c>
      <c r="N333" s="8">
        <v>-2.4071669999999998</v>
      </c>
    </row>
    <row r="334" spans="1:14">
      <c r="A334" s="1" t="s">
        <v>82</v>
      </c>
      <c r="B334" s="1" t="s">
        <v>169</v>
      </c>
      <c r="C334" s="5">
        <v>0</v>
      </c>
      <c r="D334" s="5">
        <v>17.647099999999998</v>
      </c>
      <c r="E334" s="5">
        <v>53.333300000000001</v>
      </c>
      <c r="H334" s="7">
        <f t="shared" si="15"/>
        <v>0</v>
      </c>
      <c r="I334" s="7">
        <f t="shared" si="16"/>
        <v>3.0000069999999996</v>
      </c>
      <c r="J334" s="7">
        <f t="shared" si="17"/>
        <v>7.9999950000000011</v>
      </c>
      <c r="L334" s="8">
        <v>-4.1837029999999999E-4</v>
      </c>
      <c r="M334" s="8">
        <v>-4.6526509999999996</v>
      </c>
      <c r="N334" s="8">
        <v>-17.781079999999999</v>
      </c>
    </row>
    <row r="335" spans="1:14">
      <c r="A335" s="1" t="s">
        <v>83</v>
      </c>
      <c r="B335" s="1" t="s">
        <v>169</v>
      </c>
      <c r="C335" s="5">
        <v>0</v>
      </c>
      <c r="D335" s="5">
        <v>100</v>
      </c>
      <c r="E335" s="5">
        <v>100</v>
      </c>
      <c r="H335" s="7">
        <f t="shared" si="15"/>
        <v>0</v>
      </c>
      <c r="I335" s="7">
        <f t="shared" si="16"/>
        <v>17</v>
      </c>
      <c r="J335" s="7">
        <f t="shared" si="17"/>
        <v>15</v>
      </c>
      <c r="L335" s="8">
        <v>-0.60011809999999999</v>
      </c>
      <c r="M335" s="8">
        <v>-66.271379999999994</v>
      </c>
      <c r="N335" s="8">
        <v>-74.257850000000005</v>
      </c>
    </row>
    <row r="336" spans="1:14">
      <c r="A336" s="1" t="s">
        <v>69</v>
      </c>
      <c r="B336" s="1" t="s">
        <v>169</v>
      </c>
      <c r="C336" s="5">
        <v>85.714299999999994</v>
      </c>
      <c r="D336" s="5">
        <v>0</v>
      </c>
      <c r="E336" s="5">
        <v>0</v>
      </c>
      <c r="H336" s="7">
        <f t="shared" si="15"/>
        <v>6.0000010000000001</v>
      </c>
      <c r="I336" s="7">
        <f t="shared" si="16"/>
        <v>0</v>
      </c>
      <c r="J336" s="7">
        <f t="shared" si="17"/>
        <v>0</v>
      </c>
      <c r="L336" s="8">
        <v>-48.779409999999999</v>
      </c>
      <c r="M336" s="8">
        <v>-0.78194350000000001</v>
      </c>
      <c r="N336" s="8">
        <v>-1.2175910000000001</v>
      </c>
    </row>
    <row r="337" spans="1:14">
      <c r="A337" s="1" t="s">
        <v>3</v>
      </c>
      <c r="B337" s="1" t="s">
        <v>169</v>
      </c>
      <c r="C337" s="5">
        <v>71.428600000000003</v>
      </c>
      <c r="D337" s="5">
        <v>0</v>
      </c>
      <c r="E337" s="5">
        <v>0</v>
      </c>
      <c r="H337" s="7">
        <f t="shared" si="15"/>
        <v>5.0000020000000003</v>
      </c>
      <c r="I337" s="7">
        <f t="shared" si="16"/>
        <v>0</v>
      </c>
      <c r="J337" s="7">
        <f t="shared" si="17"/>
        <v>0</v>
      </c>
      <c r="L337" s="8">
        <v>-13.366529999999999</v>
      </c>
      <c r="M337" s="8">
        <v>-1.185026E-3</v>
      </c>
      <c r="N337" s="8">
        <v>0</v>
      </c>
    </row>
    <row r="338" spans="1:14">
      <c r="A338" s="1" t="s">
        <v>60</v>
      </c>
      <c r="B338" s="1" t="s">
        <v>169</v>
      </c>
      <c r="C338" s="5">
        <v>14.2857</v>
      </c>
      <c r="D338" s="5">
        <v>0</v>
      </c>
      <c r="E338" s="5">
        <v>0</v>
      </c>
      <c r="H338" s="7">
        <f t="shared" si="15"/>
        <v>0.99999900000000008</v>
      </c>
      <c r="I338" s="7">
        <f t="shared" si="16"/>
        <v>0</v>
      </c>
      <c r="J338" s="7">
        <f t="shared" si="17"/>
        <v>0</v>
      </c>
      <c r="L338" s="8">
        <v>-4.8603959999999997</v>
      </c>
      <c r="M338" s="8">
        <v>0</v>
      </c>
      <c r="N338" s="8">
        <v>0</v>
      </c>
    </row>
    <row r="339" spans="1:14">
      <c r="A339" s="1" t="s">
        <v>45</v>
      </c>
      <c r="B339" s="1" t="s">
        <v>169</v>
      </c>
      <c r="C339" s="5">
        <v>14.2857</v>
      </c>
      <c r="D339" s="5">
        <v>0</v>
      </c>
      <c r="E339" s="5">
        <v>0</v>
      </c>
      <c r="H339" s="7">
        <f t="shared" si="15"/>
        <v>0.99999900000000008</v>
      </c>
      <c r="I339" s="7">
        <f t="shared" si="16"/>
        <v>0</v>
      </c>
      <c r="J339" s="7">
        <f t="shared" si="17"/>
        <v>0</v>
      </c>
      <c r="L339" s="8">
        <v>-4.436992</v>
      </c>
      <c r="M339" s="8">
        <v>0</v>
      </c>
      <c r="N339" s="8">
        <v>0</v>
      </c>
    </row>
    <row r="340" spans="1:14">
      <c r="A340" s="1" t="s">
        <v>4</v>
      </c>
      <c r="B340" s="1" t="s">
        <v>169</v>
      </c>
      <c r="C340" s="5">
        <v>71.428600000000003</v>
      </c>
      <c r="D340" s="5">
        <v>0</v>
      </c>
      <c r="E340" s="5">
        <v>0</v>
      </c>
      <c r="H340" s="7">
        <f t="shared" si="15"/>
        <v>5.0000020000000003</v>
      </c>
      <c r="I340" s="7">
        <f t="shared" si="16"/>
        <v>0</v>
      </c>
      <c r="J340" s="7">
        <f t="shared" si="17"/>
        <v>0</v>
      </c>
      <c r="L340" s="8">
        <v>-12.3063</v>
      </c>
      <c r="M340" s="8">
        <v>-2.845026E-4</v>
      </c>
      <c r="N340" s="8">
        <v>-2.2839529999999999E-4</v>
      </c>
    </row>
    <row r="341" spans="1:14">
      <c r="A341" s="1" t="s">
        <v>6</v>
      </c>
      <c r="B341" s="1" t="s">
        <v>169</v>
      </c>
      <c r="C341" s="5">
        <v>42.857100000000003</v>
      </c>
      <c r="D341" s="5">
        <v>0</v>
      </c>
      <c r="E341" s="5">
        <v>0</v>
      </c>
      <c r="H341" s="7">
        <f t="shared" si="15"/>
        <v>2.9999970000000005</v>
      </c>
      <c r="I341" s="7">
        <f t="shared" si="16"/>
        <v>0</v>
      </c>
      <c r="J341" s="7">
        <f t="shared" si="17"/>
        <v>0</v>
      </c>
      <c r="L341" s="8">
        <v>-11.04721</v>
      </c>
      <c r="M341" s="8">
        <v>-5.5138269999999998E-3</v>
      </c>
      <c r="N341" s="8">
        <v>-1.036288E-3</v>
      </c>
    </row>
    <row r="342" spans="1:14">
      <c r="A342" s="1" t="s">
        <v>84</v>
      </c>
      <c r="B342" s="1" t="s">
        <v>169</v>
      </c>
      <c r="C342" s="5">
        <v>0</v>
      </c>
      <c r="D342" s="5">
        <v>5.8823499999999997</v>
      </c>
      <c r="E342" s="5">
        <v>53.333300000000001</v>
      </c>
      <c r="H342" s="7">
        <f t="shared" si="15"/>
        <v>0</v>
      </c>
      <c r="I342" s="7">
        <f t="shared" si="16"/>
        <v>0.99999950000000004</v>
      </c>
      <c r="J342" s="7">
        <f t="shared" si="17"/>
        <v>7.9999950000000011</v>
      </c>
      <c r="L342" s="8">
        <v>-1.041683E-2</v>
      </c>
      <c r="M342" s="8">
        <v>-3.6454049999999998</v>
      </c>
      <c r="N342" s="8">
        <v>-10.694269999999999</v>
      </c>
    </row>
    <row r="343" spans="1:14">
      <c r="A343" s="1" t="s">
        <v>77</v>
      </c>
      <c r="B343" s="1" t="s">
        <v>169</v>
      </c>
      <c r="C343" s="5">
        <v>14.2857</v>
      </c>
      <c r="D343" s="5">
        <v>0</v>
      </c>
      <c r="E343" s="5">
        <v>0</v>
      </c>
      <c r="H343" s="7">
        <f t="shared" si="15"/>
        <v>0.99999900000000008</v>
      </c>
      <c r="I343" s="7">
        <f t="shared" si="16"/>
        <v>0</v>
      </c>
      <c r="J343" s="7">
        <f t="shared" si="17"/>
        <v>0</v>
      </c>
      <c r="L343" s="8">
        <v>-3.6678109999999999</v>
      </c>
      <c r="M343" s="8">
        <v>-0.4803366</v>
      </c>
      <c r="N343" s="8">
        <v>-1.054095</v>
      </c>
    </row>
    <row r="344" spans="1:14">
      <c r="A344" s="1" t="s">
        <v>1</v>
      </c>
      <c r="B344" s="1" t="s">
        <v>169</v>
      </c>
      <c r="C344" s="5">
        <v>28.571400000000001</v>
      </c>
      <c r="D344" s="5">
        <v>0</v>
      </c>
      <c r="E344" s="5">
        <v>13.333299999999999</v>
      </c>
      <c r="H344" s="7">
        <f t="shared" si="15"/>
        <v>1.9999980000000002</v>
      </c>
      <c r="I344" s="7">
        <f t="shared" si="16"/>
        <v>0</v>
      </c>
      <c r="J344" s="7">
        <f t="shared" si="17"/>
        <v>1.9999950000000002</v>
      </c>
      <c r="L344" s="8">
        <v>-11.52947</v>
      </c>
      <c r="M344" s="8">
        <v>-0.76405849999999997</v>
      </c>
      <c r="N344" s="8">
        <v>-2.249412</v>
      </c>
    </row>
    <row r="345" spans="1:14">
      <c r="A345" s="1" t="s">
        <v>74</v>
      </c>
      <c r="B345" s="1" t="s">
        <v>169</v>
      </c>
      <c r="C345" s="5">
        <v>0</v>
      </c>
      <c r="D345" s="5">
        <v>5.8823499999999997</v>
      </c>
      <c r="E345" s="5">
        <v>0</v>
      </c>
      <c r="H345" s="7">
        <f t="shared" si="15"/>
        <v>0</v>
      </c>
      <c r="I345" s="7">
        <f t="shared" si="16"/>
        <v>0.99999950000000004</v>
      </c>
      <c r="J345" s="7">
        <f t="shared" si="17"/>
        <v>0</v>
      </c>
      <c r="L345" s="8">
        <v>-1.291423</v>
      </c>
      <c r="M345" s="8">
        <v>0.85662320000000003</v>
      </c>
      <c r="N345" s="8">
        <v>-7.7251790000000001E-2</v>
      </c>
    </row>
    <row r="346" spans="1:14">
      <c r="A346" s="1" t="s">
        <v>85</v>
      </c>
      <c r="B346" s="1" t="s">
        <v>169</v>
      </c>
      <c r="C346" s="5">
        <v>0</v>
      </c>
      <c r="D346" s="5">
        <v>23.529399999999999</v>
      </c>
      <c r="E346" s="5">
        <v>6.6666699999999999</v>
      </c>
      <c r="H346" s="7">
        <f t="shared" si="15"/>
        <v>0</v>
      </c>
      <c r="I346" s="7">
        <f t="shared" si="16"/>
        <v>3.9999980000000002</v>
      </c>
      <c r="J346" s="7">
        <f t="shared" si="17"/>
        <v>1.0000004999999998</v>
      </c>
      <c r="L346" s="8">
        <v>1.563909E-3</v>
      </c>
      <c r="M346" s="8">
        <v>-5.7902699999999996</v>
      </c>
      <c r="N346" s="8">
        <v>-3.6811470000000002</v>
      </c>
    </row>
    <row r="347" spans="1:14">
      <c r="A347" s="1" t="s">
        <v>7</v>
      </c>
      <c r="B347" s="1" t="s">
        <v>169</v>
      </c>
      <c r="C347" s="5">
        <v>14.2857</v>
      </c>
      <c r="D347" s="5">
        <v>0</v>
      </c>
      <c r="E347" s="5">
        <v>0</v>
      </c>
      <c r="H347" s="7">
        <f t="shared" si="15"/>
        <v>0.99999900000000008</v>
      </c>
      <c r="I347" s="7">
        <f t="shared" si="16"/>
        <v>0</v>
      </c>
      <c r="J347" s="7">
        <f t="shared" si="17"/>
        <v>0</v>
      </c>
      <c r="L347" s="8">
        <v>2.9139879999999998</v>
      </c>
      <c r="M347" s="8">
        <v>-2.9471820000000002E-7</v>
      </c>
      <c r="N347" s="8">
        <v>0</v>
      </c>
    </row>
    <row r="348" spans="1:14">
      <c r="A348" s="1" t="s">
        <v>80</v>
      </c>
      <c r="B348" s="1" t="s">
        <v>169</v>
      </c>
      <c r="C348" s="5">
        <v>0</v>
      </c>
      <c r="D348" s="5">
        <v>29.411799999999999</v>
      </c>
      <c r="E348" s="5">
        <v>26.666699999999999</v>
      </c>
      <c r="H348" s="7">
        <f t="shared" si="15"/>
        <v>0</v>
      </c>
      <c r="I348" s="7">
        <f t="shared" si="16"/>
        <v>5.000006</v>
      </c>
      <c r="J348" s="7">
        <f t="shared" si="17"/>
        <v>4.0000049999999998</v>
      </c>
      <c r="L348" s="8">
        <v>-0.21117369999999999</v>
      </c>
      <c r="M348" s="8">
        <v>-8.1499009999999998</v>
      </c>
      <c r="N348" s="8">
        <v>-8.2275430000000007</v>
      </c>
    </row>
    <row r="349" spans="1:14">
      <c r="A349" s="1" t="s">
        <v>81</v>
      </c>
      <c r="B349" s="1" t="s">
        <v>169</v>
      </c>
      <c r="C349" s="5">
        <v>0</v>
      </c>
      <c r="D349" s="5">
        <v>47.058799999999998</v>
      </c>
      <c r="E349" s="5">
        <v>66.666700000000006</v>
      </c>
      <c r="H349" s="7">
        <f t="shared" si="15"/>
        <v>0</v>
      </c>
      <c r="I349" s="7">
        <f t="shared" si="16"/>
        <v>7.9999960000000003</v>
      </c>
      <c r="J349" s="7">
        <f t="shared" si="17"/>
        <v>10.000005</v>
      </c>
      <c r="L349" s="8">
        <v>2.9903989999999999E-3</v>
      </c>
      <c r="M349" s="8">
        <v>11.83709</v>
      </c>
      <c r="N349" s="8">
        <v>21.955069999999999</v>
      </c>
    </row>
  </sheetData>
  <mergeCells count="3">
    <mergeCell ref="A1:A2"/>
    <mergeCell ref="B1:B2"/>
    <mergeCell ref="C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</dc:creator>
  <cp:lastModifiedBy>Kristyna</cp:lastModifiedBy>
  <dcterms:created xsi:type="dcterms:W3CDTF">2021-03-02T14:40:32Z</dcterms:created>
  <dcterms:modified xsi:type="dcterms:W3CDTF">2021-10-27T08:15:48Z</dcterms:modified>
</cp:coreProperties>
</file>