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老本子E盘\Juglans mandshurica data processing\R同步数据\文章写作\修订审稿意见2---20200106\1-10-2022\Supplementary Tables\"/>
    </mc:Choice>
  </mc:AlternateContent>
  <xr:revisionPtr revIDLastSave="0" documentId="13_ncr:1_{087881E4-09AF-44A7-942B-AA8D82996E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U4" i="1" l="1"/>
  <c r="CA16" i="1" l="1"/>
  <c r="BI16" i="1"/>
  <c r="BU16" i="1"/>
  <c r="BO16" i="1"/>
  <c r="CA15" i="1"/>
  <c r="BI15" i="1"/>
  <c r="BU15" i="1"/>
  <c r="BO15" i="1"/>
  <c r="CA14" i="1"/>
  <c r="BI14" i="1"/>
  <c r="BU14" i="1"/>
  <c r="BO14" i="1"/>
  <c r="CA13" i="1"/>
  <c r="BI13" i="1"/>
  <c r="BU13" i="1"/>
  <c r="BO13" i="1"/>
  <c r="CA12" i="1"/>
  <c r="BI12" i="1"/>
  <c r="BU12" i="1"/>
  <c r="BO12" i="1"/>
  <c r="CA11" i="1"/>
  <c r="BI11" i="1"/>
  <c r="BU11" i="1"/>
  <c r="BO11" i="1"/>
  <c r="CA10" i="1"/>
  <c r="BI10" i="1"/>
  <c r="BU10" i="1"/>
  <c r="BO10" i="1"/>
  <c r="CA9" i="1"/>
  <c r="BI9" i="1"/>
  <c r="BU9" i="1"/>
  <c r="BO9" i="1"/>
  <c r="CA8" i="1"/>
  <c r="BI8" i="1"/>
  <c r="BU8" i="1"/>
  <c r="BO8" i="1"/>
  <c r="CA7" i="1"/>
  <c r="BI7" i="1"/>
  <c r="BU7" i="1"/>
  <c r="BO7" i="1"/>
  <c r="CA6" i="1"/>
  <c r="BI6" i="1"/>
  <c r="BU6" i="1"/>
  <c r="BO6" i="1"/>
  <c r="CA5" i="1"/>
  <c r="BI5" i="1"/>
  <c r="BU5" i="1"/>
  <c r="BO5" i="1"/>
  <c r="CA4" i="1"/>
  <c r="BI4" i="1"/>
  <c r="BO4" i="1"/>
  <c r="BC16" i="1"/>
  <c r="AW16" i="1"/>
  <c r="AQ16" i="1"/>
  <c r="AK16" i="1"/>
  <c r="AE16" i="1"/>
  <c r="BC15" i="1"/>
  <c r="AW15" i="1"/>
  <c r="AQ15" i="1"/>
  <c r="AK15" i="1"/>
  <c r="AE15" i="1"/>
  <c r="BC14" i="1"/>
  <c r="AW14" i="1"/>
  <c r="AQ14" i="1"/>
  <c r="AK14" i="1"/>
  <c r="AE14" i="1"/>
  <c r="BC13" i="1"/>
  <c r="AW13" i="1"/>
  <c r="AQ13" i="1"/>
  <c r="AK13" i="1"/>
  <c r="AE13" i="1"/>
  <c r="BC12" i="1"/>
  <c r="AW12" i="1"/>
  <c r="AQ12" i="1"/>
  <c r="AK12" i="1"/>
  <c r="AE12" i="1"/>
  <c r="BC11" i="1"/>
  <c r="AW11" i="1"/>
  <c r="AQ11" i="1"/>
  <c r="AK11" i="1"/>
  <c r="AE11" i="1"/>
  <c r="BC10" i="1"/>
  <c r="AW10" i="1"/>
  <c r="AQ10" i="1"/>
  <c r="AK10" i="1"/>
  <c r="AE10" i="1"/>
  <c r="BC9" i="1"/>
  <c r="AW9" i="1"/>
  <c r="AQ9" i="1"/>
  <c r="AK9" i="1"/>
  <c r="AE9" i="1"/>
  <c r="BC8" i="1"/>
  <c r="AW8" i="1"/>
  <c r="AQ8" i="1"/>
  <c r="AK8" i="1"/>
  <c r="AE8" i="1"/>
  <c r="BC7" i="1"/>
  <c r="AW7" i="1"/>
  <c r="AQ7" i="1"/>
  <c r="AK7" i="1"/>
  <c r="AE7" i="1"/>
  <c r="BC6" i="1"/>
  <c r="AW6" i="1"/>
  <c r="AQ6" i="1"/>
  <c r="AK6" i="1"/>
  <c r="AE6" i="1"/>
  <c r="BC5" i="1"/>
  <c r="AW5" i="1"/>
  <c r="AQ5" i="1"/>
  <c r="AK5" i="1"/>
  <c r="AE5" i="1"/>
  <c r="BC4" i="1"/>
  <c r="AW4" i="1"/>
  <c r="AQ4" i="1"/>
  <c r="AK4" i="1"/>
  <c r="AE4" i="1"/>
</calcChain>
</file>

<file path=xl/sharedStrings.xml><?xml version="1.0" encoding="utf-8"?>
<sst xmlns="http://schemas.openxmlformats.org/spreadsheetml/2006/main" count="263" uniqueCount="65">
  <si>
    <t>BX</t>
  </si>
  <si>
    <t>d</t>
    <phoneticPr fontId="1" type="noConversion"/>
  </si>
  <si>
    <t>c</t>
    <phoneticPr fontId="1" type="noConversion"/>
  </si>
  <si>
    <t>e</t>
    <phoneticPr fontId="1" type="noConversion"/>
  </si>
  <si>
    <t>DFH</t>
  </si>
  <si>
    <t>ef</t>
    <phoneticPr fontId="1" type="noConversion"/>
  </si>
  <si>
    <t>DJC</t>
  </si>
  <si>
    <t>f</t>
    <phoneticPr fontId="1" type="noConversion"/>
  </si>
  <si>
    <t>HC</t>
  </si>
  <si>
    <t>a</t>
    <phoneticPr fontId="1" type="noConversion"/>
  </si>
  <si>
    <t>b</t>
    <phoneticPr fontId="1" type="noConversion"/>
  </si>
  <si>
    <t>HL</t>
  </si>
  <si>
    <t>g</t>
    <phoneticPr fontId="1" type="noConversion"/>
  </si>
  <si>
    <t>JST</t>
  </si>
  <si>
    <t>bc</t>
    <phoneticPr fontId="1" type="noConversion"/>
  </si>
  <si>
    <t>JY</t>
  </si>
  <si>
    <t>LJ</t>
  </si>
  <si>
    <t>de</t>
    <phoneticPr fontId="1" type="noConversion"/>
  </si>
  <si>
    <t>SC</t>
  </si>
  <si>
    <t>fg</t>
    <phoneticPr fontId="1" type="noConversion"/>
  </si>
  <si>
    <t>TL</t>
  </si>
  <si>
    <t>h</t>
    <phoneticPr fontId="1" type="noConversion"/>
  </si>
  <si>
    <t>WC</t>
  </si>
  <si>
    <t>YBL</t>
  </si>
  <si>
    <t>cd</t>
    <phoneticPr fontId="1" type="noConversion"/>
  </si>
  <si>
    <t>d</t>
  </si>
  <si>
    <t>c</t>
  </si>
  <si>
    <t>e</t>
  </si>
  <si>
    <t>ef</t>
  </si>
  <si>
    <t>f</t>
  </si>
  <si>
    <t>a</t>
  </si>
  <si>
    <t>b</t>
  </si>
  <si>
    <t>g</t>
  </si>
  <si>
    <t>bc</t>
  </si>
  <si>
    <t>de</t>
  </si>
  <si>
    <t>fg</t>
  </si>
  <si>
    <t>h</t>
  </si>
  <si>
    <t>cd</t>
  </si>
  <si>
    <t>cde</t>
    <phoneticPr fontId="1" type="noConversion"/>
  </si>
  <si>
    <t>def</t>
    <phoneticPr fontId="1" type="noConversion"/>
  </si>
  <si>
    <t>efg</t>
    <phoneticPr fontId="1" type="noConversion"/>
  </si>
  <si>
    <t>Population</t>
    <phoneticPr fontId="1" type="noConversion"/>
  </si>
  <si>
    <t>Max</t>
  </si>
  <si>
    <t>Min</t>
  </si>
  <si>
    <t>Mean</t>
  </si>
  <si>
    <t>SD</t>
  </si>
  <si>
    <t>CV(%)</t>
  </si>
  <si>
    <t xml:space="preserve">Duncan </t>
    <phoneticPr fontId="1" type="noConversion"/>
  </si>
  <si>
    <t>Fruit length (mm)</t>
    <phoneticPr fontId="1" type="noConversion"/>
  </si>
  <si>
    <t>Fruit width (mm)</t>
    <phoneticPr fontId="1" type="noConversion"/>
  </si>
  <si>
    <t xml:space="preserve">Index of fruit shape </t>
    <phoneticPr fontId="1" type="noConversion"/>
  </si>
  <si>
    <t xml:space="preserve">Fruit weight (g) </t>
    <phoneticPr fontId="1" type="noConversion"/>
  </si>
  <si>
    <t>Shell thickness (mm)</t>
    <phoneticPr fontId="1" type="noConversion"/>
  </si>
  <si>
    <t xml:space="preserve">Index of roundness </t>
    <phoneticPr fontId="1" type="noConversion"/>
  </si>
  <si>
    <t>Mean diameter (mm)</t>
    <phoneticPr fontId="1" type="noConversion"/>
  </si>
  <si>
    <t>Nut lateral diameter  (mm)</t>
    <phoneticPr fontId="1" type="noConversion"/>
  </si>
  <si>
    <t>Nut tansverse diameter  (mm)</t>
    <phoneticPr fontId="1" type="noConversion"/>
  </si>
  <si>
    <t>Nut vertical diameter  (mm)</t>
    <phoneticPr fontId="1" type="noConversion"/>
  </si>
  <si>
    <t>Kernel weight (g)</t>
    <phoneticPr fontId="1" type="noConversion"/>
  </si>
  <si>
    <t>Nut weight  (g)</t>
    <phoneticPr fontId="1" type="noConversion"/>
  </si>
  <si>
    <t xml:space="preserve">Kernel rate </t>
    <phoneticPr fontId="1" type="noConversion"/>
  </si>
  <si>
    <t>All</t>
  </si>
  <si>
    <t xml:space="preserve">Duncan* </t>
  </si>
  <si>
    <t>* different letters indicate statistical significance</t>
  </si>
  <si>
    <r>
      <rPr>
        <b/>
        <sz val="13"/>
        <color theme="1"/>
        <rFont val="等线"/>
        <family val="2"/>
        <scheme val="minor"/>
      </rPr>
      <t>Table S2.</t>
    </r>
    <r>
      <rPr>
        <sz val="13"/>
        <color theme="1"/>
        <rFont val="等线"/>
        <family val="2"/>
        <scheme val="minor"/>
      </rPr>
      <t xml:space="preserve"> Fruit morphology for individual population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</si>
</sst>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  <font>
      <sz val="13"/>
      <color theme="1"/>
      <name val="等线"/>
      <family val="2"/>
      <scheme val="minor"/>
    </font>
    <font>
      <b/>
      <sz val="13"/>
      <color theme="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177" fontId="0" fillId="2" borderId="0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17"/>
  <sheetViews>
    <sheetView showGridLines="0" tabSelected="1" zoomScale="85" zoomScaleNormal="85" workbookViewId="0"/>
  </sheetViews>
  <sheetFormatPr defaultRowHeight="13.8" x14ac:dyDescent="0.25"/>
  <cols>
    <col min="1" max="1" width="12.44140625" style="1" bestFit="1" customWidth="1"/>
    <col min="2" max="16384" width="8.88671875" style="1"/>
  </cols>
  <sheetData>
    <row r="1" spans="1:79" s="2" customFormat="1" ht="17.399999999999999" thickBot="1" x14ac:dyDescent="0.3">
      <c r="A1" s="10" t="s">
        <v>64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</row>
    <row r="2" spans="1:79" s="3" customFormat="1" ht="15" thickTop="1" thickBot="1" x14ac:dyDescent="0.3">
      <c r="A2" s="22" t="s">
        <v>41</v>
      </c>
      <c r="B2" s="21" t="s">
        <v>48</v>
      </c>
      <c r="C2" s="21"/>
      <c r="D2" s="21"/>
      <c r="E2" s="21"/>
      <c r="F2" s="21"/>
      <c r="G2" s="21"/>
      <c r="H2" s="20" t="s">
        <v>49</v>
      </c>
      <c r="I2" s="20"/>
      <c r="J2" s="20"/>
      <c r="K2" s="20"/>
      <c r="L2" s="20"/>
      <c r="M2" s="20"/>
      <c r="N2" s="21" t="s">
        <v>50</v>
      </c>
      <c r="O2" s="21"/>
      <c r="P2" s="21"/>
      <c r="Q2" s="21"/>
      <c r="R2" s="21"/>
      <c r="S2" s="21"/>
      <c r="T2" s="20" t="s">
        <v>51</v>
      </c>
      <c r="U2" s="20"/>
      <c r="V2" s="20"/>
      <c r="W2" s="20"/>
      <c r="X2" s="20"/>
      <c r="Y2" s="20"/>
      <c r="Z2" s="21" t="s">
        <v>57</v>
      </c>
      <c r="AA2" s="21"/>
      <c r="AB2" s="21"/>
      <c r="AC2" s="21"/>
      <c r="AD2" s="21"/>
      <c r="AE2" s="21"/>
      <c r="AF2" s="25" t="s">
        <v>56</v>
      </c>
      <c r="AG2" s="25"/>
      <c r="AH2" s="25"/>
      <c r="AI2" s="25"/>
      <c r="AJ2" s="25"/>
      <c r="AK2" s="25"/>
      <c r="AL2" s="24" t="s">
        <v>55</v>
      </c>
      <c r="AM2" s="24"/>
      <c r="AN2" s="24"/>
      <c r="AO2" s="24"/>
      <c r="AP2" s="24"/>
      <c r="AQ2" s="24"/>
      <c r="AR2" s="25" t="s">
        <v>54</v>
      </c>
      <c r="AS2" s="25"/>
      <c r="AT2" s="25"/>
      <c r="AU2" s="25"/>
      <c r="AV2" s="25"/>
      <c r="AW2" s="25"/>
      <c r="AX2" s="24" t="s">
        <v>53</v>
      </c>
      <c r="AY2" s="24"/>
      <c r="AZ2" s="24"/>
      <c r="BA2" s="24"/>
      <c r="BB2" s="24"/>
      <c r="BC2" s="24"/>
      <c r="BD2" s="25" t="s">
        <v>52</v>
      </c>
      <c r="BE2" s="25"/>
      <c r="BF2" s="25"/>
      <c r="BG2" s="25"/>
      <c r="BH2" s="25"/>
      <c r="BI2" s="25"/>
      <c r="BJ2" s="21" t="s">
        <v>59</v>
      </c>
      <c r="BK2" s="21"/>
      <c r="BL2" s="21"/>
      <c r="BM2" s="21"/>
      <c r="BN2" s="21"/>
      <c r="BO2" s="21"/>
      <c r="BP2" s="20" t="s">
        <v>58</v>
      </c>
      <c r="BQ2" s="20"/>
      <c r="BR2" s="20"/>
      <c r="BS2" s="20"/>
      <c r="BT2" s="20"/>
      <c r="BU2" s="20"/>
      <c r="BV2" s="24" t="s">
        <v>60</v>
      </c>
      <c r="BW2" s="24"/>
      <c r="BX2" s="24"/>
      <c r="BY2" s="24"/>
      <c r="BZ2" s="24"/>
      <c r="CA2" s="24"/>
    </row>
    <row r="3" spans="1:79" s="3" customFormat="1" ht="15" thickTop="1" thickBot="1" x14ac:dyDescent="0.3">
      <c r="A3" s="23"/>
      <c r="B3" s="12" t="s">
        <v>44</v>
      </c>
      <c r="C3" s="12" t="s">
        <v>62</v>
      </c>
      <c r="D3" s="12" t="s">
        <v>42</v>
      </c>
      <c r="E3" s="12" t="s">
        <v>43</v>
      </c>
      <c r="F3" s="12" t="s">
        <v>45</v>
      </c>
      <c r="G3" s="12" t="s">
        <v>46</v>
      </c>
      <c r="H3" s="13" t="s">
        <v>44</v>
      </c>
      <c r="I3" s="13" t="s">
        <v>47</v>
      </c>
      <c r="J3" s="13" t="s">
        <v>42</v>
      </c>
      <c r="K3" s="13" t="s">
        <v>43</v>
      </c>
      <c r="L3" s="13" t="s">
        <v>45</v>
      </c>
      <c r="M3" s="13" t="s">
        <v>46</v>
      </c>
      <c r="N3" s="12" t="s">
        <v>44</v>
      </c>
      <c r="O3" s="12" t="s">
        <v>47</v>
      </c>
      <c r="P3" s="12" t="s">
        <v>42</v>
      </c>
      <c r="Q3" s="12" t="s">
        <v>43</v>
      </c>
      <c r="R3" s="12" t="s">
        <v>45</v>
      </c>
      <c r="S3" s="12" t="s">
        <v>46</v>
      </c>
      <c r="T3" s="13" t="s">
        <v>44</v>
      </c>
      <c r="U3" s="13" t="s">
        <v>47</v>
      </c>
      <c r="V3" s="13" t="s">
        <v>42</v>
      </c>
      <c r="W3" s="13" t="s">
        <v>43</v>
      </c>
      <c r="X3" s="13" t="s">
        <v>45</v>
      </c>
      <c r="Y3" s="13" t="s">
        <v>46</v>
      </c>
      <c r="Z3" s="12" t="s">
        <v>44</v>
      </c>
      <c r="AA3" s="12" t="s">
        <v>47</v>
      </c>
      <c r="AB3" s="12" t="s">
        <v>42</v>
      </c>
      <c r="AC3" s="12" t="s">
        <v>43</v>
      </c>
      <c r="AD3" s="12" t="s">
        <v>45</v>
      </c>
      <c r="AE3" s="12" t="s">
        <v>46</v>
      </c>
      <c r="AF3" s="13" t="s">
        <v>44</v>
      </c>
      <c r="AG3" s="13" t="s">
        <v>47</v>
      </c>
      <c r="AH3" s="13" t="s">
        <v>42</v>
      </c>
      <c r="AI3" s="13" t="s">
        <v>43</v>
      </c>
      <c r="AJ3" s="13" t="s">
        <v>45</v>
      </c>
      <c r="AK3" s="13" t="s">
        <v>46</v>
      </c>
      <c r="AL3" s="12" t="s">
        <v>44</v>
      </c>
      <c r="AM3" s="12" t="s">
        <v>47</v>
      </c>
      <c r="AN3" s="12" t="s">
        <v>42</v>
      </c>
      <c r="AO3" s="12" t="s">
        <v>43</v>
      </c>
      <c r="AP3" s="12" t="s">
        <v>45</v>
      </c>
      <c r="AQ3" s="12" t="s">
        <v>46</v>
      </c>
      <c r="AR3" s="13" t="s">
        <v>44</v>
      </c>
      <c r="AS3" s="13" t="s">
        <v>47</v>
      </c>
      <c r="AT3" s="13" t="s">
        <v>42</v>
      </c>
      <c r="AU3" s="13" t="s">
        <v>43</v>
      </c>
      <c r="AV3" s="13" t="s">
        <v>45</v>
      </c>
      <c r="AW3" s="13" t="s">
        <v>46</v>
      </c>
      <c r="AX3" s="12" t="s">
        <v>44</v>
      </c>
      <c r="AY3" s="12" t="s">
        <v>47</v>
      </c>
      <c r="AZ3" s="12" t="s">
        <v>42</v>
      </c>
      <c r="BA3" s="12" t="s">
        <v>43</v>
      </c>
      <c r="BB3" s="12" t="s">
        <v>45</v>
      </c>
      <c r="BC3" s="12" t="s">
        <v>46</v>
      </c>
      <c r="BD3" s="13" t="s">
        <v>44</v>
      </c>
      <c r="BE3" s="13" t="s">
        <v>47</v>
      </c>
      <c r="BF3" s="13" t="s">
        <v>42</v>
      </c>
      <c r="BG3" s="13" t="s">
        <v>43</v>
      </c>
      <c r="BH3" s="13" t="s">
        <v>45</v>
      </c>
      <c r="BI3" s="13" t="s">
        <v>46</v>
      </c>
      <c r="BJ3" s="12" t="s">
        <v>44</v>
      </c>
      <c r="BK3" s="12" t="s">
        <v>47</v>
      </c>
      <c r="BL3" s="12" t="s">
        <v>42</v>
      </c>
      <c r="BM3" s="12" t="s">
        <v>43</v>
      </c>
      <c r="BN3" s="12" t="s">
        <v>45</v>
      </c>
      <c r="BO3" s="12" t="s">
        <v>46</v>
      </c>
      <c r="BP3" s="13" t="s">
        <v>44</v>
      </c>
      <c r="BQ3" s="13" t="s">
        <v>47</v>
      </c>
      <c r="BR3" s="13" t="s">
        <v>42</v>
      </c>
      <c r="BS3" s="13" t="s">
        <v>43</v>
      </c>
      <c r="BT3" s="13" t="s">
        <v>45</v>
      </c>
      <c r="BU3" s="13" t="s">
        <v>46</v>
      </c>
      <c r="BV3" s="12" t="s">
        <v>44</v>
      </c>
      <c r="BW3" s="12" t="s">
        <v>47</v>
      </c>
      <c r="BX3" s="12" t="s">
        <v>42</v>
      </c>
      <c r="BY3" s="12" t="s">
        <v>43</v>
      </c>
      <c r="BZ3" s="12" t="s">
        <v>45</v>
      </c>
      <c r="CA3" s="12" t="s">
        <v>46</v>
      </c>
    </row>
    <row r="4" spans="1:79" s="3" customFormat="1" ht="14.4" thickTop="1" x14ac:dyDescent="0.25">
      <c r="A4" s="4" t="s">
        <v>0</v>
      </c>
      <c r="B4" s="5">
        <v>52.975200000000001</v>
      </c>
      <c r="C4" s="5" t="s">
        <v>25</v>
      </c>
      <c r="D4" s="5">
        <v>67.47</v>
      </c>
      <c r="E4" s="5">
        <v>36.520000000000003</v>
      </c>
      <c r="F4" s="5">
        <v>5.6057499999999996</v>
      </c>
      <c r="G4" s="6">
        <v>10.581838294145184</v>
      </c>
      <c r="H4" s="14">
        <v>37.270499999999998</v>
      </c>
      <c r="I4" s="14" t="s">
        <v>26</v>
      </c>
      <c r="J4" s="14">
        <v>47.6</v>
      </c>
      <c r="K4" s="14">
        <v>26.25</v>
      </c>
      <c r="L4" s="14">
        <v>3.2455400000000001</v>
      </c>
      <c r="M4" s="15">
        <v>8.7080667015467998</v>
      </c>
      <c r="N4" s="5">
        <v>1.425430438</v>
      </c>
      <c r="O4" s="5" t="s">
        <v>27</v>
      </c>
      <c r="P4" s="5">
        <v>2.0089001909999999</v>
      </c>
      <c r="Q4" s="5">
        <v>1.0649926139999999</v>
      </c>
      <c r="R4" s="5">
        <v>0.14053670400000001</v>
      </c>
      <c r="S4" s="6">
        <v>9.8592467407378326</v>
      </c>
      <c r="T4" s="14">
        <v>29.31108</v>
      </c>
      <c r="U4" s="14" t="s">
        <v>26</v>
      </c>
      <c r="V4" s="14">
        <v>47.091000000000001</v>
      </c>
      <c r="W4" s="14">
        <v>18.010999999999999</v>
      </c>
      <c r="X4" s="14">
        <v>6.7168970000000003</v>
      </c>
      <c r="Y4" s="15">
        <v>22.91589733302219</v>
      </c>
      <c r="Z4" s="5">
        <v>42.924990000000001</v>
      </c>
      <c r="AA4" s="5" t="s">
        <v>2</v>
      </c>
      <c r="AB4" s="5">
        <v>58</v>
      </c>
      <c r="AC4" s="5">
        <v>27.46</v>
      </c>
      <c r="AD4" s="5">
        <v>5.1858760000000004</v>
      </c>
      <c r="AE4" s="6">
        <f t="shared" ref="AE4:AE16" si="0">AD4/Z4*100</f>
        <v>12.08125150407723</v>
      </c>
      <c r="AF4" s="14">
        <v>27.105080000000001</v>
      </c>
      <c r="AG4" s="14" t="s">
        <v>24</v>
      </c>
      <c r="AH4" s="14">
        <v>34.94</v>
      </c>
      <c r="AI4" s="14">
        <v>14.79</v>
      </c>
      <c r="AJ4" s="14">
        <v>2.7506279999999999</v>
      </c>
      <c r="AK4" s="15">
        <f t="shared" ref="AK4:AK16" si="1">AJ4/AF4*100</f>
        <v>10.148016534169978</v>
      </c>
      <c r="AL4" s="5">
        <v>27.05171</v>
      </c>
      <c r="AM4" s="5" t="s">
        <v>17</v>
      </c>
      <c r="AN4" s="5">
        <v>36.130000000000003</v>
      </c>
      <c r="AO4" s="5">
        <v>20.95</v>
      </c>
      <c r="AP4" s="5">
        <v>2.4102440000000001</v>
      </c>
      <c r="AQ4" s="6">
        <f t="shared" ref="AQ4:AQ16" si="2">AP4/AL4*100</f>
        <v>8.9097657782077366</v>
      </c>
      <c r="AR4" s="14">
        <v>32.298172719999997</v>
      </c>
      <c r="AS4" s="14" t="s">
        <v>7</v>
      </c>
      <c r="AT4" s="14">
        <v>39.29</v>
      </c>
      <c r="AU4" s="14">
        <v>25.49</v>
      </c>
      <c r="AV4" s="14">
        <v>2.6034530089999999</v>
      </c>
      <c r="AW4" s="15">
        <f t="shared" ref="AW4:AW16" si="3">AV4/AR4*100</f>
        <v>8.0606820440583746</v>
      </c>
      <c r="AX4" s="5">
        <v>0.64100284399999996</v>
      </c>
      <c r="AY4" s="5" t="s">
        <v>38</v>
      </c>
      <c r="AZ4" s="5">
        <v>0.90412887099999995</v>
      </c>
      <c r="BA4" s="5">
        <v>0.47405172400000001</v>
      </c>
      <c r="BB4" s="5">
        <v>7.3872886900000004E-2</v>
      </c>
      <c r="BC4" s="6">
        <f t="shared" ref="BC4:BC16" si="4">BB4/AX4*100</f>
        <v>11.524580209194831</v>
      </c>
      <c r="BD4" s="14">
        <v>5.6355742820000003</v>
      </c>
      <c r="BE4" s="14" t="s">
        <v>17</v>
      </c>
      <c r="BF4" s="14">
        <v>7.7533333329999996</v>
      </c>
      <c r="BG4" s="14">
        <v>4.1333333330000004</v>
      </c>
      <c r="BH4" s="14">
        <v>0.59335321299999999</v>
      </c>
      <c r="BI4" s="15">
        <f t="shared" ref="BI4:BI16" si="5">BH4/BD4*100</f>
        <v>10.528708935576763</v>
      </c>
      <c r="BJ4" s="5">
        <v>9.9564163000000008</v>
      </c>
      <c r="BK4" s="5" t="s">
        <v>7</v>
      </c>
      <c r="BL4" s="5">
        <v>14.876300000000001</v>
      </c>
      <c r="BM4" s="5">
        <v>5.1276000000000002</v>
      </c>
      <c r="BN4" s="5">
        <v>1.9075148099999999</v>
      </c>
      <c r="BO4" s="6">
        <f t="shared" ref="BO4:BO16" si="6">BN4/BJ4*100</f>
        <v>19.158648579208158</v>
      </c>
      <c r="BP4" s="14">
        <v>1.8044922999999999</v>
      </c>
      <c r="BQ4" s="18" t="s">
        <v>1</v>
      </c>
      <c r="BR4" s="14">
        <v>3.2511999999999999</v>
      </c>
      <c r="BS4" s="14">
        <v>1.083</v>
      </c>
      <c r="BT4" s="14">
        <v>0.34606109000000002</v>
      </c>
      <c r="BU4" s="15">
        <f>BT4/BP4*100</f>
        <v>19.177753764867823</v>
      </c>
      <c r="BV4" s="5">
        <v>0.182870439</v>
      </c>
      <c r="BW4" s="5" t="s">
        <v>10</v>
      </c>
      <c r="BX4" s="6">
        <v>0.26530350800000002</v>
      </c>
      <c r="BY4" s="6">
        <v>0.113050123</v>
      </c>
      <c r="BZ4" s="6">
        <v>2.33820465E-2</v>
      </c>
      <c r="CA4" s="6">
        <f t="shared" ref="CA4:CA16" si="7">BZ4/BV4*100</f>
        <v>12.786126958441873</v>
      </c>
    </row>
    <row r="5" spans="1:79" s="3" customFormat="1" x14ac:dyDescent="0.25">
      <c r="A5" s="4" t="s">
        <v>4</v>
      </c>
      <c r="B5" s="5">
        <v>54.141300000000001</v>
      </c>
      <c r="C5" s="5" t="s">
        <v>27</v>
      </c>
      <c r="D5" s="5">
        <v>70.040000000000006</v>
      </c>
      <c r="E5" s="5">
        <v>37.840000000000003</v>
      </c>
      <c r="F5" s="5">
        <v>5.46272</v>
      </c>
      <c r="G5" s="6">
        <v>10.08974664442856</v>
      </c>
      <c r="H5" s="14">
        <v>38.250399999999999</v>
      </c>
      <c r="I5" s="14" t="s">
        <v>28</v>
      </c>
      <c r="J5" s="14">
        <v>51.75</v>
      </c>
      <c r="K5" s="14">
        <v>30.41</v>
      </c>
      <c r="L5" s="14">
        <v>3.3277899999999998</v>
      </c>
      <c r="M5" s="15">
        <v>8.7000135946290769</v>
      </c>
      <c r="N5" s="5">
        <v>1.4217346529999999</v>
      </c>
      <c r="O5" s="5" t="s">
        <v>27</v>
      </c>
      <c r="P5" s="5">
        <v>2.0542240860000001</v>
      </c>
      <c r="Q5" s="5">
        <v>1.102319236</v>
      </c>
      <c r="R5" s="5">
        <v>0.159273687</v>
      </c>
      <c r="S5" s="6">
        <v>11.202771675003973</v>
      </c>
      <c r="T5" s="14">
        <v>29.06466</v>
      </c>
      <c r="U5" s="14" t="s">
        <v>26</v>
      </c>
      <c r="V5" s="14">
        <v>50.631</v>
      </c>
      <c r="W5" s="14">
        <v>16.963999999999999</v>
      </c>
      <c r="X5" s="14">
        <v>6.4015829999999996</v>
      </c>
      <c r="Y5" s="15">
        <v>22.025315279793396</v>
      </c>
      <c r="Z5" s="5">
        <v>41.94359</v>
      </c>
      <c r="AA5" s="5" t="s">
        <v>10</v>
      </c>
      <c r="AB5" s="5">
        <v>55.87</v>
      </c>
      <c r="AC5" s="5">
        <v>29.48</v>
      </c>
      <c r="AD5" s="5">
        <v>4.2769579999999996</v>
      </c>
      <c r="AE5" s="6">
        <f t="shared" si="0"/>
        <v>10.196928779820706</v>
      </c>
      <c r="AF5" s="14">
        <v>27.31034</v>
      </c>
      <c r="AG5" s="14" t="s">
        <v>1</v>
      </c>
      <c r="AH5" s="14">
        <v>35.380000000000003</v>
      </c>
      <c r="AI5" s="14">
        <v>21.06</v>
      </c>
      <c r="AJ5" s="14">
        <v>2.3195800000000002</v>
      </c>
      <c r="AK5" s="15">
        <f t="shared" si="1"/>
        <v>8.4934131175225218</v>
      </c>
      <c r="AL5" s="5">
        <v>27.529869999999999</v>
      </c>
      <c r="AM5" s="5" t="s">
        <v>19</v>
      </c>
      <c r="AN5" s="5">
        <v>35.159999999999997</v>
      </c>
      <c r="AO5" s="5">
        <v>20.74</v>
      </c>
      <c r="AP5" s="5">
        <v>2.7646060000000001</v>
      </c>
      <c r="AQ5" s="6">
        <f t="shared" si="2"/>
        <v>10.042205066714809</v>
      </c>
      <c r="AR5" s="14">
        <v>31.942137710000001</v>
      </c>
      <c r="AS5" s="14" t="s">
        <v>17</v>
      </c>
      <c r="AT5" s="14">
        <v>39.766666669999999</v>
      </c>
      <c r="AU5" s="14">
        <v>24.44</v>
      </c>
      <c r="AV5" s="14">
        <v>2.4088992010000001</v>
      </c>
      <c r="AW5" s="15">
        <f t="shared" si="3"/>
        <v>7.5414464206190415</v>
      </c>
      <c r="AX5" s="5">
        <v>0.65401723</v>
      </c>
      <c r="AY5" s="5" t="s">
        <v>12</v>
      </c>
      <c r="AZ5" s="5">
        <v>0.84431889500000001</v>
      </c>
      <c r="BA5" s="5">
        <v>0.427919361</v>
      </c>
      <c r="BB5" s="5">
        <v>8.0399254399999995E-2</v>
      </c>
      <c r="BC5" s="6">
        <f t="shared" si="4"/>
        <v>12.293140105804245</v>
      </c>
      <c r="BD5" s="14">
        <v>5.6794289789999999</v>
      </c>
      <c r="BE5" s="14" t="s">
        <v>3</v>
      </c>
      <c r="BF5" s="14">
        <v>7.95</v>
      </c>
      <c r="BG5" s="14">
        <v>4.2833333329999999</v>
      </c>
      <c r="BH5" s="14">
        <v>0.58756864900000005</v>
      </c>
      <c r="BI5" s="15">
        <f t="shared" si="5"/>
        <v>10.345558526615394</v>
      </c>
      <c r="BJ5" s="5">
        <v>9.7149175999999997</v>
      </c>
      <c r="BK5" s="5" t="s">
        <v>3</v>
      </c>
      <c r="BL5" s="5">
        <v>14.8833</v>
      </c>
      <c r="BM5" s="5">
        <v>5.2051999999999996</v>
      </c>
      <c r="BN5" s="5">
        <v>1.9039071599999999</v>
      </c>
      <c r="BO5" s="6">
        <f t="shared" si="6"/>
        <v>19.597769516851073</v>
      </c>
      <c r="BP5" s="14">
        <v>1.7547828999999999</v>
      </c>
      <c r="BQ5" s="18" t="s">
        <v>2</v>
      </c>
      <c r="BR5" s="14">
        <v>3.3650000000000002</v>
      </c>
      <c r="BS5" s="14">
        <v>0.90910000000000002</v>
      </c>
      <c r="BT5" s="14">
        <v>0.40284987</v>
      </c>
      <c r="BU5" s="15">
        <f t="shared" ref="BU5:BU16" si="8">BT5/BP5*100</f>
        <v>22.957248443667876</v>
      </c>
      <c r="BV5" s="5">
        <v>0.18150195699999999</v>
      </c>
      <c r="BW5" s="5" t="s">
        <v>10</v>
      </c>
      <c r="BX5" s="6">
        <v>0.28497780299999997</v>
      </c>
      <c r="BY5" s="6">
        <v>0.120005203</v>
      </c>
      <c r="BZ5" s="6">
        <v>2.8410439900000001E-2</v>
      </c>
      <c r="CA5" s="6">
        <f t="shared" si="7"/>
        <v>15.652966155070164</v>
      </c>
    </row>
    <row r="6" spans="1:79" s="3" customFormat="1" x14ac:dyDescent="0.25">
      <c r="A6" s="4" t="s">
        <v>6</v>
      </c>
      <c r="B6" s="5">
        <v>54.76</v>
      </c>
      <c r="C6" s="5" t="s">
        <v>29</v>
      </c>
      <c r="D6" s="5">
        <v>67.52</v>
      </c>
      <c r="E6" s="5">
        <v>41.96</v>
      </c>
      <c r="F6" s="5">
        <v>5.0185199999999996</v>
      </c>
      <c r="G6" s="6">
        <v>9.164572680788897</v>
      </c>
      <c r="H6" s="14">
        <v>38.164999999999999</v>
      </c>
      <c r="I6" s="14" t="s">
        <v>27</v>
      </c>
      <c r="J6" s="14">
        <v>47.92</v>
      </c>
      <c r="K6" s="14">
        <v>29.3</v>
      </c>
      <c r="L6" s="14">
        <v>3.1882000000000001</v>
      </c>
      <c r="M6" s="15">
        <v>8.3537272369972495</v>
      </c>
      <c r="N6" s="5">
        <v>1.4388164569999999</v>
      </c>
      <c r="O6" s="5" t="s">
        <v>29</v>
      </c>
      <c r="P6" s="5">
        <v>1.96020196</v>
      </c>
      <c r="Q6" s="5">
        <v>1.147348663</v>
      </c>
      <c r="R6" s="5">
        <v>0.12266303200000001</v>
      </c>
      <c r="S6" s="6">
        <v>8.525273074493338</v>
      </c>
      <c r="T6" s="14">
        <v>31.619409999999998</v>
      </c>
      <c r="U6" s="14" t="s">
        <v>25</v>
      </c>
      <c r="V6" s="14">
        <v>55.284999999999997</v>
      </c>
      <c r="W6" s="14">
        <v>18.754000000000001</v>
      </c>
      <c r="X6" s="14">
        <v>7.1558539999999997</v>
      </c>
      <c r="Y6" s="15">
        <v>22.631206591141328</v>
      </c>
      <c r="Z6" s="5">
        <v>43.946440000000003</v>
      </c>
      <c r="AA6" s="5" t="s">
        <v>3</v>
      </c>
      <c r="AB6" s="5">
        <v>57.06</v>
      </c>
      <c r="AC6" s="5">
        <v>31.6</v>
      </c>
      <c r="AD6" s="5">
        <v>5.271172</v>
      </c>
      <c r="AE6" s="6">
        <f t="shared" si="0"/>
        <v>11.994536986386155</v>
      </c>
      <c r="AF6" s="14">
        <v>27.027519999999999</v>
      </c>
      <c r="AG6" s="14" t="s">
        <v>2</v>
      </c>
      <c r="AH6" s="14">
        <v>36.950000000000003</v>
      </c>
      <c r="AI6" s="14">
        <v>18.98</v>
      </c>
      <c r="AJ6" s="14">
        <v>3.2308629999999998</v>
      </c>
      <c r="AK6" s="15">
        <f t="shared" si="1"/>
        <v>11.953975059494915</v>
      </c>
      <c r="AL6" s="5">
        <v>26.228739999999998</v>
      </c>
      <c r="AM6" s="5" t="s">
        <v>2</v>
      </c>
      <c r="AN6" s="5">
        <v>32.65</v>
      </c>
      <c r="AO6" s="5">
        <v>19.46</v>
      </c>
      <c r="AP6" s="5">
        <v>2.5081090000000001</v>
      </c>
      <c r="AQ6" s="6">
        <f t="shared" si="2"/>
        <v>9.5624456226261749</v>
      </c>
      <c r="AR6" s="14">
        <v>31.68725173</v>
      </c>
      <c r="AS6" s="14" t="s">
        <v>24</v>
      </c>
      <c r="AT6" s="14">
        <v>37.979999999999997</v>
      </c>
      <c r="AU6" s="14">
        <v>24.74</v>
      </c>
      <c r="AV6" s="14">
        <v>2.939533119</v>
      </c>
      <c r="AW6" s="15">
        <f t="shared" si="3"/>
        <v>9.276705799692273</v>
      </c>
      <c r="AX6" s="5">
        <v>0.615303139</v>
      </c>
      <c r="AY6" s="5" t="s">
        <v>9</v>
      </c>
      <c r="AZ6" s="5">
        <v>0.76179245299999998</v>
      </c>
      <c r="BA6" s="5">
        <v>0.46905279799999999</v>
      </c>
      <c r="BB6" s="5">
        <v>5.7672502299999998E-2</v>
      </c>
      <c r="BC6" s="6">
        <f t="shared" si="4"/>
        <v>9.3730226037413402</v>
      </c>
      <c r="BD6" s="14">
        <v>6.4692121849999999</v>
      </c>
      <c r="BE6" s="14" t="s">
        <v>21</v>
      </c>
      <c r="BF6" s="14">
        <v>10.45333333</v>
      </c>
      <c r="BG6" s="14">
        <v>4.8</v>
      </c>
      <c r="BH6" s="14">
        <v>0.84679948800000004</v>
      </c>
      <c r="BI6" s="15">
        <f t="shared" si="5"/>
        <v>13.08968486090861</v>
      </c>
      <c r="BJ6" s="5">
        <v>9.9805033999999999</v>
      </c>
      <c r="BK6" s="5" t="s">
        <v>19</v>
      </c>
      <c r="BL6" s="5">
        <v>14.8651</v>
      </c>
      <c r="BM6" s="5">
        <v>6.6985000000000001</v>
      </c>
      <c r="BN6" s="5">
        <v>1.4028771499999999</v>
      </c>
      <c r="BO6" s="6">
        <f t="shared" si="6"/>
        <v>14.056176264616072</v>
      </c>
      <c r="BP6" s="14">
        <v>1.7119025000000001</v>
      </c>
      <c r="BQ6" s="18" t="s">
        <v>14</v>
      </c>
      <c r="BR6" s="14">
        <v>2.5396999999999998</v>
      </c>
      <c r="BS6" s="14">
        <v>1.1878</v>
      </c>
      <c r="BT6" s="14">
        <v>0.26952478000000002</v>
      </c>
      <c r="BU6" s="15">
        <f t="shared" si="8"/>
        <v>15.744166504809707</v>
      </c>
      <c r="BV6" s="5">
        <v>0.17269414699999999</v>
      </c>
      <c r="BW6" s="5" t="s">
        <v>9</v>
      </c>
      <c r="BX6" s="6">
        <v>0.241081198</v>
      </c>
      <c r="BY6" s="6">
        <v>0.115970399</v>
      </c>
      <c r="BZ6" s="6">
        <v>2.3304644100000001E-2</v>
      </c>
      <c r="CA6" s="6">
        <f t="shared" si="7"/>
        <v>13.494750404019197</v>
      </c>
    </row>
    <row r="7" spans="1:79" s="3" customFormat="1" x14ac:dyDescent="0.25">
      <c r="A7" s="4" t="s">
        <v>8</v>
      </c>
      <c r="B7" s="5">
        <v>48.057400000000001</v>
      </c>
      <c r="C7" s="5" t="s">
        <v>30</v>
      </c>
      <c r="D7" s="5">
        <v>59.91</v>
      </c>
      <c r="E7" s="5">
        <v>39.51</v>
      </c>
      <c r="F7" s="5">
        <v>3.6067399999999998</v>
      </c>
      <c r="G7" s="6">
        <v>7.5050668575495134</v>
      </c>
      <c r="H7" s="14">
        <v>34.892299999999999</v>
      </c>
      <c r="I7" s="14" t="s">
        <v>30</v>
      </c>
      <c r="J7" s="14">
        <v>41.62</v>
      </c>
      <c r="K7" s="14">
        <v>25.1</v>
      </c>
      <c r="L7" s="14">
        <v>3.1565099999999999</v>
      </c>
      <c r="M7" s="15">
        <v>9.0464371795496437</v>
      </c>
      <c r="N7" s="5">
        <v>1.3869731300000001</v>
      </c>
      <c r="O7" s="5" t="s">
        <v>31</v>
      </c>
      <c r="P7" s="5">
        <v>1.886824324</v>
      </c>
      <c r="Q7" s="5">
        <v>1.0368763560000001</v>
      </c>
      <c r="R7" s="5">
        <v>0.14730802000000001</v>
      </c>
      <c r="S7" s="6">
        <v>10.620827239818265</v>
      </c>
      <c r="T7" s="14">
        <v>23.80949</v>
      </c>
      <c r="U7" s="14" t="s">
        <v>30</v>
      </c>
      <c r="V7" s="14">
        <v>33.65</v>
      </c>
      <c r="W7" s="14">
        <v>15.413</v>
      </c>
      <c r="X7" s="14">
        <v>4.2742079999999998</v>
      </c>
      <c r="Y7" s="15">
        <v>17.95169909141271</v>
      </c>
      <c r="Z7" s="5">
        <v>37.887569999999997</v>
      </c>
      <c r="AA7" s="5" t="s">
        <v>9</v>
      </c>
      <c r="AB7" s="5">
        <v>47.11</v>
      </c>
      <c r="AC7" s="5">
        <v>29.81</v>
      </c>
      <c r="AD7" s="5">
        <v>3.1017229999999998</v>
      </c>
      <c r="AE7" s="6">
        <f t="shared" si="0"/>
        <v>8.1866506614174526</v>
      </c>
      <c r="AF7" s="14">
        <v>24.947620000000001</v>
      </c>
      <c r="AG7" s="14" t="s">
        <v>9</v>
      </c>
      <c r="AH7" s="14">
        <v>29.53</v>
      </c>
      <c r="AI7" s="14">
        <v>20.350000000000001</v>
      </c>
      <c r="AJ7" s="14">
        <v>1.7968329999999999</v>
      </c>
      <c r="AK7" s="15">
        <f t="shared" si="1"/>
        <v>7.2024225156547992</v>
      </c>
      <c r="AL7" s="5">
        <v>24.755939999999999</v>
      </c>
      <c r="AM7" s="5" t="s">
        <v>9</v>
      </c>
      <c r="AN7" s="5">
        <v>30.97</v>
      </c>
      <c r="AO7" s="5">
        <v>21.04</v>
      </c>
      <c r="AP7" s="5">
        <v>1.915735</v>
      </c>
      <c r="AQ7" s="6">
        <f t="shared" si="2"/>
        <v>7.7384861976559973</v>
      </c>
      <c r="AR7" s="14">
        <v>29.197041590000001</v>
      </c>
      <c r="AS7" s="14" t="s">
        <v>9</v>
      </c>
      <c r="AT7" s="14">
        <v>33.270000000000003</v>
      </c>
      <c r="AU7" s="14">
        <v>24.793333329999999</v>
      </c>
      <c r="AV7" s="14">
        <v>1.820949986</v>
      </c>
      <c r="AW7" s="15">
        <f t="shared" si="3"/>
        <v>6.2367619691430525</v>
      </c>
      <c r="AX7" s="5">
        <v>0.65870384699999995</v>
      </c>
      <c r="AY7" s="5" t="s">
        <v>12</v>
      </c>
      <c r="AZ7" s="5">
        <v>0.80575898800000001</v>
      </c>
      <c r="BA7" s="5">
        <v>0.52080237699999998</v>
      </c>
      <c r="BB7" s="5">
        <v>5.19588349E-2</v>
      </c>
      <c r="BC7" s="6">
        <f t="shared" si="4"/>
        <v>7.888041816765039</v>
      </c>
      <c r="BD7" s="14">
        <v>5.1301090660000002</v>
      </c>
      <c r="BE7" s="14" t="s">
        <v>9</v>
      </c>
      <c r="BF7" s="14">
        <v>6.443333333</v>
      </c>
      <c r="BG7" s="14">
        <v>4.13</v>
      </c>
      <c r="BH7" s="14">
        <v>0.44489754100000001</v>
      </c>
      <c r="BI7" s="15">
        <f t="shared" si="5"/>
        <v>8.6722823097188311</v>
      </c>
      <c r="BJ7" s="5">
        <v>7.4826180000000004</v>
      </c>
      <c r="BK7" s="5" t="s">
        <v>9</v>
      </c>
      <c r="BL7" s="5">
        <v>10.4902</v>
      </c>
      <c r="BM7" s="5">
        <v>4.3017000000000003</v>
      </c>
      <c r="BN7" s="5">
        <v>1.09072243</v>
      </c>
      <c r="BO7" s="6">
        <f t="shared" si="6"/>
        <v>14.576748806366968</v>
      </c>
      <c r="BP7" s="14">
        <v>1.5072430999999999</v>
      </c>
      <c r="BQ7" s="18" t="s">
        <v>9</v>
      </c>
      <c r="BR7" s="14">
        <v>2.1227999999999998</v>
      </c>
      <c r="BS7" s="14">
        <v>0.9446</v>
      </c>
      <c r="BT7" s="14">
        <v>0.24500153</v>
      </c>
      <c r="BU7" s="15">
        <f t="shared" si="8"/>
        <v>16.254944540797702</v>
      </c>
      <c r="BV7" s="5">
        <v>0.20160999900000001</v>
      </c>
      <c r="BW7" s="5" t="s">
        <v>19</v>
      </c>
      <c r="BX7" s="6">
        <v>0.24855577400000001</v>
      </c>
      <c r="BY7" s="6">
        <v>0.15099328000000001</v>
      </c>
      <c r="BZ7" s="6">
        <v>1.6401287899999999E-2</v>
      </c>
      <c r="CA7" s="6">
        <f t="shared" si="7"/>
        <v>8.1351559849965565</v>
      </c>
    </row>
    <row r="8" spans="1:79" s="3" customFormat="1" x14ac:dyDescent="0.25">
      <c r="A8" s="4" t="s">
        <v>11</v>
      </c>
      <c r="B8" s="5">
        <v>52.360500000000002</v>
      </c>
      <c r="C8" s="5" t="s">
        <v>26</v>
      </c>
      <c r="D8" s="5">
        <v>67.53</v>
      </c>
      <c r="E8" s="5">
        <v>40.76</v>
      </c>
      <c r="F8" s="5">
        <v>5.2213599999999998</v>
      </c>
      <c r="G8" s="6">
        <v>9.9719445001480107</v>
      </c>
      <c r="H8" s="14">
        <v>38.777099999999997</v>
      </c>
      <c r="I8" s="14" t="s">
        <v>32</v>
      </c>
      <c r="J8" s="14">
        <v>48.2</v>
      </c>
      <c r="K8" s="14">
        <v>27.73</v>
      </c>
      <c r="L8" s="14">
        <v>3.30036</v>
      </c>
      <c r="M8" s="15">
        <v>8.5111057815050639</v>
      </c>
      <c r="N8" s="5">
        <v>1.3560978269999999</v>
      </c>
      <c r="O8" s="5" t="s">
        <v>30</v>
      </c>
      <c r="P8" s="5">
        <v>1.8373602600000001</v>
      </c>
      <c r="Q8" s="5">
        <v>1.0658322899999999</v>
      </c>
      <c r="R8" s="5">
        <v>0.14438100700000001</v>
      </c>
      <c r="S8" s="6">
        <v>10.646798787326722</v>
      </c>
      <c r="T8" s="14">
        <v>31.440460000000002</v>
      </c>
      <c r="U8" s="14" t="s">
        <v>25</v>
      </c>
      <c r="V8" s="14">
        <v>46.167999999999999</v>
      </c>
      <c r="W8" s="14">
        <v>19.61</v>
      </c>
      <c r="X8" s="14">
        <v>5.2890550000000003</v>
      </c>
      <c r="Y8" s="15">
        <v>16.822447890393459</v>
      </c>
      <c r="Z8" s="5">
        <v>41.956890000000001</v>
      </c>
      <c r="AA8" s="5" t="s">
        <v>10</v>
      </c>
      <c r="AB8" s="5">
        <v>54.56</v>
      </c>
      <c r="AC8" s="5">
        <v>32.450000000000003</v>
      </c>
      <c r="AD8" s="5">
        <v>4.1722489999999999</v>
      </c>
      <c r="AE8" s="6">
        <f t="shared" si="0"/>
        <v>9.944133132841829</v>
      </c>
      <c r="AF8" s="14">
        <v>27.327909999999999</v>
      </c>
      <c r="AG8" s="14" t="s">
        <v>1</v>
      </c>
      <c r="AH8" s="14">
        <v>34.4</v>
      </c>
      <c r="AI8" s="14">
        <v>21.67</v>
      </c>
      <c r="AJ8" s="14">
        <v>2.3392149999999998</v>
      </c>
      <c r="AK8" s="15">
        <f t="shared" si="1"/>
        <v>8.5598020485284092</v>
      </c>
      <c r="AL8" s="5">
        <v>27.615220000000001</v>
      </c>
      <c r="AM8" s="5" t="s">
        <v>12</v>
      </c>
      <c r="AN8" s="5">
        <v>35.28</v>
      </c>
      <c r="AO8" s="5">
        <v>21.3</v>
      </c>
      <c r="AP8" s="5">
        <v>2.350482</v>
      </c>
      <c r="AQ8" s="6">
        <f t="shared" si="2"/>
        <v>8.5115454448669965</v>
      </c>
      <c r="AR8" s="14">
        <v>32.068451490000001</v>
      </c>
      <c r="AS8" s="14" t="s">
        <v>5</v>
      </c>
      <c r="AT8" s="14">
        <v>38.373333330000001</v>
      </c>
      <c r="AU8" s="14">
        <v>25.64</v>
      </c>
      <c r="AV8" s="14">
        <v>2.38284977</v>
      </c>
      <c r="AW8" s="15">
        <f t="shared" si="3"/>
        <v>7.4305108581343591</v>
      </c>
      <c r="AX8" s="5">
        <v>0.65400936899999995</v>
      </c>
      <c r="AY8" s="5" t="s">
        <v>19</v>
      </c>
      <c r="AZ8" s="5">
        <v>0.84894385800000005</v>
      </c>
      <c r="BA8" s="5">
        <v>0.49972134499999998</v>
      </c>
      <c r="BB8" s="5">
        <v>6.4977651900000002E-2</v>
      </c>
      <c r="BC8" s="6">
        <f t="shared" si="4"/>
        <v>9.9352784501165168</v>
      </c>
      <c r="BD8" s="14">
        <v>5.2240327070000001</v>
      </c>
      <c r="BE8" s="14" t="s">
        <v>10</v>
      </c>
      <c r="BF8" s="14">
        <v>6.766666667</v>
      </c>
      <c r="BG8" s="14">
        <v>3.346666667</v>
      </c>
      <c r="BH8" s="14">
        <v>0.67057546800000001</v>
      </c>
      <c r="BI8" s="15">
        <f t="shared" si="5"/>
        <v>12.836356615866034</v>
      </c>
      <c r="BJ8" s="5">
        <v>9.0743319000000007</v>
      </c>
      <c r="BK8" s="5" t="s">
        <v>2</v>
      </c>
      <c r="BL8" s="5">
        <v>12.472799999999999</v>
      </c>
      <c r="BM8" s="5">
        <v>5.9969999999999999</v>
      </c>
      <c r="BN8" s="5">
        <v>1.45137966</v>
      </c>
      <c r="BO8" s="6">
        <f t="shared" si="6"/>
        <v>15.994341798320159</v>
      </c>
      <c r="BP8" s="14">
        <v>1.7450071</v>
      </c>
      <c r="BQ8" s="18" t="s">
        <v>2</v>
      </c>
      <c r="BR8" s="14">
        <v>2.6383999999999999</v>
      </c>
      <c r="BS8" s="14">
        <v>0.89339999999999997</v>
      </c>
      <c r="BT8" s="14">
        <v>0.34775609000000002</v>
      </c>
      <c r="BU8" s="15">
        <f t="shared" si="8"/>
        <v>19.928634674323103</v>
      </c>
      <c r="BV8" s="5">
        <v>0.192987942</v>
      </c>
      <c r="BW8" s="5" t="s">
        <v>1</v>
      </c>
      <c r="BX8" s="6">
        <v>0.27762344100000003</v>
      </c>
      <c r="BY8" s="6">
        <v>0.13017820499999999</v>
      </c>
      <c r="BZ8" s="6">
        <v>2.85218907E-2</v>
      </c>
      <c r="CA8" s="6">
        <f t="shared" si="7"/>
        <v>14.779105059320235</v>
      </c>
    </row>
    <row r="9" spans="1:79" s="3" customFormat="1" x14ac:dyDescent="0.25">
      <c r="A9" s="4" t="s">
        <v>13</v>
      </c>
      <c r="B9" s="5">
        <v>51.924799999999998</v>
      </c>
      <c r="C9" s="5" t="s">
        <v>33</v>
      </c>
      <c r="D9" s="5">
        <v>64.040000000000006</v>
      </c>
      <c r="E9" s="5">
        <v>42.84</v>
      </c>
      <c r="F9" s="5">
        <v>3.6592500000000001</v>
      </c>
      <c r="G9" s="6">
        <v>7.0472105814562607</v>
      </c>
      <c r="H9" s="14">
        <v>38.352200000000003</v>
      </c>
      <c r="I9" s="14" t="s">
        <v>28</v>
      </c>
      <c r="J9" s="14">
        <v>45.83</v>
      </c>
      <c r="K9" s="14">
        <v>30.68</v>
      </c>
      <c r="L9" s="14">
        <v>2.68058</v>
      </c>
      <c r="M9" s="15">
        <v>6.9893774020786283</v>
      </c>
      <c r="N9" s="5">
        <v>1.3577424570000001</v>
      </c>
      <c r="O9" s="5" t="s">
        <v>30</v>
      </c>
      <c r="P9" s="5">
        <v>1.7050147490000001</v>
      </c>
      <c r="Q9" s="5">
        <v>1.0680628270000001</v>
      </c>
      <c r="R9" s="5">
        <v>0.102588344</v>
      </c>
      <c r="S9" s="6">
        <v>7.5558029043795303</v>
      </c>
      <c r="T9" s="14">
        <v>33.590890000000002</v>
      </c>
      <c r="U9" s="14" t="s">
        <v>27</v>
      </c>
      <c r="V9" s="14">
        <v>47.920999999999999</v>
      </c>
      <c r="W9" s="14">
        <v>23.582000000000001</v>
      </c>
      <c r="X9" s="14">
        <v>4.8720309999999998</v>
      </c>
      <c r="Y9" s="15">
        <v>14.504024751949112</v>
      </c>
      <c r="Z9" s="5">
        <v>42.164760000000001</v>
      </c>
      <c r="AA9" s="5" t="s">
        <v>10</v>
      </c>
      <c r="AB9" s="5">
        <v>50.09</v>
      </c>
      <c r="AC9" s="5">
        <v>34</v>
      </c>
      <c r="AD9" s="5">
        <v>3.2994699999999999</v>
      </c>
      <c r="AE9" s="6">
        <f t="shared" si="0"/>
        <v>7.8251838739269468</v>
      </c>
      <c r="AF9" s="14">
        <v>26.88617</v>
      </c>
      <c r="AG9" s="14" t="s">
        <v>14</v>
      </c>
      <c r="AH9" s="14">
        <v>32.06</v>
      </c>
      <c r="AI9" s="14">
        <v>21.33</v>
      </c>
      <c r="AJ9" s="14">
        <v>1.9802120000000001</v>
      </c>
      <c r="AK9" s="15">
        <f t="shared" si="1"/>
        <v>7.3651695276791012</v>
      </c>
      <c r="AL9" s="5">
        <v>25.659050000000001</v>
      </c>
      <c r="AM9" s="5" t="s">
        <v>10</v>
      </c>
      <c r="AN9" s="5">
        <v>31.06</v>
      </c>
      <c r="AO9" s="5">
        <v>20.83</v>
      </c>
      <c r="AP9" s="5">
        <v>2.1383230000000002</v>
      </c>
      <c r="AQ9" s="6">
        <f t="shared" si="2"/>
        <v>8.3336015947589637</v>
      </c>
      <c r="AR9" s="14">
        <v>31.07751601</v>
      </c>
      <c r="AS9" s="14" t="s">
        <v>10</v>
      </c>
      <c r="AT9" s="14">
        <v>36.04</v>
      </c>
      <c r="AU9" s="14">
        <v>26.58666667</v>
      </c>
      <c r="AV9" s="14">
        <v>1.8028616770000001</v>
      </c>
      <c r="AW9" s="15">
        <f t="shared" si="3"/>
        <v>5.8011768907781507</v>
      </c>
      <c r="AX9" s="5">
        <v>0.62728033900000002</v>
      </c>
      <c r="AY9" s="5" t="s">
        <v>10</v>
      </c>
      <c r="AZ9" s="5">
        <v>0.77440785700000003</v>
      </c>
      <c r="BA9" s="5">
        <v>0.498655613</v>
      </c>
      <c r="BB9" s="5">
        <v>5.3760136600000001E-2</v>
      </c>
      <c r="BC9" s="6">
        <f t="shared" si="4"/>
        <v>8.5703525612971596</v>
      </c>
      <c r="BD9" s="14">
        <v>5.3946406160000002</v>
      </c>
      <c r="BE9" s="14" t="s">
        <v>2</v>
      </c>
      <c r="BF9" s="14">
        <v>7.49</v>
      </c>
      <c r="BG9" s="14">
        <v>2.39</v>
      </c>
      <c r="BH9" s="14">
        <v>0.77128276299999998</v>
      </c>
      <c r="BI9" s="15">
        <f t="shared" si="5"/>
        <v>14.297203797273303</v>
      </c>
      <c r="BJ9" s="5">
        <v>8.6524111000000001</v>
      </c>
      <c r="BK9" s="5" t="s">
        <v>10</v>
      </c>
      <c r="BL9" s="5">
        <v>11.491400000000001</v>
      </c>
      <c r="BM9" s="5">
        <v>5.6283000000000003</v>
      </c>
      <c r="BN9" s="5">
        <v>1.2169363200000001</v>
      </c>
      <c r="BO9" s="6">
        <f t="shared" si="6"/>
        <v>14.064707581913208</v>
      </c>
      <c r="BP9" s="14">
        <v>1.7562279000000001</v>
      </c>
      <c r="BQ9" s="18" t="s">
        <v>2</v>
      </c>
      <c r="BR9" s="14">
        <v>2.5</v>
      </c>
      <c r="BS9" s="14">
        <v>1.0595000000000001</v>
      </c>
      <c r="BT9" s="14">
        <v>0.2540905</v>
      </c>
      <c r="BU9" s="15">
        <f t="shared" si="8"/>
        <v>14.467968536429696</v>
      </c>
      <c r="BV9" s="5">
        <v>0.20406841000000001</v>
      </c>
      <c r="BW9" s="5" t="s">
        <v>12</v>
      </c>
      <c r="BX9" s="6">
        <v>0.26860545899999999</v>
      </c>
      <c r="BY9" s="6">
        <v>0.117440394</v>
      </c>
      <c r="BZ9" s="6">
        <v>2.16632239E-2</v>
      </c>
      <c r="CA9" s="6">
        <f t="shared" si="7"/>
        <v>10.615667510713687</v>
      </c>
    </row>
    <row r="10" spans="1:79" s="3" customFormat="1" x14ac:dyDescent="0.25">
      <c r="A10" s="4" t="s">
        <v>15</v>
      </c>
      <c r="B10" s="5">
        <v>53.3185</v>
      </c>
      <c r="C10" s="5" t="s">
        <v>25</v>
      </c>
      <c r="D10" s="5">
        <v>67.069999999999993</v>
      </c>
      <c r="E10" s="5">
        <v>35.97</v>
      </c>
      <c r="F10" s="5">
        <v>4.2888299999999999</v>
      </c>
      <c r="G10" s="6">
        <v>8.0437934300477316</v>
      </c>
      <c r="H10" s="14">
        <v>37.6723</v>
      </c>
      <c r="I10" s="14" t="s">
        <v>25</v>
      </c>
      <c r="J10" s="14">
        <v>46.73</v>
      </c>
      <c r="K10" s="14">
        <v>27.34</v>
      </c>
      <c r="L10" s="14">
        <v>2.89581</v>
      </c>
      <c r="M10" s="15">
        <v>7.6868415254709692</v>
      </c>
      <c r="N10" s="5">
        <v>1.4200391999999999</v>
      </c>
      <c r="O10" s="5" t="s">
        <v>27</v>
      </c>
      <c r="P10" s="5">
        <v>2.0098003630000001</v>
      </c>
      <c r="Q10" s="5">
        <v>1.0175388970000001</v>
      </c>
      <c r="R10" s="5">
        <v>0.120888396</v>
      </c>
      <c r="S10" s="6">
        <v>8.5130323162909871</v>
      </c>
      <c r="T10" s="14">
        <v>29.53538</v>
      </c>
      <c r="U10" s="14" t="s">
        <v>26</v>
      </c>
      <c r="V10" s="14">
        <v>40.945</v>
      </c>
      <c r="W10" s="14">
        <v>20.2</v>
      </c>
      <c r="X10" s="14">
        <v>4.6954739999999999</v>
      </c>
      <c r="Y10" s="15">
        <v>15.897794441784734</v>
      </c>
      <c r="Z10" s="5">
        <v>43.40466</v>
      </c>
      <c r="AA10" s="5" t="s">
        <v>1</v>
      </c>
      <c r="AB10" s="5">
        <v>52.99</v>
      </c>
      <c r="AC10" s="5">
        <v>33.47</v>
      </c>
      <c r="AD10" s="5">
        <v>3.7404679999999999</v>
      </c>
      <c r="AE10" s="6">
        <f t="shared" si="0"/>
        <v>8.6176645549118458</v>
      </c>
      <c r="AF10" s="14">
        <v>27.790289999999999</v>
      </c>
      <c r="AG10" s="14" t="s">
        <v>3</v>
      </c>
      <c r="AH10" s="14">
        <v>32.64</v>
      </c>
      <c r="AI10" s="14">
        <v>23.85</v>
      </c>
      <c r="AJ10" s="14">
        <v>1.634074</v>
      </c>
      <c r="AK10" s="15">
        <f t="shared" si="1"/>
        <v>5.8800178047800156</v>
      </c>
      <c r="AL10" s="5">
        <v>28.402850000000001</v>
      </c>
      <c r="AM10" s="5" t="s">
        <v>21</v>
      </c>
      <c r="AN10" s="5">
        <v>35.68</v>
      </c>
      <c r="AO10" s="5">
        <v>23.19</v>
      </c>
      <c r="AP10" s="5">
        <v>2.271379</v>
      </c>
      <c r="AQ10" s="6">
        <f t="shared" si="2"/>
        <v>7.9970108633464596</v>
      </c>
      <c r="AR10" s="14">
        <v>33.31704981</v>
      </c>
      <c r="AS10" s="14" t="s">
        <v>21</v>
      </c>
      <c r="AT10" s="14">
        <v>38.536666670000002</v>
      </c>
      <c r="AU10" s="14">
        <v>28.633333329999999</v>
      </c>
      <c r="AV10" s="14">
        <v>1.976652933</v>
      </c>
      <c r="AW10" s="15">
        <f t="shared" si="3"/>
        <v>5.9328570334781396</v>
      </c>
      <c r="AX10" s="5">
        <v>0.64697031699999996</v>
      </c>
      <c r="AY10" s="5" t="s">
        <v>39</v>
      </c>
      <c r="AZ10" s="5">
        <v>0.81085903599999998</v>
      </c>
      <c r="BA10" s="5">
        <v>0.53452952200000003</v>
      </c>
      <c r="BB10" s="5">
        <v>5.3758212E-2</v>
      </c>
      <c r="BC10" s="6">
        <f t="shared" si="4"/>
        <v>8.3092238681484982</v>
      </c>
      <c r="BD10" s="14">
        <v>5.8677450980000003</v>
      </c>
      <c r="BE10" s="14" t="s">
        <v>7</v>
      </c>
      <c r="BF10" s="14">
        <v>7.9333333330000002</v>
      </c>
      <c r="BG10" s="14">
        <v>4.153333333</v>
      </c>
      <c r="BH10" s="14">
        <v>0.64428687500000004</v>
      </c>
      <c r="BI10" s="15">
        <f t="shared" si="5"/>
        <v>10.980144233252446</v>
      </c>
      <c r="BJ10" s="5">
        <v>9.1134761999999991</v>
      </c>
      <c r="BK10" s="5" t="s">
        <v>2</v>
      </c>
      <c r="BL10" s="5">
        <v>15.2897</v>
      </c>
      <c r="BM10" s="5">
        <v>6.3390000000000004</v>
      </c>
      <c r="BN10" s="5">
        <v>1.45288156</v>
      </c>
      <c r="BO10" s="6">
        <f t="shared" si="6"/>
        <v>15.942122721514323</v>
      </c>
      <c r="BP10" s="14">
        <v>1.7156167</v>
      </c>
      <c r="BQ10" s="18" t="s">
        <v>2</v>
      </c>
      <c r="BR10" s="14">
        <v>2.75</v>
      </c>
      <c r="BS10" s="14">
        <v>0.66379999999999995</v>
      </c>
      <c r="BT10" s="14">
        <v>0.38588772999999998</v>
      </c>
      <c r="BU10" s="15">
        <f t="shared" si="8"/>
        <v>22.492654099251887</v>
      </c>
      <c r="BV10" s="5">
        <v>0.18851127000000001</v>
      </c>
      <c r="BW10" s="5" t="s">
        <v>2</v>
      </c>
      <c r="BX10" s="6">
        <v>0.25320860099999998</v>
      </c>
      <c r="BY10" s="6">
        <v>6.2556346999999998E-2</v>
      </c>
      <c r="BZ10" s="6">
        <v>3.0509594599999999E-2</v>
      </c>
      <c r="CA10" s="6">
        <f t="shared" si="7"/>
        <v>16.184493691013806</v>
      </c>
    </row>
    <row r="11" spans="1:79" s="3" customFormat="1" x14ac:dyDescent="0.25">
      <c r="A11" s="4" t="s">
        <v>16</v>
      </c>
      <c r="B11" s="5">
        <v>51.490600000000001</v>
      </c>
      <c r="C11" s="5" t="s">
        <v>31</v>
      </c>
      <c r="D11" s="5">
        <v>67.209999999999994</v>
      </c>
      <c r="E11" s="5">
        <v>38.71</v>
      </c>
      <c r="F11" s="5">
        <v>4.7990500000000003</v>
      </c>
      <c r="G11" s="6">
        <v>9.3202448602269161</v>
      </c>
      <c r="H11" s="14">
        <v>36.524299999999997</v>
      </c>
      <c r="I11" s="14" t="s">
        <v>31</v>
      </c>
      <c r="J11" s="14">
        <v>45.03</v>
      </c>
      <c r="K11" s="14">
        <v>28.37</v>
      </c>
      <c r="L11" s="14">
        <v>2.80044</v>
      </c>
      <c r="M11" s="15">
        <v>7.667333802427426</v>
      </c>
      <c r="N11" s="5">
        <v>1.4145343029999999</v>
      </c>
      <c r="O11" s="5" t="s">
        <v>34</v>
      </c>
      <c r="P11" s="5">
        <v>1.943142768</v>
      </c>
      <c r="Q11" s="5">
        <v>1.0555108609999999</v>
      </c>
      <c r="R11" s="5">
        <v>0.13760217299999999</v>
      </c>
      <c r="S11" s="6">
        <v>9.7277367334371387</v>
      </c>
      <c r="T11" s="14">
        <v>27.119250000000001</v>
      </c>
      <c r="U11" s="14" t="s">
        <v>31</v>
      </c>
      <c r="V11" s="14">
        <v>42.969000000000001</v>
      </c>
      <c r="W11" s="14">
        <v>15.345000000000001</v>
      </c>
      <c r="X11" s="14">
        <v>5.2405460000000001</v>
      </c>
      <c r="Y11" s="15">
        <v>19.324081602551693</v>
      </c>
      <c r="Z11" s="5">
        <v>42.717370000000003</v>
      </c>
      <c r="AA11" s="5" t="s">
        <v>2</v>
      </c>
      <c r="AB11" s="5">
        <v>55.49</v>
      </c>
      <c r="AC11" s="5">
        <v>32.11</v>
      </c>
      <c r="AD11" s="5">
        <v>4.3862019999999999</v>
      </c>
      <c r="AE11" s="6">
        <f t="shared" si="0"/>
        <v>10.267958912264495</v>
      </c>
      <c r="AF11" s="14">
        <v>26.685089999999999</v>
      </c>
      <c r="AG11" s="14" t="s">
        <v>10</v>
      </c>
      <c r="AH11" s="14">
        <v>33.93</v>
      </c>
      <c r="AI11" s="14">
        <v>21.3</v>
      </c>
      <c r="AJ11" s="14">
        <v>2.1747109999999998</v>
      </c>
      <c r="AK11" s="15">
        <f t="shared" si="1"/>
        <v>8.1495359393578966</v>
      </c>
      <c r="AL11" s="5">
        <v>26.785260000000001</v>
      </c>
      <c r="AM11" s="5" t="s">
        <v>1</v>
      </c>
      <c r="AN11" s="5">
        <v>33.79</v>
      </c>
      <c r="AO11" s="5">
        <v>21.88</v>
      </c>
      <c r="AP11" s="5">
        <v>2.4438059999999999</v>
      </c>
      <c r="AQ11" s="6">
        <f t="shared" si="2"/>
        <v>9.1236971379034575</v>
      </c>
      <c r="AR11" s="14">
        <v>31.633745739999998</v>
      </c>
      <c r="AS11" s="14" t="s">
        <v>2</v>
      </c>
      <c r="AT11" s="14">
        <v>38.08</v>
      </c>
      <c r="AU11" s="14">
        <v>25.733333330000001</v>
      </c>
      <c r="AV11" s="14">
        <v>2.4788082199999999</v>
      </c>
      <c r="AW11" s="15">
        <f t="shared" si="3"/>
        <v>7.8359617617638477</v>
      </c>
      <c r="AX11" s="5">
        <v>0.63450892800000003</v>
      </c>
      <c r="AY11" s="5" t="s">
        <v>2</v>
      </c>
      <c r="AZ11" s="5">
        <v>0.80992805800000001</v>
      </c>
      <c r="BA11" s="5">
        <v>0.48911191100000001</v>
      </c>
      <c r="BB11" s="5">
        <v>6.8249326200000002E-2</v>
      </c>
      <c r="BC11" s="6">
        <f t="shared" si="4"/>
        <v>10.756243637914579</v>
      </c>
      <c r="BD11" s="14">
        <v>5.8125569710000002</v>
      </c>
      <c r="BE11" s="14" t="s">
        <v>7</v>
      </c>
      <c r="BF11" s="14">
        <v>8.4133333330000006</v>
      </c>
      <c r="BG11" s="14">
        <v>3.963333333</v>
      </c>
      <c r="BH11" s="14">
        <v>0.648300341</v>
      </c>
      <c r="BI11" s="15">
        <f t="shared" si="5"/>
        <v>11.153444933692676</v>
      </c>
      <c r="BJ11" s="5">
        <v>9.2011260999999998</v>
      </c>
      <c r="BK11" s="5" t="s">
        <v>24</v>
      </c>
      <c r="BL11" s="5">
        <v>13.9313</v>
      </c>
      <c r="BM11" s="5">
        <v>5.3124000000000002</v>
      </c>
      <c r="BN11" s="5">
        <v>1.7138537</v>
      </c>
      <c r="BO11" s="6">
        <f t="shared" si="6"/>
        <v>18.626564633213754</v>
      </c>
      <c r="BP11" s="14">
        <v>1.6706171999999999</v>
      </c>
      <c r="BQ11" s="18" t="s">
        <v>10</v>
      </c>
      <c r="BR11" s="14">
        <v>2.4496000000000002</v>
      </c>
      <c r="BS11" s="14">
        <v>1.0098</v>
      </c>
      <c r="BT11" s="14">
        <v>0.30063805999999998</v>
      </c>
      <c r="BU11" s="15">
        <f t="shared" si="8"/>
        <v>17.995628202558912</v>
      </c>
      <c r="BV11" s="5">
        <v>0.18296104599999999</v>
      </c>
      <c r="BW11" s="5" t="s">
        <v>10</v>
      </c>
      <c r="BX11" s="6">
        <v>0.24285557199999999</v>
      </c>
      <c r="BY11" s="6">
        <v>0.12402735500000001</v>
      </c>
      <c r="BZ11" s="6">
        <v>2.1337477399999999E-2</v>
      </c>
      <c r="CA11" s="6">
        <f t="shared" si="7"/>
        <v>11.662306193855057</v>
      </c>
    </row>
    <row r="12" spans="1:79" s="3" customFormat="1" x14ac:dyDescent="0.25">
      <c r="A12" s="4" t="s">
        <v>18</v>
      </c>
      <c r="B12" s="5">
        <v>53.3431</v>
      </c>
      <c r="C12" s="5" t="s">
        <v>25</v>
      </c>
      <c r="D12" s="5">
        <v>69.22</v>
      </c>
      <c r="E12" s="5">
        <v>38.590000000000003</v>
      </c>
      <c r="F12" s="5">
        <v>5.8701999999999996</v>
      </c>
      <c r="G12" s="6">
        <v>11.004609780833883</v>
      </c>
      <c r="H12" s="14">
        <v>38.554299999999998</v>
      </c>
      <c r="I12" s="14" t="s">
        <v>35</v>
      </c>
      <c r="J12" s="14">
        <v>49.18</v>
      </c>
      <c r="K12" s="14">
        <v>30.22</v>
      </c>
      <c r="L12" s="14">
        <v>3.6336599999999999</v>
      </c>
      <c r="M12" s="15">
        <v>9.4247853028066917</v>
      </c>
      <c r="N12" s="5">
        <v>1.3874375590000001</v>
      </c>
      <c r="O12" s="5" t="s">
        <v>31</v>
      </c>
      <c r="P12" s="5">
        <v>1.7911197990000001</v>
      </c>
      <c r="Q12" s="5">
        <v>0.94335260099999996</v>
      </c>
      <c r="R12" s="5">
        <v>0.13129735400000001</v>
      </c>
      <c r="S12" s="6">
        <v>9.4632982326522121</v>
      </c>
      <c r="T12" s="14">
        <v>33.263159999999999</v>
      </c>
      <c r="U12" s="14" t="s">
        <v>34</v>
      </c>
      <c r="V12" s="14">
        <v>52.612000000000002</v>
      </c>
      <c r="W12" s="14">
        <v>17.366</v>
      </c>
      <c r="X12" s="14">
        <v>8.1506600000000002</v>
      </c>
      <c r="Y12" s="15">
        <v>24.503564904837667</v>
      </c>
      <c r="Z12" s="5">
        <v>44.159509999999997</v>
      </c>
      <c r="AA12" s="5" t="s">
        <v>5</v>
      </c>
      <c r="AB12" s="5">
        <v>55.51</v>
      </c>
      <c r="AC12" s="5">
        <v>31.363</v>
      </c>
      <c r="AD12" s="5">
        <v>5.4238679999999997</v>
      </c>
      <c r="AE12" s="6">
        <f t="shared" si="0"/>
        <v>12.282446068808282</v>
      </c>
      <c r="AF12" s="14">
        <v>27.637429999999998</v>
      </c>
      <c r="AG12" s="14" t="s">
        <v>3</v>
      </c>
      <c r="AH12" s="14">
        <v>34.72</v>
      </c>
      <c r="AI12" s="14">
        <v>23.18</v>
      </c>
      <c r="AJ12" s="14">
        <v>2.4487800000000002</v>
      </c>
      <c r="AK12" s="15">
        <f t="shared" si="1"/>
        <v>8.8603752230218227</v>
      </c>
      <c r="AL12" s="5">
        <v>28.22813</v>
      </c>
      <c r="AM12" s="5" t="s">
        <v>21</v>
      </c>
      <c r="AN12" s="5">
        <v>38.76</v>
      </c>
      <c r="AO12" s="5">
        <v>22.14</v>
      </c>
      <c r="AP12" s="5">
        <v>3.542586</v>
      </c>
      <c r="AQ12" s="6">
        <f t="shared" si="2"/>
        <v>12.549843011209031</v>
      </c>
      <c r="AR12" s="14">
        <v>32.935601640000002</v>
      </c>
      <c r="AS12" s="14" t="s">
        <v>12</v>
      </c>
      <c r="AT12" s="14">
        <v>39.57</v>
      </c>
      <c r="AU12" s="14">
        <v>26.93333333</v>
      </c>
      <c r="AV12" s="14">
        <v>3.0016130859999999</v>
      </c>
      <c r="AW12" s="15">
        <f t="shared" si="3"/>
        <v>9.1135820708815185</v>
      </c>
      <c r="AX12" s="5">
        <v>0.64807614099999999</v>
      </c>
      <c r="AY12" s="5" t="s">
        <v>40</v>
      </c>
      <c r="AZ12" s="5">
        <v>0.87874246700000003</v>
      </c>
      <c r="BA12" s="5">
        <v>0.45762250500000001</v>
      </c>
      <c r="BB12" s="5">
        <v>8.6111573699999999E-2</v>
      </c>
      <c r="BC12" s="6">
        <f t="shared" si="4"/>
        <v>13.28726182808202</v>
      </c>
      <c r="BD12" s="14">
        <v>5.5851183019999997</v>
      </c>
      <c r="BE12" s="14" t="s">
        <v>1</v>
      </c>
      <c r="BF12" s="14">
        <v>7.9</v>
      </c>
      <c r="BG12" s="14">
        <v>3.7266666669999999</v>
      </c>
      <c r="BH12" s="14">
        <v>0.69258043899999999</v>
      </c>
      <c r="BI12" s="15">
        <f t="shared" si="5"/>
        <v>12.400461396708298</v>
      </c>
      <c r="BJ12" s="5">
        <v>9.8150530000000007</v>
      </c>
      <c r="BK12" s="5" t="s">
        <v>5</v>
      </c>
      <c r="BL12" s="5">
        <v>15.8515</v>
      </c>
      <c r="BM12" s="5">
        <v>5.6882000000000001</v>
      </c>
      <c r="BN12" s="5">
        <v>2.1949400899999998</v>
      </c>
      <c r="BO12" s="6">
        <f t="shared" si="6"/>
        <v>22.362997836078925</v>
      </c>
      <c r="BP12" s="14">
        <v>1.9088259000000001</v>
      </c>
      <c r="BQ12" s="18" t="s">
        <v>3</v>
      </c>
      <c r="BR12" s="14">
        <v>3.0546000000000002</v>
      </c>
      <c r="BS12" s="14">
        <v>0.96689999999999998</v>
      </c>
      <c r="BT12" s="14">
        <v>0.36891056</v>
      </c>
      <c r="BU12" s="15">
        <f t="shared" si="8"/>
        <v>19.326569280100401</v>
      </c>
      <c r="BV12" s="5">
        <v>0.19665054300000001</v>
      </c>
      <c r="BW12" s="5" t="s">
        <v>3</v>
      </c>
      <c r="BX12" s="6">
        <v>0.25277946000000001</v>
      </c>
      <c r="BY12" s="6">
        <v>0.14256318000000001</v>
      </c>
      <c r="BZ12" s="6">
        <v>2.1906646700000001E-2</v>
      </c>
      <c r="CA12" s="6">
        <f t="shared" si="7"/>
        <v>11.139886199042937</v>
      </c>
    </row>
    <row r="13" spans="1:79" s="3" customFormat="1" x14ac:dyDescent="0.25">
      <c r="A13" s="4" t="s">
        <v>20</v>
      </c>
      <c r="B13" s="5">
        <v>54.838200000000001</v>
      </c>
      <c r="C13" s="5" t="s">
        <v>29</v>
      </c>
      <c r="D13" s="5">
        <v>71.150000000000006</v>
      </c>
      <c r="E13" s="5">
        <v>39.75</v>
      </c>
      <c r="F13" s="5">
        <v>4.9123400000000004</v>
      </c>
      <c r="G13" s="6">
        <v>8.9578797261762801</v>
      </c>
      <c r="H13" s="14">
        <v>39.557299999999998</v>
      </c>
      <c r="I13" s="14" t="s">
        <v>36</v>
      </c>
      <c r="J13" s="14">
        <v>46.66</v>
      </c>
      <c r="K13" s="14">
        <v>30.7</v>
      </c>
      <c r="L13" s="14">
        <v>2.79914</v>
      </c>
      <c r="M13" s="15">
        <v>7.0761654612422991</v>
      </c>
      <c r="N13" s="5">
        <v>1.390983404</v>
      </c>
      <c r="O13" s="5" t="s">
        <v>33</v>
      </c>
      <c r="P13" s="5">
        <v>1.9633054029999999</v>
      </c>
      <c r="Q13" s="5">
        <v>1.033398821</v>
      </c>
      <c r="R13" s="5">
        <v>0.139000753</v>
      </c>
      <c r="S13" s="6">
        <v>9.9929842872517849</v>
      </c>
      <c r="T13" s="14">
        <v>35.653320000000001</v>
      </c>
      <c r="U13" s="14" t="s">
        <v>29</v>
      </c>
      <c r="V13" s="14">
        <v>50.411000000000001</v>
      </c>
      <c r="W13" s="14">
        <v>23.901</v>
      </c>
      <c r="X13" s="14">
        <v>6.071358</v>
      </c>
      <c r="Y13" s="15">
        <v>17.028871364574183</v>
      </c>
      <c r="Z13" s="5">
        <v>44.005589999999998</v>
      </c>
      <c r="AA13" s="5" t="s">
        <v>3</v>
      </c>
      <c r="AB13" s="5">
        <v>55.8</v>
      </c>
      <c r="AC13" s="5">
        <v>28.56</v>
      </c>
      <c r="AD13" s="5">
        <v>4.7646170000000003</v>
      </c>
      <c r="AE13" s="6">
        <f t="shared" si="0"/>
        <v>10.827299440821042</v>
      </c>
      <c r="AF13" s="14">
        <v>27.593509999999998</v>
      </c>
      <c r="AG13" s="14" t="s">
        <v>3</v>
      </c>
      <c r="AH13" s="14">
        <v>34.869999999999997</v>
      </c>
      <c r="AI13" s="14">
        <v>17.13</v>
      </c>
      <c r="AJ13" s="14">
        <v>3.0331139999999999</v>
      </c>
      <c r="AK13" s="15">
        <f t="shared" si="1"/>
        <v>10.992128221454973</v>
      </c>
      <c r="AL13" s="5">
        <v>27.225660000000001</v>
      </c>
      <c r="AM13" s="5" t="s">
        <v>5</v>
      </c>
      <c r="AN13" s="5">
        <v>35.81</v>
      </c>
      <c r="AO13" s="5">
        <v>17.34</v>
      </c>
      <c r="AP13" s="5">
        <v>2.9470749999999999</v>
      </c>
      <c r="AQ13" s="6">
        <f t="shared" si="2"/>
        <v>10.824622800696106</v>
      </c>
      <c r="AR13" s="14">
        <v>32.967604639999998</v>
      </c>
      <c r="AS13" s="14" t="s">
        <v>12</v>
      </c>
      <c r="AT13" s="14">
        <v>38.366666670000001</v>
      </c>
      <c r="AU13" s="14">
        <v>25.09</v>
      </c>
      <c r="AV13" s="14">
        <v>2.6633007279999998</v>
      </c>
      <c r="AW13" s="15">
        <f t="shared" si="3"/>
        <v>8.0785387870387897</v>
      </c>
      <c r="AX13" s="5">
        <v>0.61326764899999997</v>
      </c>
      <c r="AY13" s="5" t="s">
        <v>9</v>
      </c>
      <c r="AZ13" s="5">
        <v>0.81901164599999998</v>
      </c>
      <c r="BA13" s="5">
        <v>0.42197828100000001</v>
      </c>
      <c r="BB13" s="5">
        <v>6.0945989800000003E-2</v>
      </c>
      <c r="BC13" s="6">
        <f t="shared" si="4"/>
        <v>9.9379104538416634</v>
      </c>
      <c r="BD13" s="14">
        <v>5.8781666670000003</v>
      </c>
      <c r="BE13" s="14" t="s">
        <v>7</v>
      </c>
      <c r="BF13" s="14">
        <v>7.5766666669999996</v>
      </c>
      <c r="BG13" s="14">
        <v>4.2566666670000002</v>
      </c>
      <c r="BH13" s="14">
        <v>0.601368605</v>
      </c>
      <c r="BI13" s="15">
        <f t="shared" si="5"/>
        <v>10.230547023718815</v>
      </c>
      <c r="BJ13" s="5">
        <v>9.4087099999999992</v>
      </c>
      <c r="BK13" s="5" t="s">
        <v>1</v>
      </c>
      <c r="BL13" s="5">
        <v>13.727399999999999</v>
      </c>
      <c r="BM13" s="5">
        <v>5.5601000000000003</v>
      </c>
      <c r="BN13" s="5">
        <v>1.7125343200000001</v>
      </c>
      <c r="BO13" s="6">
        <f t="shared" si="6"/>
        <v>18.20158470183479</v>
      </c>
      <c r="BP13" s="14">
        <v>1.9044840999999999</v>
      </c>
      <c r="BQ13" s="18" t="s">
        <v>3</v>
      </c>
      <c r="BR13" s="14">
        <v>2.7292000000000001</v>
      </c>
      <c r="BS13" s="14">
        <v>1.1868000000000001</v>
      </c>
      <c r="BT13" s="14">
        <v>0.30939874000000001</v>
      </c>
      <c r="BU13" s="15">
        <f t="shared" si="8"/>
        <v>16.245803259790932</v>
      </c>
      <c r="BV13" s="5">
        <v>0.204527557</v>
      </c>
      <c r="BW13" s="5" t="s">
        <v>12</v>
      </c>
      <c r="BX13" s="6">
        <v>0.26862383699999998</v>
      </c>
      <c r="BY13" s="6">
        <v>0.135106479</v>
      </c>
      <c r="BZ13" s="6">
        <v>2.3397034399999999E-2</v>
      </c>
      <c r="CA13" s="6">
        <f t="shared" si="7"/>
        <v>11.439551101664017</v>
      </c>
    </row>
    <row r="14" spans="1:79" s="3" customFormat="1" x14ac:dyDescent="0.25">
      <c r="A14" s="4" t="s">
        <v>22</v>
      </c>
      <c r="B14" s="5">
        <v>52.286200000000001</v>
      </c>
      <c r="C14" s="5" t="s">
        <v>26</v>
      </c>
      <c r="D14" s="5">
        <v>66.08</v>
      </c>
      <c r="E14" s="5">
        <v>38.409999999999997</v>
      </c>
      <c r="F14" s="5">
        <v>4.5299699999999996</v>
      </c>
      <c r="G14" s="6">
        <v>8.6637965658242511</v>
      </c>
      <c r="H14" s="14">
        <v>37.7866</v>
      </c>
      <c r="I14" s="14" t="s">
        <v>25</v>
      </c>
      <c r="J14" s="14">
        <v>49.41</v>
      </c>
      <c r="K14" s="14">
        <v>26.42</v>
      </c>
      <c r="L14" s="14">
        <v>3.56012</v>
      </c>
      <c r="M14" s="15">
        <v>9.4216468271821228</v>
      </c>
      <c r="N14" s="5">
        <v>1.392714512</v>
      </c>
      <c r="O14" s="5" t="s">
        <v>33</v>
      </c>
      <c r="P14" s="5">
        <v>1.959482465</v>
      </c>
      <c r="Q14" s="5">
        <v>1.041942044</v>
      </c>
      <c r="R14" s="5">
        <v>0.149180703</v>
      </c>
      <c r="S14" s="6">
        <v>10.711506321979074</v>
      </c>
      <c r="T14" s="14">
        <v>32.824959999999997</v>
      </c>
      <c r="U14" s="14" t="s">
        <v>34</v>
      </c>
      <c r="V14" s="14">
        <v>47.042999999999999</v>
      </c>
      <c r="W14" s="14">
        <v>16.913</v>
      </c>
      <c r="X14" s="14">
        <v>5.9995989999999999</v>
      </c>
      <c r="Y14" s="15">
        <v>18.277551594883896</v>
      </c>
      <c r="Z14" s="5">
        <v>42.95926</v>
      </c>
      <c r="AA14" s="5" t="s">
        <v>24</v>
      </c>
      <c r="AB14" s="5">
        <v>53.84</v>
      </c>
      <c r="AC14" s="5">
        <v>30.99</v>
      </c>
      <c r="AD14" s="5">
        <v>3.7126350000000001</v>
      </c>
      <c r="AE14" s="6">
        <f t="shared" si="0"/>
        <v>8.6422228874519718</v>
      </c>
      <c r="AF14" s="14">
        <v>28.415800000000001</v>
      </c>
      <c r="AG14" s="14" t="s">
        <v>7</v>
      </c>
      <c r="AH14" s="14">
        <v>35.89</v>
      </c>
      <c r="AI14" s="14">
        <v>21.2</v>
      </c>
      <c r="AJ14" s="14">
        <v>2.8011200000000001</v>
      </c>
      <c r="AK14" s="15">
        <f t="shared" si="1"/>
        <v>9.8576144257772089</v>
      </c>
      <c r="AL14" s="5">
        <v>27.23029</v>
      </c>
      <c r="AM14" s="5" t="s">
        <v>5</v>
      </c>
      <c r="AN14" s="5">
        <v>33.56</v>
      </c>
      <c r="AO14" s="5">
        <v>21.04</v>
      </c>
      <c r="AP14" s="5">
        <v>2.209686</v>
      </c>
      <c r="AQ14" s="6">
        <f t="shared" si="2"/>
        <v>8.1148089131625127</v>
      </c>
      <c r="AR14" s="14">
        <v>32.691367620000001</v>
      </c>
      <c r="AS14" s="14" t="s">
        <v>12</v>
      </c>
      <c r="AT14" s="14">
        <v>37.51</v>
      </c>
      <c r="AU14" s="14">
        <v>26.903333329999999</v>
      </c>
      <c r="AV14" s="14">
        <v>2.1163210289999999</v>
      </c>
      <c r="AW14" s="15">
        <f t="shared" si="3"/>
        <v>6.4736387097653019</v>
      </c>
      <c r="AX14" s="5">
        <v>0.63942940699999995</v>
      </c>
      <c r="AY14" s="5" t="s">
        <v>24</v>
      </c>
      <c r="AZ14" s="5">
        <v>0.85393117299999999</v>
      </c>
      <c r="BA14" s="5">
        <v>0.48978940700000001</v>
      </c>
      <c r="BB14" s="5">
        <v>6.7879659699999997E-2</v>
      </c>
      <c r="BC14" s="6">
        <f t="shared" si="4"/>
        <v>10.615661237488254</v>
      </c>
      <c r="BD14" s="14">
        <v>5.8998147249999997</v>
      </c>
      <c r="BE14" s="14" t="s">
        <v>7</v>
      </c>
      <c r="BF14" s="14">
        <v>7.9866666669999997</v>
      </c>
      <c r="BG14" s="14">
        <v>4.8</v>
      </c>
      <c r="BH14" s="14">
        <v>0.56179552499999996</v>
      </c>
      <c r="BI14" s="15">
        <f t="shared" si="5"/>
        <v>9.5222570739287065</v>
      </c>
      <c r="BJ14" s="5">
        <v>10.4017968</v>
      </c>
      <c r="BK14" s="5" t="s">
        <v>21</v>
      </c>
      <c r="BL14" s="5">
        <v>14.7127</v>
      </c>
      <c r="BM14" s="5">
        <v>5.4451999999999998</v>
      </c>
      <c r="BN14" s="5">
        <v>1.8417416</v>
      </c>
      <c r="BO14" s="6">
        <f t="shared" si="6"/>
        <v>17.705994795053101</v>
      </c>
      <c r="BP14" s="14">
        <v>1.8057905000000001</v>
      </c>
      <c r="BQ14" s="18" t="s">
        <v>1</v>
      </c>
      <c r="BR14" s="14">
        <v>3.0714999999999999</v>
      </c>
      <c r="BS14" s="14">
        <v>1.0606</v>
      </c>
      <c r="BT14" s="14">
        <v>0.41239502</v>
      </c>
      <c r="BU14" s="15">
        <f t="shared" si="8"/>
        <v>22.837367900650712</v>
      </c>
      <c r="BV14" s="5">
        <v>0.17577572499999999</v>
      </c>
      <c r="BW14" s="5" t="s">
        <v>9</v>
      </c>
      <c r="BX14" s="6">
        <v>0.288957144</v>
      </c>
      <c r="BY14" s="6">
        <v>0.109028096</v>
      </c>
      <c r="BZ14" s="6">
        <v>3.6004960099999997E-2</v>
      </c>
      <c r="CA14" s="6">
        <f t="shared" si="7"/>
        <v>20.483465563859856</v>
      </c>
    </row>
    <row r="15" spans="1:79" s="3" customFormat="1" x14ac:dyDescent="0.25">
      <c r="A15" s="4" t="s">
        <v>23</v>
      </c>
      <c r="B15" s="5">
        <v>54.913600000000002</v>
      </c>
      <c r="C15" s="5" t="s">
        <v>29</v>
      </c>
      <c r="D15" s="5">
        <v>68.099999999999994</v>
      </c>
      <c r="E15" s="5">
        <v>43.92</v>
      </c>
      <c r="F15" s="5">
        <v>4.9726600000000003</v>
      </c>
      <c r="G15" s="6">
        <v>9.0554252498470316</v>
      </c>
      <c r="H15" s="14">
        <v>39.280900000000003</v>
      </c>
      <c r="I15" s="14" t="s">
        <v>36</v>
      </c>
      <c r="J15" s="14">
        <v>46.8</v>
      </c>
      <c r="K15" s="14">
        <v>30.01</v>
      </c>
      <c r="L15" s="14">
        <v>3.2636500000000002</v>
      </c>
      <c r="M15" s="15">
        <v>8.3084908950660488</v>
      </c>
      <c r="N15" s="5">
        <v>1.402352727</v>
      </c>
      <c r="O15" s="5" t="s">
        <v>37</v>
      </c>
      <c r="P15" s="5">
        <v>1.8314671259999999</v>
      </c>
      <c r="Q15" s="5">
        <v>1.0990829790000001</v>
      </c>
      <c r="R15" s="5">
        <v>0.120889239</v>
      </c>
      <c r="S15" s="6">
        <v>8.6204587955994327</v>
      </c>
      <c r="T15" s="14">
        <v>32.743490000000001</v>
      </c>
      <c r="U15" s="14" t="s">
        <v>34</v>
      </c>
      <c r="V15" s="14">
        <v>46.951999999999998</v>
      </c>
      <c r="W15" s="14">
        <v>21.591999999999999</v>
      </c>
      <c r="X15" s="14">
        <v>7.141508</v>
      </c>
      <c r="Y15" s="15">
        <v>21.81046675232237</v>
      </c>
      <c r="Z15" s="5">
        <v>44.515349999999998</v>
      </c>
      <c r="AA15" s="5" t="s">
        <v>7</v>
      </c>
      <c r="AB15" s="5">
        <v>58.29</v>
      </c>
      <c r="AC15" s="5">
        <v>31.73</v>
      </c>
      <c r="AD15" s="5">
        <v>4.5942030000000003</v>
      </c>
      <c r="AE15" s="6">
        <f t="shared" si="0"/>
        <v>10.320491695561195</v>
      </c>
      <c r="AF15" s="14">
        <v>28.274370000000001</v>
      </c>
      <c r="AG15" s="14" t="s">
        <v>7</v>
      </c>
      <c r="AH15" s="14">
        <v>36.26</v>
      </c>
      <c r="AI15" s="14">
        <v>18.3</v>
      </c>
      <c r="AJ15" s="14">
        <v>2.3481339999999999</v>
      </c>
      <c r="AK15" s="15">
        <f t="shared" si="1"/>
        <v>8.3048145723494446</v>
      </c>
      <c r="AL15" s="5">
        <v>28.49728</v>
      </c>
      <c r="AM15" s="5" t="s">
        <v>21</v>
      </c>
      <c r="AN15" s="5">
        <v>34.47</v>
      </c>
      <c r="AO15" s="5">
        <v>23.12</v>
      </c>
      <c r="AP15" s="5">
        <v>2.1622880000000002</v>
      </c>
      <c r="AQ15" s="6">
        <f t="shared" si="2"/>
        <v>7.5876995979967221</v>
      </c>
      <c r="AR15" s="14">
        <v>33.542936169999997</v>
      </c>
      <c r="AS15" s="14" t="s">
        <v>21</v>
      </c>
      <c r="AT15" s="14">
        <v>40.713333329999998</v>
      </c>
      <c r="AU15" s="14">
        <v>28.776666670000001</v>
      </c>
      <c r="AV15" s="14">
        <v>2.260678258</v>
      </c>
      <c r="AW15" s="15">
        <f t="shared" si="3"/>
        <v>6.7396552482543157</v>
      </c>
      <c r="AX15" s="5">
        <v>0.64522421900000004</v>
      </c>
      <c r="AY15" s="5" t="s">
        <v>17</v>
      </c>
      <c r="AZ15" s="5">
        <v>0.84635622200000005</v>
      </c>
      <c r="BA15" s="5">
        <v>0.50456576600000003</v>
      </c>
      <c r="BB15" s="5">
        <v>6.1032592699999999E-2</v>
      </c>
      <c r="BC15" s="6">
        <f t="shared" si="4"/>
        <v>9.4591292302374033</v>
      </c>
      <c r="BD15" s="14">
        <v>6.1710901959999998</v>
      </c>
      <c r="BE15" s="14" t="s">
        <v>12</v>
      </c>
      <c r="BF15" s="14">
        <v>8.2899999999999991</v>
      </c>
      <c r="BG15" s="14">
        <v>3.7766666670000002</v>
      </c>
      <c r="BH15" s="14">
        <v>0.70377255900000002</v>
      </c>
      <c r="BI15" s="15">
        <f t="shared" si="5"/>
        <v>11.404347313804845</v>
      </c>
      <c r="BJ15" s="5">
        <v>10.187954100000001</v>
      </c>
      <c r="BK15" s="5" t="s">
        <v>12</v>
      </c>
      <c r="BL15" s="5">
        <v>16.7075</v>
      </c>
      <c r="BM15" s="5">
        <v>5.6109999999999998</v>
      </c>
      <c r="BN15" s="5">
        <v>1.7121339099999999</v>
      </c>
      <c r="BO15" s="6">
        <f t="shared" si="6"/>
        <v>16.805473338361427</v>
      </c>
      <c r="BP15" s="14">
        <v>2.0141377999999999</v>
      </c>
      <c r="BQ15" s="18" t="s">
        <v>7</v>
      </c>
      <c r="BR15" s="14">
        <v>2.8658000000000001</v>
      </c>
      <c r="BS15" s="14">
        <v>1.2338</v>
      </c>
      <c r="BT15" s="14">
        <v>0.30436299999999999</v>
      </c>
      <c r="BU15" s="15">
        <f t="shared" si="8"/>
        <v>15.111329522736728</v>
      </c>
      <c r="BV15" s="5">
        <v>0.19984713500000001</v>
      </c>
      <c r="BW15" s="5" t="s">
        <v>7</v>
      </c>
      <c r="BX15" s="6">
        <v>0.27657776499999998</v>
      </c>
      <c r="BY15" s="6">
        <v>0.126997094</v>
      </c>
      <c r="BZ15" s="6">
        <v>2.4742121499999999E-2</v>
      </c>
      <c r="CA15" s="6">
        <f t="shared" si="7"/>
        <v>12.380523493619259</v>
      </c>
    </row>
    <row r="16" spans="1:79" s="3" customFormat="1" ht="14.4" thickBot="1" x14ac:dyDescent="0.3">
      <c r="A16" s="7" t="s">
        <v>61</v>
      </c>
      <c r="B16" s="8">
        <v>52.9846</v>
      </c>
      <c r="C16" s="8"/>
      <c r="D16" s="8">
        <v>71.150000000000006</v>
      </c>
      <c r="E16" s="8">
        <v>35.97</v>
      </c>
      <c r="F16" s="8">
        <v>5.1872299999999996</v>
      </c>
      <c r="G16" s="9">
        <v>9.7900710772564103</v>
      </c>
      <c r="H16" s="16">
        <v>38.001300000000001</v>
      </c>
      <c r="I16" s="16"/>
      <c r="J16" s="16">
        <v>51.75</v>
      </c>
      <c r="K16" s="16">
        <v>25.1</v>
      </c>
      <c r="L16" s="16">
        <v>3.3626</v>
      </c>
      <c r="M16" s="17">
        <v>8.8486446516303392</v>
      </c>
      <c r="N16" s="8">
        <v>1.39972275</v>
      </c>
      <c r="O16" s="8"/>
      <c r="P16" s="8">
        <v>2.0542240860000001</v>
      </c>
      <c r="Q16" s="8">
        <v>0.94335260099999996</v>
      </c>
      <c r="R16" s="8">
        <v>0.137336017</v>
      </c>
      <c r="S16" s="9">
        <v>9.8116585588110219</v>
      </c>
      <c r="T16" s="16">
        <v>31.059270000000001</v>
      </c>
      <c r="U16" s="16"/>
      <c r="V16" s="16">
        <v>55.284999999999997</v>
      </c>
      <c r="W16" s="16">
        <v>15.345000000000001</v>
      </c>
      <c r="X16" s="16">
        <v>6.8323169999999998</v>
      </c>
      <c r="Y16" s="17">
        <v>21.997674124343554</v>
      </c>
      <c r="Z16" s="8">
        <v>42.850140000000003</v>
      </c>
      <c r="AA16" s="8"/>
      <c r="AB16" s="8">
        <v>58.29</v>
      </c>
      <c r="AC16" s="8">
        <v>27.46</v>
      </c>
      <c r="AD16" s="8">
        <v>4.6779770000000003</v>
      </c>
      <c r="AE16" s="9">
        <f t="shared" si="0"/>
        <v>10.917063514844992</v>
      </c>
      <c r="AF16" s="16">
        <v>27.307099999999998</v>
      </c>
      <c r="AG16" s="16"/>
      <c r="AH16" s="16">
        <v>36.950000000000003</v>
      </c>
      <c r="AI16" s="16">
        <v>14.79</v>
      </c>
      <c r="AJ16" s="16">
        <v>2.5961090000000002</v>
      </c>
      <c r="AK16" s="17">
        <f t="shared" si="1"/>
        <v>9.5070842381651666</v>
      </c>
      <c r="AL16" s="8">
        <v>27.094750000000001</v>
      </c>
      <c r="AM16" s="8"/>
      <c r="AN16" s="8">
        <v>38.76</v>
      </c>
      <c r="AO16" s="8">
        <v>17.34</v>
      </c>
      <c r="AP16" s="8">
        <v>2.7251620000000001</v>
      </c>
      <c r="AQ16" s="9">
        <f t="shared" si="2"/>
        <v>10.05789682503068</v>
      </c>
      <c r="AR16" s="16">
        <v>32.107288699999998</v>
      </c>
      <c r="AS16" s="16"/>
      <c r="AT16" s="16">
        <v>40.713333329999998</v>
      </c>
      <c r="AU16" s="16">
        <v>24.44</v>
      </c>
      <c r="AV16" s="16">
        <v>2.6520013649999998</v>
      </c>
      <c r="AW16" s="17">
        <f t="shared" si="3"/>
        <v>8.2598110035993173</v>
      </c>
      <c r="AX16" s="8">
        <v>0.63974667900000004</v>
      </c>
      <c r="AY16" s="8"/>
      <c r="AZ16" s="8">
        <v>0.90412887099999995</v>
      </c>
      <c r="BA16" s="8">
        <v>0.42197828100000001</v>
      </c>
      <c r="BB16" s="8">
        <v>6.7301467599999998E-2</v>
      </c>
      <c r="BC16" s="9">
        <f t="shared" si="4"/>
        <v>10.520018283674434</v>
      </c>
      <c r="BD16" s="16">
        <v>5.7199225819999997</v>
      </c>
      <c r="BE16" s="16"/>
      <c r="BF16" s="16">
        <v>10.45333333</v>
      </c>
      <c r="BG16" s="16">
        <v>2.39</v>
      </c>
      <c r="BH16" s="16">
        <v>0.75179578800000002</v>
      </c>
      <c r="BI16" s="17">
        <f t="shared" si="5"/>
        <v>13.143460898681095</v>
      </c>
      <c r="BJ16" s="8">
        <v>9.4022386000000004</v>
      </c>
      <c r="BK16" s="8"/>
      <c r="BL16" s="8">
        <v>16.7075</v>
      </c>
      <c r="BM16" s="8">
        <v>4.3017000000000003</v>
      </c>
      <c r="BN16" s="8">
        <v>1.82580768</v>
      </c>
      <c r="BO16" s="9">
        <f t="shared" si="6"/>
        <v>19.418861376268413</v>
      </c>
      <c r="BP16" s="16">
        <v>1.7759261</v>
      </c>
      <c r="BQ16" s="16"/>
      <c r="BR16" s="16">
        <v>3.3650000000000002</v>
      </c>
      <c r="BS16" s="16">
        <v>0.66379999999999995</v>
      </c>
      <c r="BT16" s="16">
        <v>0.35324592999999999</v>
      </c>
      <c r="BU16" s="17">
        <f t="shared" si="8"/>
        <v>19.890801199441803</v>
      </c>
      <c r="BV16" s="8">
        <v>0.190717266</v>
      </c>
      <c r="BW16" s="8"/>
      <c r="BX16" s="9">
        <v>0.288957144</v>
      </c>
      <c r="BY16" s="9">
        <v>6.2556346999999998E-2</v>
      </c>
      <c r="BZ16" s="9">
        <v>2.7304788399999998E-2</v>
      </c>
      <c r="CA16" s="9">
        <f t="shared" si="7"/>
        <v>14.316893783492052</v>
      </c>
    </row>
    <row r="17" spans="1:14" s="3" customFormat="1" ht="14.4" thickTop="1" x14ac:dyDescent="0.25">
      <c r="A17" s="19" t="s">
        <v>63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</sheetData>
  <sortState xmlns:xlrd2="http://schemas.microsoft.com/office/spreadsheetml/2017/richdata2" ref="BK26:BQ37">
    <sortCondition ref="BK26:BK37"/>
  </sortState>
  <mergeCells count="15">
    <mergeCell ref="Z2:AE2"/>
    <mergeCell ref="BV2:CA2"/>
    <mergeCell ref="BD2:BI2"/>
    <mergeCell ref="BP2:BU2"/>
    <mergeCell ref="BJ2:BO2"/>
    <mergeCell ref="AX2:BC2"/>
    <mergeCell ref="AR2:AW2"/>
    <mergeCell ref="AL2:AQ2"/>
    <mergeCell ref="AF2:AK2"/>
    <mergeCell ref="A17:N17"/>
    <mergeCell ref="T2:Y2"/>
    <mergeCell ref="N2:S2"/>
    <mergeCell ref="H2:M2"/>
    <mergeCell ref="B2:G2"/>
    <mergeCell ref="A2:A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LZX</dc:creator>
  <cp:lastModifiedBy>LZX</cp:lastModifiedBy>
  <dcterms:created xsi:type="dcterms:W3CDTF">2015-06-05T18:19:34Z</dcterms:created>
  <dcterms:modified xsi:type="dcterms:W3CDTF">2022-01-11T00:19:57Z</dcterms:modified>
</cp:coreProperties>
</file>