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bmembers/Documents/elefoulon/paper/transcriptomic paper/"/>
    </mc:Choice>
  </mc:AlternateContent>
  <xr:revisionPtr revIDLastSave="0" documentId="13_ncr:1_{F0777EAF-D05E-034D-8909-F475C2FBCC08}" xr6:coauthVersionLast="36" xr6:coauthVersionMax="36" xr10:uidLastSave="{00000000-0000-0000-0000-000000000000}"/>
  <bookViews>
    <workbookView xWindow="1700" yWindow="520" windowWidth="21700" windowHeight="15520" xr2:uid="{30EB81FA-5382-0347-965F-FCF16313D4D9}"/>
  </bookViews>
  <sheets>
    <sheet name="KEGG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5" l="1"/>
  <c r="L31" i="5" l="1"/>
  <c r="L32" i="5"/>
  <c r="L34" i="5"/>
  <c r="L35" i="5"/>
  <c r="L37" i="5"/>
  <c r="L38" i="5"/>
  <c r="L39" i="5"/>
  <c r="L40" i="5"/>
  <c r="L41" i="5"/>
  <c r="L42" i="5"/>
  <c r="L43" i="5"/>
  <c r="L44" i="5"/>
  <c r="L45" i="5"/>
  <c r="L46" i="5"/>
  <c r="L47" i="5"/>
  <c r="L48" i="5"/>
  <c r="L50" i="5"/>
  <c r="L51" i="5"/>
  <c r="L52" i="5"/>
  <c r="L53" i="5"/>
  <c r="L55" i="5"/>
  <c r="L56" i="5"/>
  <c r="L57" i="5"/>
  <c r="L58" i="5"/>
  <c r="L59" i="5"/>
  <c r="L60" i="5"/>
  <c r="L61" i="5"/>
  <c r="L62" i="5"/>
  <c r="L64" i="5"/>
  <c r="L65" i="5"/>
  <c r="L66" i="5"/>
  <c r="L67" i="5"/>
  <c r="L68" i="5"/>
  <c r="L69" i="5"/>
  <c r="L70" i="5"/>
  <c r="L71" i="5"/>
  <c r="L73" i="5"/>
  <c r="L75" i="5"/>
  <c r="L76" i="5"/>
  <c r="L77" i="5"/>
  <c r="L79" i="5"/>
  <c r="L80" i="5"/>
  <c r="L81" i="5"/>
  <c r="L83" i="5"/>
  <c r="L84" i="5"/>
  <c r="L85" i="5"/>
  <c r="L86" i="5"/>
  <c r="L87" i="5"/>
  <c r="L89" i="5"/>
  <c r="L90" i="5"/>
  <c r="L91" i="5"/>
  <c r="L92" i="5"/>
  <c r="L93" i="5"/>
  <c r="L94" i="5"/>
  <c r="L95" i="5"/>
  <c r="L97" i="5"/>
  <c r="L98" i="5"/>
  <c r="L99" i="5"/>
  <c r="L100" i="5"/>
  <c r="L101" i="5"/>
  <c r="L102" i="5"/>
  <c r="L103" i="5"/>
  <c r="L105" i="5"/>
  <c r="L107" i="5"/>
  <c r="L108" i="5"/>
  <c r="L109" i="5"/>
  <c r="L110" i="5"/>
  <c r="L111" i="5"/>
  <c r="L112" i="5"/>
  <c r="L113" i="5"/>
  <c r="L114" i="5"/>
  <c r="L115" i="5"/>
  <c r="L117" i="5"/>
  <c r="L118" i="5"/>
  <c r="L120" i="5"/>
  <c r="L121" i="5"/>
  <c r="L122" i="5"/>
  <c r="L123" i="5"/>
  <c r="L124" i="5"/>
  <c r="L125" i="5"/>
  <c r="L127" i="5"/>
  <c r="L128" i="5"/>
  <c r="L129" i="5"/>
  <c r="K31" i="5"/>
  <c r="K32" i="5"/>
  <c r="K34" i="5"/>
  <c r="K35" i="5"/>
  <c r="K37" i="5"/>
  <c r="K38" i="5"/>
  <c r="K39" i="5"/>
  <c r="K40" i="5"/>
  <c r="K41" i="5"/>
  <c r="K42" i="5"/>
  <c r="K43" i="5"/>
  <c r="K44" i="5"/>
  <c r="K45" i="5"/>
  <c r="K46" i="5"/>
  <c r="K47" i="5"/>
  <c r="K48" i="5"/>
  <c r="K50" i="5"/>
  <c r="K51" i="5"/>
  <c r="K52" i="5"/>
  <c r="K53" i="5"/>
  <c r="K55" i="5"/>
  <c r="K56" i="5"/>
  <c r="K57" i="5"/>
  <c r="K58" i="5"/>
  <c r="K59" i="5"/>
  <c r="K60" i="5"/>
  <c r="K61" i="5"/>
  <c r="K62" i="5"/>
  <c r="K64" i="5"/>
  <c r="K65" i="5"/>
  <c r="K66" i="5"/>
  <c r="K67" i="5"/>
  <c r="K68" i="5"/>
  <c r="K69" i="5"/>
  <c r="K70" i="5"/>
  <c r="K71" i="5"/>
  <c r="K73" i="5"/>
  <c r="K75" i="5"/>
  <c r="K76" i="5"/>
  <c r="K77" i="5"/>
  <c r="K79" i="5"/>
  <c r="K80" i="5"/>
  <c r="K81" i="5"/>
  <c r="K83" i="5"/>
  <c r="K84" i="5"/>
  <c r="K85" i="5"/>
  <c r="K86" i="5"/>
  <c r="K87" i="5"/>
  <c r="K89" i="5"/>
  <c r="K90" i="5"/>
  <c r="K91" i="5"/>
  <c r="K92" i="5"/>
  <c r="K93" i="5"/>
  <c r="K94" i="5"/>
  <c r="K95" i="5"/>
  <c r="K97" i="5"/>
  <c r="K98" i="5"/>
  <c r="K99" i="5"/>
  <c r="K100" i="5"/>
  <c r="K101" i="5"/>
  <c r="K102" i="5"/>
  <c r="K103" i="5"/>
  <c r="K105" i="5"/>
  <c r="K107" i="5"/>
  <c r="K108" i="5"/>
  <c r="K109" i="5"/>
  <c r="K110" i="5"/>
  <c r="K111" i="5"/>
  <c r="K112" i="5"/>
  <c r="K113" i="5"/>
  <c r="K114" i="5"/>
  <c r="K115" i="5"/>
  <c r="K117" i="5"/>
  <c r="K118" i="5"/>
  <c r="K120" i="5"/>
  <c r="K121" i="5"/>
  <c r="K122" i="5"/>
  <c r="K123" i="5"/>
  <c r="K124" i="5"/>
  <c r="K125" i="5"/>
  <c r="K127" i="5"/>
  <c r="K128" i="5"/>
  <c r="K129" i="5"/>
  <c r="J31" i="5"/>
  <c r="J32" i="5"/>
  <c r="J34" i="5"/>
  <c r="J35" i="5"/>
  <c r="J37" i="5"/>
  <c r="J38" i="5"/>
  <c r="J39" i="5"/>
  <c r="J40" i="5"/>
  <c r="J41" i="5"/>
  <c r="J42" i="5"/>
  <c r="J43" i="5"/>
  <c r="J44" i="5"/>
  <c r="J45" i="5"/>
  <c r="J46" i="5"/>
  <c r="J47" i="5"/>
  <c r="J48" i="5"/>
  <c r="J50" i="5"/>
  <c r="J51" i="5"/>
  <c r="J52" i="5"/>
  <c r="J53" i="5"/>
  <c r="J55" i="5"/>
  <c r="J56" i="5"/>
  <c r="J57" i="5"/>
  <c r="J58" i="5"/>
  <c r="J59" i="5"/>
  <c r="J60" i="5"/>
  <c r="J61" i="5"/>
  <c r="J62" i="5"/>
  <c r="J64" i="5"/>
  <c r="J65" i="5"/>
  <c r="J66" i="5"/>
  <c r="J67" i="5"/>
  <c r="J68" i="5"/>
  <c r="J69" i="5"/>
  <c r="J70" i="5"/>
  <c r="J71" i="5"/>
  <c r="J73" i="5"/>
  <c r="J75" i="5"/>
  <c r="J76" i="5"/>
  <c r="J77" i="5"/>
  <c r="J79" i="5"/>
  <c r="J80" i="5"/>
  <c r="J81" i="5"/>
  <c r="J83" i="5"/>
  <c r="J84" i="5"/>
  <c r="J85" i="5"/>
  <c r="J86" i="5"/>
  <c r="J87" i="5"/>
  <c r="J89" i="5"/>
  <c r="J90" i="5"/>
  <c r="J91" i="5"/>
  <c r="J92" i="5"/>
  <c r="J93" i="5"/>
  <c r="J94" i="5"/>
  <c r="J95" i="5"/>
  <c r="J97" i="5"/>
  <c r="J98" i="5"/>
  <c r="J99" i="5"/>
  <c r="J100" i="5"/>
  <c r="J101" i="5"/>
  <c r="J102" i="5"/>
  <c r="J103" i="5"/>
  <c r="J105" i="5"/>
  <c r="J107" i="5"/>
  <c r="J108" i="5"/>
  <c r="J109" i="5"/>
  <c r="J110" i="5"/>
  <c r="J111" i="5"/>
  <c r="J112" i="5"/>
  <c r="J113" i="5"/>
  <c r="J114" i="5"/>
  <c r="J115" i="5"/>
  <c r="J117" i="5"/>
  <c r="J118" i="5"/>
  <c r="J120" i="5"/>
  <c r="J121" i="5"/>
  <c r="J122" i="5"/>
  <c r="J123" i="5"/>
  <c r="J124" i="5"/>
  <c r="J125" i="5"/>
  <c r="J127" i="5"/>
  <c r="J128" i="5"/>
  <c r="J129" i="5"/>
  <c r="I129" i="5"/>
  <c r="I31" i="5"/>
  <c r="I32" i="5"/>
  <c r="I34" i="5"/>
  <c r="I35" i="5"/>
  <c r="I37" i="5"/>
  <c r="I38" i="5"/>
  <c r="I39" i="5"/>
  <c r="I40" i="5"/>
  <c r="I41" i="5"/>
  <c r="I42" i="5"/>
  <c r="I43" i="5"/>
  <c r="I44" i="5"/>
  <c r="I45" i="5"/>
  <c r="I46" i="5"/>
  <c r="I47" i="5"/>
  <c r="I48" i="5"/>
  <c r="I50" i="5"/>
  <c r="I51" i="5"/>
  <c r="I52" i="5"/>
  <c r="I53" i="5"/>
  <c r="I55" i="5"/>
  <c r="I56" i="5"/>
  <c r="I57" i="5"/>
  <c r="I58" i="5"/>
  <c r="I59" i="5"/>
  <c r="I60" i="5"/>
  <c r="I61" i="5"/>
  <c r="I62" i="5"/>
  <c r="I64" i="5"/>
  <c r="I65" i="5"/>
  <c r="I66" i="5"/>
  <c r="I67" i="5"/>
  <c r="I68" i="5"/>
  <c r="I69" i="5"/>
  <c r="I70" i="5"/>
  <c r="I71" i="5"/>
  <c r="I73" i="5"/>
  <c r="I75" i="5"/>
  <c r="I76" i="5"/>
  <c r="I77" i="5"/>
  <c r="I79" i="5"/>
  <c r="I80" i="5"/>
  <c r="I81" i="5"/>
  <c r="I83" i="5"/>
  <c r="I84" i="5"/>
  <c r="I85" i="5"/>
  <c r="I86" i="5"/>
  <c r="I87" i="5"/>
  <c r="I89" i="5"/>
  <c r="I90" i="5"/>
  <c r="I91" i="5"/>
  <c r="I92" i="5"/>
  <c r="I93" i="5"/>
  <c r="I94" i="5"/>
  <c r="I95" i="5"/>
  <c r="I97" i="5"/>
  <c r="I98" i="5"/>
  <c r="I99" i="5"/>
  <c r="I100" i="5"/>
  <c r="I101" i="5"/>
  <c r="I102" i="5"/>
  <c r="I103" i="5"/>
  <c r="I105" i="5"/>
  <c r="I107" i="5"/>
  <c r="I108" i="5"/>
  <c r="I109" i="5"/>
  <c r="I110" i="5"/>
  <c r="I111" i="5"/>
  <c r="I112" i="5"/>
  <c r="I113" i="5"/>
  <c r="I114" i="5"/>
  <c r="I115" i="5"/>
  <c r="I117" i="5"/>
  <c r="I118" i="5"/>
  <c r="I120" i="5"/>
  <c r="I121" i="5"/>
  <c r="I122" i="5"/>
  <c r="I123" i="5"/>
  <c r="I124" i="5"/>
  <c r="I125" i="5"/>
  <c r="I127" i="5"/>
  <c r="I128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9" i="5"/>
  <c r="L20" i="5"/>
  <c r="L21" i="5"/>
  <c r="L22" i="5"/>
  <c r="L23" i="5"/>
  <c r="L24" i="5"/>
  <c r="L25" i="5"/>
  <c r="L26" i="5"/>
  <c r="L27" i="5"/>
  <c r="L28" i="5"/>
  <c r="L29" i="5"/>
  <c r="L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9" i="5"/>
  <c r="K20" i="5"/>
  <c r="K21" i="5"/>
  <c r="K22" i="5"/>
  <c r="K23" i="5"/>
  <c r="K24" i="5"/>
  <c r="K25" i="5"/>
  <c r="K26" i="5"/>
  <c r="K27" i="5"/>
  <c r="K28" i="5"/>
  <c r="K29" i="5"/>
  <c r="K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9" i="5"/>
  <c r="J20" i="5"/>
  <c r="J21" i="5"/>
  <c r="J22" i="5"/>
  <c r="J23" i="5"/>
  <c r="J24" i="5"/>
  <c r="J25" i="5"/>
  <c r="J26" i="5"/>
  <c r="J27" i="5"/>
  <c r="J28" i="5"/>
  <c r="J29" i="5"/>
  <c r="J4" i="5"/>
  <c r="I19" i="5"/>
  <c r="I20" i="5"/>
  <c r="I21" i="5"/>
  <c r="I22" i="5"/>
  <c r="I23" i="5"/>
  <c r="I24" i="5"/>
  <c r="I25" i="5"/>
  <c r="I26" i="5"/>
  <c r="I27" i="5"/>
  <c r="I28" i="5"/>
  <c r="I29" i="5"/>
  <c r="I5" i="5"/>
  <c r="I6" i="5"/>
  <c r="I7" i="5"/>
  <c r="I8" i="5"/>
  <c r="I9" i="5"/>
  <c r="I10" i="5"/>
  <c r="I11" i="5"/>
  <c r="I12" i="5"/>
  <c r="I13" i="5"/>
  <c r="I14" i="5"/>
  <c r="I15" i="5"/>
  <c r="I16" i="5"/>
  <c r="I17" i="5"/>
</calcChain>
</file>

<file path=xl/sharedStrings.xml><?xml version="1.0" encoding="utf-8"?>
<sst xmlns="http://schemas.openxmlformats.org/spreadsheetml/2006/main" count="254" uniqueCount="248">
  <si>
    <t>Glycolysis / Gluconeogenesis</t>
  </si>
  <si>
    <t>Citrate cycle (TCA cycle)</t>
  </si>
  <si>
    <t>Pentose phosphate pathway</t>
  </si>
  <si>
    <t>Pentose and glucuronate interconversions</t>
  </si>
  <si>
    <t>Fructose and mannose metabolism</t>
  </si>
  <si>
    <t>Galactose metabolism</t>
  </si>
  <si>
    <t>Ascorbate and aldarate metabolism</t>
  </si>
  <si>
    <t>Starch and sucrose metabolism</t>
  </si>
  <si>
    <t>Amino sugar and nucleotide sugar metabolism</t>
  </si>
  <si>
    <t>Pyruvate metabolism</t>
  </si>
  <si>
    <t>Glyoxylate and dicarboxylate metabolism</t>
  </si>
  <si>
    <t>Propanoate metabolism</t>
  </si>
  <si>
    <t>Butanoate metabolism</t>
  </si>
  <si>
    <t>Inositol phosphate metabolism</t>
  </si>
  <si>
    <t>ID</t>
  </si>
  <si>
    <t>Background number</t>
  </si>
  <si>
    <t>Carbohydrate metabolism</t>
  </si>
  <si>
    <t>Nucleotide metabolism</t>
  </si>
  <si>
    <t>Amino acid metabolism</t>
  </si>
  <si>
    <t>Metabolism of other amino acids</t>
  </si>
  <si>
    <t>Glycan biosynthesis and metabolism</t>
  </si>
  <si>
    <t>Metabolism of cofactors and vitamins</t>
  </si>
  <si>
    <t>Metabolism of terpenoids and polyketides</t>
  </si>
  <si>
    <t>Xenobiotics biodegradation and metabolism</t>
  </si>
  <si>
    <t>Transcription</t>
  </si>
  <si>
    <t>Translation</t>
  </si>
  <si>
    <t>Folding, sorting and degradation</t>
  </si>
  <si>
    <t>Replication and repair</t>
  </si>
  <si>
    <t>Membrane transport</t>
  </si>
  <si>
    <t>Signal transduction</t>
  </si>
  <si>
    <t>Signaling molecules and interaction</t>
  </si>
  <si>
    <t>Transport and catabolism</t>
  </si>
  <si>
    <t>Metabolism</t>
  </si>
  <si>
    <t>Spliceosome</t>
  </si>
  <si>
    <t>Ribosome</t>
  </si>
  <si>
    <t>Proteasome</t>
  </si>
  <si>
    <t>Endocytosis</t>
  </si>
  <si>
    <t>Phagosome</t>
  </si>
  <si>
    <t>Lysosome</t>
  </si>
  <si>
    <t>Peroxisome</t>
  </si>
  <si>
    <t>Fatty acid biosynthesis</t>
  </si>
  <si>
    <t>Fatty acid elongation</t>
  </si>
  <si>
    <t>Fatty acid degradation</t>
  </si>
  <si>
    <t>Glycerolipid metabolism</t>
  </si>
  <si>
    <t>Glycerophospholipid metabolism</t>
  </si>
  <si>
    <t>Synthesis and degradation of ketone bodies</t>
  </si>
  <si>
    <t>Ether lipid metabolism</t>
  </si>
  <si>
    <t>Sphingolipid metabolism</t>
  </si>
  <si>
    <t>Arachidonic acid metabolism</t>
  </si>
  <si>
    <t>alpha-Linolenic acid metabolism</t>
  </si>
  <si>
    <t>Biosynthesis of unsaturated fatty acids</t>
  </si>
  <si>
    <t>Lipid metabolism</t>
  </si>
  <si>
    <t>S. carpocapsae</t>
  </si>
  <si>
    <t>S. puntauvense</t>
  </si>
  <si>
    <t>Oxidative phosphorylation</t>
  </si>
  <si>
    <t>Sulfur metabolism</t>
  </si>
  <si>
    <t>Energy</t>
  </si>
  <si>
    <t>Nucleotide excision repair</t>
  </si>
  <si>
    <t>Cysteine and methionine metabolism</t>
  </si>
  <si>
    <t>Arginine and proline metabolism</t>
  </si>
  <si>
    <t>Tyrosine metabolism</t>
  </si>
  <si>
    <t>Glycine, serine and threonine metabolism</t>
  </si>
  <si>
    <t>Purine metabolism</t>
  </si>
  <si>
    <t>Tryptophan metabolism</t>
  </si>
  <si>
    <t>Alanine, aspartate and glutamate metabolism</t>
  </si>
  <si>
    <t>Drug metabolism - other enzymes</t>
  </si>
  <si>
    <t>Pyrimidine metabolism</t>
  </si>
  <si>
    <t>beta-Alanine metabolism</t>
  </si>
  <si>
    <t>Glutathione metabolism</t>
  </si>
  <si>
    <t>Histidine metabolism</t>
  </si>
  <si>
    <t>Nicotinate and nicotinamide metabolism</t>
  </si>
  <si>
    <t>Drug metabolism - cytochrome P450</t>
  </si>
  <si>
    <t>Phenylalanine metabolism</t>
  </si>
  <si>
    <t>Thiamine metabolism</t>
  </si>
  <si>
    <t>Retinol metabolism</t>
  </si>
  <si>
    <t>Porphyrin and chlorophyll metabolism</t>
  </si>
  <si>
    <t>Selenocompound metabolism</t>
  </si>
  <si>
    <t>Aminoacyl-tRNA biosynthesis</t>
  </si>
  <si>
    <t>Valine, leucine and isoleucine degradation</t>
  </si>
  <si>
    <t>Lysine degradation</t>
  </si>
  <si>
    <t>Arginine biosynthesis</t>
  </si>
  <si>
    <t>Phenylalanine, tyrosine and tryptophan biosynthesis</t>
  </si>
  <si>
    <t>Metabolism of xenobiotics by cytochrome P450</t>
  </si>
  <si>
    <t>Other types of O-glycan biosynthesis</t>
  </si>
  <si>
    <t>Ubiquinone and other terpenoid-quinone biosynthesis</t>
  </si>
  <si>
    <t>Glycosaminoglycan degradation</t>
  </si>
  <si>
    <t>N-Glycan biosynthesis</t>
  </si>
  <si>
    <t>Terpenoid backbone biosynthesis</t>
  </si>
  <si>
    <t>Mucin type O-glycan biosynthesis</t>
  </si>
  <si>
    <t>Mannose type O-glycan biosynthesis</t>
  </si>
  <si>
    <t>Pantothenate and CoA biosynthesis</t>
  </si>
  <si>
    <t>Folate biosynthesis</t>
  </si>
  <si>
    <t>Neuroactive ligand-receptor interaction</t>
  </si>
  <si>
    <t>Other glycan degradation</t>
  </si>
  <si>
    <t>One carbon pool by folate</t>
  </si>
  <si>
    <t>RNA polymerase</t>
  </si>
  <si>
    <t>Basal transcription factors</t>
  </si>
  <si>
    <t>RNA transport</t>
  </si>
  <si>
    <t>mRNA surveillance pathway</t>
  </si>
  <si>
    <t>Ribosome biogenesis in eukaryotes</t>
  </si>
  <si>
    <t>RNA degradation</t>
  </si>
  <si>
    <t>Protein export</t>
  </si>
  <si>
    <t>Protein processing in endoplasmic reticulum</t>
  </si>
  <si>
    <t>SNARE interactions in vesicular transport</t>
  </si>
  <si>
    <t>Ubiquitin mediated proteolysis</t>
  </si>
  <si>
    <t>Sulfur relay system</t>
  </si>
  <si>
    <t>Base excision repair</t>
  </si>
  <si>
    <t>DNA replication</t>
  </si>
  <si>
    <t>Non-homologous end-joining</t>
  </si>
  <si>
    <t>Homologous recombination</t>
  </si>
  <si>
    <t>Fanconi anemia pathway</t>
  </si>
  <si>
    <t>ABC transporters</t>
  </si>
  <si>
    <t>MAPK signaling pathway</t>
  </si>
  <si>
    <t>ErbB signaling pathway</t>
  </si>
  <si>
    <t>Wnt signaling pathway</t>
  </si>
  <si>
    <t>Notch signaling pathway</t>
  </si>
  <si>
    <t>TGF-beta signaling pathway</t>
  </si>
  <si>
    <t>FoxO signaling pathway</t>
  </si>
  <si>
    <t>Calcium signaling pathway</t>
  </si>
  <si>
    <t>Phosphatidylinositol signaling system</t>
  </si>
  <si>
    <t>mTOR signaling pathway</t>
  </si>
  <si>
    <t>ECM-receptor interaction</t>
  </si>
  <si>
    <t>Autophagy - animal</t>
  </si>
  <si>
    <t>Mitophagy - animal</t>
  </si>
  <si>
    <t>Axon regeneration</t>
  </si>
  <si>
    <t>Longevity regulating pathway - worm</t>
  </si>
  <si>
    <t>Longevity regulating pathway - multiple species</t>
  </si>
  <si>
    <t>Glycosylphosphatidylinositol (GPI)-anchor biosynthesis</t>
  </si>
  <si>
    <t>Mismatch repair</t>
  </si>
  <si>
    <t>Taurine and hypotaurine metabolism</t>
  </si>
  <si>
    <t>Glycosaminoglycan biosynthesis - chondroitin sulfate / dermatan sulfate</t>
  </si>
  <si>
    <t>Genetic Information Processing</t>
  </si>
  <si>
    <t>Environmental Information Processing</t>
  </si>
  <si>
    <t>Ko00010</t>
  </si>
  <si>
    <t>Ko00020</t>
  </si>
  <si>
    <t>Ko00030</t>
  </si>
  <si>
    <t>Ko00040</t>
  </si>
  <si>
    <t>Ko00051</t>
  </si>
  <si>
    <t>Ko00052</t>
  </si>
  <si>
    <t>Ko00053</t>
  </si>
  <si>
    <t>Ko00500</t>
  </si>
  <si>
    <t>Ko00520</t>
  </si>
  <si>
    <t>Ko00620</t>
  </si>
  <si>
    <t>Ko00630</t>
  </si>
  <si>
    <t>Ko00640</t>
  </si>
  <si>
    <t>Ko00650</t>
  </si>
  <si>
    <t>Ko00562</t>
  </si>
  <si>
    <t>Ko00061</t>
  </si>
  <si>
    <t>Ko00062</t>
  </si>
  <si>
    <t>Ko00071</t>
  </si>
  <si>
    <t>Ko00561</t>
  </si>
  <si>
    <t>Ko00564</t>
  </si>
  <si>
    <t>Ko00072</t>
  </si>
  <si>
    <t>Ko00565</t>
  </si>
  <si>
    <t>Ko00600</t>
  </si>
  <si>
    <t>Ko00590</t>
  </si>
  <si>
    <t>Ko00592</t>
  </si>
  <si>
    <t>Ko01040</t>
  </si>
  <si>
    <t>Ko00190</t>
  </si>
  <si>
    <t>Ko00920</t>
  </si>
  <si>
    <t>Ko00230</t>
  </si>
  <si>
    <t>Ko00240</t>
  </si>
  <si>
    <t>Ko00250</t>
  </si>
  <si>
    <t>Ko00260</t>
  </si>
  <si>
    <t>Ko00270</t>
  </si>
  <si>
    <t>Ko00280</t>
  </si>
  <si>
    <t>Ko00310</t>
  </si>
  <si>
    <t>Ko00220</t>
  </si>
  <si>
    <t>Ko00330</t>
  </si>
  <si>
    <t>Ko00340</t>
  </si>
  <si>
    <t>Ko00350</t>
  </si>
  <si>
    <t>Ko00360</t>
  </si>
  <si>
    <t>Ko00380</t>
  </si>
  <si>
    <t>Ko00400</t>
  </si>
  <si>
    <t>Ko00410</t>
  </si>
  <si>
    <t>Ko00430</t>
  </si>
  <si>
    <t>Ko00450</t>
  </si>
  <si>
    <t>Ko00480</t>
  </si>
  <si>
    <t>Ko00510</t>
  </si>
  <si>
    <t>Ko00512</t>
  </si>
  <si>
    <t>Ko00515</t>
  </si>
  <si>
    <t>Ko00514</t>
  </si>
  <si>
    <t>Ko00531</t>
  </si>
  <si>
    <t>Ko00532</t>
  </si>
  <si>
    <t>Ko00563</t>
  </si>
  <si>
    <t>Ko00511</t>
  </si>
  <si>
    <t>Ko00730</t>
  </si>
  <si>
    <t>Ko00760</t>
  </si>
  <si>
    <t>Ko00770</t>
  </si>
  <si>
    <t>Ko00790</t>
  </si>
  <si>
    <t>Ko00670</t>
  </si>
  <si>
    <t>Ko00830</t>
  </si>
  <si>
    <t>Ko00860</t>
  </si>
  <si>
    <t>Ko00130</t>
  </si>
  <si>
    <t>Ko00900</t>
  </si>
  <si>
    <t>Ko00980</t>
  </si>
  <si>
    <t>Ko00982</t>
  </si>
  <si>
    <t>Ko00983</t>
  </si>
  <si>
    <t>Ko03020</t>
  </si>
  <si>
    <t>Ko03022</t>
  </si>
  <si>
    <t>Ko03040</t>
  </si>
  <si>
    <t>Ko03010</t>
  </si>
  <si>
    <t>Ko00970</t>
  </si>
  <si>
    <t>Ko03013</t>
  </si>
  <si>
    <t>Ko03015</t>
  </si>
  <si>
    <t>Ko03008</t>
  </si>
  <si>
    <t>Ko03060</t>
  </si>
  <si>
    <t>Ko04141</t>
  </si>
  <si>
    <t>Ko04130</t>
  </si>
  <si>
    <t>Ko04120</t>
  </si>
  <si>
    <t>Ko04122</t>
  </si>
  <si>
    <t>Ko03050</t>
  </si>
  <si>
    <t>Ko03018</t>
  </si>
  <si>
    <t>Ko03030</t>
  </si>
  <si>
    <t>Ko03410</t>
  </si>
  <si>
    <t>Ko03420</t>
  </si>
  <si>
    <t>Ko03430</t>
  </si>
  <si>
    <t>Ko03450</t>
  </si>
  <si>
    <t>Ko03440</t>
  </si>
  <si>
    <t>Ko03460</t>
  </si>
  <si>
    <t>Ko02010</t>
  </si>
  <si>
    <t>Ko04010</t>
  </si>
  <si>
    <t>Ko04012</t>
  </si>
  <si>
    <t>Ko04310</t>
  </si>
  <si>
    <t>Ko04330</t>
  </si>
  <si>
    <t>Ko04350</t>
  </si>
  <si>
    <t>Ko04068</t>
  </si>
  <si>
    <t>Ko04020</t>
  </si>
  <si>
    <t>Ko04070</t>
  </si>
  <si>
    <t>Ko04150</t>
  </si>
  <si>
    <t>Ko04512</t>
  </si>
  <si>
    <t>Ko04080</t>
  </si>
  <si>
    <t>Kolular processes</t>
  </si>
  <si>
    <t>Ko04144</t>
  </si>
  <si>
    <t>Ko04145</t>
  </si>
  <si>
    <t>Ko04142</t>
  </si>
  <si>
    <t>Ko04146</t>
  </si>
  <si>
    <t>Ko04140</t>
  </si>
  <si>
    <t>Ko04137</t>
  </si>
  <si>
    <t>Kol growth and death</t>
  </si>
  <si>
    <t>Ko04361</t>
  </si>
  <si>
    <t>Ko04212</t>
  </si>
  <si>
    <t>Ko04213</t>
  </si>
  <si>
    <t>Input number Down-regulated</t>
  </si>
  <si>
    <t>Input number Up-regulated</t>
  </si>
  <si>
    <t>ratio down-regulated</t>
  </si>
  <si>
    <t>ratio up-regulated</t>
  </si>
  <si>
    <t>KEGG pathway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</si>
</sst>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3" xfId="0" applyFont="1" applyFill="1" applyBorder="1"/>
    <xf numFmtId="0" fontId="0" fillId="0" borderId="0" xfId="0" applyFill="1"/>
    <xf numFmtId="0" fontId="0" fillId="0" borderId="3" xfId="0" applyFill="1" applyBorder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0" fillId="0" borderId="0" xfId="0" applyFill="1" applyBorder="1"/>
    <xf numFmtId="2" fontId="0" fillId="0" borderId="0" xfId="0" applyNumberFormat="1" applyFill="1" applyBorder="1"/>
    <xf numFmtId="0" fontId="0" fillId="0" borderId="2" xfId="0" applyFill="1" applyBorder="1"/>
    <xf numFmtId="2" fontId="0" fillId="0" borderId="2" xfId="0" applyNumberFormat="1" applyFill="1" applyBorder="1"/>
    <xf numFmtId="0" fontId="1" fillId="0" borderId="0" xfId="0" applyFont="1" applyFill="1"/>
    <xf numFmtId="2" fontId="0" fillId="0" borderId="3" xfId="0" applyNumberFormat="1" applyFill="1" applyBorder="1"/>
    <xf numFmtId="0" fontId="0" fillId="0" borderId="1" xfId="0" applyFill="1" applyBorder="1"/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5CB2-E428-4E47-9AAE-E3E6919E7FA0}">
  <dimension ref="A1:R133"/>
  <sheetViews>
    <sheetView tabSelected="1" workbookViewId="0">
      <selection activeCell="B2" sqref="B2"/>
    </sheetView>
  </sheetViews>
  <sheetFormatPr baseColWidth="10" defaultRowHeight="16" x14ac:dyDescent="0.2"/>
  <cols>
    <col min="1" max="1" width="33.1640625" style="2" bestFit="1" customWidth="1"/>
    <col min="2" max="2" width="40.1640625" style="2" bestFit="1" customWidth="1"/>
    <col min="3" max="3" width="8.5" style="2" bestFit="1" customWidth="1"/>
    <col min="4" max="4" width="14.83203125" style="2" customWidth="1"/>
    <col min="5" max="5" width="12.5" style="2" customWidth="1"/>
    <col min="6" max="6" width="14.83203125" style="2" customWidth="1"/>
    <col min="7" max="7" width="12.5" style="2" customWidth="1"/>
    <col min="8" max="8" width="10.6640625" style="2" customWidth="1"/>
    <col min="9" max="12" width="11.6640625" style="2" bestFit="1" customWidth="1"/>
    <col min="13" max="16384" width="10.83203125" style="2"/>
  </cols>
  <sheetData>
    <row r="1" spans="1:12" ht="16" customHeight="1" x14ac:dyDescent="0.2">
      <c r="A1" s="12"/>
      <c r="B1" s="12"/>
      <c r="C1" s="12"/>
      <c r="D1" s="14" t="s">
        <v>52</v>
      </c>
      <c r="E1" s="14"/>
      <c r="F1" s="14" t="s">
        <v>53</v>
      </c>
      <c r="G1" s="14"/>
      <c r="H1" s="15" t="s">
        <v>15</v>
      </c>
      <c r="I1" s="14" t="s">
        <v>52</v>
      </c>
      <c r="J1" s="14"/>
      <c r="K1" s="14" t="s">
        <v>53</v>
      </c>
      <c r="L1" s="14"/>
    </row>
    <row r="2" spans="1:12" ht="35" thickBot="1" x14ac:dyDescent="0.25">
      <c r="A2" s="3"/>
      <c r="B2" s="1" t="s">
        <v>247</v>
      </c>
      <c r="C2" s="1" t="s">
        <v>14</v>
      </c>
      <c r="D2" s="13" t="s">
        <v>243</v>
      </c>
      <c r="E2" s="13" t="s">
        <v>244</v>
      </c>
      <c r="F2" s="13" t="s">
        <v>243</v>
      </c>
      <c r="G2" s="13" t="s">
        <v>244</v>
      </c>
      <c r="H2" s="16"/>
      <c r="I2" s="13" t="s">
        <v>245</v>
      </c>
      <c r="J2" s="13" t="s">
        <v>246</v>
      </c>
      <c r="K2" s="13" t="s">
        <v>245</v>
      </c>
      <c r="L2" s="13" t="s">
        <v>246</v>
      </c>
    </row>
    <row r="3" spans="1:12" ht="17" thickTop="1" x14ac:dyDescent="0.2">
      <c r="A3" s="4" t="s">
        <v>32</v>
      </c>
      <c r="B3" s="5" t="s">
        <v>16</v>
      </c>
      <c r="I3" s="6"/>
      <c r="J3" s="6"/>
      <c r="K3" s="6"/>
      <c r="L3" s="6"/>
    </row>
    <row r="4" spans="1:12" x14ac:dyDescent="0.2">
      <c r="B4" s="2" t="s">
        <v>0</v>
      </c>
      <c r="C4" s="2" t="s">
        <v>133</v>
      </c>
      <c r="D4" s="2">
        <v>19</v>
      </c>
      <c r="E4" s="2">
        <v>3</v>
      </c>
      <c r="F4" s="2">
        <v>18</v>
      </c>
      <c r="G4" s="2">
        <v>0</v>
      </c>
      <c r="H4" s="2">
        <v>42</v>
      </c>
      <c r="I4" s="7">
        <f>D4/H4</f>
        <v>0.45238095238095238</v>
      </c>
      <c r="J4" s="7">
        <f>E4/H4</f>
        <v>7.1428571428571425E-2</v>
      </c>
      <c r="K4" s="7">
        <f>F4/H4</f>
        <v>0.42857142857142855</v>
      </c>
      <c r="L4" s="7">
        <f>G4/H4</f>
        <v>0</v>
      </c>
    </row>
    <row r="5" spans="1:12" x14ac:dyDescent="0.2">
      <c r="B5" s="2" t="s">
        <v>1</v>
      </c>
      <c r="C5" s="2" t="s">
        <v>134</v>
      </c>
      <c r="D5" s="2">
        <v>13</v>
      </c>
      <c r="E5" s="2">
        <v>12</v>
      </c>
      <c r="F5" s="2">
        <v>18</v>
      </c>
      <c r="G5" s="2">
        <v>3</v>
      </c>
      <c r="H5" s="2">
        <v>33</v>
      </c>
      <c r="I5" s="7">
        <f t="shared" ref="I5:I68" si="0">D5/H5</f>
        <v>0.39393939393939392</v>
      </c>
      <c r="J5" s="7">
        <f t="shared" ref="J5:J68" si="1">E5/H5</f>
        <v>0.36363636363636365</v>
      </c>
      <c r="K5" s="7">
        <f t="shared" ref="K5:K68" si="2">F5/H5</f>
        <v>0.54545454545454541</v>
      </c>
      <c r="L5" s="7">
        <f t="shared" ref="L5:L68" si="3">G5/H5</f>
        <v>9.0909090909090912E-2</v>
      </c>
    </row>
    <row r="6" spans="1:12" x14ac:dyDescent="0.2">
      <c r="B6" s="2" t="s">
        <v>2</v>
      </c>
      <c r="C6" s="2" t="s">
        <v>135</v>
      </c>
      <c r="D6" s="2">
        <v>5</v>
      </c>
      <c r="E6" s="2">
        <v>1</v>
      </c>
      <c r="F6" s="2">
        <v>10</v>
      </c>
      <c r="G6" s="2">
        <v>0</v>
      </c>
      <c r="H6" s="2">
        <v>20</v>
      </c>
      <c r="I6" s="7">
        <f t="shared" si="0"/>
        <v>0.25</v>
      </c>
      <c r="J6" s="7">
        <f t="shared" si="1"/>
        <v>0.05</v>
      </c>
      <c r="K6" s="7">
        <f t="shared" si="2"/>
        <v>0.5</v>
      </c>
      <c r="L6" s="7">
        <f t="shared" si="3"/>
        <v>0</v>
      </c>
    </row>
    <row r="7" spans="1:12" x14ac:dyDescent="0.2">
      <c r="B7" s="2" t="s">
        <v>3</v>
      </c>
      <c r="C7" s="2" t="s">
        <v>136</v>
      </c>
      <c r="D7" s="2">
        <v>2</v>
      </c>
      <c r="E7" s="2">
        <v>1</v>
      </c>
      <c r="F7" s="2">
        <v>4</v>
      </c>
      <c r="G7" s="2">
        <v>0</v>
      </c>
      <c r="H7" s="2">
        <v>22</v>
      </c>
      <c r="I7" s="7">
        <f t="shared" si="0"/>
        <v>9.0909090909090912E-2</v>
      </c>
      <c r="J7" s="7">
        <f t="shared" si="1"/>
        <v>4.5454545454545456E-2</v>
      </c>
      <c r="K7" s="7">
        <f t="shared" si="2"/>
        <v>0.18181818181818182</v>
      </c>
      <c r="L7" s="7">
        <f t="shared" si="3"/>
        <v>0</v>
      </c>
    </row>
    <row r="8" spans="1:12" x14ac:dyDescent="0.2">
      <c r="B8" s="2" t="s">
        <v>4</v>
      </c>
      <c r="C8" s="2" t="s">
        <v>137</v>
      </c>
      <c r="D8" s="2">
        <v>4</v>
      </c>
      <c r="E8" s="2">
        <v>2</v>
      </c>
      <c r="F8" s="2">
        <v>7</v>
      </c>
      <c r="G8" s="2">
        <v>0</v>
      </c>
      <c r="H8" s="2">
        <v>20</v>
      </c>
      <c r="I8" s="7">
        <f t="shared" si="0"/>
        <v>0.2</v>
      </c>
      <c r="J8" s="7">
        <f t="shared" si="1"/>
        <v>0.1</v>
      </c>
      <c r="K8" s="7">
        <f t="shared" si="2"/>
        <v>0.35</v>
      </c>
      <c r="L8" s="7">
        <f t="shared" si="3"/>
        <v>0</v>
      </c>
    </row>
    <row r="9" spans="1:12" x14ac:dyDescent="0.2">
      <c r="B9" s="2" t="s">
        <v>5</v>
      </c>
      <c r="C9" s="2" t="s">
        <v>138</v>
      </c>
      <c r="D9" s="2">
        <v>3</v>
      </c>
      <c r="E9" s="2">
        <v>1</v>
      </c>
      <c r="F9" s="2">
        <v>5</v>
      </c>
      <c r="G9" s="2">
        <v>0</v>
      </c>
      <c r="H9" s="2">
        <v>13</v>
      </c>
      <c r="I9" s="7">
        <f t="shared" si="0"/>
        <v>0.23076923076923078</v>
      </c>
      <c r="J9" s="7">
        <f t="shared" si="1"/>
        <v>7.6923076923076927E-2</v>
      </c>
      <c r="K9" s="7">
        <f t="shared" si="2"/>
        <v>0.38461538461538464</v>
      </c>
      <c r="L9" s="7">
        <f t="shared" si="3"/>
        <v>0</v>
      </c>
    </row>
    <row r="10" spans="1:12" x14ac:dyDescent="0.2">
      <c r="B10" s="2" t="s">
        <v>6</v>
      </c>
      <c r="C10" s="2" t="s">
        <v>139</v>
      </c>
      <c r="D10" s="2">
        <v>5</v>
      </c>
      <c r="E10" s="2">
        <v>1</v>
      </c>
      <c r="F10" s="2">
        <v>5</v>
      </c>
      <c r="G10" s="2">
        <v>0</v>
      </c>
      <c r="H10" s="2">
        <v>21</v>
      </c>
      <c r="I10" s="7">
        <f t="shared" si="0"/>
        <v>0.23809523809523808</v>
      </c>
      <c r="J10" s="7">
        <f t="shared" si="1"/>
        <v>4.7619047619047616E-2</v>
      </c>
      <c r="K10" s="7">
        <f t="shared" si="2"/>
        <v>0.23809523809523808</v>
      </c>
      <c r="L10" s="7">
        <f t="shared" si="3"/>
        <v>0</v>
      </c>
    </row>
    <row r="11" spans="1:12" x14ac:dyDescent="0.2">
      <c r="B11" s="2" t="s">
        <v>7</v>
      </c>
      <c r="C11" s="2" t="s">
        <v>140</v>
      </c>
      <c r="D11" s="2">
        <v>7</v>
      </c>
      <c r="E11" s="2">
        <v>0</v>
      </c>
      <c r="F11" s="2">
        <v>10</v>
      </c>
      <c r="G11" s="2">
        <v>0</v>
      </c>
      <c r="H11" s="2">
        <v>17</v>
      </c>
      <c r="I11" s="7">
        <f t="shared" si="0"/>
        <v>0.41176470588235292</v>
      </c>
      <c r="J11" s="7">
        <f t="shared" si="1"/>
        <v>0</v>
      </c>
      <c r="K11" s="7">
        <f t="shared" si="2"/>
        <v>0.58823529411764708</v>
      </c>
      <c r="L11" s="7">
        <f t="shared" si="3"/>
        <v>0</v>
      </c>
    </row>
    <row r="12" spans="1:12" x14ac:dyDescent="0.2">
      <c r="B12" s="2" t="s">
        <v>8</v>
      </c>
      <c r="C12" s="2" t="s">
        <v>141</v>
      </c>
      <c r="D12" s="2">
        <v>7</v>
      </c>
      <c r="E12" s="2">
        <v>0</v>
      </c>
      <c r="F12" s="2">
        <v>5</v>
      </c>
      <c r="G12" s="2">
        <v>0</v>
      </c>
      <c r="H12" s="2">
        <v>35</v>
      </c>
      <c r="I12" s="7">
        <f t="shared" si="0"/>
        <v>0.2</v>
      </c>
      <c r="J12" s="7">
        <f t="shared" si="1"/>
        <v>0</v>
      </c>
      <c r="K12" s="7">
        <f t="shared" si="2"/>
        <v>0.14285714285714285</v>
      </c>
      <c r="L12" s="7">
        <f t="shared" si="3"/>
        <v>0</v>
      </c>
    </row>
    <row r="13" spans="1:12" x14ac:dyDescent="0.2">
      <c r="B13" s="2" t="s">
        <v>9</v>
      </c>
      <c r="C13" s="2" t="s">
        <v>142</v>
      </c>
      <c r="D13" s="2">
        <v>16</v>
      </c>
      <c r="E13" s="2">
        <v>3</v>
      </c>
      <c r="F13" s="2">
        <v>15</v>
      </c>
      <c r="G13" s="2">
        <v>2</v>
      </c>
      <c r="H13" s="2">
        <v>29</v>
      </c>
      <c r="I13" s="7">
        <f t="shared" si="0"/>
        <v>0.55172413793103448</v>
      </c>
      <c r="J13" s="7">
        <f t="shared" si="1"/>
        <v>0.10344827586206896</v>
      </c>
      <c r="K13" s="7">
        <f t="shared" si="2"/>
        <v>0.51724137931034486</v>
      </c>
      <c r="L13" s="7">
        <f t="shared" si="3"/>
        <v>6.8965517241379309E-2</v>
      </c>
    </row>
    <row r="14" spans="1:12" x14ac:dyDescent="0.2">
      <c r="B14" s="2" t="s">
        <v>10</v>
      </c>
      <c r="C14" s="2" t="s">
        <v>143</v>
      </c>
      <c r="D14" s="2">
        <v>14</v>
      </c>
      <c r="E14" s="2">
        <v>4</v>
      </c>
      <c r="F14" s="2">
        <v>16</v>
      </c>
      <c r="G14" s="2">
        <v>0</v>
      </c>
      <c r="H14" s="2">
        <v>36</v>
      </c>
      <c r="I14" s="7">
        <f t="shared" si="0"/>
        <v>0.3888888888888889</v>
      </c>
      <c r="J14" s="7">
        <f t="shared" si="1"/>
        <v>0.1111111111111111</v>
      </c>
      <c r="K14" s="7">
        <f t="shared" si="2"/>
        <v>0.44444444444444442</v>
      </c>
      <c r="L14" s="7">
        <f t="shared" si="3"/>
        <v>0</v>
      </c>
    </row>
    <row r="15" spans="1:12" x14ac:dyDescent="0.2">
      <c r="B15" s="2" t="s">
        <v>11</v>
      </c>
      <c r="C15" s="2" t="s">
        <v>144</v>
      </c>
      <c r="D15" s="2">
        <v>10</v>
      </c>
      <c r="E15" s="2">
        <v>3</v>
      </c>
      <c r="F15" s="2">
        <v>11</v>
      </c>
      <c r="G15" s="2">
        <v>1</v>
      </c>
      <c r="H15" s="2">
        <v>33</v>
      </c>
      <c r="I15" s="7">
        <f t="shared" si="0"/>
        <v>0.30303030303030304</v>
      </c>
      <c r="J15" s="7">
        <f t="shared" si="1"/>
        <v>9.0909090909090912E-2</v>
      </c>
      <c r="K15" s="7">
        <f t="shared" si="2"/>
        <v>0.33333333333333331</v>
      </c>
      <c r="L15" s="7">
        <f t="shared" si="3"/>
        <v>3.0303030303030304E-2</v>
      </c>
    </row>
    <row r="16" spans="1:12" x14ac:dyDescent="0.2">
      <c r="B16" s="2" t="s">
        <v>12</v>
      </c>
      <c r="C16" s="2" t="s">
        <v>145</v>
      </c>
      <c r="D16" s="2">
        <v>2</v>
      </c>
      <c r="E16" s="2">
        <v>0</v>
      </c>
      <c r="F16" s="2">
        <v>8</v>
      </c>
      <c r="G16" s="2">
        <v>0</v>
      </c>
      <c r="H16" s="2">
        <v>19</v>
      </c>
      <c r="I16" s="7">
        <f t="shared" si="0"/>
        <v>0.10526315789473684</v>
      </c>
      <c r="J16" s="7">
        <f t="shared" si="1"/>
        <v>0</v>
      </c>
      <c r="K16" s="7">
        <f t="shared" si="2"/>
        <v>0.42105263157894735</v>
      </c>
      <c r="L16" s="7">
        <f t="shared" si="3"/>
        <v>0</v>
      </c>
    </row>
    <row r="17" spans="2:12" x14ac:dyDescent="0.2">
      <c r="B17" s="8" t="s">
        <v>13</v>
      </c>
      <c r="C17" s="8" t="s">
        <v>146</v>
      </c>
      <c r="D17" s="8">
        <v>4</v>
      </c>
      <c r="E17" s="8">
        <v>2</v>
      </c>
      <c r="F17" s="8">
        <v>3</v>
      </c>
      <c r="G17" s="8">
        <v>1</v>
      </c>
      <c r="H17" s="8">
        <v>34</v>
      </c>
      <c r="I17" s="9">
        <f t="shared" si="0"/>
        <v>0.11764705882352941</v>
      </c>
      <c r="J17" s="9">
        <f t="shared" si="1"/>
        <v>5.8823529411764705E-2</v>
      </c>
      <c r="K17" s="9">
        <f t="shared" si="2"/>
        <v>8.8235294117647065E-2</v>
      </c>
      <c r="L17" s="9">
        <f t="shared" si="3"/>
        <v>2.9411764705882353E-2</v>
      </c>
    </row>
    <row r="18" spans="2:12" x14ac:dyDescent="0.2">
      <c r="B18" s="10" t="s">
        <v>51</v>
      </c>
      <c r="I18" s="7"/>
      <c r="J18" s="7"/>
      <c r="K18" s="7"/>
      <c r="L18" s="7"/>
    </row>
    <row r="19" spans="2:12" x14ac:dyDescent="0.2">
      <c r="B19" s="2" t="s">
        <v>40</v>
      </c>
      <c r="C19" s="2" t="s">
        <v>147</v>
      </c>
      <c r="D19" s="2">
        <v>3</v>
      </c>
      <c r="E19" s="2">
        <v>2</v>
      </c>
      <c r="F19" s="2">
        <v>0</v>
      </c>
      <c r="G19" s="2">
        <v>2</v>
      </c>
      <c r="H19" s="2">
        <v>17</v>
      </c>
      <c r="I19" s="7">
        <f t="shared" si="0"/>
        <v>0.17647058823529413</v>
      </c>
      <c r="J19" s="7">
        <f t="shared" si="1"/>
        <v>0.11764705882352941</v>
      </c>
      <c r="K19" s="7">
        <f t="shared" si="2"/>
        <v>0</v>
      </c>
      <c r="L19" s="7">
        <f t="shared" si="3"/>
        <v>0.11764705882352941</v>
      </c>
    </row>
    <row r="20" spans="2:12" x14ac:dyDescent="0.2">
      <c r="B20" s="2" t="s">
        <v>41</v>
      </c>
      <c r="C20" s="2" t="s">
        <v>148</v>
      </c>
      <c r="D20" s="2">
        <v>1</v>
      </c>
      <c r="E20" s="2">
        <v>1</v>
      </c>
      <c r="F20" s="2">
        <v>5</v>
      </c>
      <c r="G20" s="2">
        <v>0</v>
      </c>
      <c r="H20" s="2">
        <v>23</v>
      </c>
      <c r="I20" s="7">
        <f t="shared" si="0"/>
        <v>4.3478260869565216E-2</v>
      </c>
      <c r="J20" s="7">
        <f t="shared" si="1"/>
        <v>4.3478260869565216E-2</v>
      </c>
      <c r="K20" s="7">
        <f t="shared" si="2"/>
        <v>0.21739130434782608</v>
      </c>
      <c r="L20" s="7">
        <f t="shared" si="3"/>
        <v>0</v>
      </c>
    </row>
    <row r="21" spans="2:12" x14ac:dyDescent="0.2">
      <c r="B21" s="2" t="s">
        <v>42</v>
      </c>
      <c r="C21" s="2" t="s">
        <v>149</v>
      </c>
      <c r="D21" s="2">
        <v>15</v>
      </c>
      <c r="E21" s="2">
        <v>4</v>
      </c>
      <c r="F21" s="2">
        <v>17</v>
      </c>
      <c r="G21" s="2">
        <v>1</v>
      </c>
      <c r="H21" s="2">
        <v>51</v>
      </c>
      <c r="I21" s="7">
        <f t="shared" si="0"/>
        <v>0.29411764705882354</v>
      </c>
      <c r="J21" s="7">
        <f t="shared" si="1"/>
        <v>7.8431372549019607E-2</v>
      </c>
      <c r="K21" s="7">
        <f t="shared" si="2"/>
        <v>0.33333333333333331</v>
      </c>
      <c r="L21" s="7">
        <f t="shared" si="3"/>
        <v>1.9607843137254902E-2</v>
      </c>
    </row>
    <row r="22" spans="2:12" x14ac:dyDescent="0.2">
      <c r="B22" s="2" t="s">
        <v>43</v>
      </c>
      <c r="C22" s="2" t="s">
        <v>150</v>
      </c>
      <c r="D22" s="2">
        <v>7</v>
      </c>
      <c r="E22" s="2">
        <v>3</v>
      </c>
      <c r="F22" s="2">
        <v>6</v>
      </c>
      <c r="G22" s="2">
        <v>2</v>
      </c>
      <c r="H22" s="2">
        <v>32</v>
      </c>
      <c r="I22" s="7">
        <f t="shared" si="0"/>
        <v>0.21875</v>
      </c>
      <c r="J22" s="7">
        <f t="shared" si="1"/>
        <v>9.375E-2</v>
      </c>
      <c r="K22" s="7">
        <f t="shared" si="2"/>
        <v>0.1875</v>
      </c>
      <c r="L22" s="7">
        <f t="shared" si="3"/>
        <v>6.25E-2</v>
      </c>
    </row>
    <row r="23" spans="2:12" x14ac:dyDescent="0.2">
      <c r="B23" s="2" t="s">
        <v>44</v>
      </c>
      <c r="C23" s="2" t="s">
        <v>151</v>
      </c>
      <c r="D23" s="2">
        <v>6</v>
      </c>
      <c r="E23" s="2">
        <v>3</v>
      </c>
      <c r="F23" s="2">
        <v>8</v>
      </c>
      <c r="G23" s="2">
        <v>3</v>
      </c>
      <c r="H23" s="2">
        <v>56</v>
      </c>
      <c r="I23" s="7">
        <f t="shared" si="0"/>
        <v>0.10714285714285714</v>
      </c>
      <c r="J23" s="7">
        <f t="shared" si="1"/>
        <v>5.3571428571428568E-2</v>
      </c>
      <c r="K23" s="7">
        <f t="shared" si="2"/>
        <v>0.14285714285714285</v>
      </c>
      <c r="L23" s="7">
        <f t="shared" si="3"/>
        <v>5.3571428571428568E-2</v>
      </c>
    </row>
    <row r="24" spans="2:12" x14ac:dyDescent="0.2">
      <c r="B24" s="2" t="s">
        <v>45</v>
      </c>
      <c r="C24" s="2" t="s">
        <v>152</v>
      </c>
      <c r="D24" s="2">
        <v>2</v>
      </c>
      <c r="E24" s="2">
        <v>0</v>
      </c>
      <c r="F24" s="2">
        <v>2</v>
      </c>
      <c r="G24" s="2">
        <v>0</v>
      </c>
      <c r="H24" s="2">
        <v>5</v>
      </c>
      <c r="I24" s="7">
        <f t="shared" si="0"/>
        <v>0.4</v>
      </c>
      <c r="J24" s="7">
        <f t="shared" si="1"/>
        <v>0</v>
      </c>
      <c r="K24" s="7">
        <f t="shared" si="2"/>
        <v>0.4</v>
      </c>
      <c r="L24" s="7">
        <f t="shared" si="3"/>
        <v>0</v>
      </c>
    </row>
    <row r="25" spans="2:12" x14ac:dyDescent="0.2">
      <c r="B25" s="2" t="s">
        <v>46</v>
      </c>
      <c r="C25" s="2" t="s">
        <v>153</v>
      </c>
      <c r="D25" s="2">
        <v>2</v>
      </c>
      <c r="E25" s="2">
        <v>1</v>
      </c>
      <c r="F25" s="2">
        <v>3</v>
      </c>
      <c r="G25" s="2">
        <v>0</v>
      </c>
      <c r="H25" s="2">
        <v>14</v>
      </c>
      <c r="I25" s="7">
        <f t="shared" si="0"/>
        <v>0.14285714285714285</v>
      </c>
      <c r="J25" s="7">
        <f t="shared" si="1"/>
        <v>7.1428571428571425E-2</v>
      </c>
      <c r="K25" s="7">
        <f t="shared" si="2"/>
        <v>0.21428571428571427</v>
      </c>
      <c r="L25" s="7">
        <f t="shared" si="3"/>
        <v>0</v>
      </c>
    </row>
    <row r="26" spans="2:12" x14ac:dyDescent="0.2">
      <c r="B26" s="2" t="s">
        <v>47</v>
      </c>
      <c r="C26" s="2" t="s">
        <v>154</v>
      </c>
      <c r="D26" s="2">
        <v>3</v>
      </c>
      <c r="E26" s="2">
        <v>3</v>
      </c>
      <c r="F26" s="2">
        <v>6</v>
      </c>
      <c r="G26" s="2">
        <v>1</v>
      </c>
      <c r="H26" s="2">
        <v>35</v>
      </c>
      <c r="I26" s="7">
        <f t="shared" si="0"/>
        <v>8.5714285714285715E-2</v>
      </c>
      <c r="J26" s="7">
        <f t="shared" si="1"/>
        <v>8.5714285714285715E-2</v>
      </c>
      <c r="K26" s="7">
        <f t="shared" si="2"/>
        <v>0.17142857142857143</v>
      </c>
      <c r="L26" s="7">
        <f t="shared" si="3"/>
        <v>2.8571428571428571E-2</v>
      </c>
    </row>
    <row r="27" spans="2:12" x14ac:dyDescent="0.2">
      <c r="B27" s="2" t="s">
        <v>48</v>
      </c>
      <c r="C27" s="2" t="s">
        <v>155</v>
      </c>
      <c r="D27" s="2">
        <v>2</v>
      </c>
      <c r="E27" s="2">
        <v>2</v>
      </c>
      <c r="F27" s="2">
        <v>4</v>
      </c>
      <c r="G27" s="2">
        <v>0</v>
      </c>
      <c r="H27" s="2">
        <v>18</v>
      </c>
      <c r="I27" s="7">
        <f t="shared" si="0"/>
        <v>0.1111111111111111</v>
      </c>
      <c r="J27" s="7">
        <f t="shared" si="1"/>
        <v>0.1111111111111111</v>
      </c>
      <c r="K27" s="7">
        <f t="shared" si="2"/>
        <v>0.22222222222222221</v>
      </c>
      <c r="L27" s="7">
        <f t="shared" si="3"/>
        <v>0</v>
      </c>
    </row>
    <row r="28" spans="2:12" x14ac:dyDescent="0.2">
      <c r="B28" s="2" t="s">
        <v>49</v>
      </c>
      <c r="C28" s="2" t="s">
        <v>156</v>
      </c>
      <c r="D28" s="2">
        <v>1</v>
      </c>
      <c r="E28" s="2">
        <v>0</v>
      </c>
      <c r="F28" s="2">
        <v>1</v>
      </c>
      <c r="G28" s="2">
        <v>0</v>
      </c>
      <c r="H28" s="2">
        <v>11</v>
      </c>
      <c r="I28" s="7">
        <f t="shared" si="0"/>
        <v>9.0909090909090912E-2</v>
      </c>
      <c r="J28" s="7">
        <f t="shared" si="1"/>
        <v>0</v>
      </c>
      <c r="K28" s="7">
        <f t="shared" si="2"/>
        <v>9.0909090909090912E-2</v>
      </c>
      <c r="L28" s="7">
        <f t="shared" si="3"/>
        <v>0</v>
      </c>
    </row>
    <row r="29" spans="2:12" x14ac:dyDescent="0.2">
      <c r="B29" s="8" t="s">
        <v>50</v>
      </c>
      <c r="C29" s="8" t="s">
        <v>157</v>
      </c>
      <c r="D29" s="8">
        <v>4</v>
      </c>
      <c r="E29" s="8">
        <v>3</v>
      </c>
      <c r="F29" s="8">
        <v>3</v>
      </c>
      <c r="G29" s="8">
        <v>0</v>
      </c>
      <c r="H29" s="8">
        <v>22</v>
      </c>
      <c r="I29" s="9">
        <f t="shared" si="0"/>
        <v>0.18181818181818182</v>
      </c>
      <c r="J29" s="9">
        <f t="shared" si="1"/>
        <v>0.13636363636363635</v>
      </c>
      <c r="K29" s="9">
        <f t="shared" si="2"/>
        <v>0.13636363636363635</v>
      </c>
      <c r="L29" s="9">
        <f t="shared" si="3"/>
        <v>0</v>
      </c>
    </row>
    <row r="30" spans="2:12" x14ac:dyDescent="0.2">
      <c r="B30" s="10" t="s">
        <v>56</v>
      </c>
      <c r="I30" s="7"/>
      <c r="J30" s="7"/>
      <c r="K30" s="7"/>
      <c r="L30" s="7"/>
    </row>
    <row r="31" spans="2:12" x14ac:dyDescent="0.2">
      <c r="B31" s="2" t="s">
        <v>54</v>
      </c>
      <c r="C31" s="2" t="s">
        <v>158</v>
      </c>
      <c r="D31" s="2">
        <v>14</v>
      </c>
      <c r="E31" s="2">
        <v>11</v>
      </c>
      <c r="F31" s="2">
        <v>14</v>
      </c>
      <c r="G31" s="2">
        <v>11</v>
      </c>
      <c r="H31" s="2">
        <v>111</v>
      </c>
      <c r="I31" s="7">
        <f t="shared" si="0"/>
        <v>0.12612612612612611</v>
      </c>
      <c r="J31" s="7">
        <f t="shared" si="1"/>
        <v>9.90990990990991E-2</v>
      </c>
      <c r="K31" s="7">
        <f t="shared" si="2"/>
        <v>0.12612612612612611</v>
      </c>
      <c r="L31" s="7">
        <f t="shared" si="3"/>
        <v>9.90990990990991E-2</v>
      </c>
    </row>
    <row r="32" spans="2:12" x14ac:dyDescent="0.2">
      <c r="B32" s="8" t="s">
        <v>55</v>
      </c>
      <c r="C32" s="8" t="s">
        <v>159</v>
      </c>
      <c r="D32" s="8">
        <v>4</v>
      </c>
      <c r="E32" s="8">
        <v>1</v>
      </c>
      <c r="F32" s="8">
        <v>4</v>
      </c>
      <c r="G32" s="8">
        <v>1</v>
      </c>
      <c r="H32" s="8">
        <v>15</v>
      </c>
      <c r="I32" s="9">
        <f t="shared" si="0"/>
        <v>0.26666666666666666</v>
      </c>
      <c r="J32" s="9">
        <f t="shared" si="1"/>
        <v>6.6666666666666666E-2</v>
      </c>
      <c r="K32" s="9">
        <f t="shared" si="2"/>
        <v>0.26666666666666666</v>
      </c>
      <c r="L32" s="9">
        <f t="shared" si="3"/>
        <v>6.6666666666666666E-2</v>
      </c>
    </row>
    <row r="33" spans="2:12" x14ac:dyDescent="0.2">
      <c r="B33" s="10" t="s">
        <v>17</v>
      </c>
      <c r="I33" s="7"/>
      <c r="J33" s="7"/>
      <c r="K33" s="7"/>
      <c r="L33" s="7"/>
    </row>
    <row r="34" spans="2:12" x14ac:dyDescent="0.2">
      <c r="B34" s="2" t="s">
        <v>62</v>
      </c>
      <c r="C34" s="2" t="s">
        <v>160</v>
      </c>
      <c r="D34" s="2">
        <v>13</v>
      </c>
      <c r="E34" s="2">
        <v>5</v>
      </c>
      <c r="F34" s="2">
        <v>8</v>
      </c>
      <c r="G34" s="2">
        <v>5</v>
      </c>
      <c r="H34" s="2">
        <v>72</v>
      </c>
      <c r="I34" s="7">
        <f t="shared" si="0"/>
        <v>0.18055555555555555</v>
      </c>
      <c r="J34" s="7">
        <f t="shared" si="1"/>
        <v>6.9444444444444448E-2</v>
      </c>
      <c r="K34" s="7">
        <f t="shared" si="2"/>
        <v>0.1111111111111111</v>
      </c>
      <c r="L34" s="7">
        <f t="shared" si="3"/>
        <v>6.9444444444444448E-2</v>
      </c>
    </row>
    <row r="35" spans="2:12" x14ac:dyDescent="0.2">
      <c r="B35" s="8" t="s">
        <v>66</v>
      </c>
      <c r="C35" s="8" t="s">
        <v>161</v>
      </c>
      <c r="D35" s="8">
        <v>8</v>
      </c>
      <c r="E35" s="8">
        <v>2</v>
      </c>
      <c r="F35" s="8">
        <v>5</v>
      </c>
      <c r="G35" s="8">
        <v>9</v>
      </c>
      <c r="H35" s="8">
        <v>34</v>
      </c>
      <c r="I35" s="9">
        <f t="shared" si="0"/>
        <v>0.23529411764705882</v>
      </c>
      <c r="J35" s="9">
        <f t="shared" si="1"/>
        <v>5.8823529411764705E-2</v>
      </c>
      <c r="K35" s="9">
        <f t="shared" si="2"/>
        <v>0.14705882352941177</v>
      </c>
      <c r="L35" s="9">
        <f t="shared" si="3"/>
        <v>0.26470588235294118</v>
      </c>
    </row>
    <row r="36" spans="2:12" x14ac:dyDescent="0.2">
      <c r="B36" s="10" t="s">
        <v>18</v>
      </c>
      <c r="I36" s="7"/>
      <c r="J36" s="7"/>
      <c r="K36" s="7"/>
      <c r="L36" s="7"/>
    </row>
    <row r="37" spans="2:12" x14ac:dyDescent="0.2">
      <c r="B37" s="2" t="s">
        <v>64</v>
      </c>
      <c r="C37" s="2" t="s">
        <v>162</v>
      </c>
      <c r="D37" s="2">
        <v>9</v>
      </c>
      <c r="E37" s="2">
        <v>0</v>
      </c>
      <c r="F37" s="2">
        <v>10</v>
      </c>
      <c r="G37" s="2">
        <v>0</v>
      </c>
      <c r="H37" s="2">
        <v>31</v>
      </c>
      <c r="I37" s="7">
        <f t="shared" si="0"/>
        <v>0.29032258064516131</v>
      </c>
      <c r="J37" s="7">
        <f t="shared" si="1"/>
        <v>0</v>
      </c>
      <c r="K37" s="7">
        <f t="shared" si="2"/>
        <v>0.32258064516129031</v>
      </c>
      <c r="L37" s="7">
        <f t="shared" si="3"/>
        <v>0</v>
      </c>
    </row>
    <row r="38" spans="2:12" x14ac:dyDescent="0.2">
      <c r="B38" s="2" t="s">
        <v>61</v>
      </c>
      <c r="C38" s="2" t="s">
        <v>163</v>
      </c>
      <c r="D38" s="2">
        <v>9</v>
      </c>
      <c r="E38" s="2">
        <v>1</v>
      </c>
      <c r="F38" s="2">
        <v>21</v>
      </c>
      <c r="G38" s="2">
        <v>3</v>
      </c>
      <c r="H38" s="2">
        <v>27</v>
      </c>
      <c r="I38" s="7">
        <f t="shared" si="0"/>
        <v>0.33333333333333331</v>
      </c>
      <c r="J38" s="7">
        <f t="shared" si="1"/>
        <v>3.7037037037037035E-2</v>
      </c>
      <c r="K38" s="7">
        <f t="shared" si="2"/>
        <v>0.77777777777777779</v>
      </c>
      <c r="L38" s="7">
        <f t="shared" si="3"/>
        <v>0.1111111111111111</v>
      </c>
    </row>
    <row r="39" spans="2:12" x14ac:dyDescent="0.2">
      <c r="B39" s="2" t="s">
        <v>58</v>
      </c>
      <c r="C39" s="2" t="s">
        <v>164</v>
      </c>
      <c r="D39" s="2">
        <v>13</v>
      </c>
      <c r="E39" s="2">
        <v>3</v>
      </c>
      <c r="F39" s="2">
        <v>20</v>
      </c>
      <c r="G39" s="2">
        <v>3</v>
      </c>
      <c r="H39" s="2">
        <v>43</v>
      </c>
      <c r="I39" s="7">
        <f t="shared" si="0"/>
        <v>0.30232558139534882</v>
      </c>
      <c r="J39" s="7">
        <f t="shared" si="1"/>
        <v>6.9767441860465115E-2</v>
      </c>
      <c r="K39" s="7">
        <f t="shared" si="2"/>
        <v>0.46511627906976744</v>
      </c>
      <c r="L39" s="7">
        <f t="shared" si="3"/>
        <v>6.9767441860465115E-2</v>
      </c>
    </row>
    <row r="40" spans="2:12" x14ac:dyDescent="0.2">
      <c r="B40" s="2" t="s">
        <v>78</v>
      </c>
      <c r="C40" s="2" t="s">
        <v>165</v>
      </c>
      <c r="D40" s="2">
        <v>17</v>
      </c>
      <c r="E40" s="2">
        <v>3</v>
      </c>
      <c r="F40" s="2">
        <v>19</v>
      </c>
      <c r="G40" s="2">
        <v>1</v>
      </c>
      <c r="H40" s="2">
        <v>51</v>
      </c>
      <c r="I40" s="7">
        <f t="shared" si="0"/>
        <v>0.33333333333333331</v>
      </c>
      <c r="J40" s="7">
        <f t="shared" si="1"/>
        <v>5.8823529411764705E-2</v>
      </c>
      <c r="K40" s="7">
        <f t="shared" si="2"/>
        <v>0.37254901960784315</v>
      </c>
      <c r="L40" s="7">
        <f t="shared" si="3"/>
        <v>1.9607843137254902E-2</v>
      </c>
    </row>
    <row r="41" spans="2:12" x14ac:dyDescent="0.2">
      <c r="B41" s="2" t="s">
        <v>79</v>
      </c>
      <c r="C41" s="2" t="s">
        <v>166</v>
      </c>
      <c r="D41" s="2">
        <v>8</v>
      </c>
      <c r="E41" s="2">
        <v>2</v>
      </c>
      <c r="F41" s="2">
        <v>13</v>
      </c>
      <c r="G41" s="2">
        <v>2</v>
      </c>
      <c r="H41" s="2">
        <v>40</v>
      </c>
      <c r="I41" s="7">
        <f t="shared" si="0"/>
        <v>0.2</v>
      </c>
      <c r="J41" s="7">
        <f t="shared" si="1"/>
        <v>0.05</v>
      </c>
      <c r="K41" s="7">
        <f t="shared" si="2"/>
        <v>0.32500000000000001</v>
      </c>
      <c r="L41" s="7">
        <f t="shared" si="3"/>
        <v>0.05</v>
      </c>
    </row>
    <row r="42" spans="2:12" x14ac:dyDescent="0.2">
      <c r="B42" s="2" t="s">
        <v>80</v>
      </c>
      <c r="C42" s="2" t="s">
        <v>167</v>
      </c>
      <c r="D42" s="2">
        <v>7</v>
      </c>
      <c r="E42" s="2">
        <v>0</v>
      </c>
      <c r="F42" s="2">
        <v>5</v>
      </c>
      <c r="G42" s="2">
        <v>0</v>
      </c>
      <c r="H42" s="2">
        <v>17</v>
      </c>
      <c r="I42" s="7">
        <f t="shared" si="0"/>
        <v>0.41176470588235292</v>
      </c>
      <c r="J42" s="7">
        <f t="shared" si="1"/>
        <v>0</v>
      </c>
      <c r="K42" s="7">
        <f t="shared" si="2"/>
        <v>0.29411764705882354</v>
      </c>
      <c r="L42" s="7">
        <f t="shared" si="3"/>
        <v>0</v>
      </c>
    </row>
    <row r="43" spans="2:12" x14ac:dyDescent="0.2">
      <c r="B43" s="2" t="s">
        <v>59</v>
      </c>
      <c r="C43" s="2" t="s">
        <v>168</v>
      </c>
      <c r="D43" s="2">
        <v>11</v>
      </c>
      <c r="E43" s="2">
        <v>1</v>
      </c>
      <c r="F43" s="2">
        <v>10</v>
      </c>
      <c r="G43" s="2">
        <v>2</v>
      </c>
      <c r="H43" s="2">
        <v>26</v>
      </c>
      <c r="I43" s="7">
        <f t="shared" si="0"/>
        <v>0.42307692307692307</v>
      </c>
      <c r="J43" s="7">
        <f t="shared" si="1"/>
        <v>3.8461538461538464E-2</v>
      </c>
      <c r="K43" s="7">
        <f t="shared" si="2"/>
        <v>0.38461538461538464</v>
      </c>
      <c r="L43" s="7">
        <f t="shared" si="3"/>
        <v>7.6923076923076927E-2</v>
      </c>
    </row>
    <row r="44" spans="2:12" x14ac:dyDescent="0.2">
      <c r="B44" s="2" t="s">
        <v>69</v>
      </c>
      <c r="C44" s="2" t="s">
        <v>169</v>
      </c>
      <c r="D44" s="2">
        <v>4</v>
      </c>
      <c r="E44" s="2">
        <v>1</v>
      </c>
      <c r="F44" s="2">
        <v>2</v>
      </c>
      <c r="G44" s="2">
        <v>0</v>
      </c>
      <c r="H44" s="2">
        <v>11</v>
      </c>
      <c r="I44" s="7">
        <f t="shared" si="0"/>
        <v>0.36363636363636365</v>
      </c>
      <c r="J44" s="7">
        <f t="shared" si="1"/>
        <v>9.0909090909090912E-2</v>
      </c>
      <c r="K44" s="7">
        <f t="shared" si="2"/>
        <v>0.18181818181818182</v>
      </c>
      <c r="L44" s="7">
        <f t="shared" si="3"/>
        <v>0</v>
      </c>
    </row>
    <row r="45" spans="2:12" x14ac:dyDescent="0.2">
      <c r="B45" s="2" t="s">
        <v>60</v>
      </c>
      <c r="C45" s="2" t="s">
        <v>170</v>
      </c>
      <c r="D45" s="2">
        <v>9</v>
      </c>
      <c r="E45" s="2">
        <v>0</v>
      </c>
      <c r="F45" s="2">
        <v>9</v>
      </c>
      <c r="G45" s="2">
        <v>1</v>
      </c>
      <c r="H45" s="2">
        <v>24</v>
      </c>
      <c r="I45" s="7">
        <f t="shared" si="0"/>
        <v>0.375</v>
      </c>
      <c r="J45" s="7">
        <f t="shared" si="1"/>
        <v>0</v>
      </c>
      <c r="K45" s="7">
        <f t="shared" si="2"/>
        <v>0.375</v>
      </c>
      <c r="L45" s="7">
        <f t="shared" si="3"/>
        <v>4.1666666666666664E-2</v>
      </c>
    </row>
    <row r="46" spans="2:12" x14ac:dyDescent="0.2">
      <c r="B46" s="2" t="s">
        <v>72</v>
      </c>
      <c r="C46" s="2" t="s">
        <v>171</v>
      </c>
      <c r="D46" s="2">
        <v>3</v>
      </c>
      <c r="E46" s="2">
        <v>0</v>
      </c>
      <c r="F46" s="2">
        <v>7</v>
      </c>
      <c r="G46" s="2">
        <v>0</v>
      </c>
      <c r="H46" s="2">
        <v>10</v>
      </c>
      <c r="I46" s="7">
        <f t="shared" si="0"/>
        <v>0.3</v>
      </c>
      <c r="J46" s="7">
        <f t="shared" si="1"/>
        <v>0</v>
      </c>
      <c r="K46" s="7">
        <f t="shared" si="2"/>
        <v>0.7</v>
      </c>
      <c r="L46" s="7">
        <f t="shared" si="3"/>
        <v>0</v>
      </c>
    </row>
    <row r="47" spans="2:12" x14ac:dyDescent="0.2">
      <c r="B47" s="2" t="s">
        <v>63</v>
      </c>
      <c r="C47" s="2" t="s">
        <v>172</v>
      </c>
      <c r="D47" s="2">
        <v>10</v>
      </c>
      <c r="E47" s="2">
        <v>4</v>
      </c>
      <c r="F47" s="2">
        <v>16</v>
      </c>
      <c r="G47" s="2">
        <v>0</v>
      </c>
      <c r="H47" s="2">
        <v>39</v>
      </c>
      <c r="I47" s="7">
        <f t="shared" si="0"/>
        <v>0.25641025641025639</v>
      </c>
      <c r="J47" s="7">
        <f t="shared" si="1"/>
        <v>0.10256410256410256</v>
      </c>
      <c r="K47" s="7">
        <f t="shared" si="2"/>
        <v>0.41025641025641024</v>
      </c>
      <c r="L47" s="7">
        <f t="shared" si="3"/>
        <v>0</v>
      </c>
    </row>
    <row r="48" spans="2:12" x14ac:dyDescent="0.2">
      <c r="B48" s="8" t="s">
        <v>81</v>
      </c>
      <c r="C48" s="8" t="s">
        <v>173</v>
      </c>
      <c r="D48" s="8">
        <v>3</v>
      </c>
      <c r="E48" s="8">
        <v>0</v>
      </c>
      <c r="F48" s="8">
        <v>2</v>
      </c>
      <c r="G48" s="8">
        <v>0</v>
      </c>
      <c r="H48" s="8">
        <v>5</v>
      </c>
      <c r="I48" s="9">
        <f t="shared" si="0"/>
        <v>0.6</v>
      </c>
      <c r="J48" s="9">
        <f t="shared" si="1"/>
        <v>0</v>
      </c>
      <c r="K48" s="9">
        <f t="shared" si="2"/>
        <v>0.4</v>
      </c>
      <c r="L48" s="9">
        <f t="shared" si="3"/>
        <v>0</v>
      </c>
    </row>
    <row r="49" spans="2:16" x14ac:dyDescent="0.2">
      <c r="B49" s="10" t="s">
        <v>19</v>
      </c>
      <c r="I49" s="7"/>
      <c r="J49" s="7"/>
      <c r="K49" s="7"/>
      <c r="L49" s="7"/>
    </row>
    <row r="50" spans="2:16" x14ac:dyDescent="0.2">
      <c r="B50" s="2" t="s">
        <v>67</v>
      </c>
      <c r="C50" s="2" t="s">
        <v>174</v>
      </c>
      <c r="D50" s="2">
        <v>7</v>
      </c>
      <c r="E50" s="2">
        <v>1</v>
      </c>
      <c r="F50" s="2">
        <v>6</v>
      </c>
      <c r="G50" s="2">
        <v>0</v>
      </c>
      <c r="H50" s="2">
        <v>28</v>
      </c>
      <c r="I50" s="7">
        <f t="shared" si="0"/>
        <v>0.25</v>
      </c>
      <c r="J50" s="7">
        <f t="shared" si="1"/>
        <v>3.5714285714285712E-2</v>
      </c>
      <c r="K50" s="7">
        <f t="shared" si="2"/>
        <v>0.21428571428571427</v>
      </c>
      <c r="L50" s="7">
        <f t="shared" si="3"/>
        <v>0</v>
      </c>
    </row>
    <row r="51" spans="2:16" x14ac:dyDescent="0.2">
      <c r="B51" s="2" t="s">
        <v>129</v>
      </c>
      <c r="C51" s="2" t="s">
        <v>175</v>
      </c>
      <c r="D51" s="2">
        <v>0</v>
      </c>
      <c r="E51" s="2">
        <v>0</v>
      </c>
      <c r="F51" s="2">
        <v>2</v>
      </c>
      <c r="G51" s="2">
        <v>0</v>
      </c>
      <c r="H51" s="2">
        <v>6</v>
      </c>
      <c r="I51" s="7">
        <f t="shared" si="0"/>
        <v>0</v>
      </c>
      <c r="J51" s="7">
        <f t="shared" si="1"/>
        <v>0</v>
      </c>
      <c r="K51" s="7">
        <f t="shared" si="2"/>
        <v>0.33333333333333331</v>
      </c>
      <c r="L51" s="7">
        <f t="shared" si="3"/>
        <v>0</v>
      </c>
    </row>
    <row r="52" spans="2:16" x14ac:dyDescent="0.2">
      <c r="B52" s="2" t="s">
        <v>76</v>
      </c>
      <c r="C52" s="2" t="s">
        <v>176</v>
      </c>
      <c r="D52" s="2">
        <v>1</v>
      </c>
      <c r="E52" s="2">
        <v>3</v>
      </c>
      <c r="F52" s="2">
        <v>0</v>
      </c>
      <c r="G52" s="2">
        <v>1</v>
      </c>
      <c r="H52" s="2">
        <v>14</v>
      </c>
      <c r="I52" s="7">
        <f t="shared" si="0"/>
        <v>7.1428571428571425E-2</v>
      </c>
      <c r="J52" s="7">
        <f t="shared" si="1"/>
        <v>0.21428571428571427</v>
      </c>
      <c r="K52" s="7">
        <f t="shared" si="2"/>
        <v>0</v>
      </c>
      <c r="L52" s="7">
        <f t="shared" si="3"/>
        <v>7.1428571428571425E-2</v>
      </c>
    </row>
    <row r="53" spans="2:16" x14ac:dyDescent="0.2">
      <c r="B53" s="8" t="s">
        <v>68</v>
      </c>
      <c r="C53" s="8" t="s">
        <v>177</v>
      </c>
      <c r="D53" s="8">
        <v>8</v>
      </c>
      <c r="E53" s="8">
        <v>7</v>
      </c>
      <c r="F53" s="8">
        <v>13</v>
      </c>
      <c r="G53" s="8">
        <v>4</v>
      </c>
      <c r="H53" s="8">
        <v>50</v>
      </c>
      <c r="I53" s="9">
        <f t="shared" si="0"/>
        <v>0.16</v>
      </c>
      <c r="J53" s="9">
        <f t="shared" si="1"/>
        <v>0.14000000000000001</v>
      </c>
      <c r="K53" s="9">
        <f t="shared" si="2"/>
        <v>0.26</v>
      </c>
      <c r="L53" s="9">
        <f t="shared" si="3"/>
        <v>0.08</v>
      </c>
    </row>
    <row r="54" spans="2:16" x14ac:dyDescent="0.2">
      <c r="B54" s="10" t="s">
        <v>20</v>
      </c>
      <c r="F54" s="6"/>
      <c r="G54" s="6"/>
      <c r="I54" s="7"/>
      <c r="J54" s="7"/>
      <c r="K54" s="7"/>
      <c r="L54" s="7"/>
    </row>
    <row r="55" spans="2:16" x14ac:dyDescent="0.2">
      <c r="B55" s="2" t="s">
        <v>86</v>
      </c>
      <c r="C55" s="2" t="s">
        <v>178</v>
      </c>
      <c r="D55" s="2">
        <v>6</v>
      </c>
      <c r="E55" s="2">
        <v>7</v>
      </c>
      <c r="F55" s="2">
        <v>3</v>
      </c>
      <c r="G55" s="2">
        <v>4</v>
      </c>
      <c r="H55" s="2">
        <v>38</v>
      </c>
      <c r="I55" s="7">
        <f t="shared" si="0"/>
        <v>0.15789473684210525</v>
      </c>
      <c r="J55" s="7">
        <f t="shared" si="1"/>
        <v>0.18421052631578946</v>
      </c>
      <c r="K55" s="7">
        <f t="shared" si="2"/>
        <v>7.8947368421052627E-2</v>
      </c>
      <c r="L55" s="7">
        <f t="shared" si="3"/>
        <v>0.10526315789473684</v>
      </c>
    </row>
    <row r="56" spans="2:16" x14ac:dyDescent="0.2">
      <c r="B56" s="2" t="s">
        <v>88</v>
      </c>
      <c r="C56" s="2" t="s">
        <v>179</v>
      </c>
      <c r="D56" s="2">
        <v>2</v>
      </c>
      <c r="E56" s="2">
        <v>1</v>
      </c>
      <c r="F56" s="6"/>
      <c r="G56" s="6"/>
      <c r="H56" s="2">
        <v>11</v>
      </c>
      <c r="I56" s="7">
        <f t="shared" si="0"/>
        <v>0.18181818181818182</v>
      </c>
      <c r="J56" s="7">
        <f t="shared" si="1"/>
        <v>9.0909090909090912E-2</v>
      </c>
      <c r="K56" s="7">
        <f t="shared" si="2"/>
        <v>0</v>
      </c>
      <c r="L56" s="7">
        <f t="shared" si="3"/>
        <v>0</v>
      </c>
    </row>
    <row r="57" spans="2:16" x14ac:dyDescent="0.2">
      <c r="B57" s="2" t="s">
        <v>89</v>
      </c>
      <c r="C57" s="2" t="s">
        <v>180</v>
      </c>
      <c r="D57" s="2">
        <v>1</v>
      </c>
      <c r="E57" s="2">
        <v>1</v>
      </c>
      <c r="F57" s="2">
        <v>0</v>
      </c>
      <c r="G57" s="2">
        <v>2</v>
      </c>
      <c r="H57" s="2">
        <v>8</v>
      </c>
      <c r="I57" s="7">
        <f t="shared" si="0"/>
        <v>0.125</v>
      </c>
      <c r="J57" s="7">
        <f t="shared" si="1"/>
        <v>0.125</v>
      </c>
      <c r="K57" s="7">
        <f t="shared" si="2"/>
        <v>0</v>
      </c>
      <c r="L57" s="7">
        <f t="shared" si="3"/>
        <v>0.25</v>
      </c>
    </row>
    <row r="58" spans="2:16" x14ac:dyDescent="0.2">
      <c r="B58" s="2" t="s">
        <v>83</v>
      </c>
      <c r="C58" s="2" t="s">
        <v>181</v>
      </c>
      <c r="D58" s="2">
        <v>2</v>
      </c>
      <c r="E58" s="2">
        <v>0</v>
      </c>
      <c r="F58" s="2">
        <v>1</v>
      </c>
      <c r="G58" s="2">
        <v>1</v>
      </c>
      <c r="H58" s="2">
        <v>7</v>
      </c>
      <c r="I58" s="7">
        <f t="shared" si="0"/>
        <v>0.2857142857142857</v>
      </c>
      <c r="J58" s="7">
        <f t="shared" si="1"/>
        <v>0</v>
      </c>
      <c r="K58" s="7">
        <f t="shared" si="2"/>
        <v>0.14285714285714285</v>
      </c>
      <c r="L58" s="7">
        <f t="shared" si="3"/>
        <v>0.14285714285714285</v>
      </c>
    </row>
    <row r="59" spans="2:16" x14ac:dyDescent="0.2">
      <c r="B59" s="2" t="s">
        <v>85</v>
      </c>
      <c r="C59" s="2" t="s">
        <v>182</v>
      </c>
      <c r="D59" s="2">
        <v>2</v>
      </c>
      <c r="E59" s="2">
        <v>0</v>
      </c>
      <c r="F59" s="2">
        <v>1</v>
      </c>
      <c r="G59" s="2">
        <v>0</v>
      </c>
      <c r="H59" s="2">
        <v>5</v>
      </c>
      <c r="I59" s="7">
        <f t="shared" si="0"/>
        <v>0.4</v>
      </c>
      <c r="J59" s="7">
        <f t="shared" si="1"/>
        <v>0</v>
      </c>
      <c r="K59" s="7">
        <f t="shared" si="2"/>
        <v>0.2</v>
      </c>
      <c r="L59" s="7">
        <f t="shared" si="3"/>
        <v>0</v>
      </c>
    </row>
    <row r="60" spans="2:16" x14ac:dyDescent="0.2">
      <c r="B60" s="2" t="s">
        <v>130</v>
      </c>
      <c r="C60" s="2" t="s">
        <v>183</v>
      </c>
      <c r="D60" s="2">
        <v>0</v>
      </c>
      <c r="E60" s="2">
        <v>0</v>
      </c>
      <c r="F60" s="2">
        <v>0</v>
      </c>
      <c r="G60" s="2">
        <v>1</v>
      </c>
      <c r="H60" s="2">
        <v>6</v>
      </c>
      <c r="I60" s="7">
        <f t="shared" si="0"/>
        <v>0</v>
      </c>
      <c r="J60" s="7">
        <f t="shared" si="1"/>
        <v>0</v>
      </c>
      <c r="K60" s="7">
        <f t="shared" si="2"/>
        <v>0</v>
      </c>
      <c r="L60" s="7">
        <f t="shared" si="3"/>
        <v>0.16666666666666666</v>
      </c>
    </row>
    <row r="61" spans="2:16" x14ac:dyDescent="0.2">
      <c r="B61" s="2" t="s">
        <v>127</v>
      </c>
      <c r="C61" s="2" t="s">
        <v>184</v>
      </c>
      <c r="D61" s="2">
        <v>0</v>
      </c>
      <c r="E61" s="2">
        <v>0</v>
      </c>
      <c r="F61" s="2">
        <v>0</v>
      </c>
      <c r="G61" s="2">
        <v>2</v>
      </c>
      <c r="H61" s="2">
        <v>16</v>
      </c>
      <c r="I61" s="7">
        <f t="shared" si="0"/>
        <v>0</v>
      </c>
      <c r="J61" s="7">
        <f t="shared" si="1"/>
        <v>0</v>
      </c>
      <c r="K61" s="7">
        <f t="shared" si="2"/>
        <v>0</v>
      </c>
      <c r="L61" s="7">
        <f t="shared" si="3"/>
        <v>0.125</v>
      </c>
    </row>
    <row r="62" spans="2:16" x14ac:dyDescent="0.2">
      <c r="B62" s="8" t="s">
        <v>93</v>
      </c>
      <c r="C62" s="8" t="s">
        <v>185</v>
      </c>
      <c r="D62" s="8">
        <v>4</v>
      </c>
      <c r="E62" s="8">
        <v>1</v>
      </c>
      <c r="F62" s="8">
        <v>1</v>
      </c>
      <c r="G62" s="8">
        <v>0</v>
      </c>
      <c r="H62" s="8">
        <v>16</v>
      </c>
      <c r="I62" s="9">
        <f t="shared" si="0"/>
        <v>0.25</v>
      </c>
      <c r="J62" s="9">
        <f t="shared" si="1"/>
        <v>6.25E-2</v>
      </c>
      <c r="K62" s="9">
        <f t="shared" si="2"/>
        <v>6.25E-2</v>
      </c>
      <c r="L62" s="9">
        <f t="shared" si="3"/>
        <v>0</v>
      </c>
    </row>
    <row r="63" spans="2:16" x14ac:dyDescent="0.2">
      <c r="B63" s="10" t="s">
        <v>21</v>
      </c>
      <c r="F63" s="6"/>
      <c r="G63" s="6"/>
      <c r="I63" s="7"/>
      <c r="J63" s="7"/>
      <c r="K63" s="7"/>
      <c r="L63" s="7"/>
      <c r="M63" s="6"/>
      <c r="N63" s="6"/>
      <c r="O63" s="6"/>
      <c r="P63" s="6"/>
    </row>
    <row r="64" spans="2:16" x14ac:dyDescent="0.2">
      <c r="B64" s="2" t="s">
        <v>73</v>
      </c>
      <c r="C64" s="2" t="s">
        <v>186</v>
      </c>
      <c r="D64" s="2">
        <v>2</v>
      </c>
      <c r="E64" s="2">
        <v>1</v>
      </c>
      <c r="F64" s="2">
        <v>1</v>
      </c>
      <c r="G64" s="2">
        <v>1</v>
      </c>
      <c r="H64" s="2">
        <v>6</v>
      </c>
      <c r="I64" s="7">
        <f t="shared" si="0"/>
        <v>0.33333333333333331</v>
      </c>
      <c r="J64" s="7">
        <f t="shared" si="1"/>
        <v>0.16666666666666666</v>
      </c>
      <c r="K64" s="7">
        <f t="shared" si="2"/>
        <v>0.16666666666666666</v>
      </c>
      <c r="L64" s="7">
        <f t="shared" si="3"/>
        <v>0.16666666666666666</v>
      </c>
      <c r="M64" s="6"/>
      <c r="N64" s="6"/>
      <c r="O64" s="6"/>
      <c r="P64" s="6"/>
    </row>
    <row r="65" spans="1:16" x14ac:dyDescent="0.2">
      <c r="B65" s="2" t="s">
        <v>70</v>
      </c>
      <c r="C65" s="2" t="s">
        <v>187</v>
      </c>
      <c r="D65" s="2">
        <v>4</v>
      </c>
      <c r="E65" s="2">
        <v>1</v>
      </c>
      <c r="F65" s="2">
        <v>1</v>
      </c>
      <c r="G65" s="2">
        <v>1</v>
      </c>
      <c r="H65" s="2">
        <v>13</v>
      </c>
      <c r="I65" s="7">
        <f t="shared" si="0"/>
        <v>0.30769230769230771</v>
      </c>
      <c r="J65" s="7">
        <f t="shared" si="1"/>
        <v>7.6923076923076927E-2</v>
      </c>
      <c r="K65" s="7">
        <f t="shared" si="2"/>
        <v>7.6923076923076927E-2</v>
      </c>
      <c r="L65" s="7">
        <f t="shared" si="3"/>
        <v>7.6923076923076927E-2</v>
      </c>
      <c r="M65" s="6"/>
      <c r="N65" s="6"/>
      <c r="O65" s="6"/>
      <c r="P65" s="6"/>
    </row>
    <row r="66" spans="1:16" x14ac:dyDescent="0.2">
      <c r="B66" s="2" t="s">
        <v>90</v>
      </c>
      <c r="C66" s="2" t="s">
        <v>188</v>
      </c>
      <c r="D66" s="2">
        <v>1</v>
      </c>
      <c r="E66" s="2">
        <v>0</v>
      </c>
      <c r="F66" s="2">
        <v>2</v>
      </c>
      <c r="G66" s="2">
        <v>1</v>
      </c>
      <c r="H66" s="2">
        <v>13</v>
      </c>
      <c r="I66" s="7">
        <f t="shared" si="0"/>
        <v>7.6923076923076927E-2</v>
      </c>
      <c r="J66" s="7">
        <f t="shared" si="1"/>
        <v>0</v>
      </c>
      <c r="K66" s="7">
        <f t="shared" si="2"/>
        <v>0.15384615384615385</v>
      </c>
      <c r="L66" s="7">
        <f t="shared" si="3"/>
        <v>7.6923076923076927E-2</v>
      </c>
      <c r="M66" s="6"/>
      <c r="N66" s="6"/>
      <c r="O66" s="6"/>
      <c r="P66" s="6"/>
    </row>
    <row r="67" spans="1:16" x14ac:dyDescent="0.2">
      <c r="B67" s="2" t="s">
        <v>91</v>
      </c>
      <c r="C67" s="2" t="s">
        <v>189</v>
      </c>
      <c r="D67" s="2">
        <v>1</v>
      </c>
      <c r="E67" s="2">
        <v>2</v>
      </c>
      <c r="F67" s="2">
        <v>2</v>
      </c>
      <c r="G67" s="2">
        <v>1</v>
      </c>
      <c r="H67" s="2">
        <v>15</v>
      </c>
      <c r="I67" s="7">
        <f t="shared" si="0"/>
        <v>6.6666666666666666E-2</v>
      </c>
      <c r="J67" s="7">
        <f t="shared" si="1"/>
        <v>0.13333333333333333</v>
      </c>
      <c r="K67" s="7">
        <f t="shared" si="2"/>
        <v>0.13333333333333333</v>
      </c>
      <c r="L67" s="7">
        <f t="shared" si="3"/>
        <v>6.6666666666666666E-2</v>
      </c>
      <c r="M67" s="6"/>
      <c r="N67" s="6"/>
      <c r="O67" s="6"/>
      <c r="P67" s="6"/>
    </row>
    <row r="68" spans="1:16" x14ac:dyDescent="0.2">
      <c r="B68" s="2" t="s">
        <v>94</v>
      </c>
      <c r="C68" s="2" t="s">
        <v>190</v>
      </c>
      <c r="D68" s="2">
        <v>4</v>
      </c>
      <c r="E68" s="2">
        <v>0</v>
      </c>
      <c r="F68" s="2">
        <v>6</v>
      </c>
      <c r="G68" s="2">
        <v>3</v>
      </c>
      <c r="H68" s="2">
        <v>12</v>
      </c>
      <c r="I68" s="7">
        <f t="shared" si="0"/>
        <v>0.33333333333333331</v>
      </c>
      <c r="J68" s="7">
        <f t="shared" si="1"/>
        <v>0</v>
      </c>
      <c r="K68" s="7">
        <f t="shared" si="2"/>
        <v>0.5</v>
      </c>
      <c r="L68" s="7">
        <f t="shared" si="3"/>
        <v>0.25</v>
      </c>
      <c r="M68" s="6"/>
      <c r="N68" s="6"/>
      <c r="O68" s="6"/>
      <c r="P68" s="6"/>
    </row>
    <row r="69" spans="1:16" x14ac:dyDescent="0.2">
      <c r="B69" s="2" t="s">
        <v>74</v>
      </c>
      <c r="C69" s="2" t="s">
        <v>191</v>
      </c>
      <c r="D69" s="2">
        <v>3</v>
      </c>
      <c r="E69" s="2">
        <v>0</v>
      </c>
      <c r="F69" s="2">
        <v>5</v>
      </c>
      <c r="G69" s="2">
        <v>1</v>
      </c>
      <c r="H69" s="2">
        <v>22</v>
      </c>
      <c r="I69" s="7">
        <f t="shared" ref="I69:I128" si="4">D69/H69</f>
        <v>0.13636363636363635</v>
      </c>
      <c r="J69" s="7">
        <f t="shared" ref="J69:J129" si="5">E69/H69</f>
        <v>0</v>
      </c>
      <c r="K69" s="7">
        <f t="shared" ref="K69:K129" si="6">F69/H69</f>
        <v>0.22727272727272727</v>
      </c>
      <c r="L69" s="7">
        <f t="shared" ref="L69:L129" si="7">G69/H69</f>
        <v>4.5454545454545456E-2</v>
      </c>
      <c r="M69" s="6"/>
      <c r="N69" s="6"/>
      <c r="O69" s="6"/>
      <c r="P69" s="6"/>
    </row>
    <row r="70" spans="1:16" x14ac:dyDescent="0.2">
      <c r="B70" s="2" t="s">
        <v>75</v>
      </c>
      <c r="C70" s="2" t="s">
        <v>192</v>
      </c>
      <c r="D70" s="2">
        <v>2</v>
      </c>
      <c r="E70" s="2">
        <v>2</v>
      </c>
      <c r="F70" s="2">
        <v>3</v>
      </c>
      <c r="G70" s="2">
        <v>2</v>
      </c>
      <c r="H70" s="2">
        <v>21</v>
      </c>
      <c r="I70" s="7">
        <f t="shared" si="4"/>
        <v>9.5238095238095233E-2</v>
      </c>
      <c r="J70" s="7">
        <f t="shared" si="5"/>
        <v>9.5238095238095233E-2</v>
      </c>
      <c r="K70" s="7">
        <f t="shared" si="6"/>
        <v>0.14285714285714285</v>
      </c>
      <c r="L70" s="7">
        <f t="shared" si="7"/>
        <v>9.5238095238095233E-2</v>
      </c>
      <c r="M70" s="6"/>
      <c r="N70" s="6"/>
      <c r="O70" s="6"/>
      <c r="P70" s="6"/>
    </row>
    <row r="71" spans="1:16" x14ac:dyDescent="0.2">
      <c r="B71" s="8" t="s">
        <v>84</v>
      </c>
      <c r="C71" s="8" t="s">
        <v>193</v>
      </c>
      <c r="D71" s="8">
        <v>1</v>
      </c>
      <c r="E71" s="8">
        <v>0</v>
      </c>
      <c r="F71" s="8">
        <v>4</v>
      </c>
      <c r="G71" s="8">
        <v>1</v>
      </c>
      <c r="H71" s="8">
        <v>9</v>
      </c>
      <c r="I71" s="9">
        <f t="shared" si="4"/>
        <v>0.1111111111111111</v>
      </c>
      <c r="J71" s="9">
        <f t="shared" si="5"/>
        <v>0</v>
      </c>
      <c r="K71" s="9">
        <f t="shared" si="6"/>
        <v>0.44444444444444442</v>
      </c>
      <c r="L71" s="9">
        <f t="shared" si="7"/>
        <v>0.1111111111111111</v>
      </c>
      <c r="M71" s="6"/>
      <c r="N71" s="6"/>
      <c r="O71" s="6"/>
      <c r="P71" s="6"/>
    </row>
    <row r="72" spans="1:16" x14ac:dyDescent="0.2">
      <c r="B72" s="10" t="s">
        <v>22</v>
      </c>
      <c r="F72" s="6"/>
      <c r="G72" s="6"/>
      <c r="I72" s="7"/>
      <c r="J72" s="7"/>
      <c r="K72" s="7"/>
      <c r="L72" s="7"/>
      <c r="M72" s="6"/>
      <c r="N72" s="6"/>
      <c r="O72" s="6"/>
      <c r="P72" s="6"/>
    </row>
    <row r="73" spans="1:16" x14ac:dyDescent="0.2">
      <c r="B73" s="8" t="s">
        <v>87</v>
      </c>
      <c r="C73" s="8" t="s">
        <v>194</v>
      </c>
      <c r="D73" s="8">
        <v>3</v>
      </c>
      <c r="E73" s="8">
        <v>3</v>
      </c>
      <c r="F73" s="8">
        <v>2</v>
      </c>
      <c r="G73" s="8">
        <v>1</v>
      </c>
      <c r="H73" s="8">
        <v>17</v>
      </c>
      <c r="I73" s="9">
        <f t="shared" si="4"/>
        <v>0.17647058823529413</v>
      </c>
      <c r="J73" s="9">
        <f t="shared" si="5"/>
        <v>0.17647058823529413</v>
      </c>
      <c r="K73" s="9">
        <f t="shared" si="6"/>
        <v>0.11764705882352941</v>
      </c>
      <c r="L73" s="9">
        <f t="shared" si="7"/>
        <v>5.8823529411764705E-2</v>
      </c>
      <c r="M73" s="6"/>
      <c r="N73" s="6"/>
      <c r="O73" s="6"/>
      <c r="P73" s="6"/>
    </row>
    <row r="74" spans="1:16" x14ac:dyDescent="0.2">
      <c r="B74" s="10" t="s">
        <v>23</v>
      </c>
      <c r="F74" s="6"/>
      <c r="G74" s="6"/>
      <c r="H74" s="6"/>
      <c r="I74" s="7"/>
      <c r="J74" s="7"/>
      <c r="K74" s="7"/>
      <c r="L74" s="7"/>
    </row>
    <row r="75" spans="1:16" x14ac:dyDescent="0.2">
      <c r="B75" s="2" t="s">
        <v>82</v>
      </c>
      <c r="C75" s="2" t="s">
        <v>195</v>
      </c>
      <c r="D75" s="2">
        <v>4</v>
      </c>
      <c r="E75" s="2">
        <v>4</v>
      </c>
      <c r="F75" s="2">
        <v>9</v>
      </c>
      <c r="G75" s="2">
        <v>1</v>
      </c>
      <c r="H75" s="6">
        <v>40</v>
      </c>
      <c r="I75" s="7">
        <f t="shared" si="4"/>
        <v>0.1</v>
      </c>
      <c r="J75" s="7">
        <f t="shared" si="5"/>
        <v>0.1</v>
      </c>
      <c r="K75" s="7">
        <f t="shared" si="6"/>
        <v>0.22500000000000001</v>
      </c>
      <c r="L75" s="7">
        <f t="shared" si="7"/>
        <v>2.5000000000000001E-2</v>
      </c>
      <c r="M75" s="6"/>
      <c r="N75" s="6"/>
      <c r="O75" s="6"/>
      <c r="P75" s="6"/>
    </row>
    <row r="76" spans="1:16" x14ac:dyDescent="0.2">
      <c r="B76" s="2" t="s">
        <v>71</v>
      </c>
      <c r="C76" s="2" t="s">
        <v>196</v>
      </c>
      <c r="D76" s="2">
        <v>6</v>
      </c>
      <c r="E76" s="2">
        <v>4</v>
      </c>
      <c r="F76" s="2">
        <v>12</v>
      </c>
      <c r="G76" s="2">
        <v>1</v>
      </c>
      <c r="H76" s="2">
        <v>45</v>
      </c>
      <c r="I76" s="7">
        <f t="shared" si="4"/>
        <v>0.13333333333333333</v>
      </c>
      <c r="J76" s="7">
        <f t="shared" si="5"/>
        <v>8.8888888888888892E-2</v>
      </c>
      <c r="K76" s="7">
        <f t="shared" si="6"/>
        <v>0.26666666666666666</v>
      </c>
      <c r="L76" s="7">
        <f t="shared" si="7"/>
        <v>2.2222222222222223E-2</v>
      </c>
    </row>
    <row r="77" spans="1:16" ht="17" thickBot="1" x14ac:dyDescent="0.25">
      <c r="A77" s="3"/>
      <c r="B77" s="3" t="s">
        <v>65</v>
      </c>
      <c r="C77" s="3" t="s">
        <v>197</v>
      </c>
      <c r="D77" s="3">
        <v>10</v>
      </c>
      <c r="E77" s="3">
        <v>5</v>
      </c>
      <c r="F77" s="3">
        <v>11</v>
      </c>
      <c r="G77" s="3">
        <v>6</v>
      </c>
      <c r="H77" s="3">
        <v>57</v>
      </c>
      <c r="I77" s="11">
        <f t="shared" si="4"/>
        <v>0.17543859649122806</v>
      </c>
      <c r="J77" s="11">
        <f t="shared" si="5"/>
        <v>8.771929824561403E-2</v>
      </c>
      <c r="K77" s="11">
        <f t="shared" si="6"/>
        <v>0.19298245614035087</v>
      </c>
      <c r="L77" s="11">
        <f t="shared" si="7"/>
        <v>0.10526315789473684</v>
      </c>
    </row>
    <row r="78" spans="1:16" ht="17" thickTop="1" x14ac:dyDescent="0.2">
      <c r="A78" s="2" t="s">
        <v>131</v>
      </c>
      <c r="B78" s="10" t="s">
        <v>24</v>
      </c>
      <c r="F78" s="6"/>
      <c r="G78" s="6"/>
      <c r="I78" s="7"/>
      <c r="J78" s="7"/>
      <c r="K78" s="7"/>
      <c r="L78" s="7"/>
      <c r="M78" s="6"/>
      <c r="P78" s="6"/>
    </row>
    <row r="79" spans="1:16" x14ac:dyDescent="0.2">
      <c r="B79" s="2" t="s">
        <v>95</v>
      </c>
      <c r="C79" s="2" t="s">
        <v>198</v>
      </c>
      <c r="D79" s="2">
        <v>4</v>
      </c>
      <c r="E79" s="2">
        <v>10</v>
      </c>
      <c r="F79" s="2">
        <v>2</v>
      </c>
      <c r="G79" s="2">
        <v>9</v>
      </c>
      <c r="H79" s="2">
        <v>25</v>
      </c>
      <c r="I79" s="7">
        <f t="shared" si="4"/>
        <v>0.16</v>
      </c>
      <c r="J79" s="7">
        <f t="shared" si="5"/>
        <v>0.4</v>
      </c>
      <c r="K79" s="7">
        <f t="shared" si="6"/>
        <v>0.08</v>
      </c>
      <c r="L79" s="7">
        <f t="shared" si="7"/>
        <v>0.36</v>
      </c>
      <c r="M79" s="6"/>
      <c r="N79" s="6"/>
      <c r="O79" s="6"/>
      <c r="P79" s="6"/>
    </row>
    <row r="80" spans="1:16" x14ac:dyDescent="0.2">
      <c r="B80" s="2" t="s">
        <v>96</v>
      </c>
      <c r="C80" s="2" t="s">
        <v>199</v>
      </c>
      <c r="D80" s="2">
        <v>1</v>
      </c>
      <c r="E80" s="2">
        <v>7</v>
      </c>
      <c r="F80" s="2">
        <v>3</v>
      </c>
      <c r="G80" s="2">
        <v>8</v>
      </c>
      <c r="H80" s="2">
        <v>36</v>
      </c>
      <c r="I80" s="7">
        <f t="shared" si="4"/>
        <v>2.7777777777777776E-2</v>
      </c>
      <c r="J80" s="7">
        <f t="shared" si="5"/>
        <v>0.19444444444444445</v>
      </c>
      <c r="K80" s="7">
        <f t="shared" si="6"/>
        <v>8.3333333333333329E-2</v>
      </c>
      <c r="L80" s="7">
        <f t="shared" si="7"/>
        <v>0.22222222222222221</v>
      </c>
      <c r="M80" s="6"/>
      <c r="N80" s="6"/>
      <c r="O80" s="6"/>
      <c r="P80" s="6"/>
    </row>
    <row r="81" spans="2:18" x14ac:dyDescent="0.2">
      <c r="B81" s="8" t="s">
        <v>33</v>
      </c>
      <c r="C81" s="8" t="s">
        <v>200</v>
      </c>
      <c r="D81" s="8">
        <v>18</v>
      </c>
      <c r="E81" s="8">
        <v>33</v>
      </c>
      <c r="F81" s="8">
        <v>10</v>
      </c>
      <c r="G81" s="8">
        <v>35</v>
      </c>
      <c r="H81" s="8">
        <v>112</v>
      </c>
      <c r="I81" s="9">
        <f t="shared" si="4"/>
        <v>0.16071428571428573</v>
      </c>
      <c r="J81" s="9">
        <f t="shared" si="5"/>
        <v>0.29464285714285715</v>
      </c>
      <c r="K81" s="9">
        <f t="shared" si="6"/>
        <v>8.9285714285714288E-2</v>
      </c>
      <c r="L81" s="9">
        <f t="shared" si="7"/>
        <v>0.3125</v>
      </c>
      <c r="M81" s="6"/>
      <c r="N81" s="6"/>
      <c r="O81" s="6"/>
      <c r="P81" s="6"/>
    </row>
    <row r="82" spans="2:18" x14ac:dyDescent="0.2">
      <c r="B82" s="10" t="s">
        <v>25</v>
      </c>
      <c r="F82" s="6"/>
      <c r="G82" s="6"/>
      <c r="I82" s="7"/>
      <c r="J82" s="7"/>
      <c r="K82" s="7"/>
      <c r="L82" s="7"/>
      <c r="M82" s="6"/>
      <c r="N82" s="6"/>
      <c r="O82" s="6"/>
      <c r="P82" s="6"/>
    </row>
    <row r="83" spans="2:18" x14ac:dyDescent="0.2">
      <c r="B83" s="2" t="s">
        <v>34</v>
      </c>
      <c r="C83" s="2" t="s">
        <v>201</v>
      </c>
      <c r="D83" s="2">
        <v>7</v>
      </c>
      <c r="E83" s="2">
        <v>10</v>
      </c>
      <c r="F83" s="2">
        <v>5</v>
      </c>
      <c r="G83" s="2">
        <v>10</v>
      </c>
      <c r="H83" s="2">
        <v>149</v>
      </c>
      <c r="I83" s="7">
        <f t="shared" si="4"/>
        <v>4.6979865771812082E-2</v>
      </c>
      <c r="J83" s="7">
        <f t="shared" si="5"/>
        <v>6.7114093959731544E-2</v>
      </c>
      <c r="K83" s="7">
        <f t="shared" si="6"/>
        <v>3.3557046979865772E-2</v>
      </c>
      <c r="L83" s="7">
        <f t="shared" si="7"/>
        <v>6.7114093959731544E-2</v>
      </c>
      <c r="M83" s="6"/>
      <c r="N83" s="6"/>
      <c r="O83" s="6"/>
      <c r="P83" s="6"/>
    </row>
    <row r="84" spans="2:18" x14ac:dyDescent="0.2">
      <c r="B84" s="2" t="s">
        <v>77</v>
      </c>
      <c r="C84" s="2" t="s">
        <v>202</v>
      </c>
      <c r="D84" s="2">
        <v>15</v>
      </c>
      <c r="E84" s="2">
        <v>5</v>
      </c>
      <c r="F84" s="2">
        <v>2</v>
      </c>
      <c r="G84" s="2">
        <v>7</v>
      </c>
      <c r="H84" s="2">
        <v>1008</v>
      </c>
      <c r="I84" s="7">
        <f t="shared" si="4"/>
        <v>1.488095238095238E-2</v>
      </c>
      <c r="J84" s="7">
        <f t="shared" si="5"/>
        <v>4.96031746031746E-3</v>
      </c>
      <c r="K84" s="7">
        <f t="shared" si="6"/>
        <v>1.984126984126984E-3</v>
      </c>
      <c r="L84" s="7">
        <f t="shared" si="7"/>
        <v>6.9444444444444441E-3</v>
      </c>
      <c r="M84" s="6"/>
      <c r="N84" s="6"/>
      <c r="O84" s="6"/>
      <c r="P84" s="6"/>
    </row>
    <row r="85" spans="2:18" x14ac:dyDescent="0.2">
      <c r="B85" s="2" t="s">
        <v>97</v>
      </c>
      <c r="C85" s="2" t="s">
        <v>203</v>
      </c>
      <c r="D85" s="2">
        <v>24</v>
      </c>
      <c r="E85" s="2">
        <v>29</v>
      </c>
      <c r="F85" s="2">
        <v>9</v>
      </c>
      <c r="G85" s="2">
        <v>40</v>
      </c>
      <c r="H85" s="2">
        <v>116</v>
      </c>
      <c r="I85" s="7">
        <f t="shared" si="4"/>
        <v>0.20689655172413793</v>
      </c>
      <c r="J85" s="7">
        <f t="shared" si="5"/>
        <v>0.25</v>
      </c>
      <c r="K85" s="7">
        <f t="shared" si="6"/>
        <v>7.7586206896551727E-2</v>
      </c>
      <c r="L85" s="7">
        <f t="shared" si="7"/>
        <v>0.34482758620689657</v>
      </c>
      <c r="M85" s="6"/>
      <c r="N85" s="6"/>
      <c r="O85" s="6"/>
      <c r="P85" s="6"/>
    </row>
    <row r="86" spans="2:18" x14ac:dyDescent="0.2">
      <c r="B86" s="2" t="s">
        <v>98</v>
      </c>
      <c r="C86" s="2" t="s">
        <v>204</v>
      </c>
      <c r="D86" s="2">
        <v>14</v>
      </c>
      <c r="E86" s="2">
        <v>11</v>
      </c>
      <c r="F86" s="2">
        <v>5</v>
      </c>
      <c r="G86" s="2">
        <v>15</v>
      </c>
      <c r="H86" s="2">
        <v>69</v>
      </c>
      <c r="I86" s="7">
        <f t="shared" si="4"/>
        <v>0.20289855072463769</v>
      </c>
      <c r="J86" s="7">
        <f t="shared" si="5"/>
        <v>0.15942028985507245</v>
      </c>
      <c r="K86" s="7">
        <f t="shared" si="6"/>
        <v>7.2463768115942032E-2</v>
      </c>
      <c r="L86" s="7">
        <f t="shared" si="7"/>
        <v>0.21739130434782608</v>
      </c>
      <c r="M86" s="6"/>
      <c r="N86" s="6"/>
      <c r="O86" s="6"/>
      <c r="P86" s="6"/>
    </row>
    <row r="87" spans="2:18" x14ac:dyDescent="0.2">
      <c r="B87" s="8" t="s">
        <v>99</v>
      </c>
      <c r="C87" s="8" t="s">
        <v>205</v>
      </c>
      <c r="D87" s="8">
        <v>16</v>
      </c>
      <c r="E87" s="8">
        <v>8</v>
      </c>
      <c r="F87" s="8">
        <v>4</v>
      </c>
      <c r="G87" s="8">
        <v>24</v>
      </c>
      <c r="H87" s="8">
        <v>81</v>
      </c>
      <c r="I87" s="9">
        <f t="shared" si="4"/>
        <v>0.19753086419753085</v>
      </c>
      <c r="J87" s="9">
        <f t="shared" si="5"/>
        <v>9.8765432098765427E-2</v>
      </c>
      <c r="K87" s="9">
        <f t="shared" si="6"/>
        <v>4.9382716049382713E-2</v>
      </c>
      <c r="L87" s="9">
        <f t="shared" si="7"/>
        <v>0.29629629629629628</v>
      </c>
      <c r="M87" s="6"/>
      <c r="N87" s="6"/>
      <c r="O87" s="6"/>
      <c r="P87" s="6"/>
    </row>
    <row r="88" spans="2:18" x14ac:dyDescent="0.2">
      <c r="B88" s="10" t="s">
        <v>26</v>
      </c>
      <c r="F88" s="6"/>
      <c r="G88" s="6"/>
      <c r="I88" s="7"/>
      <c r="J88" s="7"/>
      <c r="K88" s="7"/>
      <c r="L88" s="7"/>
      <c r="M88" s="6"/>
      <c r="N88" s="6"/>
      <c r="O88" s="6"/>
      <c r="P88" s="6"/>
    </row>
    <row r="89" spans="2:18" x14ac:dyDescent="0.2">
      <c r="B89" s="2" t="s">
        <v>101</v>
      </c>
      <c r="C89" s="2" t="s">
        <v>206</v>
      </c>
      <c r="D89" s="2">
        <v>4</v>
      </c>
      <c r="E89" s="2">
        <v>7</v>
      </c>
      <c r="F89" s="2">
        <v>2</v>
      </c>
      <c r="G89" s="2">
        <v>4</v>
      </c>
      <c r="H89" s="2">
        <v>22</v>
      </c>
      <c r="I89" s="7">
        <f t="shared" si="4"/>
        <v>0.18181818181818182</v>
      </c>
      <c r="J89" s="7">
        <f t="shared" si="5"/>
        <v>0.31818181818181818</v>
      </c>
      <c r="K89" s="7">
        <f t="shared" si="6"/>
        <v>9.0909090909090912E-2</v>
      </c>
      <c r="L89" s="7">
        <f t="shared" si="7"/>
        <v>0.18181818181818182</v>
      </c>
    </row>
    <row r="90" spans="2:18" x14ac:dyDescent="0.2">
      <c r="B90" s="2" t="s">
        <v>102</v>
      </c>
      <c r="C90" s="2" t="s">
        <v>207</v>
      </c>
      <c r="D90" s="2">
        <v>35</v>
      </c>
      <c r="E90" s="2">
        <v>28</v>
      </c>
      <c r="F90" s="2">
        <v>22</v>
      </c>
      <c r="G90" s="2">
        <v>28</v>
      </c>
      <c r="H90" s="2">
        <v>136</v>
      </c>
      <c r="I90" s="7">
        <f t="shared" si="4"/>
        <v>0.25735294117647056</v>
      </c>
      <c r="J90" s="7">
        <f t="shared" si="5"/>
        <v>0.20588235294117646</v>
      </c>
      <c r="K90" s="7">
        <f t="shared" si="6"/>
        <v>0.16176470588235295</v>
      </c>
      <c r="L90" s="7">
        <f t="shared" si="7"/>
        <v>0.20588235294117646</v>
      </c>
    </row>
    <row r="91" spans="2:18" x14ac:dyDescent="0.2">
      <c r="B91" s="2" t="s">
        <v>103</v>
      </c>
      <c r="C91" s="2" t="s">
        <v>208</v>
      </c>
      <c r="D91" s="2">
        <v>1</v>
      </c>
      <c r="E91" s="2">
        <v>3</v>
      </c>
      <c r="F91" s="2">
        <v>1</v>
      </c>
      <c r="G91" s="2">
        <v>1</v>
      </c>
      <c r="H91" s="2">
        <v>25</v>
      </c>
      <c r="I91" s="7">
        <f t="shared" si="4"/>
        <v>0.04</v>
      </c>
      <c r="J91" s="7">
        <f t="shared" si="5"/>
        <v>0.12</v>
      </c>
      <c r="K91" s="7">
        <f t="shared" si="6"/>
        <v>0.04</v>
      </c>
      <c r="L91" s="7">
        <f t="shared" si="7"/>
        <v>0.04</v>
      </c>
      <c r="M91" s="6"/>
      <c r="N91" s="6"/>
      <c r="O91" s="6"/>
      <c r="P91" s="6"/>
      <c r="Q91" s="6"/>
      <c r="R91" s="6"/>
    </row>
    <row r="92" spans="2:18" x14ac:dyDescent="0.2">
      <c r="B92" s="2" t="s">
        <v>104</v>
      </c>
      <c r="C92" s="2" t="s">
        <v>209</v>
      </c>
      <c r="D92" s="2">
        <v>12</v>
      </c>
      <c r="E92" s="2">
        <v>16</v>
      </c>
      <c r="F92" s="2">
        <v>4</v>
      </c>
      <c r="G92" s="2">
        <v>17</v>
      </c>
      <c r="H92" s="2">
        <v>87</v>
      </c>
      <c r="I92" s="7">
        <f t="shared" si="4"/>
        <v>0.13793103448275862</v>
      </c>
      <c r="J92" s="7">
        <f t="shared" si="5"/>
        <v>0.18390804597701149</v>
      </c>
      <c r="K92" s="7">
        <f t="shared" si="6"/>
        <v>4.5977011494252873E-2</v>
      </c>
      <c r="L92" s="7">
        <f t="shared" si="7"/>
        <v>0.19540229885057472</v>
      </c>
      <c r="M92" s="6"/>
      <c r="N92" s="6"/>
      <c r="O92" s="6"/>
      <c r="P92" s="6"/>
      <c r="Q92" s="6"/>
      <c r="R92" s="6"/>
    </row>
    <row r="93" spans="2:18" x14ac:dyDescent="0.2">
      <c r="B93" s="2" t="s">
        <v>105</v>
      </c>
      <c r="C93" s="2" t="s">
        <v>210</v>
      </c>
      <c r="D93" s="2">
        <v>4</v>
      </c>
      <c r="E93" s="2">
        <v>1</v>
      </c>
      <c r="F93" s="2">
        <v>0</v>
      </c>
      <c r="G93" s="2">
        <v>5</v>
      </c>
      <c r="H93" s="2">
        <v>10</v>
      </c>
      <c r="I93" s="7">
        <f t="shared" si="4"/>
        <v>0.4</v>
      </c>
      <c r="J93" s="7">
        <f t="shared" si="5"/>
        <v>0.1</v>
      </c>
      <c r="K93" s="7">
        <f t="shared" si="6"/>
        <v>0</v>
      </c>
      <c r="L93" s="7">
        <f t="shared" si="7"/>
        <v>0.5</v>
      </c>
      <c r="M93" s="6"/>
      <c r="N93" s="6"/>
      <c r="O93" s="6"/>
      <c r="P93" s="6"/>
      <c r="Q93" s="6"/>
      <c r="R93" s="6"/>
    </row>
    <row r="94" spans="2:18" x14ac:dyDescent="0.2">
      <c r="B94" s="2" t="s">
        <v>35</v>
      </c>
      <c r="C94" s="2" t="s">
        <v>211</v>
      </c>
      <c r="D94" s="2">
        <v>11</v>
      </c>
      <c r="E94" s="2">
        <v>11</v>
      </c>
      <c r="F94" s="2">
        <v>5</v>
      </c>
      <c r="G94" s="2">
        <v>17</v>
      </c>
      <c r="H94" s="2">
        <v>41</v>
      </c>
      <c r="I94" s="7">
        <f t="shared" si="4"/>
        <v>0.26829268292682928</v>
      </c>
      <c r="J94" s="7">
        <f t="shared" si="5"/>
        <v>0.26829268292682928</v>
      </c>
      <c r="K94" s="7">
        <f t="shared" si="6"/>
        <v>0.12195121951219512</v>
      </c>
      <c r="L94" s="7">
        <f t="shared" si="7"/>
        <v>0.41463414634146339</v>
      </c>
      <c r="M94" s="6"/>
      <c r="N94" s="6"/>
      <c r="O94" s="6"/>
      <c r="P94" s="6"/>
      <c r="Q94" s="6"/>
      <c r="R94" s="6"/>
    </row>
    <row r="95" spans="2:18" x14ac:dyDescent="0.2">
      <c r="B95" s="8" t="s">
        <v>100</v>
      </c>
      <c r="C95" s="8" t="s">
        <v>212</v>
      </c>
      <c r="D95" s="8">
        <v>11</v>
      </c>
      <c r="E95" s="8">
        <v>7</v>
      </c>
      <c r="F95" s="8">
        <v>5</v>
      </c>
      <c r="G95" s="8">
        <v>14</v>
      </c>
      <c r="H95" s="8">
        <v>49</v>
      </c>
      <c r="I95" s="9">
        <f t="shared" si="4"/>
        <v>0.22448979591836735</v>
      </c>
      <c r="J95" s="9">
        <f t="shared" si="5"/>
        <v>0.14285714285714285</v>
      </c>
      <c r="K95" s="9">
        <f t="shared" si="6"/>
        <v>0.10204081632653061</v>
      </c>
      <c r="L95" s="9">
        <f t="shared" si="7"/>
        <v>0.2857142857142857</v>
      </c>
      <c r="M95" s="6"/>
      <c r="N95" s="6"/>
      <c r="O95" s="6"/>
      <c r="P95" s="6"/>
      <c r="Q95" s="6"/>
      <c r="R95" s="6"/>
    </row>
    <row r="96" spans="2:18" x14ac:dyDescent="0.2">
      <c r="B96" s="10" t="s">
        <v>27</v>
      </c>
      <c r="F96" s="6"/>
      <c r="G96" s="6"/>
      <c r="I96" s="7"/>
      <c r="J96" s="7"/>
      <c r="K96" s="7"/>
      <c r="L96" s="7"/>
      <c r="M96" s="6"/>
      <c r="N96" s="6"/>
      <c r="O96" s="6"/>
      <c r="P96" s="6"/>
      <c r="Q96" s="6"/>
      <c r="R96" s="6"/>
    </row>
    <row r="97" spans="1:18" x14ac:dyDescent="0.2">
      <c r="B97" s="2" t="s">
        <v>107</v>
      </c>
      <c r="C97" s="2" t="s">
        <v>213</v>
      </c>
      <c r="D97" s="2">
        <v>5</v>
      </c>
      <c r="E97" s="2">
        <v>7</v>
      </c>
      <c r="F97" s="2">
        <v>0</v>
      </c>
      <c r="G97" s="2">
        <v>14</v>
      </c>
      <c r="H97" s="2">
        <v>35</v>
      </c>
      <c r="I97" s="7">
        <f t="shared" si="4"/>
        <v>0.14285714285714285</v>
      </c>
      <c r="J97" s="7">
        <f t="shared" si="5"/>
        <v>0.2</v>
      </c>
      <c r="K97" s="7">
        <f t="shared" si="6"/>
        <v>0</v>
      </c>
      <c r="L97" s="7">
        <f t="shared" si="7"/>
        <v>0.4</v>
      </c>
      <c r="M97" s="6"/>
      <c r="N97" s="6"/>
      <c r="O97" s="6"/>
      <c r="P97" s="6"/>
      <c r="Q97" s="6"/>
      <c r="R97" s="6"/>
    </row>
    <row r="98" spans="1:18" x14ac:dyDescent="0.2">
      <c r="B98" s="2" t="s">
        <v>106</v>
      </c>
      <c r="C98" s="2" t="s">
        <v>214</v>
      </c>
      <c r="D98" s="2">
        <v>4</v>
      </c>
      <c r="E98" s="2">
        <v>1</v>
      </c>
      <c r="F98" s="2">
        <v>0</v>
      </c>
      <c r="G98" s="2">
        <v>5</v>
      </c>
      <c r="H98" s="2">
        <v>16</v>
      </c>
      <c r="I98" s="7">
        <f t="shared" si="4"/>
        <v>0.25</v>
      </c>
      <c r="J98" s="7">
        <f t="shared" si="5"/>
        <v>6.25E-2</v>
      </c>
      <c r="K98" s="7">
        <f t="shared" si="6"/>
        <v>0</v>
      </c>
      <c r="L98" s="7">
        <f t="shared" si="7"/>
        <v>0.3125</v>
      </c>
      <c r="M98" s="6"/>
      <c r="N98" s="6"/>
      <c r="O98" s="6"/>
      <c r="P98" s="6"/>
      <c r="Q98" s="6"/>
      <c r="R98" s="6"/>
    </row>
    <row r="99" spans="1:18" x14ac:dyDescent="0.2">
      <c r="B99" s="2" t="s">
        <v>57</v>
      </c>
      <c r="C99" s="2" t="s">
        <v>215</v>
      </c>
      <c r="D99" s="2">
        <v>2</v>
      </c>
      <c r="E99" s="2">
        <v>7</v>
      </c>
      <c r="F99" s="2">
        <v>1</v>
      </c>
      <c r="G99" s="2">
        <v>13</v>
      </c>
      <c r="H99" s="2">
        <v>37</v>
      </c>
      <c r="I99" s="7">
        <f t="shared" si="4"/>
        <v>5.4054054054054057E-2</v>
      </c>
      <c r="J99" s="7">
        <f t="shared" si="5"/>
        <v>0.1891891891891892</v>
      </c>
      <c r="K99" s="7">
        <f t="shared" si="6"/>
        <v>2.7027027027027029E-2</v>
      </c>
      <c r="L99" s="7">
        <f t="shared" si="7"/>
        <v>0.35135135135135137</v>
      </c>
      <c r="M99" s="6"/>
      <c r="N99" s="6"/>
      <c r="O99" s="6"/>
      <c r="P99" s="6"/>
      <c r="Q99" s="6"/>
      <c r="R99" s="6"/>
    </row>
    <row r="100" spans="1:18" x14ac:dyDescent="0.2">
      <c r="B100" s="2" t="s">
        <v>128</v>
      </c>
      <c r="C100" s="2" t="s">
        <v>216</v>
      </c>
      <c r="D100" s="2">
        <v>0</v>
      </c>
      <c r="E100" s="2">
        <v>5</v>
      </c>
      <c r="F100" s="2">
        <v>0</v>
      </c>
      <c r="G100" s="2">
        <v>9</v>
      </c>
      <c r="H100" s="2">
        <v>18</v>
      </c>
      <c r="I100" s="7">
        <f t="shared" si="4"/>
        <v>0</v>
      </c>
      <c r="J100" s="7">
        <f t="shared" si="5"/>
        <v>0.27777777777777779</v>
      </c>
      <c r="K100" s="7">
        <f t="shared" si="6"/>
        <v>0</v>
      </c>
      <c r="L100" s="7">
        <f t="shared" si="7"/>
        <v>0.5</v>
      </c>
      <c r="M100" s="6"/>
      <c r="N100" s="6"/>
      <c r="O100" s="6"/>
      <c r="P100" s="6"/>
      <c r="Q100" s="6"/>
      <c r="R100" s="6"/>
    </row>
    <row r="101" spans="1:18" x14ac:dyDescent="0.2">
      <c r="B101" s="2" t="s">
        <v>108</v>
      </c>
      <c r="C101" s="2" t="s">
        <v>217</v>
      </c>
      <c r="D101" s="2">
        <v>1</v>
      </c>
      <c r="E101" s="2">
        <v>1</v>
      </c>
      <c r="F101" s="2">
        <v>0</v>
      </c>
      <c r="G101" s="2">
        <v>2</v>
      </c>
      <c r="H101" s="2">
        <v>6</v>
      </c>
      <c r="I101" s="7">
        <f t="shared" si="4"/>
        <v>0.16666666666666666</v>
      </c>
      <c r="J101" s="7">
        <f t="shared" si="5"/>
        <v>0.16666666666666666</v>
      </c>
      <c r="K101" s="7">
        <f t="shared" si="6"/>
        <v>0</v>
      </c>
      <c r="L101" s="7">
        <f t="shared" si="7"/>
        <v>0.33333333333333331</v>
      </c>
      <c r="M101" s="6"/>
      <c r="N101" s="6"/>
      <c r="O101" s="6"/>
      <c r="P101" s="6"/>
      <c r="Q101" s="6"/>
      <c r="R101" s="6"/>
    </row>
    <row r="102" spans="1:18" x14ac:dyDescent="0.2">
      <c r="B102" s="2" t="s">
        <v>109</v>
      </c>
      <c r="C102" s="2" t="s">
        <v>218</v>
      </c>
      <c r="D102" s="2">
        <v>1</v>
      </c>
      <c r="E102" s="2">
        <v>3</v>
      </c>
      <c r="F102" s="2">
        <v>0</v>
      </c>
      <c r="G102" s="2">
        <v>8</v>
      </c>
      <c r="H102" s="2">
        <v>20</v>
      </c>
      <c r="I102" s="7">
        <f t="shared" si="4"/>
        <v>0.05</v>
      </c>
      <c r="J102" s="7">
        <f t="shared" si="5"/>
        <v>0.15</v>
      </c>
      <c r="K102" s="7">
        <f t="shared" si="6"/>
        <v>0</v>
      </c>
      <c r="L102" s="7">
        <f t="shared" si="7"/>
        <v>0.4</v>
      </c>
      <c r="M102" s="6"/>
      <c r="N102" s="6"/>
      <c r="O102" s="6"/>
      <c r="P102" s="6"/>
      <c r="Q102" s="6"/>
      <c r="R102" s="6"/>
    </row>
    <row r="103" spans="1:18" ht="17" thickBot="1" x14ac:dyDescent="0.25">
      <c r="A103" s="3"/>
      <c r="B103" s="3" t="s">
        <v>110</v>
      </c>
      <c r="C103" s="3" t="s">
        <v>219</v>
      </c>
      <c r="D103" s="3">
        <v>2</v>
      </c>
      <c r="E103" s="3">
        <v>3</v>
      </c>
      <c r="F103" s="3">
        <v>0</v>
      </c>
      <c r="G103" s="3">
        <v>8</v>
      </c>
      <c r="H103" s="3">
        <v>25</v>
      </c>
      <c r="I103" s="11">
        <f t="shared" si="4"/>
        <v>0.08</v>
      </c>
      <c r="J103" s="11">
        <f t="shared" si="5"/>
        <v>0.12</v>
      </c>
      <c r="K103" s="11">
        <f t="shared" si="6"/>
        <v>0</v>
      </c>
      <c r="L103" s="11">
        <f t="shared" si="7"/>
        <v>0.32</v>
      </c>
      <c r="M103" s="6"/>
      <c r="N103" s="6"/>
      <c r="O103" s="6"/>
      <c r="P103" s="6"/>
      <c r="Q103" s="6"/>
      <c r="R103" s="6"/>
    </row>
    <row r="104" spans="1:18" ht="17" thickTop="1" x14ac:dyDescent="0.2">
      <c r="A104" s="10" t="s">
        <v>132</v>
      </c>
      <c r="B104" s="10" t="s">
        <v>28</v>
      </c>
      <c r="F104" s="6"/>
      <c r="G104" s="6"/>
      <c r="I104" s="7"/>
      <c r="J104" s="7"/>
      <c r="K104" s="7"/>
      <c r="L104" s="7"/>
      <c r="M104" s="6"/>
      <c r="N104" s="6"/>
      <c r="O104" s="6"/>
      <c r="P104" s="6"/>
      <c r="Q104" s="6"/>
      <c r="R104" s="6"/>
    </row>
    <row r="105" spans="1:18" x14ac:dyDescent="0.2">
      <c r="B105" s="8" t="s">
        <v>111</v>
      </c>
      <c r="C105" s="8" t="s">
        <v>220</v>
      </c>
      <c r="D105" s="8">
        <v>7</v>
      </c>
      <c r="E105" s="8">
        <v>1</v>
      </c>
      <c r="F105" s="8">
        <v>10</v>
      </c>
      <c r="G105" s="8">
        <v>1</v>
      </c>
      <c r="H105" s="8">
        <v>25</v>
      </c>
      <c r="I105" s="9">
        <f t="shared" si="4"/>
        <v>0.28000000000000003</v>
      </c>
      <c r="J105" s="9">
        <f t="shared" si="5"/>
        <v>0.04</v>
      </c>
      <c r="K105" s="9">
        <f t="shared" si="6"/>
        <v>0.4</v>
      </c>
      <c r="L105" s="9">
        <f t="shared" si="7"/>
        <v>0.04</v>
      </c>
      <c r="M105" s="6"/>
      <c r="N105" s="6"/>
      <c r="O105" s="6"/>
      <c r="P105" s="6"/>
      <c r="Q105" s="6"/>
      <c r="R105" s="6"/>
    </row>
    <row r="106" spans="1:18" x14ac:dyDescent="0.2">
      <c r="B106" s="10" t="s">
        <v>29</v>
      </c>
      <c r="F106" s="6"/>
      <c r="G106" s="6"/>
      <c r="I106" s="7"/>
      <c r="J106" s="7"/>
      <c r="K106" s="7"/>
      <c r="L106" s="7"/>
      <c r="M106" s="6"/>
      <c r="N106" s="6"/>
      <c r="O106" s="6"/>
      <c r="P106" s="6"/>
      <c r="Q106" s="6"/>
      <c r="R106" s="6"/>
    </row>
    <row r="107" spans="1:18" x14ac:dyDescent="0.2">
      <c r="B107" s="2" t="s">
        <v>112</v>
      </c>
      <c r="C107" s="2" t="s">
        <v>221</v>
      </c>
      <c r="D107" s="2">
        <v>10</v>
      </c>
      <c r="E107" s="2">
        <v>9</v>
      </c>
      <c r="F107" s="2">
        <v>13</v>
      </c>
      <c r="G107" s="2">
        <v>12</v>
      </c>
      <c r="H107" s="2">
        <v>79</v>
      </c>
      <c r="I107" s="7">
        <f t="shared" si="4"/>
        <v>0.12658227848101267</v>
      </c>
      <c r="J107" s="7">
        <f t="shared" si="5"/>
        <v>0.11392405063291139</v>
      </c>
      <c r="K107" s="7">
        <f t="shared" si="6"/>
        <v>0.16455696202531644</v>
      </c>
      <c r="L107" s="7">
        <f t="shared" si="7"/>
        <v>0.15189873417721519</v>
      </c>
      <c r="M107" s="6"/>
      <c r="N107" s="6"/>
      <c r="O107" s="6"/>
      <c r="P107" s="6"/>
      <c r="Q107" s="6"/>
      <c r="R107" s="6"/>
    </row>
    <row r="108" spans="1:18" x14ac:dyDescent="0.2">
      <c r="B108" s="2" t="s">
        <v>113</v>
      </c>
      <c r="C108" s="2" t="s">
        <v>222</v>
      </c>
      <c r="D108" s="2">
        <v>5</v>
      </c>
      <c r="E108" s="2">
        <v>3</v>
      </c>
      <c r="F108" s="2">
        <v>4</v>
      </c>
      <c r="G108" s="2">
        <v>3</v>
      </c>
      <c r="H108" s="2">
        <v>38</v>
      </c>
      <c r="I108" s="7">
        <f t="shared" si="4"/>
        <v>0.13157894736842105</v>
      </c>
      <c r="J108" s="7">
        <f t="shared" si="5"/>
        <v>7.8947368421052627E-2</v>
      </c>
      <c r="K108" s="7">
        <f t="shared" si="6"/>
        <v>0.10526315789473684</v>
      </c>
      <c r="L108" s="7">
        <f t="shared" si="7"/>
        <v>7.8947368421052627E-2</v>
      </c>
      <c r="M108" s="6"/>
      <c r="N108" s="6"/>
      <c r="O108" s="6"/>
      <c r="P108" s="6"/>
      <c r="Q108" s="6"/>
      <c r="R108" s="6"/>
    </row>
    <row r="109" spans="1:18" x14ac:dyDescent="0.2">
      <c r="B109" s="2" t="s">
        <v>114</v>
      </c>
      <c r="C109" s="2" t="s">
        <v>223</v>
      </c>
      <c r="D109" s="2">
        <v>6</v>
      </c>
      <c r="E109" s="2">
        <v>11</v>
      </c>
      <c r="F109" s="2">
        <v>3</v>
      </c>
      <c r="G109" s="2">
        <v>12</v>
      </c>
      <c r="H109" s="2">
        <v>77</v>
      </c>
      <c r="I109" s="7">
        <f t="shared" si="4"/>
        <v>7.792207792207792E-2</v>
      </c>
      <c r="J109" s="7">
        <f t="shared" si="5"/>
        <v>0.14285714285714285</v>
      </c>
      <c r="K109" s="7">
        <f t="shared" si="6"/>
        <v>3.896103896103896E-2</v>
      </c>
      <c r="L109" s="7">
        <f t="shared" si="7"/>
        <v>0.15584415584415584</v>
      </c>
      <c r="M109" s="6"/>
      <c r="N109" s="6"/>
      <c r="O109" s="6"/>
      <c r="P109" s="6"/>
      <c r="Q109" s="6"/>
      <c r="R109" s="6"/>
    </row>
    <row r="110" spans="1:18" x14ac:dyDescent="0.2">
      <c r="B110" s="2" t="s">
        <v>115</v>
      </c>
      <c r="C110" s="2" t="s">
        <v>224</v>
      </c>
      <c r="D110" s="2">
        <v>3</v>
      </c>
      <c r="E110" s="2">
        <v>3</v>
      </c>
      <c r="F110" s="2">
        <v>1</v>
      </c>
      <c r="G110" s="2">
        <v>5</v>
      </c>
      <c r="H110" s="2">
        <v>20</v>
      </c>
      <c r="I110" s="7">
        <f t="shared" si="4"/>
        <v>0.15</v>
      </c>
      <c r="J110" s="7">
        <f t="shared" si="5"/>
        <v>0.15</v>
      </c>
      <c r="K110" s="7">
        <f t="shared" si="6"/>
        <v>0.05</v>
      </c>
      <c r="L110" s="7">
        <f t="shared" si="7"/>
        <v>0.25</v>
      </c>
      <c r="M110" s="6"/>
      <c r="N110" s="6"/>
      <c r="O110" s="6"/>
      <c r="P110" s="6"/>
      <c r="Q110" s="6"/>
      <c r="R110" s="6"/>
    </row>
    <row r="111" spans="1:18" x14ac:dyDescent="0.2">
      <c r="B111" s="2" t="s">
        <v>116</v>
      </c>
      <c r="C111" s="2" t="s">
        <v>225</v>
      </c>
      <c r="D111" s="2">
        <v>2</v>
      </c>
      <c r="E111" s="2">
        <v>5</v>
      </c>
      <c r="F111" s="2">
        <v>2</v>
      </c>
      <c r="G111" s="2">
        <v>7</v>
      </c>
      <c r="H111" s="2">
        <v>42</v>
      </c>
      <c r="I111" s="7">
        <f t="shared" si="4"/>
        <v>4.7619047619047616E-2</v>
      </c>
      <c r="J111" s="7">
        <f t="shared" si="5"/>
        <v>0.11904761904761904</v>
      </c>
      <c r="K111" s="7">
        <f t="shared" si="6"/>
        <v>4.7619047619047616E-2</v>
      </c>
      <c r="L111" s="7">
        <f t="shared" si="7"/>
        <v>0.16666666666666666</v>
      </c>
      <c r="M111" s="6"/>
      <c r="N111" s="6"/>
      <c r="O111" s="6"/>
      <c r="P111" s="6"/>
      <c r="Q111" s="6"/>
      <c r="R111" s="6"/>
    </row>
    <row r="112" spans="1:18" x14ac:dyDescent="0.2">
      <c r="B112" s="2" t="s">
        <v>117</v>
      </c>
      <c r="C112" s="2" t="s">
        <v>226</v>
      </c>
      <c r="D112" s="2">
        <v>4</v>
      </c>
      <c r="E112" s="2">
        <v>8</v>
      </c>
      <c r="F112" s="2">
        <v>8</v>
      </c>
      <c r="G112" s="2">
        <v>6</v>
      </c>
      <c r="H112" s="2">
        <v>59</v>
      </c>
      <c r="I112" s="7">
        <f t="shared" si="4"/>
        <v>6.7796610169491525E-2</v>
      </c>
      <c r="J112" s="7">
        <f t="shared" si="5"/>
        <v>0.13559322033898305</v>
      </c>
      <c r="K112" s="7">
        <f t="shared" si="6"/>
        <v>0.13559322033898305</v>
      </c>
      <c r="L112" s="7">
        <f t="shared" si="7"/>
        <v>0.10169491525423729</v>
      </c>
      <c r="M112" s="6"/>
      <c r="N112" s="6"/>
      <c r="O112" s="6"/>
      <c r="P112" s="6"/>
      <c r="Q112" s="6"/>
      <c r="R112" s="6"/>
    </row>
    <row r="113" spans="1:18" x14ac:dyDescent="0.2">
      <c r="B113" s="2" t="s">
        <v>118</v>
      </c>
      <c r="C113" s="2" t="s">
        <v>227</v>
      </c>
      <c r="D113" s="2">
        <v>8</v>
      </c>
      <c r="E113" s="2">
        <v>9</v>
      </c>
      <c r="F113" s="2">
        <v>7</v>
      </c>
      <c r="G113" s="2">
        <v>7</v>
      </c>
      <c r="H113" s="2">
        <v>62</v>
      </c>
      <c r="I113" s="7">
        <f t="shared" si="4"/>
        <v>0.12903225806451613</v>
      </c>
      <c r="J113" s="7">
        <f t="shared" si="5"/>
        <v>0.14516129032258066</v>
      </c>
      <c r="K113" s="7">
        <f t="shared" si="6"/>
        <v>0.11290322580645161</v>
      </c>
      <c r="L113" s="7">
        <f t="shared" si="7"/>
        <v>0.11290322580645161</v>
      </c>
      <c r="M113" s="6"/>
      <c r="N113" s="6"/>
      <c r="O113" s="6"/>
      <c r="P113" s="6"/>
      <c r="Q113" s="6"/>
      <c r="R113" s="6"/>
    </row>
    <row r="114" spans="1:18" x14ac:dyDescent="0.2">
      <c r="B114" s="2" t="s">
        <v>119</v>
      </c>
      <c r="C114" s="2" t="s">
        <v>228</v>
      </c>
      <c r="D114" s="2">
        <v>1</v>
      </c>
      <c r="E114" s="2">
        <v>5</v>
      </c>
      <c r="F114" s="2">
        <v>5</v>
      </c>
      <c r="G114" s="2">
        <v>3</v>
      </c>
      <c r="H114" s="2">
        <v>47</v>
      </c>
      <c r="I114" s="7">
        <f t="shared" si="4"/>
        <v>2.1276595744680851E-2</v>
      </c>
      <c r="J114" s="7">
        <f t="shared" si="5"/>
        <v>0.10638297872340426</v>
      </c>
      <c r="K114" s="7">
        <f t="shared" si="6"/>
        <v>0.10638297872340426</v>
      </c>
      <c r="L114" s="7">
        <f t="shared" si="7"/>
        <v>6.3829787234042548E-2</v>
      </c>
      <c r="M114" s="6"/>
      <c r="N114" s="6"/>
      <c r="O114" s="6"/>
      <c r="P114" s="6"/>
      <c r="Q114" s="6"/>
      <c r="R114" s="6"/>
    </row>
    <row r="115" spans="1:18" x14ac:dyDescent="0.2">
      <c r="B115" s="8" t="s">
        <v>120</v>
      </c>
      <c r="C115" s="8" t="s">
        <v>229</v>
      </c>
      <c r="D115" s="8">
        <v>11</v>
      </c>
      <c r="E115" s="8">
        <v>14</v>
      </c>
      <c r="F115" s="8">
        <v>11</v>
      </c>
      <c r="G115" s="8">
        <v>5</v>
      </c>
      <c r="H115" s="8">
        <v>78</v>
      </c>
      <c r="I115" s="9">
        <f t="shared" si="4"/>
        <v>0.14102564102564102</v>
      </c>
      <c r="J115" s="9">
        <f t="shared" si="5"/>
        <v>0.17948717948717949</v>
      </c>
      <c r="K115" s="9">
        <f t="shared" si="6"/>
        <v>0.14102564102564102</v>
      </c>
      <c r="L115" s="9">
        <f t="shared" si="7"/>
        <v>6.4102564102564097E-2</v>
      </c>
      <c r="M115" s="6"/>
      <c r="N115" s="6"/>
      <c r="O115" s="6"/>
      <c r="P115" s="6"/>
      <c r="Q115" s="6"/>
      <c r="R115" s="6"/>
    </row>
    <row r="116" spans="1:18" x14ac:dyDescent="0.2">
      <c r="B116" s="10" t="s">
        <v>30</v>
      </c>
      <c r="F116" s="6"/>
      <c r="G116" s="6"/>
      <c r="I116" s="7"/>
      <c r="J116" s="7"/>
      <c r="K116" s="7"/>
      <c r="L116" s="7"/>
      <c r="M116" s="6"/>
      <c r="N116" s="6"/>
      <c r="O116" s="6"/>
      <c r="P116" s="6"/>
      <c r="Q116" s="6"/>
      <c r="R116" s="6"/>
    </row>
    <row r="117" spans="1:18" x14ac:dyDescent="0.2">
      <c r="B117" s="2" t="s">
        <v>121</v>
      </c>
      <c r="C117" s="2" t="s">
        <v>230</v>
      </c>
      <c r="D117" s="2">
        <v>1</v>
      </c>
      <c r="E117" s="2">
        <v>0</v>
      </c>
      <c r="F117" s="2">
        <v>6</v>
      </c>
      <c r="G117" s="2">
        <v>1</v>
      </c>
      <c r="H117" s="2">
        <v>8</v>
      </c>
      <c r="I117" s="7">
        <f t="shared" si="4"/>
        <v>0.125</v>
      </c>
      <c r="J117" s="7">
        <f t="shared" si="5"/>
        <v>0</v>
      </c>
      <c r="K117" s="7">
        <f t="shared" si="6"/>
        <v>0.75</v>
      </c>
      <c r="L117" s="7">
        <f t="shared" si="7"/>
        <v>0.125</v>
      </c>
      <c r="M117" s="6"/>
      <c r="N117" s="6"/>
      <c r="O117" s="6"/>
      <c r="P117" s="6"/>
      <c r="Q117" s="6"/>
      <c r="R117" s="6"/>
    </row>
    <row r="118" spans="1:18" ht="17" thickBot="1" x14ac:dyDescent="0.25">
      <c r="A118" s="3"/>
      <c r="B118" s="3" t="s">
        <v>92</v>
      </c>
      <c r="C118" s="3" t="s">
        <v>231</v>
      </c>
      <c r="D118" s="3">
        <v>1</v>
      </c>
      <c r="E118" s="3">
        <v>4</v>
      </c>
      <c r="F118" s="3">
        <v>1</v>
      </c>
      <c r="G118" s="3">
        <v>1</v>
      </c>
      <c r="H118" s="3">
        <v>31</v>
      </c>
      <c r="I118" s="11">
        <f t="shared" si="4"/>
        <v>3.2258064516129031E-2</v>
      </c>
      <c r="J118" s="11">
        <f t="shared" si="5"/>
        <v>0.12903225806451613</v>
      </c>
      <c r="K118" s="11">
        <f t="shared" si="6"/>
        <v>3.2258064516129031E-2</v>
      </c>
      <c r="L118" s="11">
        <f t="shared" si="7"/>
        <v>3.2258064516129031E-2</v>
      </c>
      <c r="M118" s="6"/>
      <c r="N118" s="6"/>
      <c r="O118" s="6"/>
      <c r="P118" s="6"/>
      <c r="Q118" s="6"/>
      <c r="R118" s="6"/>
    </row>
    <row r="119" spans="1:18" ht="17" thickTop="1" x14ac:dyDescent="0.2">
      <c r="A119" s="10" t="s">
        <v>232</v>
      </c>
      <c r="B119" s="10" t="s">
        <v>31</v>
      </c>
      <c r="F119" s="6"/>
      <c r="G119" s="6"/>
      <c r="I119" s="7"/>
      <c r="J119" s="7"/>
      <c r="K119" s="7"/>
      <c r="L119" s="7"/>
      <c r="M119" s="6"/>
      <c r="N119" s="6"/>
      <c r="O119" s="6"/>
      <c r="P119" s="6"/>
      <c r="Q119" s="6"/>
      <c r="R119" s="6"/>
    </row>
    <row r="120" spans="1:18" x14ac:dyDescent="0.2">
      <c r="B120" s="2" t="s">
        <v>36</v>
      </c>
      <c r="C120" s="2" t="s">
        <v>233</v>
      </c>
      <c r="D120" s="2">
        <v>17</v>
      </c>
      <c r="E120" s="2">
        <v>16</v>
      </c>
      <c r="F120" s="2">
        <v>21</v>
      </c>
      <c r="G120" s="2">
        <v>7</v>
      </c>
      <c r="H120" s="2">
        <v>105</v>
      </c>
      <c r="I120" s="7">
        <f t="shared" si="4"/>
        <v>0.16190476190476191</v>
      </c>
      <c r="J120" s="7">
        <f t="shared" si="5"/>
        <v>0.15238095238095239</v>
      </c>
      <c r="K120" s="7">
        <f t="shared" si="6"/>
        <v>0.2</v>
      </c>
      <c r="L120" s="7">
        <f t="shared" si="7"/>
        <v>6.6666666666666666E-2</v>
      </c>
      <c r="M120" s="6"/>
      <c r="N120" s="6"/>
      <c r="O120" s="6"/>
      <c r="P120" s="6"/>
      <c r="Q120" s="6"/>
      <c r="R120" s="6"/>
    </row>
    <row r="121" spans="1:18" x14ac:dyDescent="0.2">
      <c r="B121" s="2" t="s">
        <v>37</v>
      </c>
      <c r="C121" s="2" t="s">
        <v>234</v>
      </c>
      <c r="D121" s="2">
        <v>8</v>
      </c>
      <c r="E121" s="2">
        <v>27</v>
      </c>
      <c r="F121" s="2">
        <v>19</v>
      </c>
      <c r="G121" s="2">
        <v>10</v>
      </c>
      <c r="H121" s="2">
        <v>63</v>
      </c>
      <c r="I121" s="7">
        <f t="shared" si="4"/>
        <v>0.12698412698412698</v>
      </c>
      <c r="J121" s="7">
        <f t="shared" si="5"/>
        <v>0.42857142857142855</v>
      </c>
      <c r="K121" s="7">
        <f t="shared" si="6"/>
        <v>0.30158730158730157</v>
      </c>
      <c r="L121" s="7">
        <f t="shared" si="7"/>
        <v>0.15873015873015872</v>
      </c>
      <c r="M121" s="6"/>
      <c r="N121" s="6"/>
      <c r="O121" s="6"/>
      <c r="P121" s="6"/>
      <c r="Q121" s="6"/>
      <c r="R121" s="6"/>
    </row>
    <row r="122" spans="1:18" x14ac:dyDescent="0.2">
      <c r="B122" s="2" t="s">
        <v>38</v>
      </c>
      <c r="C122" s="2" t="s">
        <v>235</v>
      </c>
      <c r="D122" s="2">
        <v>16</v>
      </c>
      <c r="E122" s="2">
        <v>12</v>
      </c>
      <c r="F122" s="2">
        <v>10</v>
      </c>
      <c r="G122" s="2">
        <v>10</v>
      </c>
      <c r="H122" s="2">
        <v>99</v>
      </c>
      <c r="I122" s="7">
        <f t="shared" si="4"/>
        <v>0.16161616161616163</v>
      </c>
      <c r="J122" s="7">
        <f t="shared" si="5"/>
        <v>0.12121212121212122</v>
      </c>
      <c r="K122" s="7">
        <f t="shared" si="6"/>
        <v>0.10101010101010101</v>
      </c>
      <c r="L122" s="7">
        <f t="shared" si="7"/>
        <v>0.10101010101010101</v>
      </c>
      <c r="M122" s="6"/>
      <c r="N122" s="6"/>
      <c r="O122" s="6"/>
      <c r="P122" s="6"/>
      <c r="Q122" s="6"/>
      <c r="R122" s="6"/>
    </row>
    <row r="123" spans="1:18" x14ac:dyDescent="0.2">
      <c r="B123" s="2" t="s">
        <v>39</v>
      </c>
      <c r="C123" s="2" t="s">
        <v>236</v>
      </c>
      <c r="D123" s="2">
        <v>21</v>
      </c>
      <c r="E123" s="2">
        <v>8</v>
      </c>
      <c r="F123" s="2">
        <v>16</v>
      </c>
      <c r="G123" s="2">
        <v>3</v>
      </c>
      <c r="H123" s="2">
        <v>76</v>
      </c>
      <c r="I123" s="7">
        <f t="shared" si="4"/>
        <v>0.27631578947368424</v>
      </c>
      <c r="J123" s="7">
        <f t="shared" si="5"/>
        <v>0.10526315789473684</v>
      </c>
      <c r="K123" s="7">
        <f t="shared" si="6"/>
        <v>0.21052631578947367</v>
      </c>
      <c r="L123" s="7">
        <f t="shared" si="7"/>
        <v>3.9473684210526314E-2</v>
      </c>
      <c r="M123" s="6"/>
      <c r="N123" s="6"/>
      <c r="O123" s="6"/>
      <c r="P123" s="6"/>
      <c r="Q123" s="6"/>
      <c r="R123" s="6"/>
    </row>
    <row r="124" spans="1:18" x14ac:dyDescent="0.2">
      <c r="B124" s="2" t="s">
        <v>122</v>
      </c>
      <c r="C124" s="2" t="s">
        <v>237</v>
      </c>
      <c r="D124" s="2">
        <v>13</v>
      </c>
      <c r="E124" s="2">
        <v>9</v>
      </c>
      <c r="F124" s="2">
        <v>13</v>
      </c>
      <c r="G124" s="2">
        <v>4</v>
      </c>
      <c r="H124" s="2">
        <v>85</v>
      </c>
      <c r="I124" s="7">
        <f t="shared" si="4"/>
        <v>0.15294117647058825</v>
      </c>
      <c r="J124" s="7">
        <f t="shared" si="5"/>
        <v>0.10588235294117647</v>
      </c>
      <c r="K124" s="7">
        <f t="shared" si="6"/>
        <v>0.15294117647058825</v>
      </c>
      <c r="L124" s="7">
        <f t="shared" si="7"/>
        <v>4.7058823529411764E-2</v>
      </c>
      <c r="M124" s="6"/>
      <c r="N124" s="6"/>
      <c r="O124" s="6"/>
      <c r="P124" s="6"/>
      <c r="Q124" s="6"/>
      <c r="R124" s="6"/>
    </row>
    <row r="125" spans="1:18" x14ac:dyDescent="0.2">
      <c r="B125" s="8" t="s">
        <v>123</v>
      </c>
      <c r="C125" s="8" t="s">
        <v>238</v>
      </c>
      <c r="D125" s="8">
        <v>4</v>
      </c>
      <c r="E125" s="8">
        <v>3</v>
      </c>
      <c r="F125" s="8">
        <v>6</v>
      </c>
      <c r="G125" s="8">
        <v>3</v>
      </c>
      <c r="H125" s="8">
        <v>29</v>
      </c>
      <c r="I125" s="9">
        <f t="shared" si="4"/>
        <v>0.13793103448275862</v>
      </c>
      <c r="J125" s="9">
        <f t="shared" si="5"/>
        <v>0.10344827586206896</v>
      </c>
      <c r="K125" s="9">
        <f t="shared" si="6"/>
        <v>0.20689655172413793</v>
      </c>
      <c r="L125" s="9">
        <f t="shared" si="7"/>
        <v>0.10344827586206896</v>
      </c>
      <c r="M125" s="6"/>
      <c r="N125" s="6"/>
      <c r="O125" s="6"/>
      <c r="P125" s="6"/>
      <c r="Q125" s="6"/>
      <c r="R125" s="6"/>
    </row>
    <row r="126" spans="1:18" x14ac:dyDescent="0.2">
      <c r="B126" s="10" t="s">
        <v>239</v>
      </c>
      <c r="F126" s="6"/>
      <c r="G126" s="6"/>
      <c r="I126" s="7"/>
      <c r="J126" s="7"/>
      <c r="K126" s="7"/>
      <c r="L126" s="7"/>
      <c r="M126" s="6"/>
      <c r="N126" s="6"/>
      <c r="O126" s="6"/>
      <c r="P126" s="6"/>
      <c r="Q126" s="6"/>
      <c r="R126" s="6"/>
    </row>
    <row r="127" spans="1:18" x14ac:dyDescent="0.2">
      <c r="B127" s="2" t="s">
        <v>124</v>
      </c>
      <c r="C127" s="2" t="s">
        <v>240</v>
      </c>
      <c r="D127" s="2">
        <v>7</v>
      </c>
      <c r="E127" s="2">
        <v>2</v>
      </c>
      <c r="F127" s="2">
        <v>4</v>
      </c>
      <c r="G127" s="2">
        <v>8</v>
      </c>
      <c r="H127" s="2">
        <v>86</v>
      </c>
      <c r="I127" s="7">
        <f t="shared" si="4"/>
        <v>8.1395348837209308E-2</v>
      </c>
      <c r="J127" s="7">
        <f t="shared" si="5"/>
        <v>2.3255813953488372E-2</v>
      </c>
      <c r="K127" s="7">
        <f t="shared" si="6"/>
        <v>4.6511627906976744E-2</v>
      </c>
      <c r="L127" s="7">
        <f t="shared" si="7"/>
        <v>9.3023255813953487E-2</v>
      </c>
      <c r="M127" s="6"/>
      <c r="N127" s="6"/>
      <c r="O127" s="6"/>
      <c r="P127" s="6"/>
      <c r="Q127" s="6"/>
      <c r="R127" s="6"/>
    </row>
    <row r="128" spans="1:18" x14ac:dyDescent="0.2">
      <c r="B128" s="2" t="s">
        <v>125</v>
      </c>
      <c r="C128" s="2" t="s">
        <v>241</v>
      </c>
      <c r="D128" s="2">
        <v>10</v>
      </c>
      <c r="E128" s="2">
        <v>8</v>
      </c>
      <c r="F128" s="2">
        <v>9</v>
      </c>
      <c r="G128" s="2">
        <v>4</v>
      </c>
      <c r="H128" s="2">
        <v>71</v>
      </c>
      <c r="I128" s="7">
        <f t="shared" si="4"/>
        <v>0.14084507042253522</v>
      </c>
      <c r="J128" s="7">
        <f t="shared" si="5"/>
        <v>0.11267605633802817</v>
      </c>
      <c r="K128" s="7">
        <f t="shared" si="6"/>
        <v>0.12676056338028169</v>
      </c>
      <c r="L128" s="7">
        <f t="shared" si="7"/>
        <v>5.6338028169014086E-2</v>
      </c>
      <c r="M128" s="6"/>
      <c r="N128" s="6"/>
      <c r="O128" s="6"/>
      <c r="P128" s="6"/>
      <c r="Q128" s="6"/>
      <c r="R128" s="6"/>
    </row>
    <row r="129" spans="1:18" ht="17" thickBot="1" x14ac:dyDescent="0.25">
      <c r="A129" s="3"/>
      <c r="B129" s="3" t="s">
        <v>126</v>
      </c>
      <c r="C129" s="3" t="s">
        <v>242</v>
      </c>
      <c r="D129" s="3">
        <v>7</v>
      </c>
      <c r="E129" s="3">
        <v>4</v>
      </c>
      <c r="F129" s="3">
        <v>12</v>
      </c>
      <c r="G129" s="3">
        <v>4</v>
      </c>
      <c r="H129" s="3">
        <v>45</v>
      </c>
      <c r="I129" s="11">
        <f>D129/H129</f>
        <v>0.15555555555555556</v>
      </c>
      <c r="J129" s="11">
        <f t="shared" si="5"/>
        <v>8.8888888888888892E-2</v>
      </c>
      <c r="K129" s="11">
        <f t="shared" si="6"/>
        <v>0.26666666666666666</v>
      </c>
      <c r="L129" s="11">
        <f t="shared" si="7"/>
        <v>8.8888888888888892E-2</v>
      </c>
      <c r="M129" s="6"/>
      <c r="N129" s="6"/>
      <c r="O129" s="6"/>
      <c r="P129" s="6"/>
      <c r="Q129" s="6"/>
      <c r="R129" s="6"/>
    </row>
    <row r="130" spans="1:18" ht="17" thickTop="1" x14ac:dyDescent="0.2">
      <c r="F130" s="6"/>
      <c r="G130" s="6"/>
      <c r="J130" s="6"/>
      <c r="K130" s="6"/>
      <c r="L130" s="6"/>
      <c r="M130" s="6"/>
      <c r="N130" s="6"/>
      <c r="O130" s="6"/>
      <c r="P130" s="6"/>
      <c r="Q130" s="6"/>
      <c r="R130" s="6"/>
    </row>
    <row r="131" spans="1:18" x14ac:dyDescent="0.2">
      <c r="F131" s="6"/>
      <c r="G131" s="6"/>
      <c r="J131" s="6"/>
      <c r="K131" s="6"/>
      <c r="L131" s="6"/>
      <c r="M131" s="6"/>
      <c r="N131" s="6"/>
      <c r="O131" s="6"/>
      <c r="P131" s="6"/>
      <c r="Q131" s="6"/>
      <c r="R131" s="6"/>
    </row>
    <row r="132" spans="1:18" x14ac:dyDescent="0.2">
      <c r="J132" s="6"/>
      <c r="K132" s="6"/>
      <c r="L132" s="6"/>
      <c r="M132" s="6"/>
      <c r="N132" s="6"/>
      <c r="O132" s="6"/>
      <c r="P132" s="6"/>
      <c r="Q132" s="6"/>
      <c r="R132" s="6"/>
    </row>
    <row r="133" spans="1:18" x14ac:dyDescent="0.2">
      <c r="J133" s="6"/>
      <c r="K133" s="6"/>
      <c r="L133" s="6"/>
      <c r="M133" s="6"/>
      <c r="N133" s="6"/>
      <c r="O133" s="6"/>
      <c r="P133" s="6"/>
      <c r="Q133" s="6"/>
      <c r="R133" s="6"/>
    </row>
  </sheetData>
  <mergeCells count="5">
    <mergeCell ref="D1:E1"/>
    <mergeCell ref="F1:G1"/>
    <mergeCell ref="I1:J1"/>
    <mergeCell ref="K1:L1"/>
    <mergeCell ref="H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KEGG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2021-08-31T15:52:02Z</dcterms:created>
  <dcterms:modified xsi:type="dcterms:W3CDTF">2021-10-25T21:54:23Z</dcterms:modified>
</cp:coreProperties>
</file>