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D4C6EC5F-BDAC-4F1E-8207-02AD0B5A245A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BW SBP DBP cardica function" sheetId="1" r:id="rId1"/>
    <sheet name="WB original figure" sheetId="7" r:id="rId2"/>
    <sheet name="Immunofluorescence staining" sheetId="15" r:id="rId3"/>
    <sheet name="VEGF of blood" sheetId="16" r:id="rId4"/>
    <sheet name="Immunohistochemical" sheetId="17" r:id="rId5"/>
  </sheets>
  <externalReferences>
    <externalReference r:id="rId6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" i="16" l="1"/>
  <c r="M4" i="16"/>
  <c r="M5" i="16" s="1"/>
  <c r="L4" i="16"/>
  <c r="L5" i="16" s="1"/>
  <c r="K4" i="16"/>
  <c r="K5" i="16" s="1"/>
  <c r="J4" i="16"/>
  <c r="J5" i="16" s="1"/>
  <c r="I4" i="16"/>
  <c r="I5" i="16" s="1"/>
</calcChain>
</file>

<file path=xl/sharedStrings.xml><?xml version="1.0" encoding="utf-8"?>
<sst xmlns="http://schemas.openxmlformats.org/spreadsheetml/2006/main" count="101" uniqueCount="39">
  <si>
    <t>BW Initial</t>
  </si>
  <si>
    <t>BW Final</t>
  </si>
  <si>
    <t>WKY</t>
  </si>
  <si>
    <t>SHR-SED</t>
  </si>
  <si>
    <t>HIRT</t>
  </si>
  <si>
    <t>LIRT</t>
  </si>
  <si>
    <t>BFRT</t>
  </si>
  <si>
    <t>SBP Initial</t>
  </si>
  <si>
    <t>SBP Final</t>
  </si>
  <si>
    <t>DBP Initial</t>
  </si>
  <si>
    <t>DBP Final</t>
  </si>
  <si>
    <t>HR Initial</t>
  </si>
  <si>
    <t>HR Final</t>
  </si>
  <si>
    <t>EF Initial</t>
  </si>
  <si>
    <t>EF Final</t>
  </si>
  <si>
    <t>FS Initial</t>
  </si>
  <si>
    <t>FS Final</t>
  </si>
  <si>
    <t>IOD</t>
  </si>
  <si>
    <t>AREA</t>
  </si>
  <si>
    <t>areal density</t>
  </si>
  <si>
    <t>p-Akt/Akt</t>
    <phoneticPr fontId="2" type="noConversion"/>
  </si>
  <si>
    <t>pi3k/GAPDH</t>
    <phoneticPr fontId="2" type="noConversion"/>
  </si>
  <si>
    <t>Akt/GAPDH</t>
    <phoneticPr fontId="2" type="noConversion"/>
  </si>
  <si>
    <t>p-Akt/GAPDH</t>
    <phoneticPr fontId="2" type="noConversion"/>
  </si>
  <si>
    <t>eNos/GAPDH</t>
    <phoneticPr fontId="2" type="noConversion"/>
  </si>
  <si>
    <t>VEGF/GAPDH</t>
    <phoneticPr fontId="2" type="noConversion"/>
  </si>
  <si>
    <t>OD1</t>
  </si>
  <si>
    <t>OD2</t>
  </si>
  <si>
    <t>Standard Curve（pg/L）</t>
    <phoneticPr fontId="6" type="noConversion"/>
  </si>
  <si>
    <t>average OD</t>
    <phoneticPr fontId="2" type="noConversion"/>
  </si>
  <si>
    <t>calibration OD</t>
    <phoneticPr fontId="2" type="noConversion"/>
  </si>
  <si>
    <t>blank</t>
    <phoneticPr fontId="2" type="noConversion"/>
  </si>
  <si>
    <t>CD31 immunostaining intensity (IOD)</t>
    <phoneticPr fontId="2" type="noConversion"/>
  </si>
  <si>
    <t>MVD （counts/mm2）</t>
    <phoneticPr fontId="2" type="noConversion"/>
  </si>
  <si>
    <t>VEGFR2/GAPDH</t>
    <phoneticPr fontId="2" type="noConversion"/>
  </si>
  <si>
    <t>p-VEGFR2/GAPDH</t>
    <phoneticPr fontId="2" type="noConversion"/>
  </si>
  <si>
    <t>p-eNOS/GAPDH</t>
    <phoneticPr fontId="2" type="noConversion"/>
  </si>
  <si>
    <t>p-VEGFR2/VEGFR2</t>
    <phoneticPr fontId="2" type="noConversion"/>
  </si>
  <si>
    <t>p-eNOS/eNOS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</si>
</sst>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等线"/>
      <family val="2"/>
      <scheme val="minor"/>
    </font>
    <font>
      <sz val="10"/>
      <name val="Arial"/>
      <family val="2"/>
    </font>
    <font>
      <sz val="9"/>
      <name val="等线"/>
      <family val="3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宋体"/>
      <family val="3"/>
      <charset val="134"/>
    </font>
    <font>
      <sz val="9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[1]Sheet1!$O$5</c:f>
              <c:strCache>
                <c:ptCount val="1"/>
                <c:pt idx="0">
                  <c:v>校准OD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9.9293984479378633E-4"/>
                  <c:y val="-8.1140772383270377E-3"/>
                </c:manualLayout>
              </c:layout>
              <c:numFmt formatCode="General" sourceLinked="0"/>
            </c:trendlineLbl>
          </c:trendline>
          <c:xVal>
            <c:numRef>
              <c:f>[1]Sheet1!$P$1:$T$1</c:f>
              <c:numCache>
                <c:formatCode>General</c:formatCode>
                <c:ptCount val="5"/>
                <c:pt idx="0">
                  <c:v>240</c:v>
                </c:pt>
                <c:pt idx="1">
                  <c:v>160</c:v>
                </c:pt>
                <c:pt idx="2">
                  <c:v>80</c:v>
                </c:pt>
                <c:pt idx="3">
                  <c:v>40</c:v>
                </c:pt>
                <c:pt idx="4">
                  <c:v>20</c:v>
                </c:pt>
              </c:numCache>
            </c:numRef>
          </c:xVal>
          <c:yVal>
            <c:numRef>
              <c:f>[1]Sheet1!$P$5:$T$5</c:f>
              <c:numCache>
                <c:formatCode>General</c:formatCode>
                <c:ptCount val="5"/>
                <c:pt idx="0">
                  <c:v>1.3520000000000001</c:v>
                </c:pt>
                <c:pt idx="1">
                  <c:v>0.79150000000000009</c:v>
                </c:pt>
                <c:pt idx="2">
                  <c:v>0.60299999999999998</c:v>
                </c:pt>
                <c:pt idx="3">
                  <c:v>0.28649999999999998</c:v>
                </c:pt>
                <c:pt idx="4">
                  <c:v>0.16749999999999998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E-47E5-8C88-A8168CC9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06016"/>
        <c:axId val="72206592"/>
      </c:scatterChart>
      <c:valAx>
        <c:axId val="72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206592"/>
        <c:crosses val="autoZero"/>
        <c:crossBetween val="midCat"/>
      </c:valAx>
      <c:valAx>
        <c:axId val="7220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22060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68580</xdr:rowOff>
    </xdr:from>
    <xdr:to>
      <xdr:col>4</xdr:col>
      <xdr:colOff>231543</xdr:colOff>
      <xdr:row>50</xdr:row>
      <xdr:rowOff>7620</xdr:rowOff>
    </xdr:to>
    <xdr:pic>
      <xdr:nvPicPr>
        <xdr:cNvPr id="2" name="图片 3">
          <a:extLst>
            <a:ext uri="{FF2B5EF4-FFF2-40B4-BE49-F238E27FC236}">
              <a16:creationId xmlns:a16="http://schemas.microsoft.com/office/drawing/2014/main" id="{E4E65FDE-6B1B-4357-BE68-EE825AFD8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429500"/>
          <a:ext cx="2136543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495300</xdr:colOff>
      <xdr:row>42</xdr:row>
      <xdr:rowOff>76200</xdr:rowOff>
    </xdr:from>
    <xdr:to>
      <xdr:col>8</xdr:col>
      <xdr:colOff>198365</xdr:colOff>
      <xdr:row>50</xdr:row>
      <xdr:rowOff>15240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D24C67D-4627-4660-94EE-815FB1AC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437120"/>
          <a:ext cx="2141465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579120</xdr:colOff>
      <xdr:row>42</xdr:row>
      <xdr:rowOff>99060</xdr:rowOff>
    </xdr:from>
    <xdr:to>
      <xdr:col>12</xdr:col>
      <xdr:colOff>257662</xdr:colOff>
      <xdr:row>50</xdr:row>
      <xdr:rowOff>16234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3398836C-6F96-47CE-B8FA-976F2355C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7459980"/>
          <a:ext cx="2116942" cy="131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563880</xdr:colOff>
      <xdr:row>42</xdr:row>
      <xdr:rowOff>99060</xdr:rowOff>
    </xdr:from>
    <xdr:to>
      <xdr:col>16</xdr:col>
      <xdr:colOff>259080</xdr:colOff>
      <xdr:row>50</xdr:row>
      <xdr:rowOff>41271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E983361-3444-4DB0-ACE0-8CC94B3A5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9080" y="7459980"/>
          <a:ext cx="2133600" cy="1344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38100</xdr:rowOff>
    </xdr:from>
    <xdr:to>
      <xdr:col>15</xdr:col>
      <xdr:colOff>607930</xdr:colOff>
      <xdr:row>18</xdr:row>
      <xdr:rowOff>106680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2CEAC1E-B501-47B4-A5DF-D430FD7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60" y="38100"/>
          <a:ext cx="6056230" cy="32232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83820</xdr:colOff>
      <xdr:row>14</xdr:row>
      <xdr:rowOff>33813</xdr:rowOff>
    </xdr:from>
    <xdr:to>
      <xdr:col>14</xdr:col>
      <xdr:colOff>89154</xdr:colOff>
      <xdr:row>27</xdr:row>
      <xdr:rowOff>158733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E753231-FEB1-4372-91A9-1F8EF68B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1020" y="2662713"/>
          <a:ext cx="4272534" cy="240330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</xdr:row>
      <xdr:rowOff>30480</xdr:rowOff>
    </xdr:from>
    <xdr:to>
      <xdr:col>6</xdr:col>
      <xdr:colOff>434340</xdr:colOff>
      <xdr:row>27</xdr:row>
      <xdr:rowOff>68580</xdr:rowOff>
    </xdr:to>
    <xdr:grpSp>
      <xdr:nvGrpSpPr>
        <xdr:cNvPr id="19" name="组合 18">
          <a:extLst>
            <a:ext uri="{FF2B5EF4-FFF2-40B4-BE49-F238E27FC236}">
              <a16:creationId xmlns:a16="http://schemas.microsoft.com/office/drawing/2014/main" id="{BA6363BD-FF16-40DF-9F02-BB7C4052750B}"/>
            </a:ext>
          </a:extLst>
        </xdr:cNvPr>
        <xdr:cNvGrpSpPr/>
      </xdr:nvGrpSpPr>
      <xdr:grpSpPr>
        <a:xfrm>
          <a:off x="60960" y="205740"/>
          <a:ext cx="4030980" cy="4770120"/>
          <a:chOff x="9357360" y="2918460"/>
          <a:chExt cx="4030980" cy="4770120"/>
        </a:xfrm>
      </xdr:grpSpPr>
      <xdr:pic>
        <xdr:nvPicPr>
          <xdr:cNvPr id="4" name="Picture 38">
            <a:extLst>
              <a:ext uri="{FF2B5EF4-FFF2-40B4-BE49-F238E27FC236}">
                <a16:creationId xmlns:a16="http://schemas.microsoft.com/office/drawing/2014/main" id="{7BA6AAAD-1AA0-4936-9E73-C08632486476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64980" y="2918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39">
            <a:extLst>
              <a:ext uri="{FF2B5EF4-FFF2-40B4-BE49-F238E27FC236}">
                <a16:creationId xmlns:a16="http://schemas.microsoft.com/office/drawing/2014/main" id="{9B476970-8399-4F3C-B3B3-DD42F5E1BE2C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06100" y="2918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40">
            <a:extLst>
              <a:ext uri="{FF2B5EF4-FFF2-40B4-BE49-F238E27FC236}">
                <a16:creationId xmlns:a16="http://schemas.microsoft.com/office/drawing/2014/main" id="{130A8F05-E82C-4CC7-883A-53915ECDD11A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47220" y="2918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41">
            <a:extLst>
              <a:ext uri="{FF2B5EF4-FFF2-40B4-BE49-F238E27FC236}">
                <a16:creationId xmlns:a16="http://schemas.microsoft.com/office/drawing/2014/main" id="{C36657AA-30F4-4806-8E24-0B918B159885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47220" y="3863340"/>
            <a:ext cx="1341120" cy="96012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42">
            <a:extLst>
              <a:ext uri="{FF2B5EF4-FFF2-40B4-BE49-F238E27FC236}">
                <a16:creationId xmlns:a16="http://schemas.microsoft.com/office/drawing/2014/main" id="{4E9EC0B1-372D-4C9F-B164-D194B39CF012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64980" y="38709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43">
            <a:extLst>
              <a:ext uri="{FF2B5EF4-FFF2-40B4-BE49-F238E27FC236}">
                <a16:creationId xmlns:a16="http://schemas.microsoft.com/office/drawing/2014/main" id="{7D3E45E7-E224-4E8F-8877-3C4883E96258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06100" y="38709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44">
            <a:extLst>
              <a:ext uri="{FF2B5EF4-FFF2-40B4-BE49-F238E27FC236}">
                <a16:creationId xmlns:a16="http://schemas.microsoft.com/office/drawing/2014/main" id="{CA311DAB-A59E-4383-AB4F-FA775A635875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39600" y="5768340"/>
            <a:ext cx="1348740" cy="96012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45">
            <a:extLst>
              <a:ext uri="{FF2B5EF4-FFF2-40B4-BE49-F238E27FC236}">
                <a16:creationId xmlns:a16="http://schemas.microsoft.com/office/drawing/2014/main" id="{A3B7BFDF-861E-4195-AD21-240E6FC91A73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57360" y="5775960"/>
            <a:ext cx="134874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46">
            <a:extLst>
              <a:ext uri="{FF2B5EF4-FFF2-40B4-BE49-F238E27FC236}">
                <a16:creationId xmlns:a16="http://schemas.microsoft.com/office/drawing/2014/main" id="{4BEF405C-40D2-4A97-9CE3-A87EAEFD7630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698480" y="5768340"/>
            <a:ext cx="1341120" cy="96012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47">
            <a:extLst>
              <a:ext uri="{FF2B5EF4-FFF2-40B4-BE49-F238E27FC236}">
                <a16:creationId xmlns:a16="http://schemas.microsoft.com/office/drawing/2014/main" id="{FC374D20-F41F-44C8-9F38-6EED6A17920C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47220" y="4823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48">
            <a:extLst>
              <a:ext uri="{FF2B5EF4-FFF2-40B4-BE49-F238E27FC236}">
                <a16:creationId xmlns:a16="http://schemas.microsoft.com/office/drawing/2014/main" id="{D64B0424-C6C1-4C29-84FB-C7DD46E673F6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64980" y="4823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49">
            <a:extLst>
              <a:ext uri="{FF2B5EF4-FFF2-40B4-BE49-F238E27FC236}">
                <a16:creationId xmlns:a16="http://schemas.microsoft.com/office/drawing/2014/main" id="{071BDB5F-E761-48E4-8C7B-E0877AC22DF6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06100" y="4823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50">
            <a:extLst>
              <a:ext uri="{FF2B5EF4-FFF2-40B4-BE49-F238E27FC236}">
                <a16:creationId xmlns:a16="http://schemas.microsoft.com/office/drawing/2014/main" id="{C58CFAF1-4067-4E99-A630-8E26E2CE224B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47220" y="6728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51">
            <a:extLst>
              <a:ext uri="{FF2B5EF4-FFF2-40B4-BE49-F238E27FC236}">
                <a16:creationId xmlns:a16="http://schemas.microsoft.com/office/drawing/2014/main" id="{56428696-5E85-4AC5-8C3D-C2DEA66311E9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57360" y="6728460"/>
            <a:ext cx="1348740" cy="96012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52">
            <a:extLst>
              <a:ext uri="{FF2B5EF4-FFF2-40B4-BE49-F238E27FC236}">
                <a16:creationId xmlns:a16="http://schemas.microsoft.com/office/drawing/2014/main" id="{E86FB1E7-79DE-4109-833E-E8B5E1591BE5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06100" y="6728460"/>
            <a:ext cx="1341120" cy="952500"/>
          </a:xfrm>
          <a:prstGeom prst="rect">
            <a:avLst/>
          </a:prstGeom>
          <a:noFill/>
          <a:ln w="9525">
            <a:solidFill>
              <a:srgbClr val="FFFFF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14</xdr:col>
      <xdr:colOff>368033</xdr:colOff>
      <xdr:row>21</xdr:row>
      <xdr:rowOff>174011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1A78DE03-28E5-4D79-8A85-248E35D6C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83820</xdr:rowOff>
    </xdr:from>
    <xdr:to>
      <xdr:col>7</xdr:col>
      <xdr:colOff>571913</xdr:colOff>
      <xdr:row>31</xdr:row>
      <xdr:rowOff>68837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F7DF8B-1F36-40AD-BEE5-16C4FC5B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537460"/>
          <a:ext cx="4762913" cy="29644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991;&#20214;/E/&#30740;&#31350;&#29983;/&#23454;&#39564;&#25968;&#25454;/&#26032;&#24314;&#25991;&#20214;&#22841;/DX0097-ELISA/VEG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P1">
            <v>240</v>
          </cell>
          <cell r="Q1">
            <v>160</v>
          </cell>
          <cell r="R1">
            <v>80</v>
          </cell>
          <cell r="S1">
            <v>40</v>
          </cell>
          <cell r="T1">
            <v>20</v>
          </cell>
        </row>
        <row r="5">
          <cell r="O5" t="str">
            <v>校准OD</v>
          </cell>
          <cell r="P5">
            <v>1.3520000000000001</v>
          </cell>
          <cell r="Q5">
            <v>0.79150000000000009</v>
          </cell>
          <cell r="R5">
            <v>0.60299999999999998</v>
          </cell>
          <cell r="S5">
            <v>0.28649999999999998</v>
          </cell>
          <cell r="T5">
            <v>0.16749999999999998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1"/>
  <sheetViews>
    <sheetView workbookViewId="0">
      <selection activeCell="R52" sqref="R52"/>
    </sheetView>
  </sheetViews>
  <sheetFormatPr defaultRowHeight="13.8" x14ac:dyDescent="0.25"/>
  <sheetData>
    <row r="1" spans="1:37" x14ac:dyDescent="0.25">
      <c r="A1" s="2"/>
      <c r="B1" s="11" t="s">
        <v>0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 t="s">
        <v>1</v>
      </c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</row>
    <row r="2" spans="1:37" x14ac:dyDescent="0.25">
      <c r="A2" s="3" t="s">
        <v>2</v>
      </c>
      <c r="B2" s="1">
        <v>201.4</v>
      </c>
      <c r="C2" s="1">
        <v>200.7</v>
      </c>
      <c r="D2" s="1">
        <v>200.6</v>
      </c>
      <c r="E2" s="1">
        <v>201.7</v>
      </c>
      <c r="F2" s="1">
        <v>201.8</v>
      </c>
      <c r="G2" s="1">
        <v>200.9</v>
      </c>
      <c r="H2" s="1">
        <v>200.8</v>
      </c>
      <c r="I2" s="1">
        <v>201.5</v>
      </c>
      <c r="J2" s="1">
        <v>201.6</v>
      </c>
      <c r="K2" s="1">
        <v>200.5</v>
      </c>
      <c r="L2" s="1">
        <v>201.3</v>
      </c>
      <c r="M2" s="1">
        <v>200.4</v>
      </c>
      <c r="N2" s="1">
        <v>201</v>
      </c>
      <c r="O2" s="1">
        <v>202.4</v>
      </c>
      <c r="P2" s="1">
        <v>200.3</v>
      </c>
      <c r="Q2" s="1">
        <v>200.4</v>
      </c>
      <c r="S2" s="1"/>
      <c r="T2" s="1">
        <v>286.5</v>
      </c>
      <c r="U2" s="1">
        <v>290.2</v>
      </c>
      <c r="V2" s="1">
        <v>288.89999999999998</v>
      </c>
      <c r="W2" s="1">
        <v>264.2</v>
      </c>
      <c r="X2" s="1">
        <v>277</v>
      </c>
      <c r="Y2" s="1">
        <v>294.2</v>
      </c>
      <c r="Z2" s="1">
        <v>238.5</v>
      </c>
      <c r="AA2" s="1">
        <v>281.89999999999998</v>
      </c>
      <c r="AB2" s="1">
        <v>276.10000000000002</v>
      </c>
      <c r="AC2" s="1">
        <v>262.3</v>
      </c>
      <c r="AD2" s="1">
        <v>279.7</v>
      </c>
      <c r="AE2" s="1">
        <v>257.8</v>
      </c>
      <c r="AF2" s="1">
        <v>260.60000000000002</v>
      </c>
      <c r="AG2" s="1">
        <v>284.3</v>
      </c>
      <c r="AH2" s="1">
        <v>297.5</v>
      </c>
      <c r="AI2" s="1">
        <v>278</v>
      </c>
      <c r="AJ2" s="1"/>
      <c r="AK2" s="1"/>
    </row>
    <row r="3" spans="1:37" x14ac:dyDescent="0.25">
      <c r="A3" s="3" t="s">
        <v>3</v>
      </c>
      <c r="B3" s="1">
        <v>199.2</v>
      </c>
      <c r="C3" s="1">
        <v>199.4</v>
      </c>
      <c r="D3" s="1">
        <v>198.8</v>
      </c>
      <c r="E3" s="1">
        <v>201.2</v>
      </c>
      <c r="F3" s="1">
        <v>200.2</v>
      </c>
      <c r="G3" s="1">
        <v>200.8</v>
      </c>
      <c r="H3" s="1">
        <v>200.4</v>
      </c>
      <c r="I3" s="1">
        <v>199.6</v>
      </c>
      <c r="J3" s="1">
        <v>200</v>
      </c>
      <c r="K3" s="1">
        <v>201</v>
      </c>
      <c r="L3" s="1">
        <v>199.8</v>
      </c>
      <c r="M3" s="1">
        <v>200.6</v>
      </c>
      <c r="N3" s="1">
        <v>198.6</v>
      </c>
      <c r="O3" s="1">
        <v>200.9</v>
      </c>
      <c r="P3" s="1">
        <v>198.5</v>
      </c>
      <c r="Q3" s="1">
        <v>200.8</v>
      </c>
      <c r="R3" s="1">
        <v>198.4</v>
      </c>
      <c r="S3" s="1">
        <v>201.1</v>
      </c>
      <c r="T3" s="1">
        <v>269.3</v>
      </c>
      <c r="U3" s="1">
        <v>257.89999999999998</v>
      </c>
      <c r="V3" s="1">
        <v>267.60000000000002</v>
      </c>
      <c r="W3" s="1">
        <v>280.89999999999998</v>
      </c>
      <c r="X3" s="1">
        <v>260.5</v>
      </c>
      <c r="Y3" s="1">
        <v>240</v>
      </c>
      <c r="Z3" s="1">
        <v>270</v>
      </c>
      <c r="AA3" s="1">
        <v>234.7</v>
      </c>
      <c r="AB3" s="1">
        <v>244.5</v>
      </c>
      <c r="AC3" s="1">
        <v>276.10000000000002</v>
      </c>
      <c r="AD3" s="1">
        <v>299.8</v>
      </c>
      <c r="AE3" s="1">
        <v>272.5</v>
      </c>
      <c r="AF3" s="1">
        <v>280.89999999999998</v>
      </c>
      <c r="AG3" s="1">
        <v>283.60000000000002</v>
      </c>
      <c r="AH3" s="1">
        <v>276.8</v>
      </c>
      <c r="AI3" s="1">
        <v>254.5</v>
      </c>
      <c r="AJ3" s="1">
        <v>281.39999999999998</v>
      </c>
      <c r="AK3" s="1">
        <v>291.5</v>
      </c>
    </row>
    <row r="4" spans="1:37" x14ac:dyDescent="0.25">
      <c r="A4" s="3" t="s">
        <v>4</v>
      </c>
      <c r="B4" s="1">
        <v>198.2</v>
      </c>
      <c r="C4" s="1">
        <v>198.5</v>
      </c>
      <c r="D4" s="1">
        <v>198.8</v>
      </c>
      <c r="E4" s="1">
        <v>197.6</v>
      </c>
      <c r="F4" s="1">
        <v>197.5</v>
      </c>
      <c r="G4" s="1">
        <v>198</v>
      </c>
      <c r="H4" s="1">
        <v>197.8</v>
      </c>
      <c r="I4" s="1">
        <v>199.5</v>
      </c>
      <c r="J4" s="1">
        <v>199.3</v>
      </c>
      <c r="K4" s="1">
        <v>197</v>
      </c>
      <c r="L4" s="1">
        <v>200</v>
      </c>
      <c r="M4" s="1">
        <v>197.3</v>
      </c>
      <c r="N4" s="1">
        <v>198.2</v>
      </c>
      <c r="O4" s="1">
        <v>199.3</v>
      </c>
      <c r="P4" s="1">
        <v>197.4</v>
      </c>
      <c r="Q4" s="1"/>
      <c r="R4" s="1"/>
      <c r="S4" s="1"/>
      <c r="T4" s="1">
        <v>273.10000000000002</v>
      </c>
      <c r="U4" s="1">
        <v>302.2</v>
      </c>
      <c r="V4" s="1">
        <v>283.10000000000002</v>
      </c>
      <c r="W4" s="1">
        <v>316.2</v>
      </c>
      <c r="X4" s="1">
        <v>261.60000000000002</v>
      </c>
      <c r="Y4" s="1">
        <v>300.3</v>
      </c>
      <c r="Z4" s="1">
        <v>280.2</v>
      </c>
      <c r="AA4" s="1">
        <v>297.8</v>
      </c>
      <c r="AB4" s="1">
        <v>285.8</v>
      </c>
      <c r="AC4" s="1">
        <v>293.5</v>
      </c>
      <c r="AD4" s="1">
        <v>304.60000000000002</v>
      </c>
      <c r="AE4" s="1">
        <v>263.39999999999998</v>
      </c>
      <c r="AF4" s="1">
        <v>270.60000000000002</v>
      </c>
      <c r="AG4" s="1">
        <v>291.39999999999998</v>
      </c>
      <c r="AH4" s="1">
        <v>303.5</v>
      </c>
      <c r="AI4" s="1"/>
      <c r="AJ4" s="1"/>
      <c r="AK4" s="1"/>
    </row>
    <row r="5" spans="1:37" x14ac:dyDescent="0.25">
      <c r="A5" s="3" t="s">
        <v>5</v>
      </c>
      <c r="B5" s="1">
        <v>201</v>
      </c>
      <c r="C5" s="1">
        <v>201.9</v>
      </c>
      <c r="D5" s="1">
        <v>200.9</v>
      </c>
      <c r="E5" s="1">
        <v>201.5</v>
      </c>
      <c r="F5" s="1">
        <v>201.8</v>
      </c>
      <c r="G5" s="1">
        <v>201.2</v>
      </c>
      <c r="H5" s="1">
        <v>200.6</v>
      </c>
      <c r="I5" s="1">
        <v>199.9</v>
      </c>
      <c r="J5" s="1">
        <v>200.4</v>
      </c>
      <c r="K5" s="1">
        <v>200.3</v>
      </c>
      <c r="L5" s="1">
        <v>201.3</v>
      </c>
      <c r="M5" s="1">
        <v>202</v>
      </c>
      <c r="N5" s="1">
        <v>200.8</v>
      </c>
      <c r="O5" s="1">
        <v>199.8</v>
      </c>
      <c r="P5" s="1">
        <v>201.3</v>
      </c>
      <c r="Q5" s="1"/>
      <c r="R5" s="1"/>
      <c r="S5" s="1"/>
      <c r="T5" s="1">
        <v>274.2</v>
      </c>
      <c r="U5" s="1">
        <v>300.60000000000002</v>
      </c>
      <c r="V5" s="1">
        <v>251.7</v>
      </c>
      <c r="W5" s="1">
        <v>252.3</v>
      </c>
      <c r="X5" s="1">
        <v>262</v>
      </c>
      <c r="Y5" s="1">
        <v>302.60000000000002</v>
      </c>
      <c r="Z5" s="1">
        <v>267.3</v>
      </c>
      <c r="AA5" s="1">
        <v>250</v>
      </c>
      <c r="AB5" s="1">
        <v>261.89999999999998</v>
      </c>
      <c r="AC5" s="1">
        <v>245.6</v>
      </c>
      <c r="AD5" s="1">
        <v>278.3</v>
      </c>
      <c r="AE5" s="1">
        <v>263.89999999999998</v>
      </c>
      <c r="AF5" s="1">
        <v>260.5</v>
      </c>
      <c r="AG5" s="1">
        <v>272.39999999999998</v>
      </c>
      <c r="AH5" s="1">
        <v>293.3</v>
      </c>
      <c r="AI5" s="1"/>
      <c r="AJ5" s="1"/>
      <c r="AK5" s="1"/>
    </row>
    <row r="6" spans="1:37" x14ac:dyDescent="0.25">
      <c r="A6" s="3" t="s">
        <v>6</v>
      </c>
      <c r="B6" s="1">
        <v>200.9</v>
      </c>
      <c r="C6" s="1">
        <v>201.2</v>
      </c>
      <c r="D6" s="1">
        <v>200.8</v>
      </c>
      <c r="E6" s="1">
        <v>201.4</v>
      </c>
      <c r="F6" s="1">
        <v>200.5</v>
      </c>
      <c r="G6" s="1">
        <v>200.4</v>
      </c>
      <c r="H6" s="1">
        <v>201.7</v>
      </c>
      <c r="I6" s="1">
        <v>201.8</v>
      </c>
      <c r="J6" s="1">
        <v>201.1</v>
      </c>
      <c r="K6" s="1">
        <v>201.5</v>
      </c>
      <c r="L6" s="1">
        <v>200.7</v>
      </c>
      <c r="M6" s="1">
        <v>200.6</v>
      </c>
      <c r="N6" s="1">
        <v>201.6</v>
      </c>
      <c r="O6" s="1">
        <v>201.3</v>
      </c>
      <c r="P6" s="1">
        <v>201.6</v>
      </c>
      <c r="Q6" s="1">
        <v>201.7</v>
      </c>
      <c r="R6" s="1">
        <v>201</v>
      </c>
      <c r="S6" s="1"/>
      <c r="T6" s="1">
        <v>267.8</v>
      </c>
      <c r="U6" s="1">
        <v>285.10000000000002</v>
      </c>
      <c r="V6" s="1">
        <v>255.4</v>
      </c>
      <c r="W6" s="1">
        <v>238.6</v>
      </c>
      <c r="X6" s="1">
        <v>267.2</v>
      </c>
      <c r="Y6" s="1">
        <v>246.4</v>
      </c>
      <c r="Z6" s="1">
        <v>284.7</v>
      </c>
      <c r="AA6" s="1">
        <v>283.8</v>
      </c>
      <c r="AB6" s="1">
        <v>252.2</v>
      </c>
      <c r="AC6" s="1">
        <v>293.8</v>
      </c>
      <c r="AD6" s="1">
        <v>302.10000000000002</v>
      </c>
      <c r="AE6" s="1">
        <v>309.3</v>
      </c>
      <c r="AF6" s="1">
        <v>286.39999999999998</v>
      </c>
      <c r="AG6" s="1">
        <v>265.89999999999998</v>
      </c>
      <c r="AH6" s="1">
        <v>234.5</v>
      </c>
      <c r="AI6" s="1">
        <v>342.2</v>
      </c>
      <c r="AJ6" s="1">
        <v>302.2</v>
      </c>
      <c r="AK6" s="1"/>
    </row>
    <row r="7" spans="1:37" x14ac:dyDescent="0.25">
      <c r="B7" s="1"/>
    </row>
    <row r="8" spans="1:37" x14ac:dyDescent="0.25">
      <c r="A8" s="2"/>
      <c r="B8" s="11" t="s">
        <v>7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 t="s">
        <v>8</v>
      </c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</row>
    <row r="9" spans="1:37" x14ac:dyDescent="0.25">
      <c r="A9" s="3" t="s">
        <v>2</v>
      </c>
      <c r="B9" s="1">
        <v>146.91999999999999</v>
      </c>
      <c r="C9" s="1">
        <v>138</v>
      </c>
      <c r="D9" s="1">
        <v>138.66999999999999</v>
      </c>
      <c r="E9" s="1">
        <v>156.44999999999999</v>
      </c>
      <c r="F9" s="1">
        <v>173</v>
      </c>
      <c r="G9" s="1">
        <v>181.85</v>
      </c>
      <c r="H9" s="1">
        <v>140.33000000000001</v>
      </c>
      <c r="I9" s="1">
        <v>143.33000000000001</v>
      </c>
      <c r="J9" s="1">
        <v>151.6</v>
      </c>
      <c r="K9" s="1">
        <v>158.63999999999999</v>
      </c>
      <c r="L9" s="1">
        <v>170.46</v>
      </c>
      <c r="M9" s="1">
        <v>146.22999999999999</v>
      </c>
      <c r="N9" s="1">
        <v>163.77000000000001</v>
      </c>
      <c r="O9" s="1">
        <v>148.94</v>
      </c>
      <c r="P9" s="1">
        <v>153.21</v>
      </c>
      <c r="Q9" s="1">
        <v>134.66</v>
      </c>
      <c r="R9" s="1"/>
      <c r="S9" s="1"/>
      <c r="T9" s="1">
        <v>141.33000000000001</v>
      </c>
      <c r="U9" s="1">
        <v>137.5</v>
      </c>
      <c r="V9" s="1">
        <v>173.75</v>
      </c>
      <c r="W9" s="1">
        <v>147.66999999999999</v>
      </c>
      <c r="X9" s="1">
        <v>140.13999999999999</v>
      </c>
      <c r="Y9" s="1">
        <v>134.80000000000001</v>
      </c>
      <c r="Z9" s="1">
        <v>135.22</v>
      </c>
      <c r="AA9" s="1">
        <v>156.11000000000001</v>
      </c>
      <c r="AB9" s="1">
        <v>149.5</v>
      </c>
      <c r="AC9" s="1">
        <v>150.75</v>
      </c>
      <c r="AD9" s="1">
        <v>146.74</v>
      </c>
      <c r="AE9" s="1">
        <v>145.12</v>
      </c>
      <c r="AF9" s="1">
        <v>150.9</v>
      </c>
      <c r="AG9" s="1">
        <v>139.91999999999999</v>
      </c>
      <c r="AH9" s="1">
        <v>143.77000000000001</v>
      </c>
      <c r="AI9" s="1">
        <v>153.61000000000001</v>
      </c>
      <c r="AJ9" s="1"/>
      <c r="AK9" s="1"/>
    </row>
    <row r="10" spans="1:37" x14ac:dyDescent="0.25">
      <c r="A10" s="3" t="s">
        <v>3</v>
      </c>
      <c r="B10" s="1">
        <v>161.81</v>
      </c>
      <c r="C10" s="1">
        <v>195</v>
      </c>
      <c r="D10" s="1">
        <v>171.33</v>
      </c>
      <c r="E10" s="1">
        <v>173.56</v>
      </c>
      <c r="F10" s="1">
        <v>173.75</v>
      </c>
      <c r="G10" s="1">
        <v>175.57</v>
      </c>
      <c r="H10" s="1">
        <v>164</v>
      </c>
      <c r="I10" s="1">
        <v>182.13</v>
      </c>
      <c r="J10" s="1">
        <v>200.5</v>
      </c>
      <c r="K10" s="1">
        <v>156.19999999999999</v>
      </c>
      <c r="L10" s="1">
        <v>111</v>
      </c>
      <c r="M10" s="1">
        <v>169.38</v>
      </c>
      <c r="N10" s="1">
        <v>183</v>
      </c>
      <c r="O10" s="1">
        <v>190.17</v>
      </c>
      <c r="P10" s="1">
        <v>169.29</v>
      </c>
      <c r="Q10" s="1">
        <v>189.77</v>
      </c>
      <c r="R10" s="1">
        <v>178.86</v>
      </c>
      <c r="S10" s="1">
        <v>189.33</v>
      </c>
      <c r="T10" s="1">
        <v>161.16999999999999</v>
      </c>
      <c r="U10" s="1">
        <v>203.88</v>
      </c>
      <c r="V10" s="1">
        <v>163.13</v>
      </c>
      <c r="W10" s="1">
        <v>141</v>
      </c>
      <c r="X10" s="1">
        <v>162</v>
      </c>
      <c r="Y10" s="1">
        <v>195.17</v>
      </c>
      <c r="Z10" s="1">
        <v>170.2</v>
      </c>
      <c r="AA10" s="1">
        <v>183.07</v>
      </c>
      <c r="AB10" s="1">
        <v>185.5</v>
      </c>
      <c r="AC10" s="1">
        <v>166</v>
      </c>
      <c r="AD10" s="1">
        <v>191.4</v>
      </c>
      <c r="AE10" s="1">
        <v>196.91</v>
      </c>
      <c r="AF10" s="1">
        <v>186.18</v>
      </c>
      <c r="AG10" s="1">
        <v>191.08</v>
      </c>
      <c r="AH10" s="1">
        <v>186</v>
      </c>
      <c r="AI10" s="1">
        <v>183.7</v>
      </c>
      <c r="AJ10" s="1">
        <v>213.63</v>
      </c>
      <c r="AK10" s="1">
        <v>176.31</v>
      </c>
    </row>
    <row r="11" spans="1:37" x14ac:dyDescent="0.25">
      <c r="A11" s="3" t="s">
        <v>4</v>
      </c>
      <c r="B11" s="1">
        <v>196.88</v>
      </c>
      <c r="C11" s="1">
        <v>162.72999999999999</v>
      </c>
      <c r="D11" s="1">
        <v>177.25</v>
      </c>
      <c r="E11" s="1">
        <v>192.38</v>
      </c>
      <c r="F11" s="1">
        <v>191.2</v>
      </c>
      <c r="G11" s="1">
        <v>170.13</v>
      </c>
      <c r="H11" s="1">
        <v>177.18</v>
      </c>
      <c r="I11" s="1">
        <v>116.56</v>
      </c>
      <c r="J11" s="1">
        <v>163.71</v>
      </c>
      <c r="K11" s="1">
        <v>143.18</v>
      </c>
      <c r="L11" s="1">
        <v>184.6</v>
      </c>
      <c r="M11" s="1">
        <v>184.8</v>
      </c>
      <c r="N11" s="1">
        <v>176.2</v>
      </c>
      <c r="O11" s="1">
        <v>163.9</v>
      </c>
      <c r="P11" s="1">
        <v>175.1</v>
      </c>
      <c r="Q11" s="1"/>
      <c r="R11" s="1"/>
      <c r="S11" s="1"/>
      <c r="T11" s="1">
        <v>174.5</v>
      </c>
      <c r="U11" s="1">
        <v>181.56</v>
      </c>
      <c r="V11" s="1">
        <v>188.33</v>
      </c>
      <c r="W11" s="1">
        <v>194.14</v>
      </c>
      <c r="X11" s="1">
        <v>205.9</v>
      </c>
      <c r="Y11" s="1">
        <v>199</v>
      </c>
      <c r="Z11" s="1">
        <v>190</v>
      </c>
      <c r="AA11" s="1">
        <v>206.29</v>
      </c>
      <c r="AB11" s="1">
        <v>177</v>
      </c>
      <c r="AC11" s="1">
        <v>212</v>
      </c>
      <c r="AD11" s="1">
        <v>160.19999999999999</v>
      </c>
      <c r="AE11" s="1">
        <v>211.33</v>
      </c>
      <c r="AF11" s="1">
        <v>200.42</v>
      </c>
      <c r="AG11" s="1">
        <v>191.45</v>
      </c>
      <c r="AH11" s="1">
        <v>183.2</v>
      </c>
      <c r="AI11" s="1"/>
      <c r="AJ11" s="1"/>
      <c r="AK11" s="1"/>
    </row>
    <row r="12" spans="1:37" x14ac:dyDescent="0.25">
      <c r="A12" s="3" t="s">
        <v>5</v>
      </c>
      <c r="B12" s="1">
        <v>180.08</v>
      </c>
      <c r="C12" s="1">
        <v>174.69</v>
      </c>
      <c r="D12" s="1">
        <v>164.8</v>
      </c>
      <c r="E12" s="1">
        <v>171.73</v>
      </c>
      <c r="F12" s="1">
        <v>193.05</v>
      </c>
      <c r="G12" s="1">
        <v>179.25</v>
      </c>
      <c r="H12" s="1">
        <v>200.11</v>
      </c>
      <c r="I12" s="1">
        <v>183.7</v>
      </c>
      <c r="J12" s="1">
        <v>186.82</v>
      </c>
      <c r="K12" s="1">
        <v>157.27000000000001</v>
      </c>
      <c r="L12" s="1">
        <v>187.75</v>
      </c>
      <c r="M12" s="1">
        <v>152</v>
      </c>
      <c r="N12" s="1">
        <v>170</v>
      </c>
      <c r="O12" s="1">
        <v>190.13</v>
      </c>
      <c r="P12" s="1">
        <v>183.47</v>
      </c>
      <c r="Q12" s="1"/>
      <c r="R12" s="1"/>
      <c r="S12" s="1"/>
      <c r="T12" s="1">
        <v>170.78</v>
      </c>
      <c r="U12" s="1">
        <v>173.13</v>
      </c>
      <c r="V12" s="1">
        <v>154.80000000000001</v>
      </c>
      <c r="W12" s="1">
        <v>165.59</v>
      </c>
      <c r="X12" s="1">
        <v>154</v>
      </c>
      <c r="Y12" s="1">
        <v>163.41999999999999</v>
      </c>
      <c r="Z12" s="1">
        <v>141.6</v>
      </c>
      <c r="AA12" s="1">
        <v>167.67</v>
      </c>
      <c r="AB12" s="1">
        <v>181.71</v>
      </c>
      <c r="AC12" s="1">
        <v>142.36000000000001</v>
      </c>
      <c r="AD12" s="1">
        <v>170.93</v>
      </c>
      <c r="AE12" s="1">
        <v>127.71</v>
      </c>
      <c r="AF12" s="1">
        <v>131.4</v>
      </c>
      <c r="AG12" s="1">
        <v>116.6</v>
      </c>
      <c r="AH12" s="1">
        <v>154.4</v>
      </c>
      <c r="AI12" s="1"/>
      <c r="AJ12" s="1"/>
      <c r="AK12" s="1"/>
    </row>
    <row r="13" spans="1:37" x14ac:dyDescent="0.25">
      <c r="A13" s="3" t="s">
        <v>6</v>
      </c>
      <c r="B13" s="1">
        <v>174.83</v>
      </c>
      <c r="C13" s="1">
        <v>202</v>
      </c>
      <c r="D13" s="1">
        <v>172</v>
      </c>
      <c r="E13" s="1">
        <v>165.9</v>
      </c>
      <c r="F13" s="1">
        <v>186.73</v>
      </c>
      <c r="G13" s="1">
        <v>177.23</v>
      </c>
      <c r="H13" s="1">
        <v>197.64</v>
      </c>
      <c r="I13" s="1">
        <v>174.29</v>
      </c>
      <c r="J13" s="1">
        <v>199.5</v>
      </c>
      <c r="K13" s="1">
        <v>184.95</v>
      </c>
      <c r="L13" s="1">
        <v>160</v>
      </c>
      <c r="M13" s="1">
        <v>172.71</v>
      </c>
      <c r="N13" s="1">
        <v>162.71</v>
      </c>
      <c r="O13" s="1">
        <v>174.29</v>
      </c>
      <c r="P13" s="1">
        <v>150.83000000000001</v>
      </c>
      <c r="Q13" s="1">
        <v>160</v>
      </c>
      <c r="R13" s="1">
        <v>160</v>
      </c>
      <c r="S13" s="1"/>
      <c r="T13" s="1">
        <v>151.33000000000001</v>
      </c>
      <c r="U13" s="1">
        <v>176.83</v>
      </c>
      <c r="V13" s="1">
        <v>150.57</v>
      </c>
      <c r="W13" s="1">
        <v>131</v>
      </c>
      <c r="X13" s="1">
        <v>128</v>
      </c>
      <c r="Y13" s="1">
        <v>128.57</v>
      </c>
      <c r="Z13" s="1">
        <v>158.66999999999999</v>
      </c>
      <c r="AA13" s="1">
        <v>149.33000000000001</v>
      </c>
      <c r="AB13" s="1">
        <v>140.83000000000001</v>
      </c>
      <c r="AC13" s="1">
        <v>192.38</v>
      </c>
      <c r="AD13" s="1">
        <v>144.19999999999999</v>
      </c>
      <c r="AE13" s="1">
        <v>135.63999999999999</v>
      </c>
      <c r="AF13" s="1">
        <v>110.25</v>
      </c>
      <c r="AG13" s="1">
        <v>189.42</v>
      </c>
      <c r="AH13" s="1">
        <v>150.38</v>
      </c>
      <c r="AI13" s="1">
        <v>131.19999999999999</v>
      </c>
      <c r="AJ13" s="1">
        <v>117.4</v>
      </c>
      <c r="AK13" s="1"/>
    </row>
    <row r="15" spans="1:37" x14ac:dyDescent="0.25">
      <c r="A15" s="2"/>
      <c r="B15" s="11" t="s">
        <v>9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 t="s">
        <v>10</v>
      </c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</row>
    <row r="16" spans="1:37" x14ac:dyDescent="0.25">
      <c r="A16" s="3" t="s">
        <v>2</v>
      </c>
      <c r="B16" s="1">
        <v>68.67</v>
      </c>
      <c r="C16" s="1">
        <v>70.5</v>
      </c>
      <c r="D16" s="1">
        <v>86.87</v>
      </c>
      <c r="E16" s="1">
        <v>68.36</v>
      </c>
      <c r="F16" s="1">
        <v>94</v>
      </c>
      <c r="G16" s="1">
        <v>87.77</v>
      </c>
      <c r="H16" s="1">
        <v>49.67</v>
      </c>
      <c r="I16" s="1">
        <v>83.83</v>
      </c>
      <c r="J16" s="1">
        <v>46.6</v>
      </c>
      <c r="K16" s="1">
        <v>64.86</v>
      </c>
      <c r="L16" s="1">
        <v>59.23</v>
      </c>
      <c r="M16" s="1">
        <v>61.65</v>
      </c>
      <c r="N16" s="1">
        <v>83.44</v>
      </c>
      <c r="O16" s="1">
        <v>69.7</v>
      </c>
      <c r="P16" s="1">
        <v>80.56</v>
      </c>
      <c r="Q16" s="1">
        <v>78.099999999999994</v>
      </c>
      <c r="R16" s="1"/>
      <c r="S16" s="1"/>
      <c r="T16" s="1">
        <v>64.72</v>
      </c>
      <c r="U16" s="1">
        <v>71.5</v>
      </c>
      <c r="V16" s="1">
        <v>83.75</v>
      </c>
      <c r="W16" s="1">
        <v>60.5</v>
      </c>
      <c r="X16" s="1">
        <v>66.14</v>
      </c>
      <c r="Y16" s="1">
        <v>73.400000000000006</v>
      </c>
      <c r="Z16" s="1">
        <v>72.89</v>
      </c>
      <c r="AA16" s="1">
        <v>49.67</v>
      </c>
      <c r="AB16" s="1">
        <v>111.5</v>
      </c>
      <c r="AC16" s="1">
        <v>52.5</v>
      </c>
      <c r="AD16" s="1">
        <v>86.52</v>
      </c>
      <c r="AE16" s="1">
        <v>70.430000000000007</v>
      </c>
      <c r="AF16" s="1">
        <v>59.24</v>
      </c>
      <c r="AG16" s="1">
        <v>66.400000000000006</v>
      </c>
      <c r="AH16" s="1">
        <v>90.91</v>
      </c>
      <c r="AI16" s="1">
        <v>50.44</v>
      </c>
      <c r="AJ16" s="1"/>
      <c r="AK16" s="1"/>
    </row>
    <row r="17" spans="1:37" x14ac:dyDescent="0.25">
      <c r="A17" s="3" t="s">
        <v>3</v>
      </c>
      <c r="B17" s="1">
        <v>70.94</v>
      </c>
      <c r="C17" s="1">
        <v>107.75</v>
      </c>
      <c r="D17" s="1">
        <v>66.17</v>
      </c>
      <c r="E17" s="1">
        <v>73.56</v>
      </c>
      <c r="F17" s="1">
        <v>95.5</v>
      </c>
      <c r="G17" s="1">
        <v>81.569999999999993</v>
      </c>
      <c r="H17" s="1">
        <v>78.25</v>
      </c>
      <c r="I17" s="1">
        <v>79.930000000000007</v>
      </c>
      <c r="J17" s="1">
        <v>53.25</v>
      </c>
      <c r="K17" s="1">
        <v>65.900000000000006</v>
      </c>
      <c r="L17" s="1">
        <v>37.33</v>
      </c>
      <c r="M17" s="1">
        <v>96.75</v>
      </c>
      <c r="N17" s="1">
        <v>71</v>
      </c>
      <c r="O17" s="1">
        <v>86.08</v>
      </c>
      <c r="P17" s="1">
        <v>65.569999999999993</v>
      </c>
      <c r="Q17" s="1">
        <v>122.69</v>
      </c>
      <c r="R17" s="1">
        <v>84.71</v>
      </c>
      <c r="S17" s="1">
        <v>117.5</v>
      </c>
      <c r="T17" s="1">
        <v>89.33</v>
      </c>
      <c r="U17" s="1">
        <v>96.47</v>
      </c>
      <c r="V17" s="1">
        <v>79.13</v>
      </c>
      <c r="W17" s="1">
        <v>70.33</v>
      </c>
      <c r="X17" s="1">
        <v>81.75</v>
      </c>
      <c r="Y17" s="1">
        <v>105.5</v>
      </c>
      <c r="Z17" s="1">
        <v>85.2</v>
      </c>
      <c r="AA17" s="1">
        <v>108.93</v>
      </c>
      <c r="AB17" s="1">
        <v>97.25</v>
      </c>
      <c r="AC17" s="1">
        <v>71.67</v>
      </c>
      <c r="AD17" s="1">
        <v>91.87</v>
      </c>
      <c r="AE17" s="1">
        <v>107.36</v>
      </c>
      <c r="AF17" s="1">
        <v>105.55</v>
      </c>
      <c r="AG17" s="1">
        <v>102.15</v>
      </c>
      <c r="AH17" s="1">
        <v>93.25</v>
      </c>
      <c r="AI17" s="1">
        <v>102.3</v>
      </c>
      <c r="AJ17" s="1">
        <v>138.5</v>
      </c>
      <c r="AK17" s="1">
        <v>107.77</v>
      </c>
    </row>
    <row r="18" spans="1:37" x14ac:dyDescent="0.25">
      <c r="A18" s="3" t="s">
        <v>4</v>
      </c>
      <c r="B18" s="1">
        <v>90.94</v>
      </c>
      <c r="C18" s="1">
        <v>79.599999999999994</v>
      </c>
      <c r="D18" s="1">
        <v>101.25</v>
      </c>
      <c r="E18" s="1">
        <v>116.63</v>
      </c>
      <c r="F18" s="1">
        <v>89.5</v>
      </c>
      <c r="G18" s="1">
        <v>79.25</v>
      </c>
      <c r="H18" s="1">
        <v>96.18</v>
      </c>
      <c r="I18" s="1">
        <v>40.22</v>
      </c>
      <c r="J18" s="1">
        <v>112.57</v>
      </c>
      <c r="K18" s="1">
        <v>57.09</v>
      </c>
      <c r="L18" s="1">
        <v>78.8</v>
      </c>
      <c r="M18" s="1">
        <v>132.19999999999999</v>
      </c>
      <c r="N18" s="1">
        <v>100.45</v>
      </c>
      <c r="O18" s="1">
        <v>58.4</v>
      </c>
      <c r="P18" s="1">
        <v>109.71</v>
      </c>
      <c r="Q18" s="1"/>
      <c r="R18" s="1"/>
      <c r="S18" s="1"/>
      <c r="T18" s="1">
        <v>126.25</v>
      </c>
      <c r="U18" s="1">
        <v>100</v>
      </c>
      <c r="V18" s="1">
        <v>126.67</v>
      </c>
      <c r="W18" s="1">
        <v>142</v>
      </c>
      <c r="X18" s="1">
        <v>171.5</v>
      </c>
      <c r="Y18" s="1">
        <v>136.56</v>
      </c>
      <c r="Z18" s="1">
        <v>105.5</v>
      </c>
      <c r="AA18" s="1">
        <v>115.57</v>
      </c>
      <c r="AB18" s="1">
        <v>90.29</v>
      </c>
      <c r="AC18" s="1">
        <v>153.25</v>
      </c>
      <c r="AD18" s="1">
        <v>87.2</v>
      </c>
      <c r="AE18" s="1">
        <v>144.83000000000001</v>
      </c>
      <c r="AF18" s="1">
        <v>102.66</v>
      </c>
      <c r="AG18" s="1">
        <v>130.53</v>
      </c>
      <c r="AH18" s="1">
        <v>141.71</v>
      </c>
      <c r="AI18" s="1"/>
      <c r="AJ18" s="1"/>
      <c r="AK18" s="1"/>
    </row>
    <row r="19" spans="1:37" x14ac:dyDescent="0.25">
      <c r="A19" s="3" t="s">
        <v>5</v>
      </c>
      <c r="B19" s="1">
        <v>80.17</v>
      </c>
      <c r="C19" s="1">
        <v>110</v>
      </c>
      <c r="D19" s="1">
        <v>71.8</v>
      </c>
      <c r="E19" s="1">
        <v>95.91</v>
      </c>
      <c r="F19" s="1">
        <v>126.32</v>
      </c>
      <c r="G19" s="1">
        <v>69.25</v>
      </c>
      <c r="H19" s="1">
        <v>107.68</v>
      </c>
      <c r="I19" s="1">
        <v>99.7</v>
      </c>
      <c r="J19" s="1">
        <v>86.82</v>
      </c>
      <c r="K19" s="1">
        <v>79</v>
      </c>
      <c r="L19" s="1">
        <v>91</v>
      </c>
      <c r="M19" s="1">
        <v>105.75</v>
      </c>
      <c r="N19" s="1">
        <v>62</v>
      </c>
      <c r="O19" s="1">
        <v>112.39</v>
      </c>
      <c r="P19" s="1">
        <v>121.4</v>
      </c>
      <c r="Q19" s="1"/>
      <c r="R19" s="1"/>
      <c r="S19" s="1"/>
      <c r="T19" s="1">
        <v>73.44</v>
      </c>
      <c r="U19" s="1">
        <v>88.88</v>
      </c>
      <c r="V19" s="1">
        <v>113.67</v>
      </c>
      <c r="W19" s="1">
        <v>82.13</v>
      </c>
      <c r="X19" s="1">
        <v>130.71</v>
      </c>
      <c r="Y19" s="1">
        <v>79.63</v>
      </c>
      <c r="Z19" s="1">
        <v>75.33</v>
      </c>
      <c r="AA19" s="1">
        <v>98.11</v>
      </c>
      <c r="AB19" s="1">
        <v>66.709999999999994</v>
      </c>
      <c r="AC19" s="1">
        <v>77.069999999999993</v>
      </c>
      <c r="AD19" s="1">
        <v>95.53</v>
      </c>
      <c r="AE19" s="1">
        <v>60.29</v>
      </c>
      <c r="AF19" s="1">
        <v>60.2</v>
      </c>
      <c r="AG19" s="1">
        <v>82.8</v>
      </c>
      <c r="AH19" s="1">
        <v>111.5</v>
      </c>
      <c r="AI19" s="1"/>
      <c r="AJ19" s="1"/>
      <c r="AK19" s="1"/>
    </row>
    <row r="20" spans="1:37" x14ac:dyDescent="0.25">
      <c r="A20" s="3" t="s">
        <v>6</v>
      </c>
      <c r="B20" s="1">
        <v>129</v>
      </c>
      <c r="C20" s="1">
        <v>120</v>
      </c>
      <c r="D20" s="1">
        <v>68.75</v>
      </c>
      <c r="E20" s="1">
        <v>79</v>
      </c>
      <c r="F20" s="1">
        <v>96.95</v>
      </c>
      <c r="G20" s="1">
        <v>88.38</v>
      </c>
      <c r="H20" s="1">
        <v>102.27</v>
      </c>
      <c r="I20" s="1">
        <v>89.71</v>
      </c>
      <c r="J20" s="1">
        <v>88</v>
      </c>
      <c r="K20" s="1">
        <v>119.79</v>
      </c>
      <c r="L20" s="1">
        <v>80</v>
      </c>
      <c r="M20" s="1">
        <v>72.94</v>
      </c>
      <c r="N20" s="1">
        <v>88.64</v>
      </c>
      <c r="O20" s="1">
        <v>78.430000000000007</v>
      </c>
      <c r="P20" s="1">
        <v>65.67</v>
      </c>
      <c r="Q20" s="1">
        <v>80</v>
      </c>
      <c r="R20" s="1">
        <v>80</v>
      </c>
      <c r="S20" s="1"/>
      <c r="T20" s="1">
        <v>84.67</v>
      </c>
      <c r="U20" s="1">
        <v>81.83</v>
      </c>
      <c r="V20" s="1">
        <v>64.290000000000006</v>
      </c>
      <c r="W20" s="1">
        <v>86.83</v>
      </c>
      <c r="X20" s="1">
        <v>58</v>
      </c>
      <c r="Y20" s="1">
        <v>65.709999999999994</v>
      </c>
      <c r="Z20" s="1">
        <v>83.17</v>
      </c>
      <c r="AA20" s="1">
        <v>95.67</v>
      </c>
      <c r="AB20" s="1">
        <v>68.33</v>
      </c>
      <c r="AC20" s="1">
        <v>88</v>
      </c>
      <c r="AD20" s="1">
        <v>69.599999999999994</v>
      </c>
      <c r="AE20" s="1">
        <v>53.36</v>
      </c>
      <c r="AF20" s="1">
        <v>56</v>
      </c>
      <c r="AG20" s="1">
        <v>80.67</v>
      </c>
      <c r="AH20" s="1">
        <v>61.92</v>
      </c>
      <c r="AI20" s="1">
        <v>97.6</v>
      </c>
      <c r="AJ20" s="1">
        <v>68.400000000000006</v>
      </c>
      <c r="AK20" s="1"/>
    </row>
    <row r="22" spans="1:37" x14ac:dyDescent="0.25">
      <c r="A22" s="2"/>
      <c r="B22" s="11" t="s">
        <v>11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 t="s">
        <v>12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</row>
    <row r="23" spans="1:37" x14ac:dyDescent="0.25">
      <c r="A23" s="3" t="s">
        <v>2</v>
      </c>
      <c r="B23" s="1">
        <v>296.67</v>
      </c>
      <c r="C23" s="1">
        <v>324.66000000000003</v>
      </c>
      <c r="D23" s="1">
        <v>340.41</v>
      </c>
      <c r="E23" s="1">
        <v>389.9</v>
      </c>
      <c r="F23" s="1">
        <v>316.44</v>
      </c>
      <c r="G23" s="1">
        <v>315.29000000000002</v>
      </c>
      <c r="H23" s="1">
        <v>320.29000000000002</v>
      </c>
      <c r="I23" s="1">
        <v>339.85</v>
      </c>
      <c r="J23" s="1">
        <v>312.14999999999998</v>
      </c>
      <c r="K23" s="1">
        <v>354.63</v>
      </c>
      <c r="L23" s="1">
        <v>343.27</v>
      </c>
      <c r="M23" s="1">
        <v>307.58</v>
      </c>
      <c r="N23" s="1">
        <v>372.16</v>
      </c>
      <c r="O23" s="1">
        <v>350.52</v>
      </c>
      <c r="P23" s="1">
        <v>300.26</v>
      </c>
      <c r="Q23" s="1">
        <v>302.94</v>
      </c>
      <c r="R23" s="1"/>
      <c r="S23" s="1"/>
      <c r="T23" s="1">
        <v>291.86</v>
      </c>
      <c r="U23" s="1">
        <v>302.33</v>
      </c>
      <c r="V23" s="1">
        <v>334.28</v>
      </c>
      <c r="W23" s="1">
        <v>287</v>
      </c>
      <c r="X23" s="1">
        <v>309.52999999999997</v>
      </c>
      <c r="Y23" s="1">
        <v>282.56</v>
      </c>
      <c r="Z23" s="1">
        <v>373.12</v>
      </c>
      <c r="AA23" s="1">
        <v>350.54</v>
      </c>
      <c r="AB23" s="1">
        <v>324.25</v>
      </c>
      <c r="AC23" s="1">
        <v>316.37</v>
      </c>
      <c r="AD23" s="1">
        <v>348.71</v>
      </c>
      <c r="AE23" s="1">
        <v>330.61</v>
      </c>
      <c r="AF23" s="1">
        <v>297.83999999999997</v>
      </c>
      <c r="AG23" s="1">
        <v>319.55</v>
      </c>
      <c r="AH23" s="1">
        <v>300.26</v>
      </c>
      <c r="AI23" s="1">
        <v>293.63</v>
      </c>
      <c r="AJ23" s="1"/>
      <c r="AK23" s="1"/>
    </row>
    <row r="24" spans="1:37" x14ac:dyDescent="0.25">
      <c r="A24" s="3" t="s">
        <v>3</v>
      </c>
      <c r="B24" s="1">
        <v>449.32</v>
      </c>
      <c r="C24" s="1">
        <v>432.94</v>
      </c>
      <c r="D24" s="1">
        <v>390.61</v>
      </c>
      <c r="E24" s="1">
        <v>412.11</v>
      </c>
      <c r="F24" s="1">
        <v>301.77</v>
      </c>
      <c r="G24" s="1">
        <v>323.66000000000003</v>
      </c>
      <c r="H24" s="1">
        <v>467.51</v>
      </c>
      <c r="I24" s="1">
        <v>425.66</v>
      </c>
      <c r="J24" s="1">
        <v>340</v>
      </c>
      <c r="K24" s="1">
        <v>401</v>
      </c>
      <c r="L24" s="1">
        <v>321.3</v>
      </c>
      <c r="M24" s="1">
        <v>408.64</v>
      </c>
      <c r="N24" s="1">
        <v>442.27</v>
      </c>
      <c r="O24" s="1">
        <v>386.53</v>
      </c>
      <c r="P24" s="1">
        <v>418.17</v>
      </c>
      <c r="Q24" s="1">
        <v>393.84</v>
      </c>
      <c r="R24" s="1">
        <v>441.88</v>
      </c>
      <c r="S24" s="1">
        <v>444.54</v>
      </c>
      <c r="T24" s="1">
        <v>293.05</v>
      </c>
      <c r="U24" s="1">
        <v>370.82</v>
      </c>
      <c r="V24" s="1">
        <v>376.61</v>
      </c>
      <c r="W24" s="1">
        <v>366.1</v>
      </c>
      <c r="X24" s="1">
        <v>419.81</v>
      </c>
      <c r="Y24" s="1">
        <v>432.03</v>
      </c>
      <c r="Z24" s="1">
        <v>407.5</v>
      </c>
      <c r="AA24" s="1">
        <v>432.36</v>
      </c>
      <c r="AB24" s="1">
        <v>399.92</v>
      </c>
      <c r="AC24" s="1">
        <v>440.36</v>
      </c>
      <c r="AD24" s="1">
        <v>374.08</v>
      </c>
      <c r="AE24" s="1">
        <v>362.72</v>
      </c>
      <c r="AF24" s="1">
        <v>445.07</v>
      </c>
      <c r="AG24" s="1">
        <v>430.74</v>
      </c>
      <c r="AH24" s="1">
        <v>482.88</v>
      </c>
      <c r="AI24" s="1">
        <v>460.91</v>
      </c>
      <c r="AJ24" s="1">
        <v>419.61</v>
      </c>
      <c r="AK24" s="1">
        <v>462.97</v>
      </c>
    </row>
    <row r="25" spans="1:37" x14ac:dyDescent="0.25">
      <c r="A25" s="3" t="s">
        <v>4</v>
      </c>
      <c r="B25" s="1">
        <v>421.27</v>
      </c>
      <c r="C25" s="1">
        <v>416.76</v>
      </c>
      <c r="D25" s="1">
        <v>411.01</v>
      </c>
      <c r="E25" s="1">
        <v>408.82</v>
      </c>
      <c r="F25" s="1">
        <v>408.8</v>
      </c>
      <c r="G25" s="1">
        <v>418.23</v>
      </c>
      <c r="H25" s="1">
        <v>405.9</v>
      </c>
      <c r="I25" s="1">
        <v>399.91</v>
      </c>
      <c r="J25" s="1">
        <v>409.82</v>
      </c>
      <c r="K25" s="1">
        <v>409.64</v>
      </c>
      <c r="L25" s="1">
        <v>399.28</v>
      </c>
      <c r="M25" s="1">
        <v>400.45</v>
      </c>
      <c r="N25" s="1">
        <v>401.9</v>
      </c>
      <c r="O25" s="1">
        <v>428.91</v>
      </c>
      <c r="P25" s="1">
        <v>429.28</v>
      </c>
      <c r="Q25" s="1"/>
      <c r="R25" s="1"/>
      <c r="S25" s="1"/>
      <c r="T25" s="1">
        <v>400.88</v>
      </c>
      <c r="U25" s="1">
        <v>402.42</v>
      </c>
      <c r="V25" s="1">
        <v>403.15</v>
      </c>
      <c r="W25" s="1">
        <v>382.1</v>
      </c>
      <c r="X25" s="1">
        <v>388.98</v>
      </c>
      <c r="Y25" s="1">
        <v>395.6</v>
      </c>
      <c r="Z25" s="1">
        <v>395.64</v>
      </c>
      <c r="AA25" s="1">
        <v>393.28</v>
      </c>
      <c r="AB25" s="1">
        <v>377.45</v>
      </c>
      <c r="AC25" s="1">
        <v>393.9</v>
      </c>
      <c r="AD25" s="1">
        <v>409.91</v>
      </c>
      <c r="AE25" s="1">
        <v>389.82</v>
      </c>
      <c r="AF25" s="1">
        <v>409.64</v>
      </c>
      <c r="AG25" s="1">
        <v>389.28</v>
      </c>
      <c r="AH25" s="1">
        <v>400.54</v>
      </c>
      <c r="AI25" s="1"/>
      <c r="AJ25" s="1"/>
      <c r="AK25" s="1"/>
    </row>
    <row r="26" spans="1:37" x14ac:dyDescent="0.25">
      <c r="A26" s="3" t="s">
        <v>5</v>
      </c>
      <c r="B26" s="1">
        <v>397.37</v>
      </c>
      <c r="C26" s="1">
        <v>399.6</v>
      </c>
      <c r="D26" s="1">
        <v>395.45</v>
      </c>
      <c r="E26" s="1">
        <v>394.67</v>
      </c>
      <c r="F26" s="1">
        <v>445.73</v>
      </c>
      <c r="G26" s="1">
        <v>443.57</v>
      </c>
      <c r="H26" s="1">
        <v>469.41</v>
      </c>
      <c r="I26" s="1">
        <v>464.35</v>
      </c>
      <c r="J26" s="1">
        <v>434.44</v>
      </c>
      <c r="K26" s="1">
        <v>435.57</v>
      </c>
      <c r="L26" s="1">
        <v>394.39</v>
      </c>
      <c r="M26" s="1">
        <v>428.28</v>
      </c>
      <c r="N26" s="1">
        <v>392.46</v>
      </c>
      <c r="O26" s="1">
        <v>386.81</v>
      </c>
      <c r="P26" s="1">
        <v>451.38</v>
      </c>
      <c r="Q26" s="1"/>
      <c r="R26" s="1"/>
      <c r="S26" s="1"/>
      <c r="T26" s="1">
        <v>420.56</v>
      </c>
      <c r="U26" s="1">
        <v>376.79</v>
      </c>
      <c r="V26" s="1">
        <v>456.34</v>
      </c>
      <c r="W26" s="1">
        <v>363.37</v>
      </c>
      <c r="X26" s="1">
        <v>321.89999999999998</v>
      </c>
      <c r="Y26" s="1">
        <v>410.47</v>
      </c>
      <c r="Z26" s="1">
        <v>278.60000000000002</v>
      </c>
      <c r="AA26" s="1">
        <v>390.66</v>
      </c>
      <c r="AB26" s="1">
        <v>341.59</v>
      </c>
      <c r="AC26" s="1">
        <v>325.33</v>
      </c>
      <c r="AD26" s="1">
        <v>294.82</v>
      </c>
      <c r="AE26" s="1">
        <v>347.28</v>
      </c>
      <c r="AF26" s="1">
        <v>348.11</v>
      </c>
      <c r="AG26" s="1">
        <v>352.83</v>
      </c>
      <c r="AH26" s="1">
        <v>399.21</v>
      </c>
      <c r="AI26" s="1"/>
      <c r="AJ26" s="1"/>
      <c r="AK26" s="1"/>
    </row>
    <row r="27" spans="1:37" x14ac:dyDescent="0.25">
      <c r="A27" s="3" t="s">
        <v>6</v>
      </c>
      <c r="B27" s="1">
        <v>412.08</v>
      </c>
      <c r="C27" s="1">
        <v>396.17</v>
      </c>
      <c r="D27" s="1">
        <v>367.08</v>
      </c>
      <c r="E27" s="1">
        <v>431.11</v>
      </c>
      <c r="F27" s="1">
        <v>433.16</v>
      </c>
      <c r="G27" s="1">
        <v>421.79</v>
      </c>
      <c r="H27" s="1">
        <v>417.32</v>
      </c>
      <c r="I27" s="1">
        <v>418.94</v>
      </c>
      <c r="J27" s="1">
        <v>402.54</v>
      </c>
      <c r="K27" s="1">
        <v>409.92</v>
      </c>
      <c r="L27" s="1">
        <v>443.89</v>
      </c>
      <c r="M27" s="1">
        <v>438.84</v>
      </c>
      <c r="N27" s="1">
        <v>410.45</v>
      </c>
      <c r="O27" s="1">
        <v>391.05</v>
      </c>
      <c r="P27" s="1">
        <v>432.28</v>
      </c>
      <c r="Q27" s="1">
        <v>409.52</v>
      </c>
      <c r="R27" s="1">
        <v>405.66</v>
      </c>
      <c r="S27" s="1"/>
      <c r="T27" s="1">
        <v>353.65</v>
      </c>
      <c r="U27" s="1">
        <v>379.5</v>
      </c>
      <c r="V27" s="1">
        <v>337.79</v>
      </c>
      <c r="W27" s="1">
        <v>337.63</v>
      </c>
      <c r="X27" s="1">
        <v>370.9</v>
      </c>
      <c r="Y27" s="1">
        <v>295.12</v>
      </c>
      <c r="Z27" s="1">
        <v>264.08999999999997</v>
      </c>
      <c r="AA27" s="1">
        <v>302.22000000000003</v>
      </c>
      <c r="AB27" s="1">
        <v>362.75</v>
      </c>
      <c r="AC27" s="1">
        <v>403.35</v>
      </c>
      <c r="AD27" s="1">
        <v>335.34</v>
      </c>
      <c r="AE27" s="1">
        <v>374.41</v>
      </c>
      <c r="AF27" s="1">
        <v>315.76</v>
      </c>
      <c r="AG27" s="1">
        <v>339.8</v>
      </c>
      <c r="AH27" s="1">
        <v>346.14</v>
      </c>
      <c r="AI27" s="1">
        <v>288.3</v>
      </c>
      <c r="AJ27" s="1">
        <v>296.20999999999998</v>
      </c>
      <c r="AK27" s="1"/>
    </row>
    <row r="29" spans="1:37" x14ac:dyDescent="0.25">
      <c r="A29" s="2"/>
      <c r="B29" s="11" t="s">
        <v>13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 t="s">
        <v>14</v>
      </c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</row>
    <row r="30" spans="1:37" x14ac:dyDescent="0.25">
      <c r="A30" s="3" t="s">
        <v>2</v>
      </c>
      <c r="B30" s="1">
        <v>71.64</v>
      </c>
      <c r="C30" s="1">
        <v>68.97</v>
      </c>
      <c r="D30" s="1">
        <v>67.98</v>
      </c>
      <c r="E30" s="1">
        <v>70.62</v>
      </c>
      <c r="F30" s="1">
        <v>69.12</v>
      </c>
      <c r="G30" s="1">
        <v>71.900000000000006</v>
      </c>
      <c r="H30" s="1">
        <v>68.31</v>
      </c>
      <c r="I30" s="1">
        <v>69.88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69.349999999999994</v>
      </c>
      <c r="U30" s="1">
        <v>73.83</v>
      </c>
      <c r="V30" s="1">
        <v>72.260000000000005</v>
      </c>
      <c r="W30" s="1">
        <v>67.8</v>
      </c>
      <c r="X30" s="1">
        <v>68.42</v>
      </c>
      <c r="Y30" s="1">
        <v>71.28</v>
      </c>
      <c r="Z30" s="1">
        <v>73.45</v>
      </c>
      <c r="AA30" s="1">
        <v>70.09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3" t="s">
        <v>3</v>
      </c>
      <c r="B31" s="1">
        <v>56.38</v>
      </c>
      <c r="C31" s="1">
        <v>63.63</v>
      </c>
      <c r="D31" s="1">
        <v>68.16</v>
      </c>
      <c r="E31" s="1">
        <v>51.39</v>
      </c>
      <c r="F31" s="1">
        <v>59.65</v>
      </c>
      <c r="G31" s="1">
        <v>59.1</v>
      </c>
      <c r="H31" s="1">
        <v>62.18</v>
      </c>
      <c r="I31" s="1">
        <v>58.63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58.93</v>
      </c>
      <c r="U31" s="1">
        <v>58.78</v>
      </c>
      <c r="V31" s="1">
        <v>56.26</v>
      </c>
      <c r="W31" s="1">
        <v>58.83</v>
      </c>
      <c r="X31" s="1">
        <v>58.32</v>
      </c>
      <c r="Y31" s="1">
        <v>64.84</v>
      </c>
      <c r="Z31" s="1">
        <v>54.61</v>
      </c>
      <c r="AA31" s="1">
        <v>55.03</v>
      </c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3" t="s">
        <v>4</v>
      </c>
      <c r="B32" s="1">
        <v>58.42</v>
      </c>
      <c r="C32" s="1">
        <v>57.53</v>
      </c>
      <c r="D32" s="1">
        <v>63.22</v>
      </c>
      <c r="E32" s="1">
        <v>54.81</v>
      </c>
      <c r="F32" s="1">
        <v>59.88</v>
      </c>
      <c r="G32" s="1">
        <v>69.650000000000006</v>
      </c>
      <c r="H32" s="1">
        <v>62.71</v>
      </c>
      <c r="I32" s="1">
        <v>58.46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67.760000000000005</v>
      </c>
      <c r="U32" s="1">
        <v>72.19</v>
      </c>
      <c r="V32" s="1">
        <v>63.38</v>
      </c>
      <c r="W32" s="1">
        <v>64.69</v>
      </c>
      <c r="X32" s="1">
        <v>69.489999999999995</v>
      </c>
      <c r="Y32" s="1">
        <v>71.459999999999994</v>
      </c>
      <c r="Z32" s="1">
        <v>67.34</v>
      </c>
      <c r="AA32" s="1">
        <v>68.98</v>
      </c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3" t="s">
        <v>5</v>
      </c>
      <c r="B33" s="1">
        <v>57.65</v>
      </c>
      <c r="C33" s="1">
        <v>56.62</v>
      </c>
      <c r="D33" s="1">
        <v>74.95</v>
      </c>
      <c r="E33" s="1">
        <v>60.49</v>
      </c>
      <c r="F33" s="1">
        <v>54.94</v>
      </c>
      <c r="G33" s="1">
        <v>54.59</v>
      </c>
      <c r="H33" s="1">
        <v>62.91</v>
      </c>
      <c r="I33" s="1">
        <v>60.31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71.44</v>
      </c>
      <c r="U33" s="1">
        <v>66.959999999999994</v>
      </c>
      <c r="V33" s="1">
        <v>76.56</v>
      </c>
      <c r="W33" s="1">
        <v>60.39</v>
      </c>
      <c r="X33" s="1">
        <v>72.36</v>
      </c>
      <c r="Y33" s="1">
        <v>66.13</v>
      </c>
      <c r="Z33" s="1">
        <v>65.72</v>
      </c>
      <c r="AA33" s="1">
        <v>68.510000000000005</v>
      </c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3" t="s">
        <v>6</v>
      </c>
      <c r="B34" s="1">
        <v>54.79</v>
      </c>
      <c r="C34" s="1">
        <v>64.239999999999995</v>
      </c>
      <c r="D34" s="1">
        <v>54.96</v>
      </c>
      <c r="E34" s="1">
        <v>53.37</v>
      </c>
      <c r="F34" s="1">
        <v>52.19</v>
      </c>
      <c r="G34" s="1">
        <v>56.41</v>
      </c>
      <c r="H34" s="1">
        <v>68.36</v>
      </c>
      <c r="I34" s="1">
        <v>60.97</v>
      </c>
      <c r="J34" s="1">
        <v>60.4</v>
      </c>
      <c r="K34" s="1">
        <v>59.74</v>
      </c>
      <c r="L34" s="1"/>
      <c r="M34" s="1"/>
      <c r="N34" s="1"/>
      <c r="O34" s="1"/>
      <c r="P34" s="1"/>
      <c r="Q34" s="1"/>
      <c r="R34" s="1"/>
      <c r="S34" s="1"/>
      <c r="T34" s="1">
        <v>69.959999999999994</v>
      </c>
      <c r="U34" s="1">
        <v>65.569999999999993</v>
      </c>
      <c r="V34" s="1">
        <v>65.209999999999994</v>
      </c>
      <c r="W34" s="1">
        <v>68.239999999999995</v>
      </c>
      <c r="X34" s="1">
        <v>70.819999999999993</v>
      </c>
      <c r="Y34" s="1">
        <v>70.2</v>
      </c>
      <c r="Z34" s="1">
        <v>68.63</v>
      </c>
      <c r="AA34" s="1">
        <v>67.930000000000007</v>
      </c>
      <c r="AB34" s="1">
        <v>67.98</v>
      </c>
      <c r="AC34" s="1">
        <v>69.349999999999994</v>
      </c>
      <c r="AD34" s="1"/>
      <c r="AE34" s="1"/>
      <c r="AF34" s="1"/>
      <c r="AG34" s="1"/>
      <c r="AH34" s="1"/>
      <c r="AI34" s="1"/>
      <c r="AJ34" s="1"/>
      <c r="AK34" s="1"/>
    </row>
    <row r="36" spans="1:37" x14ac:dyDescent="0.25">
      <c r="A36" s="2"/>
      <c r="B36" s="11" t="s">
        <v>15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 t="s">
        <v>16</v>
      </c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</row>
    <row r="37" spans="1:37" x14ac:dyDescent="0.25">
      <c r="A37" s="3" t="s">
        <v>2</v>
      </c>
      <c r="B37" s="1">
        <v>42.02</v>
      </c>
      <c r="C37" s="1">
        <v>39.68</v>
      </c>
      <c r="D37" s="1">
        <v>38.56</v>
      </c>
      <c r="E37" s="1">
        <v>41.16</v>
      </c>
      <c r="F37" s="1">
        <v>41.24</v>
      </c>
      <c r="G37" s="1">
        <v>40.81</v>
      </c>
      <c r="H37" s="1">
        <v>39.729999999999997</v>
      </c>
      <c r="I37" s="1">
        <v>39.64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40.22</v>
      </c>
      <c r="U37" s="1">
        <v>43.64</v>
      </c>
      <c r="V37" s="1">
        <v>42.34</v>
      </c>
      <c r="W37" s="1">
        <v>39.04</v>
      </c>
      <c r="X37" s="1">
        <v>36.54</v>
      </c>
      <c r="Y37" s="1">
        <v>39.72</v>
      </c>
      <c r="Z37" s="1">
        <v>41.89</v>
      </c>
      <c r="AA37" s="1">
        <v>47.09</v>
      </c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3" t="s">
        <v>3</v>
      </c>
      <c r="B38" s="1">
        <v>30.19</v>
      </c>
      <c r="C38" s="1">
        <v>35.65</v>
      </c>
      <c r="D38" s="1">
        <v>39.32</v>
      </c>
      <c r="E38" s="1">
        <v>27.32</v>
      </c>
      <c r="F38" s="1">
        <v>32.840000000000003</v>
      </c>
      <c r="G38" s="1">
        <v>29.46</v>
      </c>
      <c r="H38" s="1">
        <v>30.81</v>
      </c>
      <c r="I38" s="1">
        <v>39.369999999999997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32.479999999999997</v>
      </c>
      <c r="U38" s="1">
        <v>32.18</v>
      </c>
      <c r="V38" s="1">
        <v>30.4</v>
      </c>
      <c r="W38" s="1">
        <v>32.159999999999997</v>
      </c>
      <c r="X38" s="1">
        <v>32.22</v>
      </c>
      <c r="Y38" s="1">
        <v>32.9</v>
      </c>
      <c r="Z38" s="1">
        <v>32.1</v>
      </c>
      <c r="AA38" s="1">
        <v>30</v>
      </c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3" t="s">
        <v>4</v>
      </c>
      <c r="B39" s="1">
        <v>31.47</v>
      </c>
      <c r="C39" s="1">
        <v>31.04</v>
      </c>
      <c r="D39" s="1">
        <v>35.28</v>
      </c>
      <c r="E39" s="1">
        <v>29.52</v>
      </c>
      <c r="F39" s="1">
        <v>32.81</v>
      </c>
      <c r="G39" s="1">
        <v>40.270000000000003</v>
      </c>
      <c r="H39" s="1">
        <v>33.97</v>
      </c>
      <c r="I39" s="1">
        <v>32.83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38.82</v>
      </c>
      <c r="U39" s="1">
        <v>42.25</v>
      </c>
      <c r="V39" s="1">
        <v>35.25</v>
      </c>
      <c r="W39" s="1">
        <v>36.32</v>
      </c>
      <c r="X39" s="1">
        <v>40.15</v>
      </c>
      <c r="Y39" s="1">
        <v>41.84</v>
      </c>
      <c r="Z39" s="1">
        <v>38.119999999999997</v>
      </c>
      <c r="AA39" s="1">
        <v>40.090000000000003</v>
      </c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3" t="s">
        <v>5</v>
      </c>
      <c r="B40" s="1">
        <v>31.26</v>
      </c>
      <c r="C40" s="1">
        <v>31.04</v>
      </c>
      <c r="D40" s="1">
        <v>44.94</v>
      </c>
      <c r="E40" s="1">
        <v>33.5</v>
      </c>
      <c r="F40" s="1">
        <v>29.47</v>
      </c>
      <c r="G40" s="1">
        <v>29.4</v>
      </c>
      <c r="H40" s="1">
        <v>35.22</v>
      </c>
      <c r="I40" s="1">
        <v>33.549999999999997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41.7</v>
      </c>
      <c r="U40" s="1">
        <v>38.06</v>
      </c>
      <c r="V40" s="1">
        <v>46.44</v>
      </c>
      <c r="W40" s="1">
        <v>33.159999999999997</v>
      </c>
      <c r="X40" s="1">
        <v>42.48</v>
      </c>
      <c r="Y40" s="1">
        <v>37.42</v>
      </c>
      <c r="Z40" s="1">
        <v>37.11</v>
      </c>
      <c r="AA40" s="1">
        <v>39.479999999999997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3" t="s">
        <v>6</v>
      </c>
      <c r="B41" s="1">
        <v>29.34</v>
      </c>
      <c r="C41" s="1">
        <v>36.65</v>
      </c>
      <c r="D41" s="1">
        <v>29.63</v>
      </c>
      <c r="E41" s="1">
        <v>28.55</v>
      </c>
      <c r="F41" s="1">
        <v>27.79</v>
      </c>
      <c r="G41" s="1">
        <v>30.77</v>
      </c>
      <c r="H41" s="1">
        <v>39.54</v>
      </c>
      <c r="I41" s="1">
        <v>33.880000000000003</v>
      </c>
      <c r="J41" s="1">
        <v>33.46</v>
      </c>
      <c r="K41" s="1">
        <v>33.25</v>
      </c>
      <c r="L41" s="1"/>
      <c r="M41" s="1"/>
      <c r="N41" s="1"/>
      <c r="O41" s="1"/>
      <c r="P41" s="1"/>
      <c r="Q41" s="1"/>
      <c r="R41" s="1"/>
      <c r="S41" s="1"/>
      <c r="T41" s="1">
        <v>40.29</v>
      </c>
      <c r="U41" s="1">
        <v>36.880000000000003</v>
      </c>
      <c r="V41" s="1">
        <v>36.93</v>
      </c>
      <c r="W41" s="1">
        <v>38.9</v>
      </c>
      <c r="X41" s="1">
        <v>41.07</v>
      </c>
      <c r="Y41" s="1">
        <v>40.78</v>
      </c>
      <c r="Z41" s="1">
        <v>39.47</v>
      </c>
      <c r="AA41" s="1">
        <v>38.840000000000003</v>
      </c>
      <c r="AB41" s="1">
        <v>38.56</v>
      </c>
      <c r="AC41" s="1">
        <v>40.22</v>
      </c>
      <c r="AD41" s="1"/>
      <c r="AE41" s="1"/>
      <c r="AF41" s="1"/>
      <c r="AG41" s="1"/>
      <c r="AH41" s="1"/>
      <c r="AI41" s="1"/>
      <c r="AJ41" s="1"/>
      <c r="AK41" s="1"/>
    </row>
  </sheetData>
  <mergeCells count="12">
    <mergeCell ref="B1:S1"/>
    <mergeCell ref="T1:AK1"/>
    <mergeCell ref="B8:S8"/>
    <mergeCell ref="T8:AK8"/>
    <mergeCell ref="B15:S15"/>
    <mergeCell ref="T15:AK15"/>
    <mergeCell ref="B22:S22"/>
    <mergeCell ref="T22:AK22"/>
    <mergeCell ref="B29:S29"/>
    <mergeCell ref="T29:AK29"/>
    <mergeCell ref="B36:S36"/>
    <mergeCell ref="T36:AK3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77F8-BFBB-4AC7-91AD-E2EFAEE982FE}">
  <dimension ref="A1:F89"/>
  <sheetViews>
    <sheetView tabSelected="1" workbookViewId="0">
      <selection activeCell="L23" sqref="L23"/>
    </sheetView>
  </sheetViews>
  <sheetFormatPr defaultRowHeight="13.8" x14ac:dyDescent="0.25"/>
  <cols>
    <col min="1" max="1" width="12" customWidth="1"/>
  </cols>
  <sheetData>
    <row r="1" spans="1:6" x14ac:dyDescent="0.25"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</row>
    <row r="2" spans="1:6" x14ac:dyDescent="0.25">
      <c r="A2" s="12" t="s">
        <v>21</v>
      </c>
      <c r="B2" s="1">
        <v>0.17768200000000001</v>
      </c>
      <c r="C2" s="1">
        <v>0.51467700000000005</v>
      </c>
      <c r="D2" s="1">
        <v>0.43160199999999999</v>
      </c>
      <c r="E2" s="1">
        <v>0.372645</v>
      </c>
      <c r="F2" s="1">
        <v>1.073334</v>
      </c>
    </row>
    <row r="3" spans="1:6" x14ac:dyDescent="0.25">
      <c r="A3" s="12"/>
      <c r="B3" s="1">
        <v>0.16944400000000001</v>
      </c>
      <c r="C3" s="1">
        <v>0.46614899999999998</v>
      </c>
      <c r="D3" s="1">
        <v>0.58699500000000004</v>
      </c>
      <c r="E3" s="1">
        <v>0.40188000000000001</v>
      </c>
      <c r="F3" s="1">
        <v>0.90908999999999995</v>
      </c>
    </row>
    <row r="4" spans="1:6" x14ac:dyDescent="0.25">
      <c r="A4" s="12"/>
      <c r="B4" s="1">
        <v>0.29934100000000002</v>
      </c>
      <c r="C4" s="1">
        <v>0.53524499999999997</v>
      </c>
      <c r="D4" s="1">
        <v>0.41313800000000001</v>
      </c>
      <c r="E4" s="1">
        <v>0.42457400000000001</v>
      </c>
      <c r="F4" s="1">
        <v>0.95763500000000001</v>
      </c>
    </row>
    <row r="5" spans="1:6" x14ac:dyDescent="0.25">
      <c r="A5" s="12"/>
      <c r="B5" s="1">
        <v>0.29561100000000001</v>
      </c>
      <c r="C5" s="1">
        <v>0.42647200000000002</v>
      </c>
      <c r="D5" s="1">
        <v>0.43296699999999999</v>
      </c>
      <c r="E5" s="1">
        <v>0.54518299999999997</v>
      </c>
      <c r="F5" s="1">
        <v>0.74313899999999999</v>
      </c>
    </row>
    <row r="6" spans="1:6" x14ac:dyDescent="0.25">
      <c r="A6" s="12"/>
      <c r="B6" s="1">
        <v>0.34273300000000001</v>
      </c>
      <c r="C6" s="1">
        <v>0.38647199999999998</v>
      </c>
      <c r="D6" s="1">
        <v>0.51057699999999995</v>
      </c>
      <c r="E6" s="1">
        <v>0.39325100000000002</v>
      </c>
      <c r="F6" s="1">
        <v>0.77651899999999996</v>
      </c>
    </row>
    <row r="7" spans="1:6" x14ac:dyDescent="0.25">
      <c r="A7" s="12"/>
      <c r="B7" s="1">
        <v>0.56117499999999998</v>
      </c>
      <c r="C7" s="1">
        <v>0.47675699999999999</v>
      </c>
      <c r="D7" s="1">
        <v>0.52324499999999996</v>
      </c>
      <c r="E7" s="1">
        <v>0.418653</v>
      </c>
      <c r="F7" s="1">
        <v>0.62368699999999999</v>
      </c>
    </row>
    <row r="8" spans="1:6" x14ac:dyDescent="0.25">
      <c r="A8" s="12"/>
      <c r="B8" s="1">
        <v>0.79655799999999999</v>
      </c>
      <c r="C8" s="1">
        <v>0.49231560000000002</v>
      </c>
      <c r="D8" s="1">
        <v>0.54642800000000002</v>
      </c>
      <c r="E8" s="1">
        <v>0.53627400000000003</v>
      </c>
      <c r="F8" s="1">
        <v>0.68748699999999996</v>
      </c>
    </row>
    <row r="9" spans="1:6" x14ac:dyDescent="0.25">
      <c r="A9" s="12"/>
      <c r="B9" s="1">
        <v>0.75308699999999995</v>
      </c>
      <c r="C9" s="1">
        <v>0.37706400000000001</v>
      </c>
      <c r="D9" s="1">
        <v>0.52659900000000004</v>
      </c>
      <c r="E9" s="1">
        <v>0.327594</v>
      </c>
      <c r="F9" s="1">
        <v>0.98144200000000004</v>
      </c>
    </row>
    <row r="10" spans="1:6" x14ac:dyDescent="0.25">
      <c r="A10" s="12" t="s">
        <v>22</v>
      </c>
      <c r="B10" s="1">
        <v>0.394264</v>
      </c>
      <c r="C10" s="1">
        <v>0.14195387700000001</v>
      </c>
      <c r="D10" s="1">
        <v>0.474935</v>
      </c>
      <c r="E10" s="1">
        <v>0.39844099999999999</v>
      </c>
      <c r="F10" s="1">
        <v>0.456511</v>
      </c>
    </row>
    <row r="11" spans="1:6" x14ac:dyDescent="0.25">
      <c r="A11" s="12"/>
      <c r="B11" s="1">
        <v>0.33676699999999998</v>
      </c>
      <c r="C11" s="1">
        <v>0.26857146999999998</v>
      </c>
      <c r="D11" s="1">
        <v>0.43748300000000001</v>
      </c>
      <c r="E11" s="1">
        <v>0.36271100000000001</v>
      </c>
      <c r="F11" s="1">
        <v>0.42534300000000003</v>
      </c>
    </row>
    <row r="12" spans="1:6" x14ac:dyDescent="0.25">
      <c r="A12" s="12"/>
      <c r="B12" s="1">
        <v>0.38145200000000001</v>
      </c>
      <c r="C12" s="1">
        <v>0.22431400000000001</v>
      </c>
      <c r="D12" s="1">
        <v>0.445301</v>
      </c>
      <c r="E12" s="1">
        <v>0.39104299999999997</v>
      </c>
      <c r="F12" s="1">
        <v>0.36791499999999999</v>
      </c>
    </row>
    <row r="13" spans="1:6" x14ac:dyDescent="0.25">
      <c r="A13" s="12"/>
      <c r="B13" s="1">
        <v>0.29346499999999998</v>
      </c>
      <c r="C13" s="1">
        <v>0.19867699999999999</v>
      </c>
      <c r="D13" s="1">
        <v>0.43201800000000001</v>
      </c>
      <c r="E13" s="1">
        <v>0.41756199999999999</v>
      </c>
      <c r="F13" s="1">
        <v>0.37998399999999999</v>
      </c>
    </row>
    <row r="14" spans="1:6" x14ac:dyDescent="0.25">
      <c r="A14" s="12"/>
      <c r="B14" s="1">
        <v>0.31464500000000001</v>
      </c>
      <c r="C14" s="1">
        <v>0.16423199999999999</v>
      </c>
      <c r="D14" s="1">
        <v>0.41668300000000003</v>
      </c>
      <c r="E14" s="1">
        <v>0.28392800000000001</v>
      </c>
      <c r="F14" s="1">
        <v>0.41227999999999998</v>
      </c>
    </row>
    <row r="15" spans="1:6" x14ac:dyDescent="0.25">
      <c r="A15" s="12"/>
      <c r="B15" s="1">
        <v>0.392461</v>
      </c>
      <c r="C15" s="1">
        <v>0.25395794799999999</v>
      </c>
      <c r="D15" s="1">
        <v>0.42374000000000001</v>
      </c>
      <c r="E15" s="1">
        <v>0.44975999999999999</v>
      </c>
      <c r="F15" s="1">
        <v>0.33087299999999997</v>
      </c>
    </row>
    <row r="16" spans="1:6" x14ac:dyDescent="0.25">
      <c r="A16" s="12"/>
      <c r="B16" s="1">
        <v>0.389874</v>
      </c>
      <c r="C16" s="1">
        <v>0.15087371099999999</v>
      </c>
      <c r="D16" s="1">
        <v>0.54686299999999999</v>
      </c>
      <c r="E16" s="1">
        <v>0.49431399999999998</v>
      </c>
      <c r="F16" s="1">
        <v>0.46060899999999999</v>
      </c>
    </row>
    <row r="17" spans="1:6" x14ac:dyDescent="0.25">
      <c r="A17" s="12"/>
      <c r="B17" s="1">
        <v>0.42235</v>
      </c>
      <c r="C17" s="1">
        <v>0.163347518</v>
      </c>
      <c r="D17" s="1">
        <v>0.44356200000000001</v>
      </c>
      <c r="E17" s="1">
        <v>0.48232900000000001</v>
      </c>
      <c r="F17" s="1">
        <v>0.38917200000000002</v>
      </c>
    </row>
    <row r="18" spans="1:6" x14ac:dyDescent="0.25">
      <c r="A18" s="12" t="s">
        <v>23</v>
      </c>
      <c r="B18" s="1">
        <v>0.117246</v>
      </c>
      <c r="C18" s="1">
        <v>0.101692</v>
      </c>
      <c r="D18" s="1">
        <v>0.23746100000000001</v>
      </c>
      <c r="E18" s="1">
        <v>0.143068</v>
      </c>
      <c r="F18" s="1">
        <v>0.23421600000000001</v>
      </c>
    </row>
    <row r="19" spans="1:6" x14ac:dyDescent="0.25">
      <c r="A19" s="12"/>
      <c r="B19" s="1">
        <v>0.19261800000000001</v>
      </c>
      <c r="C19" s="1">
        <v>0.126466</v>
      </c>
      <c r="D19" s="1">
        <v>0.19530400000000001</v>
      </c>
      <c r="E19" s="1">
        <v>0.12942899999999999</v>
      </c>
      <c r="F19" s="1">
        <v>0.19875100000000001</v>
      </c>
    </row>
    <row r="20" spans="1:6" x14ac:dyDescent="0.25">
      <c r="A20" s="12"/>
      <c r="B20" s="1">
        <v>0.16403799999999999</v>
      </c>
      <c r="C20" s="1">
        <v>9.1804999999999998E-2</v>
      </c>
      <c r="D20" s="1">
        <v>0.26258599999999999</v>
      </c>
      <c r="E20" s="1">
        <v>7.5766E-2</v>
      </c>
      <c r="F20" s="1">
        <v>0.27329199999999998</v>
      </c>
    </row>
    <row r="21" spans="1:6" x14ac:dyDescent="0.25">
      <c r="A21" s="12"/>
      <c r="B21" s="1">
        <v>9.7211000000000006E-2</v>
      </c>
      <c r="C21" s="1">
        <v>0.173764</v>
      </c>
      <c r="D21" s="1">
        <v>0.22626399999999999</v>
      </c>
      <c r="E21" s="1">
        <v>0.10915800000000001</v>
      </c>
      <c r="F21" s="1">
        <v>0.22988700000000001</v>
      </c>
    </row>
    <row r="22" spans="1:6" x14ac:dyDescent="0.25">
      <c r="A22" s="12"/>
      <c r="B22" s="1">
        <v>0.19362799999999999</v>
      </c>
      <c r="C22" s="1">
        <v>0.139547</v>
      </c>
      <c r="D22" s="1">
        <v>0.172239</v>
      </c>
      <c r="E22" s="1">
        <v>0.11747299999999999</v>
      </c>
      <c r="F22" s="1">
        <v>0.17458499999999999</v>
      </c>
    </row>
    <row r="23" spans="1:6" x14ac:dyDescent="0.25">
      <c r="A23" s="12"/>
      <c r="B23" s="1">
        <v>0.178254</v>
      </c>
      <c r="C23" s="1">
        <v>0.112499</v>
      </c>
      <c r="D23" s="1">
        <v>0.21166699999999999</v>
      </c>
      <c r="E23" s="1">
        <v>9.0537999999999993E-2</v>
      </c>
      <c r="F23" s="1">
        <v>0.21761</v>
      </c>
    </row>
    <row r="24" spans="1:6" x14ac:dyDescent="0.25">
      <c r="A24" s="12"/>
      <c r="B24" s="1">
        <v>0.12859999999999999</v>
      </c>
      <c r="C24" s="1">
        <v>0.12615299999999999</v>
      </c>
      <c r="D24" s="1">
        <v>0.20453299999999999</v>
      </c>
      <c r="E24" s="1">
        <v>7.6963000000000004E-2</v>
      </c>
      <c r="F24" s="1">
        <v>0.18165799999999999</v>
      </c>
    </row>
    <row r="25" spans="1:6" x14ac:dyDescent="0.25">
      <c r="A25" s="12"/>
      <c r="B25" s="1">
        <v>0.15582099999999999</v>
      </c>
      <c r="C25" s="1">
        <v>0.10457900000000001</v>
      </c>
      <c r="D25" s="1">
        <v>0.21360899999999999</v>
      </c>
      <c r="E25" s="1">
        <v>8.2827999999999999E-2</v>
      </c>
      <c r="F25" s="1">
        <v>0.22487199999999999</v>
      </c>
    </row>
    <row r="26" spans="1:6" x14ac:dyDescent="0.25">
      <c r="A26" s="12" t="s">
        <v>24</v>
      </c>
      <c r="B26" s="1">
        <v>0.79473499999999997</v>
      </c>
      <c r="C26" s="1">
        <v>0.49795299999999998</v>
      </c>
      <c r="D26" s="1">
        <v>0.70533500000000005</v>
      </c>
      <c r="E26" s="1">
        <v>1.0683450000000001</v>
      </c>
      <c r="F26" s="1">
        <v>0.99696099999999999</v>
      </c>
    </row>
    <row r="27" spans="1:6" x14ac:dyDescent="0.25">
      <c r="A27" s="12"/>
      <c r="B27" s="1">
        <v>0.64834400000000003</v>
      </c>
      <c r="C27" s="1">
        <v>0.53462299999999996</v>
      </c>
      <c r="D27" s="1">
        <v>0.89083500000000004</v>
      </c>
      <c r="E27" s="1">
        <v>0.68577600000000005</v>
      </c>
      <c r="F27" s="1">
        <v>1.4189339999999999</v>
      </c>
    </row>
    <row r="28" spans="1:6" x14ac:dyDescent="0.25">
      <c r="A28" s="12"/>
      <c r="B28" s="1">
        <v>0.70744300000000004</v>
      </c>
      <c r="C28" s="1">
        <v>0.51849500000000004</v>
      </c>
      <c r="D28" s="1">
        <v>0.45388299999999998</v>
      </c>
      <c r="E28" s="1">
        <v>0.64907400000000004</v>
      </c>
      <c r="F28" s="1">
        <v>1.8872089999999999</v>
      </c>
    </row>
    <row r="29" spans="1:6" x14ac:dyDescent="0.25">
      <c r="A29" s="12"/>
      <c r="B29" s="1">
        <v>0.72981099999999999</v>
      </c>
      <c r="C29" s="1">
        <v>0.48092800000000002</v>
      </c>
      <c r="D29" s="1">
        <v>0.261015</v>
      </c>
      <c r="E29" s="1">
        <v>0.753714</v>
      </c>
      <c r="F29" s="1">
        <v>1.3429610000000001</v>
      </c>
    </row>
    <row r="30" spans="1:6" x14ac:dyDescent="0.25">
      <c r="A30" s="12"/>
      <c r="B30" s="1">
        <v>0.52725900000000003</v>
      </c>
      <c r="C30" s="1">
        <v>0.53650600000000004</v>
      </c>
      <c r="D30" s="1">
        <v>0.39975899999999998</v>
      </c>
      <c r="E30" s="1">
        <v>0.53444100000000005</v>
      </c>
      <c r="F30" s="1">
        <v>1.091035</v>
      </c>
    </row>
    <row r="31" spans="1:6" x14ac:dyDescent="0.25">
      <c r="A31" s="12"/>
      <c r="B31" s="1">
        <v>0.65353799999999995</v>
      </c>
      <c r="C31" s="1">
        <v>0.36198799999999998</v>
      </c>
      <c r="D31" s="1">
        <v>0.45658199999999999</v>
      </c>
      <c r="E31" s="1">
        <v>0.98437399999999997</v>
      </c>
      <c r="F31" s="1">
        <v>0.67462900000000003</v>
      </c>
    </row>
    <row r="32" spans="1:6" x14ac:dyDescent="0.25">
      <c r="A32" s="12"/>
      <c r="B32" s="1">
        <v>0.62603200000000003</v>
      </c>
      <c r="C32" s="1">
        <v>0.38922000000000001</v>
      </c>
      <c r="D32" s="1">
        <v>0.30964599999999998</v>
      </c>
      <c r="E32" s="1">
        <v>0.70655299999999999</v>
      </c>
      <c r="F32" s="1">
        <v>1.745571</v>
      </c>
    </row>
    <row r="33" spans="1:6" x14ac:dyDescent="0.25">
      <c r="A33" s="12"/>
      <c r="B33" s="1">
        <v>0.67103999999999997</v>
      </c>
      <c r="C33" s="1">
        <v>0.45684900000000001</v>
      </c>
      <c r="D33" s="1">
        <v>0.49787700000000001</v>
      </c>
      <c r="E33" s="1">
        <v>0.52388299999999999</v>
      </c>
      <c r="F33" s="1">
        <v>0.986707</v>
      </c>
    </row>
    <row r="34" spans="1:6" x14ac:dyDescent="0.25">
      <c r="A34" s="12" t="s">
        <v>20</v>
      </c>
      <c r="B34" s="1">
        <v>0.36458654400000001</v>
      </c>
      <c r="C34" s="1">
        <v>0.29977139400000002</v>
      </c>
      <c r="D34" s="1">
        <v>0.27358158300000002</v>
      </c>
      <c r="E34" s="1">
        <v>0.36984647100000001</v>
      </c>
      <c r="F34" s="1">
        <v>0.26615486100000002</v>
      </c>
    </row>
    <row r="35" spans="1:6" x14ac:dyDescent="0.25">
      <c r="A35" s="12"/>
      <c r="B35" s="1">
        <v>0.45756268100000003</v>
      </c>
      <c r="C35" s="1">
        <v>0.47088302399999998</v>
      </c>
      <c r="D35" s="1">
        <v>0.31563154599999999</v>
      </c>
      <c r="E35" s="1">
        <v>0.46954612499999998</v>
      </c>
      <c r="F35" s="1">
        <v>0.585631491</v>
      </c>
    </row>
    <row r="36" spans="1:6" x14ac:dyDescent="0.25">
      <c r="A36" s="12"/>
      <c r="B36" s="1">
        <v>0.25917256500000002</v>
      </c>
      <c r="C36" s="1">
        <v>0.202232516</v>
      </c>
      <c r="D36" s="1">
        <v>0.22785161700000001</v>
      </c>
      <c r="E36" s="1">
        <v>0.22354816799999999</v>
      </c>
      <c r="F36" s="1">
        <v>0.56864521499999998</v>
      </c>
    </row>
    <row r="37" spans="1:6" x14ac:dyDescent="0.25">
      <c r="A37" s="12"/>
      <c r="B37" s="1">
        <v>0.54186552499999996</v>
      </c>
      <c r="C37" s="1">
        <v>0.37088302400000001</v>
      </c>
      <c r="D37" s="1">
        <v>0.361654896</v>
      </c>
      <c r="E37" s="1">
        <v>0.23438373550000002</v>
      </c>
      <c r="F37" s="1">
        <v>0.36988453100000002</v>
      </c>
    </row>
    <row r="38" spans="1:6" x14ac:dyDescent="0.25">
      <c r="A38" s="12"/>
      <c r="B38" s="1">
        <v>0.31789546499999999</v>
      </c>
      <c r="C38" s="1">
        <v>0.64565175600000002</v>
      </c>
      <c r="D38" s="1">
        <v>0.47789455600000003</v>
      </c>
      <c r="E38" s="1">
        <v>0.19914564500000001</v>
      </c>
      <c r="F38" s="1">
        <v>0.83756426399999995</v>
      </c>
    </row>
    <row r="39" spans="1:6" x14ac:dyDescent="0.25">
      <c r="A39" s="12"/>
      <c r="B39" s="1">
        <v>0.41953165799999997</v>
      </c>
      <c r="C39" s="1">
        <v>0.19977139399999999</v>
      </c>
      <c r="D39" s="1">
        <v>0.41265438399999999</v>
      </c>
      <c r="E39" s="1">
        <v>0.30469288750000001</v>
      </c>
      <c r="F39" s="1">
        <v>0.59756458099999998</v>
      </c>
    </row>
    <row r="40" spans="1:6" x14ac:dyDescent="0.25">
      <c r="A40" s="12"/>
      <c r="B40" s="1">
        <v>0.24789562600000001</v>
      </c>
      <c r="C40" s="1">
        <v>0.54565175600000004</v>
      </c>
      <c r="D40" s="1">
        <v>0.44359416800000001</v>
      </c>
      <c r="E40" s="1">
        <v>0.18987153400000001</v>
      </c>
      <c r="F40" s="1">
        <v>0.73354619499999996</v>
      </c>
    </row>
    <row r="41" spans="1:6" x14ac:dyDescent="0.25">
      <c r="A41" s="12"/>
      <c r="B41" s="1">
        <v>0.31720193600000002</v>
      </c>
      <c r="C41" s="1">
        <v>0.202232516</v>
      </c>
      <c r="D41" s="1">
        <v>0.29856925000000001</v>
      </c>
      <c r="E41" s="1">
        <v>0.168965434</v>
      </c>
      <c r="F41" s="1">
        <v>0.41815286200000035</v>
      </c>
    </row>
    <row r="42" spans="1:6" x14ac:dyDescent="0.25">
      <c r="A42" s="12" t="s">
        <v>25</v>
      </c>
      <c r="B42" s="1">
        <v>1.916666</v>
      </c>
      <c r="C42" s="1">
        <v>0.75072300000000003</v>
      </c>
      <c r="D42" s="1">
        <v>1.7554369999999999</v>
      </c>
      <c r="E42" s="1">
        <v>1.8535170000000001</v>
      </c>
      <c r="F42" s="1">
        <v>1.273776</v>
      </c>
    </row>
    <row r="43" spans="1:6" x14ac:dyDescent="0.25">
      <c r="A43" s="12"/>
      <c r="B43" s="1">
        <v>2.480556</v>
      </c>
      <c r="C43" s="1">
        <v>0.69713499999999995</v>
      </c>
      <c r="D43" s="1">
        <v>0.93565299999999996</v>
      </c>
      <c r="E43" s="1">
        <v>1.7017450000000001</v>
      </c>
      <c r="F43" s="1">
        <v>1.5913889999999999</v>
      </c>
    </row>
    <row r="44" spans="1:6" x14ac:dyDescent="0.25">
      <c r="A44" s="12"/>
      <c r="B44" s="1">
        <v>1.7618929999999999</v>
      </c>
      <c r="C44" s="1">
        <v>0.65086299999999997</v>
      </c>
      <c r="D44" s="1">
        <v>1.057571</v>
      </c>
      <c r="E44" s="1">
        <v>2.5639509999999999</v>
      </c>
      <c r="F44" s="1">
        <v>1.8241609999999999</v>
      </c>
    </row>
    <row r="45" spans="1:6" x14ac:dyDescent="0.25">
      <c r="A45" s="12"/>
      <c r="B45" s="1">
        <v>1.603785</v>
      </c>
      <c r="C45" s="1">
        <v>0.71436599999999995</v>
      </c>
      <c r="D45" s="1">
        <v>1.934833</v>
      </c>
      <c r="E45" s="1">
        <v>3.330495</v>
      </c>
      <c r="F45" s="1">
        <v>2.4125390000000002</v>
      </c>
    </row>
    <row r="46" spans="1:6" x14ac:dyDescent="0.25">
      <c r="A46" s="12"/>
      <c r="B46" s="1">
        <v>1.8197680000000001</v>
      </c>
      <c r="C46" s="1">
        <v>0.65742299999999998</v>
      </c>
      <c r="D46" s="1">
        <v>1.378482</v>
      </c>
      <c r="E46" s="1">
        <v>3.3953500000000001</v>
      </c>
      <c r="F46" s="1">
        <v>2.1706379999999998</v>
      </c>
    </row>
    <row r="47" spans="1:6" x14ac:dyDescent="0.25">
      <c r="A47" s="12"/>
      <c r="B47" s="1">
        <v>1.266246</v>
      </c>
      <c r="C47" s="1">
        <v>0.63652200000000003</v>
      </c>
      <c r="D47" s="1">
        <v>1.5290239999999999</v>
      </c>
      <c r="E47" s="1">
        <v>2.330495</v>
      </c>
      <c r="F47" s="1">
        <v>2.7202470000000001</v>
      </c>
    </row>
    <row r="48" spans="1:6" x14ac:dyDescent="0.25">
      <c r="A48" s="12"/>
      <c r="B48" s="1">
        <v>2.024912</v>
      </c>
      <c r="C48" s="1">
        <v>0.71853199999999995</v>
      </c>
      <c r="D48" s="1">
        <v>1.3055909999999999</v>
      </c>
      <c r="E48" s="1">
        <v>2.3953500000000001</v>
      </c>
      <c r="F48" s="1">
        <v>2.0497139999999998</v>
      </c>
    </row>
    <row r="49" spans="1:6" x14ac:dyDescent="0.25">
      <c r="A49" s="12"/>
      <c r="B49" s="1">
        <v>1.7652239999999999</v>
      </c>
      <c r="C49" s="1">
        <v>0.61296399999999995</v>
      </c>
      <c r="D49" s="1">
        <v>1.263568</v>
      </c>
      <c r="E49" s="1">
        <v>2.0881289999999999</v>
      </c>
      <c r="F49" s="1">
        <v>1.9478660000000001</v>
      </c>
    </row>
    <row r="50" spans="1:6" x14ac:dyDescent="0.25">
      <c r="A50" s="12" t="s">
        <v>34</v>
      </c>
      <c r="B50" s="1">
        <v>0.621149175</v>
      </c>
      <c r="C50" s="1">
        <v>0.47172697499999999</v>
      </c>
      <c r="D50" s="1">
        <v>0.83411938100000005</v>
      </c>
      <c r="E50" s="1">
        <v>1.0426953919999999</v>
      </c>
      <c r="F50" s="1">
        <v>0.79316063000000003</v>
      </c>
    </row>
    <row r="51" spans="1:6" x14ac:dyDescent="0.25">
      <c r="A51" s="12"/>
      <c r="B51" s="1">
        <v>0.64218728800000002</v>
      </c>
      <c r="C51" s="1">
        <v>0.65304836099999997</v>
      </c>
      <c r="D51" s="1">
        <v>0.83537424299999996</v>
      </c>
      <c r="E51" s="1">
        <v>1.1145320940000001</v>
      </c>
      <c r="F51" s="1">
        <v>0.86802230599999997</v>
      </c>
    </row>
    <row r="52" spans="1:6" x14ac:dyDescent="0.25">
      <c r="A52" s="12"/>
      <c r="B52" s="1">
        <v>1.053440151</v>
      </c>
      <c r="C52" s="1">
        <v>0.81523580900000003</v>
      </c>
      <c r="D52" s="1">
        <v>0.907421123</v>
      </c>
      <c r="E52" s="1">
        <v>0.83735896399999998</v>
      </c>
      <c r="F52" s="1">
        <v>1.159600792</v>
      </c>
    </row>
    <row r="53" spans="1:6" x14ac:dyDescent="0.25">
      <c r="A53" s="12"/>
      <c r="B53" s="1">
        <v>0.81979653100000005</v>
      </c>
      <c r="C53" s="1">
        <v>1.0648235770000001</v>
      </c>
      <c r="D53" s="1">
        <v>1.007946105</v>
      </c>
      <c r="E53" s="1">
        <v>0.966084952</v>
      </c>
      <c r="F53" s="1">
        <v>1.5721755660000001</v>
      </c>
    </row>
    <row r="54" spans="1:6" x14ac:dyDescent="0.25">
      <c r="A54" s="12"/>
      <c r="B54" s="1">
        <v>0.90870531200000004</v>
      </c>
      <c r="C54" s="1">
        <v>0.90085552599999996</v>
      </c>
      <c r="D54" s="1">
        <v>0.84043554200000004</v>
      </c>
      <c r="E54" s="1">
        <v>1.26467803</v>
      </c>
      <c r="F54" s="1">
        <v>0.72038129799999995</v>
      </c>
    </row>
    <row r="55" spans="1:6" x14ac:dyDescent="0.25">
      <c r="A55" s="12"/>
      <c r="B55" s="1">
        <v>1.1651510709999999</v>
      </c>
      <c r="C55" s="1">
        <v>1.006782756</v>
      </c>
      <c r="D55" s="1">
        <v>1.192718384</v>
      </c>
      <c r="E55" s="1">
        <v>0.81118730100000003</v>
      </c>
      <c r="F55" s="1">
        <v>0.94111893599999996</v>
      </c>
    </row>
    <row r="56" spans="1:6" x14ac:dyDescent="0.25">
      <c r="A56" s="12"/>
      <c r="B56" s="1">
        <v>1.0156030469999999</v>
      </c>
      <c r="C56" s="1">
        <v>0.89727626500000002</v>
      </c>
      <c r="D56" s="1">
        <v>1.1664528009999999</v>
      </c>
      <c r="E56" s="1">
        <v>1.119790284</v>
      </c>
      <c r="F56" s="1">
        <v>1.2709860319999999</v>
      </c>
    </row>
    <row r="57" spans="1:6" x14ac:dyDescent="0.25">
      <c r="A57" s="12"/>
      <c r="B57" s="1">
        <v>1.1972594919999999</v>
      </c>
      <c r="C57" s="1">
        <v>0.91845605500000005</v>
      </c>
      <c r="D57" s="1">
        <v>0.94968956000000004</v>
      </c>
      <c r="E57" s="1">
        <v>1.1983779969999999</v>
      </c>
      <c r="F57" s="1">
        <v>1.4318864099999999</v>
      </c>
    </row>
    <row r="58" spans="1:6" x14ac:dyDescent="0.25">
      <c r="A58" s="12" t="s">
        <v>35</v>
      </c>
      <c r="B58">
        <v>0.116316274</v>
      </c>
      <c r="C58">
        <v>4.3723247E-2</v>
      </c>
      <c r="D58">
        <v>0.21592483400000001</v>
      </c>
      <c r="E58">
        <v>0.27565655</v>
      </c>
      <c r="F58">
        <v>0.20037950700000001</v>
      </c>
    </row>
    <row r="59" spans="1:6" x14ac:dyDescent="0.25">
      <c r="A59" s="12"/>
      <c r="B59">
        <v>8.4720152000000007E-2</v>
      </c>
      <c r="C59">
        <v>3.4052830999999999E-2</v>
      </c>
      <c r="D59">
        <v>0.121546505</v>
      </c>
      <c r="E59">
        <v>0.14079067200000001</v>
      </c>
      <c r="F59">
        <v>9.5780994999999994E-2</v>
      </c>
    </row>
    <row r="60" spans="1:6" x14ac:dyDescent="0.25">
      <c r="A60" s="12"/>
      <c r="B60">
        <v>9.8699339999999997E-2</v>
      </c>
      <c r="C60">
        <v>3.1113386E-2</v>
      </c>
      <c r="D60">
        <v>0.106910087</v>
      </c>
      <c r="E60">
        <v>0.45337233599999999</v>
      </c>
      <c r="F60">
        <v>0.20058561499999999</v>
      </c>
    </row>
    <row r="61" spans="1:6" x14ac:dyDescent="0.25">
      <c r="A61" s="12"/>
      <c r="B61">
        <v>5.076551E-2</v>
      </c>
      <c r="C61">
        <v>3.0532647999999999E-2</v>
      </c>
      <c r="D61">
        <v>0.129556055</v>
      </c>
      <c r="E61">
        <v>0.43099275599999998</v>
      </c>
      <c r="F61">
        <v>0.17967833899999999</v>
      </c>
    </row>
    <row r="62" spans="1:6" x14ac:dyDescent="0.25">
      <c r="A62" s="12"/>
      <c r="B62">
        <v>9.3173095999999997E-2</v>
      </c>
      <c r="C62">
        <v>5.1498550999999997E-2</v>
      </c>
      <c r="D62">
        <v>0.19551687100000001</v>
      </c>
      <c r="E62">
        <v>0.410700758</v>
      </c>
      <c r="F62">
        <v>0.13605878299999999</v>
      </c>
    </row>
    <row r="63" spans="1:6" x14ac:dyDescent="0.25">
      <c r="A63" s="12"/>
      <c r="B63">
        <v>0.103732766</v>
      </c>
      <c r="C63">
        <v>4.3397247999999999E-2</v>
      </c>
      <c r="D63">
        <v>0.20279814700000001</v>
      </c>
      <c r="E63">
        <v>0.245931645</v>
      </c>
      <c r="F63">
        <v>0.18717397</v>
      </c>
    </row>
    <row r="64" spans="1:6" x14ac:dyDescent="0.25">
      <c r="A64" s="12"/>
      <c r="B64">
        <v>4.2680617999999997E-2</v>
      </c>
      <c r="C64">
        <v>6.2607003999999994E-2</v>
      </c>
      <c r="D64">
        <v>0.15531990700000001</v>
      </c>
      <c r="E64">
        <v>0.33258561199999997</v>
      </c>
      <c r="F64">
        <v>0.25737104100000002</v>
      </c>
    </row>
    <row r="65" spans="1:6" x14ac:dyDescent="0.25">
      <c r="A65" s="12"/>
      <c r="B65">
        <v>0.10084689300000001</v>
      </c>
      <c r="C65">
        <v>3.2251586999999998E-2</v>
      </c>
      <c r="D65">
        <v>8.9419446E-2</v>
      </c>
      <c r="E65">
        <v>0.36700282099999998</v>
      </c>
      <c r="F65">
        <v>0.29578904700000003</v>
      </c>
    </row>
    <row r="66" spans="1:6" x14ac:dyDescent="0.25">
      <c r="A66" s="12" t="s">
        <v>36</v>
      </c>
      <c r="B66">
        <v>0.53557249399999995</v>
      </c>
      <c r="C66">
        <v>9.0417122000000003E-2</v>
      </c>
      <c r="D66">
        <v>0.24086956500000001</v>
      </c>
      <c r="E66">
        <v>0.48922000300000001</v>
      </c>
      <c r="F66">
        <v>0.57585182700000004</v>
      </c>
    </row>
    <row r="67" spans="1:6" x14ac:dyDescent="0.25">
      <c r="A67" s="12"/>
      <c r="B67">
        <v>0.29819081200000003</v>
      </c>
      <c r="C67">
        <v>3.7583657999999999E-2</v>
      </c>
      <c r="D67">
        <v>0.211186021</v>
      </c>
      <c r="E67">
        <v>0.48920264800000002</v>
      </c>
      <c r="F67">
        <v>0.444426294</v>
      </c>
    </row>
    <row r="68" spans="1:6" x14ac:dyDescent="0.25">
      <c r="A68" s="12"/>
      <c r="B68">
        <v>0.463411876</v>
      </c>
      <c r="C68">
        <v>2.3138237999999998E-2</v>
      </c>
      <c r="D68">
        <v>6.1304250999999997E-2</v>
      </c>
      <c r="E68">
        <v>0.46983702500000002</v>
      </c>
      <c r="F68">
        <v>0.46755196300000001</v>
      </c>
    </row>
    <row r="69" spans="1:6" x14ac:dyDescent="0.25">
      <c r="A69" s="12"/>
      <c r="B69">
        <v>0.51365076700000001</v>
      </c>
      <c r="C69">
        <v>2.2715966000000001E-2</v>
      </c>
      <c r="D69">
        <v>6.2566937000000003E-2</v>
      </c>
      <c r="E69">
        <v>0.42858083600000002</v>
      </c>
      <c r="F69">
        <v>0.56178101700000005</v>
      </c>
    </row>
    <row r="70" spans="1:6" x14ac:dyDescent="0.25">
      <c r="A70" s="12"/>
      <c r="B70">
        <v>0.42591395700000001</v>
      </c>
      <c r="C70">
        <v>2.4296950000000001E-2</v>
      </c>
      <c r="D70">
        <v>8.7928485000000001E-2</v>
      </c>
      <c r="E70">
        <v>0.22092126600000001</v>
      </c>
      <c r="F70">
        <v>0.30272355899999998</v>
      </c>
    </row>
    <row r="71" spans="1:6" x14ac:dyDescent="0.25">
      <c r="A71" s="12"/>
      <c r="B71">
        <v>0.17209592300000001</v>
      </c>
      <c r="C71">
        <v>1.533816E-2</v>
      </c>
      <c r="D71">
        <v>0.172835456</v>
      </c>
      <c r="E71">
        <v>0.251903245</v>
      </c>
      <c r="F71">
        <v>0.31255216499999999</v>
      </c>
    </row>
    <row r="72" spans="1:6" x14ac:dyDescent="0.25">
      <c r="A72" s="12"/>
      <c r="B72">
        <v>0.198003402</v>
      </c>
      <c r="C72">
        <v>3.4616082999999999E-2</v>
      </c>
      <c r="D72">
        <v>6.9393452999999994E-2</v>
      </c>
      <c r="E72">
        <v>0.31750729999999999</v>
      </c>
      <c r="F72">
        <v>0.42964320299999997</v>
      </c>
    </row>
    <row r="73" spans="1:6" x14ac:dyDescent="0.25">
      <c r="A73" s="12"/>
      <c r="B73">
        <v>0.35917784800000002</v>
      </c>
      <c r="C73">
        <v>5.8037903000000002E-2</v>
      </c>
      <c r="D73">
        <v>0.100064008</v>
      </c>
      <c r="E73">
        <v>0.267002821</v>
      </c>
      <c r="F73">
        <v>0.43849087199999998</v>
      </c>
    </row>
    <row r="74" spans="1:6" x14ac:dyDescent="0.25">
      <c r="A74" s="12" t="s">
        <v>37</v>
      </c>
      <c r="B74">
        <v>0.187259807</v>
      </c>
      <c r="C74">
        <v>9.2687612000000003E-2</v>
      </c>
      <c r="D74">
        <v>0.25886562400000002</v>
      </c>
      <c r="E74">
        <v>0.264369203</v>
      </c>
      <c r="F74">
        <v>0.252634207</v>
      </c>
    </row>
    <row r="75" spans="1:6" x14ac:dyDescent="0.25">
      <c r="A75" s="12"/>
      <c r="B75">
        <v>0.13192436699999999</v>
      </c>
      <c r="C75">
        <v>5.2144424000000002E-2</v>
      </c>
      <c r="D75">
        <v>0.14549946499999999</v>
      </c>
      <c r="E75">
        <v>0.126322672</v>
      </c>
      <c r="F75">
        <v>0.11034393300000001</v>
      </c>
    </row>
    <row r="76" spans="1:6" x14ac:dyDescent="0.25">
      <c r="A76" s="12"/>
      <c r="B76">
        <v>9.3692404000000007E-2</v>
      </c>
      <c r="C76">
        <v>3.8164890999999999E-2</v>
      </c>
      <c r="D76">
        <v>0.11781749900000001</v>
      </c>
      <c r="E76">
        <v>0.54143128100000004</v>
      </c>
      <c r="F76">
        <v>0.17297816299999999</v>
      </c>
    </row>
    <row r="77" spans="1:6" x14ac:dyDescent="0.25">
      <c r="A77" s="12"/>
      <c r="B77">
        <v>6.1924524000000002E-2</v>
      </c>
      <c r="C77">
        <v>2.8673903000000001E-2</v>
      </c>
      <c r="D77">
        <v>0.128534704</v>
      </c>
      <c r="E77">
        <v>0.44612304000000003</v>
      </c>
      <c r="F77">
        <v>0.11428643400000001</v>
      </c>
    </row>
    <row r="78" spans="1:6" x14ac:dyDescent="0.25">
      <c r="A78" s="12"/>
      <c r="B78">
        <v>0.102533896</v>
      </c>
      <c r="C78">
        <v>5.7166270999999998E-2</v>
      </c>
      <c r="D78">
        <v>0.232637556</v>
      </c>
      <c r="E78">
        <v>0.32474728600000002</v>
      </c>
      <c r="F78">
        <v>0.18887050999999999</v>
      </c>
    </row>
    <row r="79" spans="1:6" x14ac:dyDescent="0.25">
      <c r="A79" s="12"/>
      <c r="B79">
        <v>8.9029456000000007E-2</v>
      </c>
      <c r="C79">
        <v>4.3104877999999999E-2</v>
      </c>
      <c r="D79">
        <v>0.17003020199999999</v>
      </c>
      <c r="E79">
        <v>0.30317492000000001</v>
      </c>
      <c r="F79">
        <v>0.19888450099999999</v>
      </c>
    </row>
    <row r="80" spans="1:6" x14ac:dyDescent="0.25">
      <c r="A80" s="12"/>
      <c r="B80">
        <v>4.2024902000000003E-2</v>
      </c>
      <c r="C80">
        <v>6.9774501000000003E-2</v>
      </c>
      <c r="D80">
        <v>0.13315575800000001</v>
      </c>
      <c r="E80">
        <v>0.29700705300000002</v>
      </c>
      <c r="F80">
        <v>0.20249714399999999</v>
      </c>
    </row>
    <row r="81" spans="1:6" x14ac:dyDescent="0.25">
      <c r="A81" s="12"/>
      <c r="B81">
        <v>8.4231442000000004E-2</v>
      </c>
      <c r="C81">
        <v>3.5115001999999999E-2</v>
      </c>
      <c r="D81">
        <v>9.4156501000000004E-2</v>
      </c>
      <c r="E81">
        <v>0.30624963199999999</v>
      </c>
      <c r="F81">
        <v>0.20657298299999999</v>
      </c>
    </row>
    <row r="82" spans="1:6" x14ac:dyDescent="0.25">
      <c r="A82" s="12" t="s">
        <v>38</v>
      </c>
      <c r="B82">
        <v>0.23857004700000001</v>
      </c>
      <c r="C82">
        <v>4.0758963000000002E-2</v>
      </c>
      <c r="D82">
        <v>3.7081428999999999E-2</v>
      </c>
      <c r="E82">
        <v>0.119947683</v>
      </c>
      <c r="F82">
        <v>0.40274139199999998</v>
      </c>
    </row>
    <row r="83" spans="1:6" x14ac:dyDescent="0.25">
      <c r="A83" s="12"/>
      <c r="B83">
        <v>0.22380588500000001</v>
      </c>
      <c r="C83">
        <v>1.4130581E-2</v>
      </c>
      <c r="D83">
        <v>3.0431996999999999E-2</v>
      </c>
      <c r="E83">
        <v>0.25870480600000001</v>
      </c>
      <c r="F83">
        <v>0.55960604700000005</v>
      </c>
    </row>
    <row r="84" spans="1:6" x14ac:dyDescent="0.25">
      <c r="A84" s="12"/>
      <c r="B84">
        <v>0.18987004699999999</v>
      </c>
      <c r="C84">
        <v>7.7498979999999999E-3</v>
      </c>
      <c r="D84">
        <v>7.9796959999999997E-3</v>
      </c>
      <c r="E84">
        <v>0.18674426599999999</v>
      </c>
      <c r="F84">
        <v>0.44616466700000001</v>
      </c>
    </row>
    <row r="85" spans="1:6" x14ac:dyDescent="0.25">
      <c r="A85" s="12"/>
      <c r="B85">
        <v>0.30383029099999997</v>
      </c>
      <c r="C85">
        <v>8.3868359999999999E-3</v>
      </c>
      <c r="D85">
        <v>1.8991042E-2</v>
      </c>
      <c r="E85">
        <v>0.18266431899999999</v>
      </c>
      <c r="F85">
        <v>0.44390727899999999</v>
      </c>
    </row>
    <row r="86" spans="1:6" x14ac:dyDescent="0.25">
      <c r="A86" s="12"/>
      <c r="B86">
        <v>0.34037094499999998</v>
      </c>
      <c r="C86">
        <v>8.6978030000000005E-3</v>
      </c>
      <c r="D86">
        <v>3.9427522999999999E-2</v>
      </c>
      <c r="E86">
        <v>0.12976832299999999</v>
      </c>
      <c r="F86">
        <v>0.39078557000000003</v>
      </c>
    </row>
    <row r="87" spans="1:6" x14ac:dyDescent="0.25">
      <c r="A87" s="12"/>
      <c r="B87">
        <v>0.14259543199999999</v>
      </c>
      <c r="C87">
        <v>8.3084109999999999E-3</v>
      </c>
      <c r="D87">
        <v>6.3195293E-2</v>
      </c>
      <c r="E87">
        <v>0.18823193199999999</v>
      </c>
      <c r="F87">
        <v>0.30044430500000002</v>
      </c>
    </row>
    <row r="88" spans="1:6" x14ac:dyDescent="0.25">
      <c r="A88" s="12"/>
      <c r="B88">
        <v>0.14500571000000001</v>
      </c>
      <c r="C88">
        <v>1.8907307000000002E-2</v>
      </c>
      <c r="D88">
        <v>2.9800593E-2</v>
      </c>
      <c r="E88">
        <v>0.17869228400000001</v>
      </c>
      <c r="F88">
        <v>0.55747207399999998</v>
      </c>
    </row>
    <row r="89" spans="1:6" x14ac:dyDescent="0.25">
      <c r="A89" s="12"/>
      <c r="B89">
        <v>9.8506121000000002E-2</v>
      </c>
      <c r="C89">
        <v>2.1806452E-2</v>
      </c>
      <c r="D89">
        <v>3.6060307E-2</v>
      </c>
      <c r="E89">
        <v>0.17268534899999999</v>
      </c>
      <c r="F89">
        <v>0.52649015099999996</v>
      </c>
    </row>
  </sheetData>
  <mergeCells count="11">
    <mergeCell ref="A50:A57"/>
    <mergeCell ref="A58:A65"/>
    <mergeCell ref="A66:A73"/>
    <mergeCell ref="A74:A81"/>
    <mergeCell ref="A82:A89"/>
    <mergeCell ref="A42:A49"/>
    <mergeCell ref="A2:A9"/>
    <mergeCell ref="A10:A17"/>
    <mergeCell ref="A18:A25"/>
    <mergeCell ref="A26:A33"/>
    <mergeCell ref="A34:A41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4466-A349-4A8C-B739-BBCBC2079718}">
  <dimension ref="H1:V14"/>
  <sheetViews>
    <sheetView workbookViewId="0">
      <selection activeCell="O15" sqref="O15"/>
    </sheetView>
  </sheetViews>
  <sheetFormatPr defaultRowHeight="13.8" x14ac:dyDescent="0.25"/>
  <sheetData>
    <row r="1" spans="8:22" x14ac:dyDescent="0.25">
      <c r="H1" s="11" t="s">
        <v>2</v>
      </c>
      <c r="I1" s="11"/>
      <c r="J1" s="11"/>
      <c r="K1" s="11" t="s">
        <v>3</v>
      </c>
      <c r="L1" s="11"/>
      <c r="M1" s="11"/>
      <c r="N1" s="11" t="s">
        <v>4</v>
      </c>
      <c r="O1" s="11"/>
      <c r="P1" s="11"/>
      <c r="Q1" s="11" t="s">
        <v>5</v>
      </c>
      <c r="R1" s="11"/>
      <c r="S1" s="11"/>
      <c r="T1" s="11" t="s">
        <v>6</v>
      </c>
      <c r="U1" s="11"/>
      <c r="V1" s="11"/>
    </row>
    <row r="2" spans="8:22" ht="27.6" x14ac:dyDescent="0.25">
      <c r="H2" s="5" t="s">
        <v>17</v>
      </c>
      <c r="I2" s="5" t="s">
        <v>18</v>
      </c>
      <c r="J2" s="5" t="s">
        <v>19</v>
      </c>
      <c r="K2" s="5" t="s">
        <v>17</v>
      </c>
      <c r="L2" s="5" t="s">
        <v>18</v>
      </c>
      <c r="M2" s="5" t="s">
        <v>19</v>
      </c>
      <c r="N2" s="5" t="s">
        <v>17</v>
      </c>
      <c r="O2" s="5" t="s">
        <v>18</v>
      </c>
      <c r="P2" s="5" t="s">
        <v>19</v>
      </c>
      <c r="Q2" s="5" t="s">
        <v>17</v>
      </c>
      <c r="R2" s="5" t="s">
        <v>18</v>
      </c>
      <c r="S2" s="5" t="s">
        <v>19</v>
      </c>
      <c r="T2" s="5" t="s">
        <v>17</v>
      </c>
      <c r="U2" s="5" t="s">
        <v>18</v>
      </c>
      <c r="V2" s="5" t="s">
        <v>19</v>
      </c>
    </row>
    <row r="3" spans="8:22" x14ac:dyDescent="0.25">
      <c r="H3" s="6">
        <v>3389.1260000000002</v>
      </c>
      <c r="I3" s="4">
        <v>1474560</v>
      </c>
      <c r="J3" s="1">
        <v>2.3E-3</v>
      </c>
      <c r="K3" s="6">
        <v>1428.2429999999999</v>
      </c>
      <c r="L3" s="4">
        <v>1474560</v>
      </c>
      <c r="M3" s="1">
        <v>9.7000000000000005E-4</v>
      </c>
      <c r="N3" s="6">
        <v>2257.5010000000002</v>
      </c>
      <c r="O3" s="4">
        <v>1474560</v>
      </c>
      <c r="P3" s="1">
        <v>1.5299999999999999E-3</v>
      </c>
      <c r="Q3" s="6">
        <v>4879.72</v>
      </c>
      <c r="R3" s="4">
        <v>1474560</v>
      </c>
      <c r="S3" s="1">
        <v>3.31E-3</v>
      </c>
      <c r="T3" s="6">
        <v>2529.4589999999998</v>
      </c>
      <c r="U3" s="4">
        <v>1474560</v>
      </c>
      <c r="V3" s="1">
        <v>1.72E-3</v>
      </c>
    </row>
    <row r="4" spans="8:22" x14ac:dyDescent="0.25">
      <c r="H4" s="6">
        <v>2720.009</v>
      </c>
      <c r="I4" s="4">
        <v>1474560</v>
      </c>
      <c r="J4" s="1">
        <v>1.8400000000000001E-3</v>
      </c>
      <c r="K4" s="6">
        <v>1051.326</v>
      </c>
      <c r="L4" s="4">
        <v>1474560</v>
      </c>
      <c r="M4" s="1">
        <v>7.1000000000000002E-4</v>
      </c>
      <c r="N4" s="6">
        <v>2262.7620000000002</v>
      </c>
      <c r="O4" s="4">
        <v>1474560</v>
      </c>
      <c r="P4" s="1">
        <v>1.5299999999999999E-3</v>
      </c>
      <c r="Q4" s="6">
        <v>4625.982</v>
      </c>
      <c r="R4" s="4">
        <v>1474560</v>
      </c>
      <c r="S4" s="1">
        <v>3.14E-3</v>
      </c>
      <c r="T4" s="6">
        <v>3091.5729999999999</v>
      </c>
      <c r="U4" s="4">
        <v>1474560</v>
      </c>
      <c r="V4" s="1">
        <v>2.0999999999999999E-3</v>
      </c>
    </row>
    <row r="5" spans="8:22" x14ac:dyDescent="0.25">
      <c r="H5" s="6">
        <v>1437.259</v>
      </c>
      <c r="I5" s="4">
        <v>1474560</v>
      </c>
      <c r="J5" s="1">
        <v>9.7000000000000005E-4</v>
      </c>
      <c r="K5" s="6">
        <v>1169.184</v>
      </c>
      <c r="L5" s="4">
        <v>1474560</v>
      </c>
      <c r="M5" s="1">
        <v>7.9000000000000001E-4</v>
      </c>
      <c r="N5" s="6">
        <v>1927.0050000000001</v>
      </c>
      <c r="O5" s="4">
        <v>1474560</v>
      </c>
      <c r="P5" s="1">
        <v>1.31E-3</v>
      </c>
      <c r="Q5" s="6">
        <v>1464.7660000000001</v>
      </c>
      <c r="R5" s="4">
        <v>1474560</v>
      </c>
      <c r="S5" s="1">
        <v>9.8999999999999999E-4</v>
      </c>
      <c r="T5" s="6">
        <v>2072.1460000000002</v>
      </c>
      <c r="U5" s="4">
        <v>1474560</v>
      </c>
      <c r="V5" s="1">
        <v>1.41E-3</v>
      </c>
    </row>
    <row r="6" spans="8:22" x14ac:dyDescent="0.25">
      <c r="H6" s="6">
        <v>1831.4390000000001</v>
      </c>
      <c r="I6" s="4">
        <v>1474560</v>
      </c>
      <c r="J6" s="1">
        <v>1.24E-3</v>
      </c>
      <c r="K6" s="6">
        <v>3787.7919999999999</v>
      </c>
      <c r="L6" s="4">
        <v>1474560</v>
      </c>
      <c r="M6" s="1">
        <v>2.5699999999999998E-3</v>
      </c>
      <c r="N6" s="6">
        <v>1404</v>
      </c>
      <c r="O6" s="4">
        <v>1474560</v>
      </c>
      <c r="P6" s="1">
        <v>9.5E-4</v>
      </c>
      <c r="Q6" s="6">
        <v>3534.1190000000001</v>
      </c>
      <c r="R6" s="4">
        <v>1474560</v>
      </c>
      <c r="S6" s="1">
        <v>2.3999999999999998E-3</v>
      </c>
      <c r="T6" s="6">
        <v>2688.2669999999998</v>
      </c>
      <c r="U6" s="4">
        <v>1474560</v>
      </c>
      <c r="V6" s="1">
        <v>1.82E-3</v>
      </c>
    </row>
    <row r="7" spans="8:22" x14ac:dyDescent="0.25">
      <c r="H7" s="6">
        <v>648.19910000000004</v>
      </c>
      <c r="I7" s="4">
        <v>1474560</v>
      </c>
      <c r="J7" s="1">
        <v>4.4000000000000002E-4</v>
      </c>
      <c r="K7" s="6">
        <v>3582.6979999999999</v>
      </c>
      <c r="L7" s="4">
        <v>1474560</v>
      </c>
      <c r="M7" s="1">
        <v>2.4299999999999999E-3</v>
      </c>
      <c r="N7" s="6">
        <v>1170.944</v>
      </c>
      <c r="O7" s="4">
        <v>1474560</v>
      </c>
      <c r="P7" s="1">
        <v>7.9000000000000001E-4</v>
      </c>
      <c r="Q7" s="6">
        <v>2498.5549999999998</v>
      </c>
      <c r="R7" s="4">
        <v>1474560</v>
      </c>
      <c r="S7" s="1">
        <v>1.6900000000000001E-3</v>
      </c>
      <c r="T7" s="6">
        <v>2556.0630000000001</v>
      </c>
      <c r="U7" s="4">
        <v>1474560</v>
      </c>
      <c r="V7" s="1">
        <v>1.73E-3</v>
      </c>
    </row>
    <row r="8" spans="8:22" x14ac:dyDescent="0.25">
      <c r="H8" s="6">
        <v>3323.306</v>
      </c>
      <c r="I8" s="4">
        <v>1474560</v>
      </c>
      <c r="J8" s="1">
        <v>2.2499999999999998E-3</v>
      </c>
      <c r="K8" s="6">
        <v>5507.1710000000003</v>
      </c>
      <c r="L8" s="4">
        <v>1474560</v>
      </c>
      <c r="M8" s="1">
        <v>3.7299999999999998E-3</v>
      </c>
      <c r="N8" s="6">
        <v>1782.78</v>
      </c>
      <c r="O8" s="4">
        <v>1474560</v>
      </c>
      <c r="P8" s="1">
        <v>1.2099999999999999E-3</v>
      </c>
      <c r="Q8" s="6">
        <v>3045.8229999999999</v>
      </c>
      <c r="R8" s="4">
        <v>1474560</v>
      </c>
      <c r="S8" s="1">
        <v>2.0699999999999998E-3</v>
      </c>
      <c r="T8" s="6">
        <v>1896.2260000000001</v>
      </c>
      <c r="U8" s="4">
        <v>1474560</v>
      </c>
      <c r="V8" s="1">
        <v>1.2899999999999999E-3</v>
      </c>
    </row>
    <row r="9" spans="8:22" x14ac:dyDescent="0.25">
      <c r="H9" s="6">
        <v>4249.6540000000005</v>
      </c>
      <c r="I9" s="4">
        <v>1474560</v>
      </c>
      <c r="J9" s="1">
        <v>2.8800000000000002E-3</v>
      </c>
      <c r="K9" s="6">
        <v>1432.963</v>
      </c>
      <c r="L9" s="4">
        <v>1474560</v>
      </c>
      <c r="M9" s="1">
        <v>9.7000000000000005E-4</v>
      </c>
      <c r="N9" s="6">
        <v>3171.7240000000002</v>
      </c>
      <c r="O9" s="4">
        <v>1474560</v>
      </c>
      <c r="P9" s="1">
        <v>2.15E-3</v>
      </c>
      <c r="Q9" s="6">
        <v>1123.761</v>
      </c>
      <c r="R9" s="4">
        <v>1474560</v>
      </c>
      <c r="S9" s="1">
        <v>7.6000000000000004E-4</v>
      </c>
      <c r="T9" s="6">
        <v>2331.6990000000001</v>
      </c>
      <c r="U9" s="4">
        <v>1474560</v>
      </c>
      <c r="V9" s="1">
        <v>1.58E-3</v>
      </c>
    </row>
    <row r="10" spans="8:22" x14ac:dyDescent="0.25">
      <c r="H10" s="6">
        <v>1761.3630000000001</v>
      </c>
      <c r="I10" s="4">
        <v>1474560</v>
      </c>
      <c r="J10" s="1">
        <v>1.1900000000000001E-3</v>
      </c>
      <c r="K10" s="6">
        <v>1782.9390000000001</v>
      </c>
      <c r="L10" s="4">
        <v>1474560</v>
      </c>
      <c r="M10" s="1">
        <v>1.2099999999999999E-3</v>
      </c>
      <c r="N10" s="6">
        <v>2549.4499999999998</v>
      </c>
      <c r="O10" s="4">
        <v>1474560</v>
      </c>
      <c r="P10" s="1">
        <v>1.73E-3</v>
      </c>
      <c r="Q10" s="6">
        <v>1633.9970000000001</v>
      </c>
      <c r="R10" s="4">
        <v>1474560</v>
      </c>
      <c r="S10" s="1">
        <v>1.1100000000000001E-3</v>
      </c>
      <c r="T10" s="6">
        <v>2486.0459999999998</v>
      </c>
      <c r="U10" s="4">
        <v>1474560</v>
      </c>
      <c r="V10" s="1">
        <v>1.6900000000000001E-3</v>
      </c>
    </row>
    <row r="11" spans="8:22" x14ac:dyDescent="0.25">
      <c r="H11" s="6">
        <v>3093.1669999999999</v>
      </c>
      <c r="I11" s="4">
        <v>1474560</v>
      </c>
      <c r="J11" s="1">
        <v>2.0999999999999999E-3</v>
      </c>
      <c r="K11" s="6">
        <v>1609.347</v>
      </c>
      <c r="L11" s="4">
        <v>1474560</v>
      </c>
      <c r="M11" s="1">
        <v>1.09E-3</v>
      </c>
      <c r="N11" s="6">
        <v>3249.473</v>
      </c>
      <c r="O11" s="4">
        <v>1474560</v>
      </c>
      <c r="P11" s="1">
        <v>2.2000000000000001E-3</v>
      </c>
      <c r="Q11" s="6">
        <v>1005.449</v>
      </c>
      <c r="R11" s="4">
        <v>1474560</v>
      </c>
      <c r="S11" s="1">
        <v>6.8000000000000005E-4</v>
      </c>
      <c r="T11" s="6">
        <v>3505.5970000000002</v>
      </c>
      <c r="U11" s="4">
        <v>1474560</v>
      </c>
      <c r="V11" s="1">
        <v>2.3800000000000002E-3</v>
      </c>
    </row>
    <row r="12" spans="8:22" x14ac:dyDescent="0.25">
      <c r="H12" s="6">
        <v>2273.09</v>
      </c>
      <c r="I12" s="4">
        <v>1474560</v>
      </c>
      <c r="J12" s="1">
        <v>1.5399999999999999E-3</v>
      </c>
      <c r="K12" s="6">
        <v>777.10879999999997</v>
      </c>
      <c r="L12" s="4">
        <v>1474560</v>
      </c>
      <c r="M12" s="1">
        <v>5.2999999999999998E-4</v>
      </c>
      <c r="N12" s="1"/>
      <c r="O12" s="1"/>
      <c r="P12" s="1"/>
      <c r="Q12" s="6">
        <v>2363.3850000000002</v>
      </c>
      <c r="R12" s="4">
        <v>1474560</v>
      </c>
      <c r="S12" s="1">
        <v>1.6000000000000001E-3</v>
      </c>
      <c r="T12" s="1"/>
    </row>
    <row r="13" spans="8:22" x14ac:dyDescent="0.25">
      <c r="I13" s="1"/>
      <c r="J13" s="1"/>
      <c r="K13" s="6">
        <v>1135.173</v>
      </c>
      <c r="L13" s="4">
        <v>1474560</v>
      </c>
      <c r="M13" s="1">
        <v>7.6999999999999996E-4</v>
      </c>
      <c r="N13" s="1"/>
      <c r="O13" s="1"/>
      <c r="P13" s="1"/>
      <c r="Q13" s="6">
        <v>2135.3270000000002</v>
      </c>
      <c r="R13" s="4">
        <v>1474560</v>
      </c>
      <c r="S13" s="1">
        <v>1.4499999999999999E-3</v>
      </c>
      <c r="T13" s="1"/>
    </row>
    <row r="14" spans="8:22" x14ac:dyDescent="0.25">
      <c r="I14" s="1"/>
      <c r="J14" s="1"/>
      <c r="K14" s="6">
        <v>961.05449999999996</v>
      </c>
      <c r="L14" s="4">
        <v>1474560</v>
      </c>
      <c r="M14" s="1">
        <v>6.4999999999999997E-4</v>
      </c>
      <c r="N14" s="1"/>
      <c r="O14" s="1"/>
      <c r="P14" s="1"/>
      <c r="Q14" s="6">
        <v>2187.989</v>
      </c>
      <c r="R14" s="4">
        <v>1474560</v>
      </c>
      <c r="S14" s="1">
        <v>1.48E-3</v>
      </c>
      <c r="T14" s="1"/>
    </row>
  </sheetData>
  <mergeCells count="5">
    <mergeCell ref="H1:J1"/>
    <mergeCell ref="K1:M1"/>
    <mergeCell ref="N1:P1"/>
    <mergeCell ref="Q1:S1"/>
    <mergeCell ref="T1:V1"/>
  </mergeCells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DC76D-FC50-4F7C-91C9-A59FF0F0061F}">
  <dimension ref="A1:N16"/>
  <sheetViews>
    <sheetView workbookViewId="0">
      <selection activeCell="F16" sqref="F16"/>
    </sheetView>
  </sheetViews>
  <sheetFormatPr defaultRowHeight="13.8" x14ac:dyDescent="0.25"/>
  <sheetData>
    <row r="1" spans="1:14" ht="14.4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H1" s="7" t="s">
        <v>28</v>
      </c>
      <c r="I1" s="8">
        <v>240</v>
      </c>
      <c r="J1" s="8">
        <v>160</v>
      </c>
      <c r="K1" s="8">
        <v>80</v>
      </c>
      <c r="L1" s="8">
        <v>40</v>
      </c>
      <c r="M1" s="8">
        <v>20</v>
      </c>
      <c r="N1" s="9" t="s">
        <v>31</v>
      </c>
    </row>
    <row r="2" spans="1:14" x14ac:dyDescent="0.25">
      <c r="A2" s="1">
        <v>93.921599999999998</v>
      </c>
      <c r="B2" s="1">
        <v>80.196100000000001</v>
      </c>
      <c r="C2" s="1">
        <v>308.92</v>
      </c>
      <c r="D2" s="1">
        <v>224.31370000000001</v>
      </c>
      <c r="E2" s="1">
        <v>139.02000000000001</v>
      </c>
      <c r="H2" s="8" t="s">
        <v>26</v>
      </c>
      <c r="I2" s="8">
        <v>1.4670000000000001</v>
      </c>
      <c r="J2" s="8">
        <v>0.85399999999999998</v>
      </c>
      <c r="K2" s="8">
        <v>0.69499999999999995</v>
      </c>
      <c r="L2" s="8">
        <v>0.35799999999999998</v>
      </c>
      <c r="M2" s="8">
        <v>0.24199999999999999</v>
      </c>
      <c r="N2" s="8">
        <v>8.3000000000000004E-2</v>
      </c>
    </row>
    <row r="3" spans="1:14" x14ac:dyDescent="0.25">
      <c r="A3" s="1">
        <v>106.221</v>
      </c>
      <c r="B3" s="1">
        <v>99.803899999999999</v>
      </c>
      <c r="C3" s="1">
        <v>417.25</v>
      </c>
      <c r="D3" s="1">
        <v>129.21600000000001</v>
      </c>
      <c r="E3" s="1">
        <v>156.667</v>
      </c>
      <c r="H3" s="8" t="s">
        <v>27</v>
      </c>
      <c r="I3" s="8">
        <v>1.395</v>
      </c>
      <c r="J3" s="8">
        <v>0.88700000000000001</v>
      </c>
      <c r="K3" s="8">
        <v>0.66900000000000004</v>
      </c>
      <c r="L3" s="8">
        <v>0.373</v>
      </c>
      <c r="M3" s="8">
        <v>0.251</v>
      </c>
      <c r="N3" s="8">
        <v>7.4999999999999997E-2</v>
      </c>
    </row>
    <row r="4" spans="1:14" x14ac:dyDescent="0.25">
      <c r="A4" s="1">
        <v>97.625</v>
      </c>
      <c r="B4" s="1">
        <v>166.471</v>
      </c>
      <c r="C4" s="1">
        <v>312.62</v>
      </c>
      <c r="D4" s="1">
        <v>78.235299999999995</v>
      </c>
      <c r="E4" s="1">
        <v>143.92160000000001</v>
      </c>
      <c r="H4" s="8" t="s">
        <v>29</v>
      </c>
      <c r="I4" s="8">
        <f t="shared" ref="I4:N4" si="0">AVERAGE(I2:I3)</f>
        <v>1.431</v>
      </c>
      <c r="J4" s="8">
        <f t="shared" si="0"/>
        <v>0.87050000000000005</v>
      </c>
      <c r="K4" s="8">
        <f t="shared" si="0"/>
        <v>0.68199999999999994</v>
      </c>
      <c r="L4" s="8">
        <f t="shared" si="0"/>
        <v>0.36549999999999999</v>
      </c>
      <c r="M4" s="8">
        <f t="shared" si="0"/>
        <v>0.2465</v>
      </c>
      <c r="N4" s="8">
        <f t="shared" si="0"/>
        <v>7.9000000000000001E-2</v>
      </c>
    </row>
    <row r="5" spans="1:14" x14ac:dyDescent="0.25">
      <c r="A5" s="1">
        <v>120.72</v>
      </c>
      <c r="B5" s="1">
        <v>112.54900000000001</v>
      </c>
      <c r="C5" s="1">
        <v>405.96</v>
      </c>
      <c r="D5" s="1">
        <v>73.333299999999994</v>
      </c>
      <c r="E5" s="1">
        <v>121.373</v>
      </c>
      <c r="H5" s="8" t="s">
        <v>30</v>
      </c>
      <c r="I5" s="8">
        <f>I4-N4</f>
        <v>1.3520000000000001</v>
      </c>
      <c r="J5" s="8">
        <f>J4-N4</f>
        <v>0.79150000000000009</v>
      </c>
      <c r="K5" s="8">
        <f>K4-N4</f>
        <v>0.60299999999999998</v>
      </c>
      <c r="L5" s="8">
        <f>L4-N4</f>
        <v>0.28649999999999998</v>
      </c>
      <c r="M5" s="8">
        <f>M4-N4</f>
        <v>0.16749999999999998</v>
      </c>
      <c r="N5" s="8"/>
    </row>
    <row r="6" spans="1:14" x14ac:dyDescent="0.25">
      <c r="A6" s="1">
        <v>140.97999999999999</v>
      </c>
      <c r="B6" s="1">
        <v>144.608</v>
      </c>
      <c r="C6" s="1">
        <v>302.66000000000003</v>
      </c>
      <c r="D6" s="1">
        <v>196.863</v>
      </c>
      <c r="E6" s="1">
        <v>128.23500000000001</v>
      </c>
    </row>
    <row r="7" spans="1:14" x14ac:dyDescent="0.25">
      <c r="A7" s="1">
        <v>66.470600000000005</v>
      </c>
      <c r="B7" s="1">
        <v>158.62700000000001</v>
      </c>
      <c r="C7" s="1">
        <v>346.64</v>
      </c>
      <c r="D7" s="1">
        <v>201.76499999999999</v>
      </c>
      <c r="E7" s="1">
        <v>152.745</v>
      </c>
    </row>
    <row r="8" spans="1:14" x14ac:dyDescent="0.25">
      <c r="A8" s="1">
        <v>73.333299999999994</v>
      </c>
      <c r="B8" s="1">
        <v>187.941</v>
      </c>
      <c r="C8" s="1">
        <v>245.73</v>
      </c>
      <c r="D8" s="1">
        <v>151.76499999999999</v>
      </c>
      <c r="E8" s="1">
        <v>176.27500000000001</v>
      </c>
    </row>
    <row r="9" spans="1:14" x14ac:dyDescent="0.25">
      <c r="A9" s="1">
        <v>94.902000000000001</v>
      </c>
      <c r="B9" s="1">
        <v>137.04599999999999</v>
      </c>
      <c r="C9" s="1">
        <v>381.46</v>
      </c>
      <c r="D9" s="1">
        <v>137.059</v>
      </c>
      <c r="E9" s="1">
        <v>141.96080000000001</v>
      </c>
    </row>
    <row r="10" spans="1:14" x14ac:dyDescent="0.25">
      <c r="A10" s="1">
        <v>86.73</v>
      </c>
      <c r="B10" s="1">
        <v>129.773</v>
      </c>
      <c r="C10" s="1">
        <v>411.44</v>
      </c>
      <c r="D10" s="1">
        <v>148.82400000000001</v>
      </c>
      <c r="E10" s="1">
        <v>127.059</v>
      </c>
    </row>
    <row r="11" spans="1:14" x14ac:dyDescent="0.25">
      <c r="A11" s="1">
        <v>145.88200000000001</v>
      </c>
      <c r="B11" s="1">
        <v>101.765</v>
      </c>
      <c r="C11" s="1">
        <v>448.2</v>
      </c>
      <c r="D11" s="1">
        <v>82.156899999999993</v>
      </c>
      <c r="E11" s="1">
        <v>182.09800000000001</v>
      </c>
    </row>
    <row r="12" spans="1:14" x14ac:dyDescent="0.25">
      <c r="A12" s="1">
        <v>139.02000000000001</v>
      </c>
      <c r="B12" s="1">
        <v>128.23500000000001</v>
      </c>
      <c r="C12" s="1">
        <v>300.35000000000002</v>
      </c>
      <c r="D12" s="1">
        <v>178.23500000000001</v>
      </c>
      <c r="E12" s="1">
        <v>157.58799999999999</v>
      </c>
    </row>
    <row r="13" spans="1:14" x14ac:dyDescent="0.25">
      <c r="A13" s="1">
        <v>101.229</v>
      </c>
      <c r="B13" s="1">
        <v>92.941199999999995</v>
      </c>
      <c r="C13" s="1">
        <v>367.46</v>
      </c>
      <c r="D13" s="1">
        <v>108.627</v>
      </c>
      <c r="E13" s="1">
        <v>136.77000000000001</v>
      </c>
    </row>
    <row r="14" spans="1:14" x14ac:dyDescent="0.25">
      <c r="A14" s="1">
        <v>109.825</v>
      </c>
      <c r="B14" s="1">
        <v>117.58199999999999</v>
      </c>
      <c r="C14" s="1">
        <v>375.42</v>
      </c>
      <c r="D14" s="1">
        <v>129.21600000000001</v>
      </c>
      <c r="E14" s="1">
        <v>149.339</v>
      </c>
    </row>
    <row r="15" spans="1:14" x14ac:dyDescent="0.25">
      <c r="A15" s="1">
        <v>75.2941</v>
      </c>
      <c r="B15" s="1">
        <v>124.855</v>
      </c>
      <c r="C15" s="1">
        <v>389.12200000000001</v>
      </c>
      <c r="D15" s="1">
        <v>173.333</v>
      </c>
      <c r="E15" s="1">
        <v>157.60300000000001</v>
      </c>
    </row>
    <row r="16" spans="1:14" x14ac:dyDescent="0.25">
      <c r="A16" s="1"/>
      <c r="C16" s="1"/>
      <c r="E16" s="1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B39C-F6F4-43D8-8B75-04E6C4964F50}">
  <dimension ref="A1:K14"/>
  <sheetViews>
    <sheetView workbookViewId="0">
      <selection activeCell="K19" sqref="K19"/>
    </sheetView>
  </sheetViews>
  <sheetFormatPr defaultRowHeight="13.8" x14ac:dyDescent="0.25"/>
  <sheetData>
    <row r="1" spans="1:11" x14ac:dyDescent="0.25">
      <c r="A1" s="12" t="s">
        <v>32</v>
      </c>
      <c r="B1" s="12"/>
      <c r="C1" s="12"/>
      <c r="D1" s="12"/>
      <c r="E1" s="12"/>
      <c r="G1" s="12" t="s">
        <v>33</v>
      </c>
      <c r="H1" s="12"/>
      <c r="I1" s="12"/>
      <c r="J1" s="12"/>
      <c r="K1" s="12"/>
    </row>
    <row r="2" spans="1:11" x14ac:dyDescent="0.25">
      <c r="A2" s="10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G2" s="10" t="s">
        <v>2</v>
      </c>
      <c r="H2" s="10" t="s">
        <v>3</v>
      </c>
      <c r="I2" s="10" t="s">
        <v>4</v>
      </c>
      <c r="J2" s="10" t="s">
        <v>5</v>
      </c>
      <c r="K2" s="10" t="s">
        <v>6</v>
      </c>
    </row>
    <row r="3" spans="1:11" x14ac:dyDescent="0.25">
      <c r="A3" s="1">
        <v>417</v>
      </c>
      <c r="B3" s="1">
        <v>390</v>
      </c>
      <c r="C3" s="1">
        <v>512</v>
      </c>
      <c r="D3" s="1">
        <v>508</v>
      </c>
      <c r="E3" s="1">
        <v>470</v>
      </c>
      <c r="G3" s="1">
        <v>95</v>
      </c>
      <c r="H3" s="1">
        <v>102</v>
      </c>
      <c r="I3" s="1">
        <v>96</v>
      </c>
      <c r="J3" s="1">
        <v>106</v>
      </c>
      <c r="K3" s="1">
        <v>124</v>
      </c>
    </row>
    <row r="4" spans="1:11" x14ac:dyDescent="0.25">
      <c r="A4" s="1">
        <v>370</v>
      </c>
      <c r="B4" s="1">
        <v>244</v>
      </c>
      <c r="C4" s="1">
        <v>237</v>
      </c>
      <c r="D4" s="1">
        <v>214</v>
      </c>
      <c r="E4" s="1">
        <v>431</v>
      </c>
      <c r="G4" s="1">
        <v>102</v>
      </c>
      <c r="H4" s="1">
        <v>79</v>
      </c>
      <c r="I4" s="1">
        <v>70</v>
      </c>
      <c r="J4" s="1">
        <v>112</v>
      </c>
      <c r="K4" s="1">
        <v>125</v>
      </c>
    </row>
    <row r="5" spans="1:11" x14ac:dyDescent="0.25">
      <c r="A5" s="1">
        <v>405</v>
      </c>
      <c r="B5" s="1">
        <v>214</v>
      </c>
      <c r="C5" s="1">
        <v>436</v>
      </c>
      <c r="D5" s="1">
        <v>421</v>
      </c>
      <c r="E5" s="1">
        <v>314</v>
      </c>
      <c r="G5" s="1">
        <v>90</v>
      </c>
      <c r="H5" s="1">
        <v>52</v>
      </c>
      <c r="I5" s="1">
        <v>90</v>
      </c>
      <c r="J5" s="1">
        <v>82</v>
      </c>
      <c r="K5" s="1">
        <v>117</v>
      </c>
    </row>
    <row r="6" spans="1:11" x14ac:dyDescent="0.25">
      <c r="A6" s="1">
        <v>592</v>
      </c>
      <c r="B6" s="1">
        <v>433</v>
      </c>
      <c r="C6" s="1">
        <v>252</v>
      </c>
      <c r="D6" s="1">
        <v>438</v>
      </c>
      <c r="E6" s="1">
        <v>537</v>
      </c>
      <c r="G6" s="1">
        <v>105</v>
      </c>
      <c r="H6" s="1">
        <v>88</v>
      </c>
      <c r="I6" s="1">
        <v>78</v>
      </c>
      <c r="J6" s="1">
        <v>107</v>
      </c>
      <c r="K6" s="1">
        <v>118</v>
      </c>
    </row>
    <row r="7" spans="1:11" x14ac:dyDescent="0.25">
      <c r="A7" s="1">
        <v>517</v>
      </c>
      <c r="B7" s="1">
        <v>290</v>
      </c>
      <c r="C7" s="1">
        <v>412</v>
      </c>
      <c r="D7" s="1">
        <v>408</v>
      </c>
      <c r="E7" s="1">
        <v>370</v>
      </c>
      <c r="G7" s="1">
        <v>102</v>
      </c>
      <c r="H7" s="1">
        <v>78</v>
      </c>
      <c r="I7" s="1">
        <v>85</v>
      </c>
      <c r="J7" s="1">
        <v>122</v>
      </c>
      <c r="K7" s="1">
        <v>86</v>
      </c>
    </row>
    <row r="8" spans="1:11" x14ac:dyDescent="0.25">
      <c r="A8" s="1">
        <v>470</v>
      </c>
      <c r="B8" s="1">
        <v>344</v>
      </c>
      <c r="C8" s="1">
        <v>437</v>
      </c>
      <c r="D8" s="1">
        <v>414</v>
      </c>
      <c r="E8" s="1">
        <v>431</v>
      </c>
      <c r="G8" s="1">
        <v>117</v>
      </c>
      <c r="H8" s="1">
        <v>96</v>
      </c>
      <c r="I8" s="1">
        <v>79</v>
      </c>
      <c r="J8" s="1">
        <v>102</v>
      </c>
      <c r="K8" s="1">
        <v>110</v>
      </c>
    </row>
    <row r="9" spans="1:11" x14ac:dyDescent="0.25">
      <c r="A9" s="1">
        <v>405</v>
      </c>
      <c r="B9" s="1">
        <v>314</v>
      </c>
      <c r="C9" s="1">
        <v>472</v>
      </c>
      <c r="D9" s="1">
        <v>385</v>
      </c>
      <c r="E9" s="1">
        <v>414</v>
      </c>
      <c r="G9" s="1">
        <v>100</v>
      </c>
      <c r="H9" s="1">
        <v>22</v>
      </c>
      <c r="I9" s="1">
        <v>80</v>
      </c>
      <c r="J9" s="1">
        <v>104</v>
      </c>
      <c r="K9" s="1">
        <v>90</v>
      </c>
    </row>
    <row r="10" spans="1:11" x14ac:dyDescent="0.25">
      <c r="A10" s="1">
        <v>392</v>
      </c>
      <c r="B10" s="1">
        <v>333</v>
      </c>
      <c r="C10" s="1">
        <v>452</v>
      </c>
      <c r="D10" s="1">
        <v>432</v>
      </c>
      <c r="E10" s="1">
        <v>437</v>
      </c>
      <c r="G10" s="1">
        <v>113</v>
      </c>
      <c r="H10" s="1">
        <v>25</v>
      </c>
      <c r="I10" s="1">
        <v>90</v>
      </c>
      <c r="J10" s="1">
        <v>92</v>
      </c>
      <c r="K10" s="1">
        <v>107</v>
      </c>
    </row>
    <row r="11" spans="1:11" x14ac:dyDescent="0.25">
      <c r="G11" s="1">
        <v>81</v>
      </c>
      <c r="H11" s="1">
        <v>39</v>
      </c>
      <c r="I11" s="1">
        <v>88</v>
      </c>
      <c r="J11" s="1">
        <v>85</v>
      </c>
      <c r="K11" s="1">
        <v>85</v>
      </c>
    </row>
    <row r="12" spans="1:11" x14ac:dyDescent="0.25">
      <c r="G12" s="1">
        <v>105</v>
      </c>
      <c r="H12" s="1">
        <v>82</v>
      </c>
      <c r="I12" s="1">
        <v>80</v>
      </c>
      <c r="J12" s="1">
        <v>94</v>
      </c>
      <c r="K12" s="1">
        <v>105</v>
      </c>
    </row>
    <row r="13" spans="1:11" x14ac:dyDescent="0.25">
      <c r="G13" s="1">
        <v>122</v>
      </c>
      <c r="H13" s="1">
        <v>73</v>
      </c>
      <c r="I13" s="1">
        <v>90</v>
      </c>
      <c r="J13" s="1">
        <v>77</v>
      </c>
      <c r="K13" s="1">
        <v>122</v>
      </c>
    </row>
    <row r="14" spans="1:11" x14ac:dyDescent="0.25">
      <c r="G14" s="1">
        <v>126</v>
      </c>
      <c r="H14" s="1">
        <v>72</v>
      </c>
      <c r="I14" s="1">
        <v>98</v>
      </c>
      <c r="J14" s="1">
        <v>74</v>
      </c>
      <c r="K14" s="1">
        <v>94</v>
      </c>
    </row>
  </sheetData>
  <mergeCells count="2">
    <mergeCell ref="A1:E1"/>
    <mergeCell ref="G1:K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BW SBP DBP cardica function</vt:lpstr>
      <vt:lpstr>WB original figure</vt:lpstr>
      <vt:lpstr>Immunofluorescence staining</vt:lpstr>
      <vt:lpstr>VEGF of blood</vt:lpstr>
      <vt:lpstr>Immunohistochemical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2021-12-15T11:55:38Z</dcterms:created>
  <dcterms:modified xsi:type="dcterms:W3CDTF">2022-02-16T17:09:01Z</dcterms:modified>
</cp:coreProperties>
</file>