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815" windowHeight="7950"/>
  </bookViews>
  <sheets>
    <sheet name="Data" sheetId="5" r:id="rId1"/>
  </sheets>
  <definedNames>
    <definedName name="MethodPointer1">40955616</definedName>
    <definedName name="MethodPointer2">0</definedName>
  </definedNames>
  <calcPr calcId="125725"/>
</workbook>
</file>

<file path=xl/calcChain.xml><?xml version="1.0" encoding="utf-8"?>
<calcChain xmlns="http://schemas.openxmlformats.org/spreadsheetml/2006/main">
  <c r="D51" i="5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H57"/>
  <c r="H58"/>
  <c r="H54"/>
  <c r="H55"/>
  <c r="H56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3"/>
  <c r="H52"/>
  <c r="H51"/>
  <c r="H116"/>
  <c r="H115"/>
  <c r="H114"/>
  <c r="H113"/>
  <c r="H112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83"/>
  <c r="C101"/>
  <c r="C89"/>
  <c r="C90"/>
  <c r="C91"/>
  <c r="C92"/>
  <c r="C93"/>
  <c r="C94"/>
  <c r="C95"/>
  <c r="C96"/>
  <c r="C97"/>
  <c r="C98"/>
  <c r="C99"/>
  <c r="C100"/>
  <c r="C102"/>
  <c r="C103"/>
  <c r="C104"/>
  <c r="C105"/>
  <c r="C106"/>
  <c r="C107"/>
  <c r="C108"/>
  <c r="C109"/>
  <c r="C110"/>
  <c r="C111"/>
  <c r="C112"/>
  <c r="C88"/>
</calcChain>
</file>

<file path=xl/sharedStrings.xml><?xml version="1.0" encoding="utf-8"?>
<sst xmlns="http://schemas.openxmlformats.org/spreadsheetml/2006/main" count="202" uniqueCount="71">
  <si>
    <t>N1</t>
  </si>
  <si>
    <t>N2</t>
  </si>
  <si>
    <t>N3</t>
  </si>
  <si>
    <t>cleaved-cas-3</t>
  </si>
  <si>
    <t>GAPDH</t>
  </si>
  <si>
    <t>BAX</t>
  </si>
  <si>
    <t>BCL-2</t>
  </si>
  <si>
    <t>LRCD25</t>
  </si>
  <si>
    <t>model- S180</t>
    <phoneticPr fontId="2" type="noConversion"/>
  </si>
  <si>
    <t>model</t>
    <phoneticPr fontId="2" type="noConversion"/>
  </si>
  <si>
    <t>CD8LR</t>
  </si>
  <si>
    <t>CD4UL</t>
  </si>
  <si>
    <t>CD4+/CD8+</t>
  </si>
  <si>
    <t>ULCD4</t>
  </si>
  <si>
    <t>CD4+/CD25+</t>
  </si>
  <si>
    <t>HL</t>
    <phoneticPr fontId="2" type="noConversion"/>
  </si>
  <si>
    <t>HH</t>
    <phoneticPr fontId="2" type="noConversion"/>
  </si>
  <si>
    <t>CTX/2+HL</t>
    <phoneticPr fontId="2" type="noConversion"/>
  </si>
  <si>
    <t>CTX/2+HM</t>
    <phoneticPr fontId="2" type="noConversion"/>
  </si>
  <si>
    <t>model</t>
  </si>
  <si>
    <t>spleen(g)</t>
    <phoneticPr fontId="2" type="noConversion"/>
  </si>
  <si>
    <t>tumor weight(g)</t>
    <phoneticPr fontId="2" type="noConversion"/>
  </si>
  <si>
    <t>weight(g)</t>
    <phoneticPr fontId="2" type="noConversion"/>
  </si>
  <si>
    <t>Spleen index (mg/g)</t>
    <phoneticPr fontId="2" type="noConversion"/>
  </si>
  <si>
    <t>normal</t>
    <phoneticPr fontId="2" type="noConversion"/>
  </si>
  <si>
    <t>spleen</t>
    <phoneticPr fontId="2" type="noConversion"/>
  </si>
  <si>
    <t>CTX</t>
    <phoneticPr fontId="2" type="noConversion"/>
  </si>
  <si>
    <t>normal</t>
  </si>
  <si>
    <r>
      <t>Tumor inhibition rate</t>
    </r>
    <r>
      <rPr>
        <b/>
        <sz val="16"/>
        <rFont val="宋体"/>
        <family val="3"/>
        <charset val="134"/>
      </rPr>
      <t>（</t>
    </r>
    <r>
      <rPr>
        <b/>
        <sz val="16"/>
        <rFont val="Times New Roman"/>
        <family val="1"/>
      </rPr>
      <t>%</t>
    </r>
    <r>
      <rPr>
        <b/>
        <sz val="16"/>
        <rFont val="宋体"/>
        <family val="3"/>
        <charset val="134"/>
      </rPr>
      <t>）</t>
    </r>
    <r>
      <rPr>
        <b/>
        <sz val="16"/>
        <rFont val="Times New Roman"/>
        <family val="1"/>
      </rPr>
      <t xml:space="preserve"> </t>
    </r>
    <phoneticPr fontId="2" type="noConversion"/>
  </si>
  <si>
    <t>FIGURE 5</t>
    <phoneticPr fontId="2" type="noConversion"/>
  </si>
  <si>
    <r>
      <t>White blood cells（10</t>
    </r>
    <r>
      <rPr>
        <b/>
        <vertAlign val="superscript"/>
        <sz val="16"/>
        <color rgb="FF000000"/>
        <rFont val="Times New Roman"/>
        <family val="1"/>
      </rPr>
      <t>9</t>
    </r>
    <r>
      <rPr>
        <b/>
        <sz val="16"/>
        <color rgb="FF000000"/>
        <rFont val="Times New Roman"/>
        <family val="1"/>
      </rPr>
      <t xml:space="preserve">/L) </t>
    </r>
  </si>
  <si>
    <r>
      <t>Tumor inhibition rate</t>
    </r>
    <r>
      <rPr>
        <b/>
        <sz val="18"/>
        <color rgb="FF000000"/>
        <rFont val="宋体"/>
        <family val="3"/>
        <charset val="134"/>
      </rPr>
      <t>（</t>
    </r>
    <r>
      <rPr>
        <b/>
        <sz val="18"/>
        <color rgb="FF000000"/>
        <rFont val="Times New Roman"/>
        <family val="1"/>
      </rPr>
      <t>%</t>
    </r>
    <r>
      <rPr>
        <b/>
        <sz val="18"/>
        <color rgb="FF000000"/>
        <rFont val="宋体"/>
        <family val="3"/>
        <charset val="134"/>
      </rPr>
      <t>）</t>
    </r>
    <r>
      <rPr>
        <b/>
        <sz val="18"/>
        <color rgb="FF000000"/>
        <rFont val="Times New Roman"/>
        <family val="1"/>
      </rPr>
      <t xml:space="preserve"> </t>
    </r>
    <phoneticPr fontId="2" type="noConversion"/>
  </si>
  <si>
    <r>
      <t>White blood cells（10</t>
    </r>
    <r>
      <rPr>
        <b/>
        <vertAlign val="superscript"/>
        <sz val="18"/>
        <color rgb="FF000000"/>
        <rFont val="Times New Roman"/>
        <family val="1"/>
      </rPr>
      <t>9</t>
    </r>
    <r>
      <rPr>
        <b/>
        <sz val="18"/>
        <color rgb="FF000000"/>
        <rFont val="Times New Roman"/>
        <family val="1"/>
      </rPr>
      <t xml:space="preserve">/L) </t>
    </r>
  </si>
  <si>
    <t>FIGURE 6</t>
    <phoneticPr fontId="2" type="noConversion"/>
  </si>
  <si>
    <t>FIGURE 7</t>
    <phoneticPr fontId="2" type="noConversion"/>
  </si>
  <si>
    <t>FIGURE 8</t>
    <phoneticPr fontId="2" type="noConversion"/>
  </si>
  <si>
    <t>FIGURE 9</t>
    <phoneticPr fontId="2" type="noConversion"/>
  </si>
  <si>
    <t>FIGURE10</t>
    <phoneticPr fontId="2" type="noConversion"/>
  </si>
  <si>
    <r>
      <t>CTX</t>
    </r>
    <r>
      <rPr>
        <b/>
        <sz val="12"/>
        <rFont val="宋体"/>
        <family val="3"/>
        <charset val="134"/>
      </rPr>
      <t/>
    </r>
    <phoneticPr fontId="2" type="noConversion"/>
  </si>
  <si>
    <t>CTX+QL</t>
    <phoneticPr fontId="2" type="noConversion"/>
  </si>
  <si>
    <t xml:space="preserve">CTX+QM </t>
    <phoneticPr fontId="2" type="noConversion"/>
  </si>
  <si>
    <t xml:space="preserve">CTX+HL </t>
    <phoneticPr fontId="2" type="noConversion"/>
  </si>
  <si>
    <t xml:space="preserve">CTX+HM </t>
    <phoneticPr fontId="2" type="noConversion"/>
  </si>
  <si>
    <t xml:space="preserve">CTX+HM </t>
    <phoneticPr fontId="2" type="noConversion"/>
  </si>
  <si>
    <t xml:space="preserve">CTX+HL </t>
    <phoneticPr fontId="2" type="noConversion"/>
  </si>
  <si>
    <t xml:space="preserve">CTX+QM </t>
    <phoneticPr fontId="2" type="noConversion"/>
  </si>
  <si>
    <t xml:space="preserve">CTX+QL </t>
    <phoneticPr fontId="2" type="noConversion"/>
  </si>
  <si>
    <r>
      <t>CTX</t>
    </r>
    <r>
      <rPr>
        <sz val="12"/>
        <rFont val="宋体"/>
        <family val="3"/>
        <charset val="134"/>
      </rPr>
      <t/>
    </r>
    <phoneticPr fontId="2" type="noConversion"/>
  </si>
  <si>
    <t xml:space="preserve">CTX+QH </t>
    <phoneticPr fontId="2" type="noConversion"/>
  </si>
  <si>
    <t xml:space="preserve">CTX+HH </t>
    <phoneticPr fontId="2" type="noConversion"/>
  </si>
  <si>
    <t xml:space="preserve">CTX+QH </t>
    <phoneticPr fontId="2" type="noConversion"/>
  </si>
  <si>
    <t>IL-2</t>
  </si>
  <si>
    <t>IL-10</t>
  </si>
  <si>
    <t>CTX</t>
  </si>
  <si>
    <t xml:space="preserve">CTX+HH </t>
    <phoneticPr fontId="2" type="noConversion"/>
  </si>
  <si>
    <t>CTX+AGS-QL</t>
  </si>
  <si>
    <t>CTX+AGS-QM</t>
  </si>
  <si>
    <t>CTX+AGS-QH</t>
  </si>
  <si>
    <t>CTX+AGS-HL</t>
  </si>
  <si>
    <t>CTX+AGS-HM</t>
  </si>
  <si>
    <t>CTX+AGS-HH</t>
  </si>
  <si>
    <t>CTX+AGS-HH</t>
    <phoneticPr fontId="2" type="noConversion"/>
  </si>
  <si>
    <t>CTX+AGS-HL</t>
    <phoneticPr fontId="2" type="noConversion"/>
  </si>
  <si>
    <t>AGS-HL</t>
    <phoneticPr fontId="2" type="noConversion"/>
  </si>
  <si>
    <t>AGS-HH</t>
    <phoneticPr fontId="2" type="noConversion"/>
  </si>
  <si>
    <t>CTX/2+AGS-HL</t>
    <phoneticPr fontId="2" type="noConversion"/>
  </si>
  <si>
    <t>CTX/2+AGS-HH</t>
    <phoneticPr fontId="2" type="noConversion"/>
  </si>
  <si>
    <r>
      <t>CTX</t>
    </r>
    <r>
      <rPr>
        <b/>
        <sz val="16"/>
        <rFont val="宋体"/>
        <family val="3"/>
        <charset val="134"/>
      </rPr>
      <t>（</t>
    </r>
    <r>
      <rPr>
        <b/>
        <sz val="16"/>
        <rFont val="Times New Roman"/>
        <family val="1"/>
      </rPr>
      <t>25mg/kg)</t>
    </r>
    <phoneticPr fontId="2" type="noConversion"/>
  </si>
  <si>
    <t xml:space="preserve">CTX  </t>
    <phoneticPr fontId="2" type="noConversion"/>
  </si>
  <si>
    <t>IL-2</t>
    <phoneticPr fontId="2" type="noConversion"/>
  </si>
  <si>
    <t>IL-10</t>
    <phoneticPr fontId="2" type="noConversion"/>
  </si>
</sst>
</file>

<file path=xl/styles.xml><?xml version="1.0" encoding="utf-8"?>
<styleSheet xmlns="http://schemas.openxmlformats.org/spreadsheetml/2006/main">
  <numFmts count="4">
    <numFmt numFmtId="176" formatCode="0.0000_ "/>
    <numFmt numFmtId="177" formatCode="0.0_ "/>
    <numFmt numFmtId="178" formatCode="0.00_ "/>
    <numFmt numFmtId="179" formatCode="0.000_ "/>
  </numFmts>
  <fonts count="26">
    <font>
      <sz val="10"/>
      <name val="Arial"/>
      <charset val="134"/>
    </font>
    <font>
      <sz val="10"/>
      <name val="Arial"/>
      <family val="2"/>
    </font>
    <font>
      <sz val="9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name val="宋体"/>
      <family val="3"/>
      <charset val="134"/>
    </font>
    <font>
      <sz val="12"/>
      <color rgb="FFF47492"/>
      <name val="Times New Roman"/>
      <family val="1"/>
    </font>
    <font>
      <sz val="11"/>
      <color theme="1"/>
      <name val="宋体"/>
      <family val="3"/>
      <charset val="134"/>
      <scheme val="minor"/>
    </font>
    <font>
      <sz val="12"/>
      <color theme="1"/>
      <name val="Times New Roman"/>
      <family val="1"/>
    </font>
    <font>
      <sz val="10"/>
      <name val="Times New Roman"/>
      <family val="1"/>
    </font>
    <font>
      <b/>
      <sz val="12"/>
      <name val="宋体"/>
      <family val="3"/>
      <charset val="134"/>
    </font>
    <font>
      <b/>
      <sz val="16"/>
      <name val="Times New Roman"/>
      <family val="1"/>
    </font>
    <font>
      <b/>
      <sz val="16"/>
      <name val="宋体"/>
      <family val="3"/>
      <charset val="134"/>
    </font>
    <font>
      <b/>
      <sz val="18"/>
      <name val="Times New Roman"/>
      <family val="1"/>
    </font>
    <font>
      <sz val="18"/>
      <name val="Times New Roman"/>
      <family val="1"/>
    </font>
    <font>
      <b/>
      <sz val="16"/>
      <color rgb="FF000000"/>
      <name val="Times New Roman"/>
      <family val="1"/>
    </font>
    <font>
      <b/>
      <vertAlign val="superscript"/>
      <sz val="16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8"/>
      <color rgb="FF000000"/>
      <name val="宋体"/>
      <family val="3"/>
      <charset val="134"/>
    </font>
    <font>
      <b/>
      <vertAlign val="superscript"/>
      <sz val="18"/>
      <color rgb="FF000000"/>
      <name val="Times New Roman"/>
      <family val="1"/>
    </font>
    <font>
      <sz val="18"/>
      <color theme="1"/>
      <name val="Times New Roman"/>
      <family val="1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1">
    <xf numFmtId="0" fontId="0" fillId="0" borderId="0"/>
    <xf numFmtId="0" fontId="1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1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6" fillId="0" borderId="0">
      <alignment vertical="center"/>
    </xf>
  </cellStyleXfs>
  <cellXfs count="96">
    <xf numFmtId="0" fontId="0" fillId="0" borderId="0" xfId="0"/>
    <xf numFmtId="0" fontId="3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8" fontId="10" fillId="0" borderId="0" xfId="0" applyNumberFormat="1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78" fontId="3" fillId="0" borderId="0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2" fillId="0" borderId="0" xfId="11" applyFont="1">
      <alignment vertical="center"/>
    </xf>
    <xf numFmtId="0" fontId="4" fillId="0" borderId="0" xfId="12" applyFont="1" applyAlignment="1">
      <alignment horizontal="center" vertical="center"/>
    </xf>
    <xf numFmtId="0" fontId="4" fillId="0" borderId="0" xfId="12" applyFont="1" applyBorder="1" applyAlignment="1">
      <alignment horizontal="center" vertical="center"/>
    </xf>
    <xf numFmtId="0" fontId="3" fillId="0" borderId="0" xfId="12" applyFont="1" applyBorder="1" applyAlignment="1">
      <alignment horizontal="center" vertical="center"/>
    </xf>
    <xf numFmtId="178" fontId="3" fillId="0" borderId="0" xfId="12" applyNumberFormat="1" applyFont="1" applyBorder="1" applyAlignment="1">
      <alignment horizontal="center" vertical="center"/>
    </xf>
    <xf numFmtId="0" fontId="3" fillId="0" borderId="0" xfId="12" applyFont="1"/>
    <xf numFmtId="0" fontId="3" fillId="0" borderId="0" xfId="12" applyFont="1" applyBorder="1" applyAlignment="1">
      <alignment horizontal="center" vertical="center" wrapText="1"/>
    </xf>
    <xf numFmtId="0" fontId="3" fillId="0" borderId="0" xfId="12" applyFont="1" applyFill="1" applyBorder="1" applyAlignment="1">
      <alignment horizontal="center" vertical="center"/>
    </xf>
    <xf numFmtId="0" fontId="3" fillId="0" borderId="0" xfId="12" applyFont="1" applyFill="1" applyBorder="1" applyAlignment="1">
      <alignment horizontal="center" vertical="center" wrapText="1"/>
    </xf>
    <xf numFmtId="0" fontId="12" fillId="0" borderId="0" xfId="12" applyFont="1" applyFill="1" applyBorder="1" applyAlignment="1">
      <alignment horizontal="center" vertical="center" wrapText="1"/>
    </xf>
    <xf numFmtId="0" fontId="12" fillId="0" borderId="0" xfId="12" applyFont="1" applyFill="1" applyBorder="1" applyAlignment="1">
      <alignment horizontal="center" vertical="center"/>
    </xf>
    <xf numFmtId="178" fontId="3" fillId="0" borderId="0" xfId="12" applyNumberFormat="1" applyFont="1" applyFill="1" applyBorder="1" applyAlignment="1">
      <alignment horizontal="center" vertical="center"/>
    </xf>
    <xf numFmtId="0" fontId="3" fillId="0" borderId="0" xfId="0" applyFont="1" applyFill="1"/>
    <xf numFmtId="0" fontId="7" fillId="0" borderId="0" xfId="12" applyFont="1" applyFill="1" applyBorder="1" applyAlignment="1">
      <alignment horizontal="center" vertical="center" wrapText="1"/>
    </xf>
    <xf numFmtId="178" fontId="7" fillId="0" borderId="0" xfId="12" applyNumberFormat="1" applyFont="1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vertical="center"/>
    </xf>
    <xf numFmtId="0" fontId="7" fillId="0" borderId="0" xfId="12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8" fillId="0" borderId="0" xfId="12" applyFont="1" applyFill="1" applyBorder="1" applyAlignment="1">
      <alignment horizontal="center" vertical="center" wrapText="1"/>
    </xf>
    <xf numFmtId="0" fontId="3" fillId="0" borderId="0" xfId="12" applyFont="1" applyFill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178" fontId="3" fillId="0" borderId="0" xfId="1" applyNumberFormat="1" applyFont="1" applyAlignment="1">
      <alignment horizontal="center" vertical="center"/>
    </xf>
    <xf numFmtId="0" fontId="13" fillId="0" borderId="0" xfId="0" applyFont="1"/>
    <xf numFmtId="0" fontId="1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" fillId="0" borderId="0" xfId="1"/>
    <xf numFmtId="178" fontId="3" fillId="0" borderId="0" xfId="1" applyNumberFormat="1" applyFont="1" applyAlignment="1">
      <alignment horizontal="center" vertical="center"/>
    </xf>
    <xf numFmtId="177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5" fillId="0" borderId="0" xfId="12" applyFont="1" applyFill="1" applyBorder="1" applyAlignment="1">
      <alignment horizontal="center" vertical="center"/>
    </xf>
    <xf numFmtId="0" fontId="24" fillId="0" borderId="0" xfId="11" applyFont="1" applyFill="1">
      <alignment vertical="center"/>
    </xf>
    <xf numFmtId="0" fontId="17" fillId="0" borderId="0" xfId="12" applyFont="1" applyFill="1" applyAlignment="1">
      <alignment horizontal="center" vertical="center"/>
    </xf>
    <xf numFmtId="0" fontId="17" fillId="0" borderId="0" xfId="12" applyFont="1" applyFill="1" applyBorder="1" applyAlignment="1">
      <alignment horizontal="center" vertical="center"/>
    </xf>
    <xf numFmtId="0" fontId="15" fillId="0" borderId="0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5" fillId="0" borderId="0" xfId="13" applyFont="1" applyFill="1" applyBorder="1" applyAlignment="1">
      <alignment horizontal="center" vertical="center"/>
    </xf>
    <xf numFmtId="0" fontId="15" fillId="0" borderId="0" xfId="13" applyFont="1" applyFill="1" applyAlignment="1">
      <alignment horizontal="center" vertical="center"/>
    </xf>
    <xf numFmtId="0" fontId="15" fillId="0" borderId="0" xfId="13" applyFont="1" applyBorder="1" applyAlignment="1">
      <alignment horizontal="center" vertical="center"/>
    </xf>
    <xf numFmtId="0" fontId="1" fillId="0" borderId="0" xfId="1"/>
    <xf numFmtId="179" fontId="3" fillId="0" borderId="0" xfId="1" applyNumberFormat="1" applyFont="1" applyAlignment="1">
      <alignment horizontal="center" vertical="center"/>
    </xf>
    <xf numFmtId="0" fontId="15" fillId="0" borderId="0" xfId="13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horizontal="center" vertical="center"/>
    </xf>
    <xf numFmtId="178" fontId="3" fillId="0" borderId="0" xfId="1" applyNumberFormat="1" applyFont="1" applyAlignment="1">
      <alignment horizontal="center" vertical="center"/>
    </xf>
    <xf numFmtId="0" fontId="3" fillId="0" borderId="0" xfId="13" applyFont="1" applyAlignment="1">
      <alignment horizontal="center" vertical="center"/>
    </xf>
    <xf numFmtId="0" fontId="15" fillId="0" borderId="0" xfId="12" applyFont="1" applyFill="1" applyBorder="1" applyAlignment="1">
      <alignment horizontal="center" vertical="center" wrapText="1"/>
    </xf>
    <xf numFmtId="0" fontId="15" fillId="0" borderId="0" xfId="12" applyFont="1" applyFill="1" applyAlignment="1">
      <alignment horizontal="center" vertical="center" wrapText="1"/>
    </xf>
    <xf numFmtId="0" fontId="15" fillId="0" borderId="0" xfId="12" applyFont="1" applyFill="1"/>
    <xf numFmtId="0" fontId="15" fillId="0" borderId="0" xfId="12" applyFont="1" applyBorder="1" applyAlignment="1">
      <alignment horizontal="center" vertical="center"/>
    </xf>
    <xf numFmtId="0" fontId="15" fillId="0" borderId="0" xfId="12" applyFont="1" applyBorder="1" applyAlignment="1">
      <alignment horizontal="center" vertical="center" wrapText="1"/>
    </xf>
    <xf numFmtId="0" fontId="15" fillId="0" borderId="0" xfId="12" applyFont="1" applyAlignment="1">
      <alignment horizontal="center" vertical="center" wrapText="1"/>
    </xf>
    <xf numFmtId="0" fontId="15" fillId="0" borderId="0" xfId="12" applyFont="1"/>
    <xf numFmtId="0" fontId="15" fillId="0" borderId="0" xfId="2" applyFont="1" applyFill="1" applyBorder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25" fillId="0" borderId="0" xfId="0" applyFont="1"/>
    <xf numFmtId="178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</cellXfs>
  <cellStyles count="31">
    <cellStyle name="常规" xfId="0" builtinId="0"/>
    <cellStyle name="常规 2" xfId="1"/>
    <cellStyle name="常规 2 2" xfId="4"/>
    <cellStyle name="常规 2 2 2" xfId="15"/>
    <cellStyle name="常规 2 2 2 2" xfId="24"/>
    <cellStyle name="常规 2 3" xfId="3"/>
    <cellStyle name="常规 2 3 2" xfId="14"/>
    <cellStyle name="常规 2 3 2 2" xfId="23"/>
    <cellStyle name="常规 3" xfId="5"/>
    <cellStyle name="常规 3 2" xfId="6"/>
    <cellStyle name="常规 3 2 2" xfId="17"/>
    <cellStyle name="常规 3 2 2 2" xfId="26"/>
    <cellStyle name="常规 3 3" xfId="16"/>
    <cellStyle name="常规 3 3 2" xfId="25"/>
    <cellStyle name="常规 4" xfId="7"/>
    <cellStyle name="常规 4 2" xfId="8"/>
    <cellStyle name="常规 4 2 2" xfId="19"/>
    <cellStyle name="常规 4 2 2 2" xfId="28"/>
    <cellStyle name="常规 4 3" xfId="18"/>
    <cellStyle name="常规 4 3 2" xfId="27"/>
    <cellStyle name="常规 5" xfId="9"/>
    <cellStyle name="常规 5 2" xfId="20"/>
    <cellStyle name="常规 5 2 2" xfId="29"/>
    <cellStyle name="常规 6" xfId="10"/>
    <cellStyle name="常规 6 2" xfId="21"/>
    <cellStyle name="常规 6 2 2" xfId="30"/>
    <cellStyle name="常规 7" xfId="2"/>
    <cellStyle name="常规 7 2" xfId="13"/>
    <cellStyle name="常规 7 2 2" xfId="22"/>
    <cellStyle name="常规 8" xfId="12"/>
    <cellStyle name="常规 9" xfId="11"/>
  </cellStyles>
  <dxfs count="0"/>
  <tableStyles count="0" defaultTableStyle="TableStyleMedium9" defaultPivotStyle="PivotStyleLight16"/>
  <colors>
    <mruColors>
      <color rgb="FFF47492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238"/>
  <sheetViews>
    <sheetView tabSelected="1" topLeftCell="A160" zoomScale="55" zoomScaleNormal="55" workbookViewId="0">
      <selection activeCell="AM79" sqref="AM79:AR84"/>
    </sheetView>
  </sheetViews>
  <sheetFormatPr defaultColWidth="20.7109375" defaultRowHeight="24.95" customHeight="1"/>
  <cols>
    <col min="1" max="1" width="24" style="40" customWidth="1"/>
    <col min="2" max="4" width="20.7109375" style="40"/>
    <col min="5" max="5" width="24.42578125" style="40" customWidth="1"/>
    <col min="6" max="9" width="20.7109375" style="40"/>
    <col min="10" max="10" width="24.42578125" style="40" customWidth="1"/>
    <col min="11" max="14" width="20.7109375" style="40"/>
    <col min="15" max="15" width="20.7109375" style="7"/>
    <col min="16" max="16384" width="20.7109375" style="40"/>
  </cols>
  <sheetData>
    <row r="1" spans="1:27" s="52" customFormat="1" ht="24.95" customHeight="1">
      <c r="A1" s="51" t="s">
        <v>29</v>
      </c>
    </row>
    <row r="2" spans="1:27" ht="69.75" customHeight="1">
      <c r="A2" s="3"/>
      <c r="B2" s="54" t="s">
        <v>21</v>
      </c>
      <c r="C2" s="50" t="s">
        <v>28</v>
      </c>
      <c r="D2" s="53"/>
      <c r="E2" s="53"/>
      <c r="F2" s="53" t="s">
        <v>22</v>
      </c>
      <c r="G2" s="53" t="s">
        <v>20</v>
      </c>
      <c r="H2" s="54" t="s">
        <v>23</v>
      </c>
      <c r="I2"/>
      <c r="J2" s="49" t="s">
        <v>30</v>
      </c>
      <c r="K2"/>
      <c r="L2"/>
      <c r="M2"/>
      <c r="N2"/>
      <c r="O2"/>
      <c r="P2"/>
      <c r="Q2"/>
      <c r="R2"/>
    </row>
    <row r="3" spans="1:27" ht="24.95" customHeight="1">
      <c r="A3" s="68" t="s">
        <v>19</v>
      </c>
      <c r="B3" s="43">
        <v>2.16</v>
      </c>
      <c r="C3" s="7"/>
      <c r="E3" s="53" t="s">
        <v>24</v>
      </c>
      <c r="F3" s="93">
        <v>0.25</v>
      </c>
      <c r="G3" s="93">
        <v>40.659999999999997</v>
      </c>
      <c r="H3" s="92">
        <v>6.1485489424495823</v>
      </c>
      <c r="I3"/>
      <c r="J3" s="69" t="s">
        <v>27</v>
      </c>
      <c r="K3" s="72" t="s">
        <v>19</v>
      </c>
      <c r="L3" s="72" t="s">
        <v>53</v>
      </c>
      <c r="M3" s="72" t="s">
        <v>55</v>
      </c>
      <c r="N3" s="72" t="s">
        <v>56</v>
      </c>
      <c r="O3" s="72" t="s">
        <v>57</v>
      </c>
      <c r="P3" s="72" t="s">
        <v>58</v>
      </c>
      <c r="Q3" s="72" t="s">
        <v>59</v>
      </c>
      <c r="R3" s="72" t="s">
        <v>60</v>
      </c>
      <c r="V3" s="48"/>
      <c r="W3" s="48"/>
      <c r="X3" s="48"/>
      <c r="Y3" s="48"/>
      <c r="Z3" s="48"/>
      <c r="AA3" s="48"/>
    </row>
    <row r="4" spans="1:27" ht="24.95" customHeight="1">
      <c r="A4" s="68"/>
      <c r="B4" s="43">
        <v>3.2</v>
      </c>
      <c r="C4" s="7"/>
      <c r="E4" s="53"/>
      <c r="F4" s="93">
        <v>0.22</v>
      </c>
      <c r="G4" s="93">
        <v>41.16</v>
      </c>
      <c r="H4" s="92">
        <v>5.3449951409135092</v>
      </c>
      <c r="I4"/>
      <c r="J4" s="58">
        <v>5.4</v>
      </c>
      <c r="K4" s="58">
        <v>6.8</v>
      </c>
      <c r="L4" s="58">
        <v>2.7</v>
      </c>
      <c r="M4" s="58">
        <v>5.3</v>
      </c>
      <c r="N4" s="58">
        <v>5.2</v>
      </c>
      <c r="O4" s="58">
        <v>5.5</v>
      </c>
      <c r="P4" s="58">
        <v>2.4</v>
      </c>
      <c r="Q4" s="58">
        <v>5.2</v>
      </c>
      <c r="R4" s="58">
        <v>4.9000000000000004</v>
      </c>
    </row>
    <row r="5" spans="1:27" ht="24.95" customHeight="1">
      <c r="A5" s="68"/>
      <c r="B5" s="43">
        <v>2.48</v>
      </c>
      <c r="C5" s="7"/>
      <c r="E5" s="53"/>
      <c r="F5" s="93">
        <v>0.21</v>
      </c>
      <c r="G5" s="93">
        <v>39.74</v>
      </c>
      <c r="H5" s="92">
        <v>5.2843482637141408</v>
      </c>
      <c r="I5"/>
      <c r="J5" s="58">
        <v>4.5999999999999996</v>
      </c>
      <c r="K5" s="58">
        <v>6</v>
      </c>
      <c r="L5" s="58">
        <v>2.5</v>
      </c>
      <c r="M5" s="58">
        <v>3.3</v>
      </c>
      <c r="N5" s="58">
        <v>6.2</v>
      </c>
      <c r="O5" s="58">
        <v>4.0999999999999996</v>
      </c>
      <c r="P5" s="58">
        <v>6.3</v>
      </c>
      <c r="Q5" s="58">
        <v>3.8</v>
      </c>
      <c r="R5" s="58">
        <v>3.9</v>
      </c>
    </row>
    <row r="6" spans="1:27" ht="24.95" customHeight="1">
      <c r="A6" s="68"/>
      <c r="B6" s="43">
        <v>2.85</v>
      </c>
      <c r="C6" s="7"/>
      <c r="E6" s="53"/>
      <c r="F6" s="93">
        <v>0.19</v>
      </c>
      <c r="G6" s="93">
        <v>40.380000000000003</v>
      </c>
      <c r="H6" s="92">
        <v>4.7052996532937099</v>
      </c>
      <c r="I6"/>
      <c r="J6" s="58">
        <v>3.8</v>
      </c>
      <c r="K6" s="58">
        <v>7.1</v>
      </c>
      <c r="L6" s="58">
        <v>1</v>
      </c>
      <c r="M6" s="58">
        <v>2.2999999999999998</v>
      </c>
      <c r="N6" s="58">
        <v>4.2</v>
      </c>
      <c r="O6" s="58">
        <v>5.4</v>
      </c>
      <c r="P6" s="58">
        <v>4.7</v>
      </c>
      <c r="Q6" s="58">
        <v>4.0999999999999996</v>
      </c>
      <c r="R6" s="58">
        <v>4.5999999999999996</v>
      </c>
    </row>
    <row r="7" spans="1:27" ht="24.95" customHeight="1">
      <c r="A7" s="68"/>
      <c r="B7" s="43">
        <v>2.39</v>
      </c>
      <c r="C7" s="7"/>
      <c r="E7" s="53"/>
      <c r="F7" s="93">
        <v>0.27</v>
      </c>
      <c r="G7" s="93">
        <v>38.65</v>
      </c>
      <c r="H7" s="92">
        <v>6.9857697283311779</v>
      </c>
      <c r="I7"/>
      <c r="J7" s="58">
        <v>4.7</v>
      </c>
      <c r="K7" s="58">
        <v>7.4</v>
      </c>
      <c r="L7" s="58">
        <v>1.5</v>
      </c>
      <c r="M7" s="58">
        <v>6.1</v>
      </c>
      <c r="N7" s="58">
        <v>3.8</v>
      </c>
      <c r="O7" s="58">
        <v>3.1</v>
      </c>
      <c r="P7" s="58">
        <v>5.4</v>
      </c>
      <c r="Q7" s="58">
        <v>5.4</v>
      </c>
      <c r="R7" s="58">
        <v>6.5</v>
      </c>
    </row>
    <row r="8" spans="1:27" ht="24.95" customHeight="1">
      <c r="A8" s="68" t="s">
        <v>38</v>
      </c>
      <c r="B8" s="45">
        <v>0.82</v>
      </c>
      <c r="C8" s="47">
        <v>68.654434250764524</v>
      </c>
      <c r="E8" s="54" t="s">
        <v>9</v>
      </c>
      <c r="F8" s="94">
        <v>0.23</v>
      </c>
      <c r="G8" s="93">
        <v>45.58</v>
      </c>
      <c r="H8" s="92">
        <v>5.0460728389644585</v>
      </c>
      <c r="I8"/>
      <c r="J8" s="58">
        <v>3.2</v>
      </c>
      <c r="K8" s="58">
        <v>7.5</v>
      </c>
      <c r="L8" s="58">
        <v>1.8</v>
      </c>
      <c r="M8" s="58">
        <v>5.5</v>
      </c>
      <c r="N8" s="58">
        <v>4.0999999999999996</v>
      </c>
      <c r="O8" s="58">
        <v>6.6</v>
      </c>
      <c r="P8" s="58">
        <v>5.3</v>
      </c>
      <c r="Q8" s="57">
        <v>4</v>
      </c>
      <c r="R8" s="58">
        <v>4.3</v>
      </c>
    </row>
    <row r="9" spans="1:27" ht="24.95" customHeight="1">
      <c r="A9" s="68"/>
      <c r="B9" s="45">
        <v>0.66</v>
      </c>
      <c r="C9" s="47">
        <v>74.77064220183486</v>
      </c>
      <c r="E9" s="54"/>
      <c r="F9" s="94">
        <v>0.21</v>
      </c>
      <c r="G9" s="93">
        <v>46.87</v>
      </c>
      <c r="H9" s="92">
        <v>4.4804779176445493</v>
      </c>
      <c r="I9"/>
      <c r="J9" s="58">
        <v>5.4</v>
      </c>
      <c r="K9" s="58">
        <v>8.1</v>
      </c>
      <c r="L9" s="58">
        <v>2.4</v>
      </c>
      <c r="M9" s="58">
        <v>7.6</v>
      </c>
      <c r="N9" s="58"/>
      <c r="O9" s="40"/>
    </row>
    <row r="10" spans="1:27" ht="24.95" customHeight="1">
      <c r="A10" s="68"/>
      <c r="B10" s="45">
        <v>0.86</v>
      </c>
      <c r="C10" s="47">
        <v>67.125382262996936</v>
      </c>
      <c r="E10" s="54"/>
      <c r="F10" s="94">
        <v>0.16</v>
      </c>
      <c r="G10" s="93">
        <v>42.52</v>
      </c>
      <c r="H10" s="92">
        <v>3.7629350893697082</v>
      </c>
      <c r="I10"/>
      <c r="K10" s="58">
        <v>6.4</v>
      </c>
      <c r="L10" s="55"/>
      <c r="M10" s="55"/>
      <c r="N10" s="58"/>
      <c r="O10" s="40"/>
    </row>
    <row r="11" spans="1:27" ht="24.95" customHeight="1">
      <c r="A11" s="68"/>
      <c r="B11" s="45">
        <v>0.68</v>
      </c>
      <c r="C11" s="47">
        <v>74.006116207951067</v>
      </c>
      <c r="E11" s="54"/>
      <c r="F11" s="94">
        <v>0.31</v>
      </c>
      <c r="G11" s="93">
        <v>46.3</v>
      </c>
      <c r="H11" s="92">
        <v>6.6954643628509727</v>
      </c>
      <c r="I11"/>
      <c r="J11"/>
      <c r="K11" s="55"/>
      <c r="M11" s="55"/>
      <c r="O11" s="55"/>
      <c r="P11" s="55"/>
    </row>
    <row r="12" spans="1:27" ht="24.95" customHeight="1">
      <c r="A12" s="68"/>
      <c r="B12" s="45">
        <v>0.66</v>
      </c>
      <c r="C12" s="47">
        <v>74.77064220183486</v>
      </c>
      <c r="E12" s="54"/>
      <c r="F12" s="94">
        <v>0.24</v>
      </c>
      <c r="G12" s="93">
        <v>47.18</v>
      </c>
      <c r="H12" s="92">
        <v>5.0869012293344635</v>
      </c>
      <c r="I12"/>
      <c r="J12"/>
      <c r="K12" s="55"/>
      <c r="M12" s="55"/>
      <c r="O12" s="55"/>
      <c r="P12" s="55"/>
    </row>
    <row r="13" spans="1:27" ht="24.95" customHeight="1">
      <c r="A13" s="68" t="s">
        <v>39</v>
      </c>
      <c r="B13" s="45">
        <v>0.38</v>
      </c>
      <c r="C13" s="47">
        <v>85.474006116207946</v>
      </c>
      <c r="E13" s="54" t="s">
        <v>47</v>
      </c>
      <c r="F13" s="93">
        <v>0.15</v>
      </c>
      <c r="G13" s="93">
        <v>40.659999999999997</v>
      </c>
      <c r="H13" s="92">
        <v>3.6891293654697495</v>
      </c>
      <c r="I13"/>
      <c r="J13" s="69" t="s">
        <v>51</v>
      </c>
      <c r="K13" s="73"/>
      <c r="L13" s="73"/>
      <c r="M13" s="73"/>
      <c r="N13" s="73"/>
      <c r="O13" s="73"/>
      <c r="P13" s="73"/>
      <c r="Q13" s="73"/>
      <c r="R13" s="73"/>
      <c r="S13" s="73"/>
    </row>
    <row r="14" spans="1:27" ht="24.95" customHeight="1">
      <c r="A14" s="68"/>
      <c r="B14" s="45">
        <v>0.23</v>
      </c>
      <c r="C14" s="47">
        <v>91.207951070336392</v>
      </c>
      <c r="E14" s="53"/>
      <c r="F14" s="93">
        <v>0.09</v>
      </c>
      <c r="G14" s="93">
        <v>41.16</v>
      </c>
      <c r="H14" s="92">
        <v>2.1865889212827989</v>
      </c>
      <c r="I14"/>
      <c r="J14" s="69" t="s">
        <v>27</v>
      </c>
      <c r="K14" s="72" t="s">
        <v>19</v>
      </c>
      <c r="L14" s="72" t="s">
        <v>53</v>
      </c>
      <c r="M14" s="72" t="s">
        <v>55</v>
      </c>
      <c r="N14" s="72" t="s">
        <v>56</v>
      </c>
      <c r="O14" s="72" t="s">
        <v>57</v>
      </c>
      <c r="P14" s="72" t="s">
        <v>58</v>
      </c>
      <c r="Q14" s="72" t="s">
        <v>59</v>
      </c>
      <c r="R14" s="72" t="s">
        <v>60</v>
      </c>
    </row>
    <row r="15" spans="1:27" ht="24.95" customHeight="1">
      <c r="A15" s="68"/>
      <c r="B15" s="45">
        <v>0.98</v>
      </c>
      <c r="C15" s="47">
        <v>62.538226299694195</v>
      </c>
      <c r="E15" s="53"/>
      <c r="F15" s="93">
        <v>0.12</v>
      </c>
      <c r="G15" s="93">
        <v>45.74</v>
      </c>
      <c r="H15" s="92">
        <v>2.6235242675994752</v>
      </c>
      <c r="I15"/>
      <c r="J15" s="74">
        <v>8.8765432098765409</v>
      </c>
      <c r="K15" s="74">
        <v>8.0123456790123395</v>
      </c>
      <c r="L15" s="74">
        <v>7.4567901234567904</v>
      </c>
      <c r="M15" s="74">
        <v>11.6543209876543</v>
      </c>
      <c r="N15" s="74">
        <v>11.283950617284001</v>
      </c>
      <c r="O15" s="74">
        <v>11.7777777777778</v>
      </c>
      <c r="P15" s="74">
        <v>18.506172839506199</v>
      </c>
      <c r="Q15" s="74">
        <v>21.160493827160501</v>
      </c>
      <c r="R15" s="74">
        <v>26.592592592592599</v>
      </c>
    </row>
    <row r="16" spans="1:27" ht="24.95" customHeight="1">
      <c r="A16" s="68"/>
      <c r="B16" s="45">
        <v>0.82</v>
      </c>
      <c r="C16" s="47">
        <v>68.654434250764524</v>
      </c>
      <c r="E16" s="54"/>
      <c r="F16" s="93">
        <v>0.11</v>
      </c>
      <c r="G16" s="93">
        <v>40.380000000000003</v>
      </c>
      <c r="H16" s="92">
        <v>2.7241208519068842</v>
      </c>
      <c r="I16"/>
      <c r="J16" s="74">
        <v>9.6790123456790091</v>
      </c>
      <c r="K16" s="74">
        <v>6.2222222222222197</v>
      </c>
      <c r="L16" s="74">
        <v>7.4567901234567904</v>
      </c>
      <c r="M16" s="74">
        <v>11.2222222222222</v>
      </c>
      <c r="N16" s="74">
        <v>8.1358024691358004</v>
      </c>
      <c r="O16" s="74">
        <v>13.907407407407399</v>
      </c>
      <c r="P16" s="74">
        <v>18.6913580246914</v>
      </c>
      <c r="Q16" s="74">
        <v>17.148148148148099</v>
      </c>
      <c r="R16" s="74">
        <v>19.493827160493801</v>
      </c>
    </row>
    <row r="17" spans="1:18" ht="24.95" customHeight="1">
      <c r="A17" s="68"/>
      <c r="B17" s="45">
        <v>0.72</v>
      </c>
      <c r="C17" s="47">
        <v>72.477064220183493</v>
      </c>
      <c r="E17" s="54"/>
      <c r="F17" s="93">
        <v>0.11</v>
      </c>
      <c r="G17" s="93">
        <v>38.65</v>
      </c>
      <c r="H17" s="92">
        <v>2.8460543337645539</v>
      </c>
      <c r="I17"/>
      <c r="J17" s="74">
        <v>8.6296296296296298</v>
      </c>
      <c r="K17" s="74">
        <v>7.7654320987654302</v>
      </c>
      <c r="L17" s="74">
        <v>5.8518518518518503</v>
      </c>
      <c r="M17" s="74">
        <v>8.4444444444444393</v>
      </c>
      <c r="N17" s="74">
        <v>6.0987654320987703</v>
      </c>
      <c r="O17" s="74">
        <v>12.6111111111111</v>
      </c>
      <c r="P17" s="74">
        <v>19.8024691358025</v>
      </c>
      <c r="Q17" s="74">
        <v>19.679012345678998</v>
      </c>
      <c r="R17" s="74">
        <v>20.728395061728399</v>
      </c>
    </row>
    <row r="18" spans="1:18" ht="24.95" customHeight="1">
      <c r="A18" s="68" t="s">
        <v>40</v>
      </c>
      <c r="B18" s="45">
        <v>0.74</v>
      </c>
      <c r="C18" s="47">
        <v>71.712538226299699</v>
      </c>
      <c r="E18" s="54" t="s">
        <v>46</v>
      </c>
      <c r="F18" s="94">
        <v>0.14000000000000001</v>
      </c>
      <c r="G18" s="93">
        <v>30.35</v>
      </c>
      <c r="H18" s="92">
        <v>4.6128500823723231</v>
      </c>
      <c r="I18"/>
      <c r="J18" s="74">
        <v>6.7160493827160499</v>
      </c>
      <c r="K18" s="74">
        <v>5.4197530864197496</v>
      </c>
      <c r="L18" s="74">
        <v>5.6049382716049401</v>
      </c>
      <c r="M18" s="74">
        <v>6.0370370370370301</v>
      </c>
      <c r="N18" s="74">
        <v>5.7283950617284001</v>
      </c>
      <c r="O18" s="74">
        <v>8.8148148148148096</v>
      </c>
      <c r="P18" s="74">
        <v>12.580246913580201</v>
      </c>
      <c r="Q18" s="74">
        <v>15.604938271604899</v>
      </c>
      <c r="R18" s="74">
        <v>12.641975308641999</v>
      </c>
    </row>
    <row r="19" spans="1:18" ht="24.95" customHeight="1">
      <c r="A19" s="68"/>
      <c r="B19" s="45">
        <v>0.22</v>
      </c>
      <c r="C19" s="47">
        <v>91.590214067278282</v>
      </c>
      <c r="E19" s="54"/>
      <c r="F19" s="94">
        <v>0.16</v>
      </c>
      <c r="G19" s="93">
        <v>33.15</v>
      </c>
      <c r="H19" s="92">
        <v>4.8265460030165919</v>
      </c>
      <c r="I19"/>
      <c r="J19" s="74">
        <v>6.4074074074074101</v>
      </c>
      <c r="K19" s="74">
        <v>4.9876543209876596</v>
      </c>
      <c r="L19" s="74"/>
      <c r="M19" s="74">
        <v>4.9876543209876596</v>
      </c>
      <c r="N19" s="74">
        <v>6.9012345679012297</v>
      </c>
      <c r="O19" s="74">
        <v>6.4074074074074101</v>
      </c>
      <c r="P19" s="74">
        <v>10.728395061728399</v>
      </c>
      <c r="Q19" s="74">
        <v>14.7407407407407</v>
      </c>
      <c r="R19" s="74">
        <v>11.592592592592601</v>
      </c>
    </row>
    <row r="20" spans="1:18" ht="24.95" customHeight="1">
      <c r="A20" s="68"/>
      <c r="B20" s="45">
        <v>0.61</v>
      </c>
      <c r="C20" s="47">
        <v>76.681957186544338</v>
      </c>
      <c r="E20" s="54"/>
      <c r="F20" s="94">
        <v>0.14000000000000001</v>
      </c>
      <c r="G20" s="93">
        <v>32.92</v>
      </c>
      <c r="H20" s="92">
        <v>4.2527339003645208</v>
      </c>
      <c r="I20"/>
      <c r="J20" s="74">
        <v>6.9629629629629601</v>
      </c>
      <c r="K20" s="74">
        <v>6.6543209876543203</v>
      </c>
      <c r="L20" s="74"/>
      <c r="M20" s="74">
        <v>4.1851851851851896</v>
      </c>
      <c r="N20" s="74">
        <v>8.8765432098765409</v>
      </c>
      <c r="O20" s="74">
        <v>8.1666666666666696</v>
      </c>
      <c r="P20" s="74">
        <v>9.9259259259259291</v>
      </c>
      <c r="Q20" s="74">
        <v>9</v>
      </c>
      <c r="R20" s="74">
        <v>7.7037037037036997</v>
      </c>
    </row>
    <row r="21" spans="1:18" ht="24.95" customHeight="1">
      <c r="A21" s="68"/>
      <c r="B21" s="45">
        <v>0.37</v>
      </c>
      <c r="C21" s="47">
        <v>85.85626911314985</v>
      </c>
      <c r="E21" s="54"/>
      <c r="F21" s="94">
        <v>0.14000000000000001</v>
      </c>
      <c r="G21" s="93">
        <v>34.799999999999997</v>
      </c>
      <c r="H21" s="92">
        <v>4.0229885057471275</v>
      </c>
      <c r="I21"/>
      <c r="J21" s="74">
        <v>8.3827160493827204</v>
      </c>
      <c r="K21" s="74">
        <v>7.3333333333333304</v>
      </c>
      <c r="L21" s="74"/>
      <c r="M21" s="74"/>
      <c r="N21" s="74"/>
      <c r="O21" s="74">
        <v>6.9629629629629601</v>
      </c>
      <c r="P21" s="74">
        <v>9.1851851851851904</v>
      </c>
      <c r="Q21" s="74">
        <v>8.0123456790123395</v>
      </c>
      <c r="R21" s="74">
        <v>10.7901234567901</v>
      </c>
    </row>
    <row r="22" spans="1:18" ht="24.95" customHeight="1">
      <c r="A22" s="68"/>
      <c r="B22" s="45">
        <v>0.82</v>
      </c>
      <c r="C22" s="47">
        <v>68.654434250764524</v>
      </c>
      <c r="E22" s="54" t="s">
        <v>45</v>
      </c>
      <c r="F22" s="94">
        <v>0.13</v>
      </c>
      <c r="G22" s="93">
        <v>27.57</v>
      </c>
      <c r="H22" s="92">
        <v>4.7152702212549871</v>
      </c>
      <c r="I22"/>
      <c r="L22" s="74"/>
      <c r="M22" s="74"/>
      <c r="N22" s="74"/>
      <c r="O22" s="74"/>
      <c r="P22" s="74">
        <v>18.4444444444444</v>
      </c>
      <c r="Q22" s="74">
        <v>8.1358024691358004</v>
      </c>
      <c r="R22" s="74">
        <v>13.320987654321</v>
      </c>
    </row>
    <row r="23" spans="1:18" ht="46.5" customHeight="1">
      <c r="A23" s="68" t="s">
        <v>48</v>
      </c>
      <c r="B23" s="45">
        <v>0.48</v>
      </c>
      <c r="C23" s="47">
        <v>81.651376146788991</v>
      </c>
      <c r="E23" s="54"/>
      <c r="F23" s="94">
        <v>0.14000000000000001</v>
      </c>
      <c r="G23" s="93">
        <v>27.85</v>
      </c>
      <c r="H23" s="92">
        <v>5.0269299820466786</v>
      </c>
      <c r="I23"/>
      <c r="J23" s="69" t="s">
        <v>52</v>
      </c>
    </row>
    <row r="24" spans="1:18" ht="24.95" customHeight="1">
      <c r="A24" s="68"/>
      <c r="B24" s="45">
        <v>0.89</v>
      </c>
      <c r="C24" s="47">
        <v>65.978593272171253</v>
      </c>
      <c r="E24" s="54"/>
      <c r="F24" s="94">
        <v>0.21</v>
      </c>
      <c r="G24" s="93">
        <v>34.520000000000003</v>
      </c>
      <c r="H24" s="92">
        <v>6.0834298957126292</v>
      </c>
      <c r="I24"/>
      <c r="J24" s="69" t="s">
        <v>27</v>
      </c>
      <c r="K24" s="72" t="s">
        <v>19</v>
      </c>
      <c r="L24" s="72" t="s">
        <v>53</v>
      </c>
      <c r="M24" s="72" t="s">
        <v>55</v>
      </c>
      <c r="N24" s="72" t="s">
        <v>56</v>
      </c>
      <c r="O24" s="72" t="s">
        <v>57</v>
      </c>
      <c r="P24" s="72" t="s">
        <v>58</v>
      </c>
      <c r="Q24" s="72" t="s">
        <v>59</v>
      </c>
      <c r="R24" s="72" t="s">
        <v>60</v>
      </c>
    </row>
    <row r="25" spans="1:18" ht="24.95" customHeight="1">
      <c r="A25" s="68"/>
      <c r="B25" s="45">
        <v>0.21</v>
      </c>
      <c r="C25" s="47">
        <v>91.972477064220186</v>
      </c>
      <c r="E25" s="54"/>
      <c r="F25" s="94">
        <v>0.2</v>
      </c>
      <c r="G25" s="93">
        <v>35.200000000000003</v>
      </c>
      <c r="H25" s="92">
        <v>5.6818181818181817</v>
      </c>
      <c r="I25"/>
      <c r="J25" s="91">
        <v>264.9074</v>
      </c>
      <c r="K25" s="91">
        <v>247.31479999999999</v>
      </c>
      <c r="L25" s="91">
        <v>198.2407</v>
      </c>
      <c r="M25" s="91">
        <v>227.87039999999999</v>
      </c>
      <c r="N25" s="91">
        <v>205.6481</v>
      </c>
      <c r="O25" s="91">
        <v>266.75920000000002</v>
      </c>
      <c r="P25" s="91">
        <v>247.31479999999999</v>
      </c>
      <c r="Q25" s="91">
        <v>261.66669999999999</v>
      </c>
      <c r="R25" s="91">
        <v>271.38889999999998</v>
      </c>
    </row>
    <row r="26" spans="1:18" ht="24.95" customHeight="1">
      <c r="A26" s="68"/>
      <c r="B26" s="45">
        <v>0.59</v>
      </c>
      <c r="C26" s="47">
        <v>77.446483180428132</v>
      </c>
      <c r="E26" s="54"/>
      <c r="F26" s="94">
        <v>0.12</v>
      </c>
      <c r="G26" s="93">
        <v>34.409999999999997</v>
      </c>
      <c r="H26" s="92">
        <v>3.4873583260680037</v>
      </c>
      <c r="I26"/>
      <c r="J26" s="91">
        <v>249.16669999999999</v>
      </c>
      <c r="K26" s="91">
        <v>238.0556</v>
      </c>
      <c r="L26" s="91">
        <v>186.2037</v>
      </c>
      <c r="M26" s="91">
        <v>201.01849999999999</v>
      </c>
      <c r="N26" s="91">
        <v>213.98150000000001</v>
      </c>
      <c r="O26" s="91">
        <v>225.0926</v>
      </c>
      <c r="P26" s="91">
        <v>214.9074</v>
      </c>
      <c r="Q26" s="91">
        <v>206.57409999999999</v>
      </c>
      <c r="R26" s="91">
        <v>249.16669999999999</v>
      </c>
    </row>
    <row r="27" spans="1:18" ht="24.95" customHeight="1">
      <c r="A27" s="68"/>
      <c r="B27" s="45">
        <v>0.37</v>
      </c>
      <c r="C27" s="47">
        <v>85.85626911314985</v>
      </c>
      <c r="E27" s="54" t="s">
        <v>50</v>
      </c>
      <c r="F27" s="94">
        <v>0.13</v>
      </c>
      <c r="G27" s="93">
        <v>29.22</v>
      </c>
      <c r="H27" s="92">
        <v>4.4490075290896653</v>
      </c>
      <c r="I27"/>
      <c r="J27" s="91">
        <v>281.57409999999999</v>
      </c>
      <c r="K27" s="91">
        <v>233.42590000000001</v>
      </c>
      <c r="L27" s="91">
        <v>179.72219999999999</v>
      </c>
      <c r="M27" s="91">
        <v>203.7963</v>
      </c>
      <c r="N27" s="91">
        <v>202.87039999999999</v>
      </c>
      <c r="O27" s="91">
        <v>234.3519</v>
      </c>
      <c r="P27" s="91">
        <v>216.7593</v>
      </c>
      <c r="Q27" s="91">
        <v>221.38890000000001</v>
      </c>
      <c r="R27" s="91">
        <v>228.33330000000001</v>
      </c>
    </row>
    <row r="28" spans="1:18" ht="24.95" customHeight="1">
      <c r="A28" s="68" t="s">
        <v>41</v>
      </c>
      <c r="B28" s="45">
        <v>0.72</v>
      </c>
      <c r="C28" s="47">
        <v>72.477064220183493</v>
      </c>
      <c r="E28" s="54"/>
      <c r="F28" s="94">
        <v>0.15</v>
      </c>
      <c r="G28" s="93">
        <v>31.33</v>
      </c>
      <c r="H28" s="92">
        <v>4.787743376954996</v>
      </c>
      <c r="I28"/>
      <c r="J28" s="91">
        <v>244.53700000000001</v>
      </c>
      <c r="K28" s="91">
        <v>237.12960000000001</v>
      </c>
      <c r="L28" s="91">
        <v>177.87039999999999</v>
      </c>
      <c r="M28" s="91">
        <v>201.9444</v>
      </c>
      <c r="N28" s="91">
        <v>213.0556</v>
      </c>
      <c r="O28" s="91">
        <v>240.83330000000001</v>
      </c>
      <c r="P28" s="91">
        <v>217.68520000000001</v>
      </c>
      <c r="Q28" s="91">
        <v>224.16669999999999</v>
      </c>
      <c r="R28" s="91">
        <v>224.16669999999999</v>
      </c>
    </row>
    <row r="29" spans="1:18" ht="24.95" customHeight="1">
      <c r="A29" s="68"/>
      <c r="B29" s="45">
        <v>0.66</v>
      </c>
      <c r="C29" s="47">
        <v>74.77064220183486</v>
      </c>
      <c r="E29" s="54"/>
      <c r="F29" s="94">
        <v>0.12</v>
      </c>
      <c r="G29" s="93">
        <v>27.13</v>
      </c>
      <c r="H29" s="92">
        <v>4.4231478068558792</v>
      </c>
      <c r="I29"/>
      <c r="J29" s="91">
        <v>260.27780000000001</v>
      </c>
      <c r="K29" s="91">
        <v>238.98150000000001</v>
      </c>
      <c r="L29" s="91">
        <v>181.57409999999999</v>
      </c>
      <c r="M29" s="91">
        <v>222.31479999999999</v>
      </c>
      <c r="N29" s="91">
        <v>226.01849999999999</v>
      </c>
      <c r="O29" s="91">
        <v>250.0926</v>
      </c>
      <c r="P29" s="91">
        <v>269.53699999999998</v>
      </c>
      <c r="Q29" s="91">
        <v>220.46299999999999</v>
      </c>
      <c r="R29" s="91">
        <v>260.27780000000001</v>
      </c>
    </row>
    <row r="30" spans="1:18" ht="24.95" customHeight="1">
      <c r="A30" s="68"/>
      <c r="B30" s="45">
        <v>0.36</v>
      </c>
      <c r="C30" s="47">
        <v>86.238532110091739</v>
      </c>
      <c r="E30" s="54"/>
      <c r="F30" s="94">
        <v>0.24</v>
      </c>
      <c r="G30" s="93">
        <v>37.229999999999997</v>
      </c>
      <c r="H30" s="92">
        <v>6.4464141821112015</v>
      </c>
      <c r="I30"/>
      <c r="J30" s="91">
        <v>282.5</v>
      </c>
      <c r="K30" s="91">
        <v>235.27780000000001</v>
      </c>
      <c r="L30" s="91">
        <v>210.27780000000001</v>
      </c>
      <c r="M30" s="91">
        <v>236.2037</v>
      </c>
      <c r="N30" s="91">
        <v>253.7963</v>
      </c>
      <c r="O30" s="91"/>
      <c r="P30" s="91"/>
      <c r="Q30" s="91"/>
      <c r="R30" s="91">
        <v>272.77780000000001</v>
      </c>
    </row>
    <row r="31" spans="1:18" ht="24.95" customHeight="1">
      <c r="A31" s="68"/>
      <c r="B31" s="45">
        <v>0.43</v>
      </c>
      <c r="C31" s="47">
        <v>83.562691131498468</v>
      </c>
      <c r="E31" s="54" t="s">
        <v>44</v>
      </c>
      <c r="F31" s="94">
        <v>0.09</v>
      </c>
      <c r="G31" s="93">
        <v>27.84</v>
      </c>
      <c r="H31" s="92">
        <v>3.2327586206896552</v>
      </c>
      <c r="I31"/>
      <c r="J31"/>
      <c r="K31"/>
      <c r="L31"/>
      <c r="M31"/>
      <c r="N31"/>
      <c r="O31"/>
      <c r="P31"/>
      <c r="Q31"/>
      <c r="R31"/>
    </row>
    <row r="32" spans="1:18" ht="24.95" customHeight="1">
      <c r="A32" s="68"/>
      <c r="B32" s="45">
        <v>0.52</v>
      </c>
      <c r="C32" s="47">
        <v>80.122324159021403</v>
      </c>
      <c r="E32" s="54"/>
      <c r="F32" s="94">
        <v>0.17</v>
      </c>
      <c r="G32" s="93">
        <v>29.07</v>
      </c>
      <c r="H32" s="92">
        <v>5.8479532163742691</v>
      </c>
      <c r="I32"/>
      <c r="J32" s="39"/>
      <c r="L32"/>
      <c r="M32"/>
      <c r="N32"/>
      <c r="O32"/>
      <c r="P32"/>
      <c r="Q32"/>
      <c r="R32"/>
    </row>
    <row r="33" spans="1:23" ht="24.95" customHeight="1">
      <c r="A33" s="68" t="s">
        <v>42</v>
      </c>
      <c r="B33" s="45">
        <v>0.18</v>
      </c>
      <c r="C33" s="47">
        <v>93.11926605504587</v>
      </c>
      <c r="E33" s="54"/>
      <c r="F33" s="94">
        <v>0.18</v>
      </c>
      <c r="G33" s="93">
        <v>28.57</v>
      </c>
      <c r="H33" s="92">
        <v>6.3003150157507868</v>
      </c>
      <c r="I33"/>
      <c r="J33" s="39"/>
      <c r="L33"/>
      <c r="M33"/>
      <c r="N33"/>
      <c r="O33"/>
      <c r="P33"/>
      <c r="Q33"/>
      <c r="R33"/>
    </row>
    <row r="34" spans="1:23" ht="24.95" customHeight="1">
      <c r="A34" s="68"/>
      <c r="B34" s="45">
        <v>0.17299999999999999</v>
      </c>
      <c r="C34" s="47">
        <v>93.386850152905197</v>
      </c>
      <c r="E34" s="54"/>
      <c r="F34" s="94">
        <v>0.2</v>
      </c>
      <c r="G34" s="93">
        <v>29.95</v>
      </c>
      <c r="H34" s="92">
        <v>6.67779632721202</v>
      </c>
      <c r="I34"/>
      <c r="J34" s="95"/>
      <c r="K34" s="95"/>
      <c r="L34" s="95"/>
      <c r="M34" s="95"/>
      <c r="N34" s="95"/>
      <c r="O34" s="95"/>
      <c r="P34" s="95"/>
      <c r="Q34" s="95"/>
      <c r="R34" s="95"/>
    </row>
    <row r="35" spans="1:23" ht="24.95" customHeight="1">
      <c r="A35" s="68"/>
      <c r="B35" s="45">
        <v>0.37</v>
      </c>
      <c r="C35" s="47">
        <v>85.85626911314985</v>
      </c>
      <c r="E35" s="54"/>
      <c r="F35" s="94">
        <v>0.17</v>
      </c>
      <c r="G35" s="93">
        <v>27.93</v>
      </c>
      <c r="H35" s="92">
        <v>6.0866451843895462</v>
      </c>
      <c r="I35"/>
      <c r="J35" s="95"/>
      <c r="K35" s="95"/>
      <c r="L35" s="95"/>
      <c r="M35" s="95"/>
      <c r="N35" s="95"/>
      <c r="O35" s="95"/>
      <c r="P35" s="95"/>
      <c r="Q35" s="95"/>
      <c r="R35" s="95"/>
    </row>
    <row r="36" spans="1:23" ht="24.95" customHeight="1">
      <c r="A36" s="68"/>
      <c r="B36" s="45">
        <v>0.43</v>
      </c>
      <c r="C36" s="47">
        <v>83.562691131498468</v>
      </c>
      <c r="E36" s="54" t="s">
        <v>43</v>
      </c>
      <c r="F36" s="94">
        <v>0.19</v>
      </c>
      <c r="G36" s="93">
        <v>34.43</v>
      </c>
      <c r="H36" s="92">
        <v>5.5184432181237293</v>
      </c>
      <c r="I36"/>
      <c r="J36" s="95"/>
      <c r="K36" s="95"/>
      <c r="L36" s="95"/>
      <c r="M36" s="95"/>
      <c r="N36" s="95"/>
      <c r="O36" s="95"/>
      <c r="P36" s="95"/>
      <c r="Q36" s="95"/>
      <c r="R36" s="95"/>
      <c r="V36" s="33"/>
      <c r="W36" s="33"/>
    </row>
    <row r="37" spans="1:23" ht="24.95" customHeight="1">
      <c r="A37" s="68"/>
      <c r="B37" s="45">
        <v>0.62</v>
      </c>
      <c r="C37" s="47">
        <v>76.299694189602448</v>
      </c>
      <c r="E37" s="39"/>
      <c r="F37" s="94">
        <v>0.14000000000000001</v>
      </c>
      <c r="G37" s="93">
        <v>35.6</v>
      </c>
      <c r="H37" s="92">
        <v>3.9325842696629216</v>
      </c>
      <c r="J37" s="95"/>
      <c r="K37" s="95"/>
      <c r="L37" s="95"/>
      <c r="M37" s="95"/>
      <c r="N37" s="95"/>
      <c r="O37" s="95"/>
      <c r="P37" s="95"/>
      <c r="Q37" s="95"/>
      <c r="R37" s="95"/>
    </row>
    <row r="38" spans="1:23" ht="24.95" customHeight="1">
      <c r="A38" s="68" t="s">
        <v>49</v>
      </c>
      <c r="B38" s="45">
        <v>0.46</v>
      </c>
      <c r="C38" s="56">
        <v>82.415902140672785</v>
      </c>
      <c r="E38" s="39"/>
      <c r="F38" s="94">
        <v>0.18</v>
      </c>
      <c r="G38" s="93">
        <v>34.049999999999997</v>
      </c>
      <c r="H38" s="92">
        <v>5.286343612334802</v>
      </c>
      <c r="J38" s="95"/>
      <c r="K38" s="95"/>
      <c r="L38" s="95"/>
      <c r="M38" s="95"/>
      <c r="N38" s="95"/>
      <c r="O38" s="95"/>
      <c r="P38" s="95"/>
      <c r="Q38" s="95"/>
      <c r="R38" s="95"/>
    </row>
    <row r="39" spans="1:23" ht="24.95" customHeight="1">
      <c r="A39" s="44"/>
      <c r="B39" s="45">
        <v>0.1</v>
      </c>
      <c r="C39" s="56">
        <v>96.177370030581045</v>
      </c>
      <c r="E39" s="39"/>
      <c r="F39" s="94">
        <v>0.17</v>
      </c>
      <c r="G39" s="93">
        <v>32.61</v>
      </c>
      <c r="H39" s="92">
        <v>5.213124808341</v>
      </c>
      <c r="O39" s="40"/>
    </row>
    <row r="40" spans="1:23" ht="24.95" customHeight="1">
      <c r="A40" s="44"/>
      <c r="B40" s="45">
        <v>0.41</v>
      </c>
      <c r="C40" s="56">
        <v>84.327217125382262</v>
      </c>
      <c r="E40" s="39"/>
      <c r="F40" s="94">
        <v>0.2</v>
      </c>
      <c r="G40" s="93">
        <v>33.659999999999997</v>
      </c>
      <c r="H40" s="92">
        <v>5.9417706476530014</v>
      </c>
    </row>
    <row r="41" spans="1:23" ht="24.95" customHeight="1">
      <c r="A41" s="44"/>
      <c r="B41" s="45">
        <v>0.88</v>
      </c>
      <c r="C41" s="56">
        <v>66.360856269113157</v>
      </c>
      <c r="E41" s="54" t="s">
        <v>54</v>
      </c>
      <c r="F41" s="94">
        <v>0.16</v>
      </c>
      <c r="G41" s="93">
        <v>29.88</v>
      </c>
      <c r="H41" s="92">
        <v>5.3547523427041508</v>
      </c>
    </row>
    <row r="42" spans="1:23" ht="24.95" customHeight="1">
      <c r="A42" s="44"/>
      <c r="B42" s="45">
        <v>0.46</v>
      </c>
      <c r="C42" s="56">
        <v>82.415902140672785</v>
      </c>
      <c r="E42" s="39"/>
      <c r="F42" s="94">
        <v>0.17</v>
      </c>
      <c r="G42" s="93">
        <v>30.92</v>
      </c>
      <c r="H42" s="92">
        <v>5.4980595084087973</v>
      </c>
    </row>
    <row r="43" spans="1:23" ht="24.95" customHeight="1">
      <c r="E43" s="39"/>
      <c r="F43" s="94">
        <v>0.24</v>
      </c>
      <c r="G43" s="93">
        <v>37.35</v>
      </c>
      <c r="H43" s="92">
        <v>6.425702811244979</v>
      </c>
    </row>
    <row r="44" spans="1:23" ht="24.95" customHeight="1">
      <c r="E44" s="39"/>
      <c r="F44" s="94">
        <v>0.19</v>
      </c>
      <c r="G44" s="93">
        <v>31.25</v>
      </c>
      <c r="H44" s="92">
        <v>6.08</v>
      </c>
    </row>
    <row r="45" spans="1:23" ht="24.95" customHeight="1">
      <c r="E45" s="39"/>
      <c r="F45" s="94">
        <v>0.13</v>
      </c>
      <c r="G45" s="93">
        <v>27.85</v>
      </c>
      <c r="H45" s="92">
        <v>4.6678635547576297</v>
      </c>
    </row>
    <row r="46" spans="1:23" ht="24.95" customHeight="1">
      <c r="I46" s="6"/>
      <c r="J46" s="4"/>
      <c r="K46" s="55"/>
    </row>
    <row r="47" spans="1:23" ht="24.95" customHeight="1">
      <c r="I47" s="6"/>
      <c r="K47" s="55"/>
    </row>
    <row r="49" spans="1:33" ht="24.95" customHeight="1">
      <c r="A49" s="51" t="s">
        <v>33</v>
      </c>
      <c r="J49" s="51" t="s">
        <v>34</v>
      </c>
      <c r="K49" s="55"/>
    </row>
    <row r="50" spans="1:33" ht="24.95" customHeight="1">
      <c r="A50" s="65"/>
      <c r="B50" s="66" t="s">
        <v>10</v>
      </c>
      <c r="C50" s="66" t="s">
        <v>11</v>
      </c>
      <c r="D50" s="67" t="s">
        <v>12</v>
      </c>
      <c r="E50" s="67"/>
      <c r="F50" s="66" t="s">
        <v>7</v>
      </c>
      <c r="G50" s="66" t="s">
        <v>13</v>
      </c>
      <c r="H50" s="67" t="s">
        <v>14</v>
      </c>
      <c r="J50" s="70" t="s">
        <v>3</v>
      </c>
      <c r="K50" s="72" t="s">
        <v>19</v>
      </c>
      <c r="L50" s="77">
        <v>35.628</v>
      </c>
      <c r="M50" s="77">
        <v>48.570999999999998</v>
      </c>
      <c r="N50" s="77">
        <v>50.027999999999999</v>
      </c>
      <c r="P50" s="70" t="s">
        <v>5</v>
      </c>
      <c r="Q50" s="72" t="s">
        <v>19</v>
      </c>
      <c r="R50" s="78">
        <v>58.561</v>
      </c>
      <c r="S50" s="78">
        <v>67.64</v>
      </c>
      <c r="T50" s="77">
        <v>70.033000000000001</v>
      </c>
      <c r="U50"/>
      <c r="V50"/>
      <c r="W50"/>
    </row>
    <row r="51" spans="1:33" ht="24.95" customHeight="1">
      <c r="A51" s="53" t="s">
        <v>24</v>
      </c>
      <c r="B51" s="29">
        <v>69.099999999999994</v>
      </c>
      <c r="C51" s="29">
        <v>20.68</v>
      </c>
      <c r="D51" s="33">
        <f t="shared" ref="D51:D77" si="0">C51/B51*100</f>
        <v>29.927641099855286</v>
      </c>
      <c r="E51" s="33"/>
      <c r="F51" s="29">
        <v>60.83</v>
      </c>
      <c r="G51" s="29">
        <v>1.59</v>
      </c>
      <c r="H51" s="33">
        <f>G51/F51*100</f>
        <v>2.6138418543481836</v>
      </c>
      <c r="J51" s="71"/>
      <c r="K51" s="72" t="s">
        <v>53</v>
      </c>
      <c r="L51" s="77">
        <v>64.128</v>
      </c>
      <c r="M51" s="77">
        <v>77.206999999999994</v>
      </c>
      <c r="N51" s="77">
        <v>79.963999999999999</v>
      </c>
      <c r="P51" s="70"/>
      <c r="Q51" s="72" t="s">
        <v>53</v>
      </c>
      <c r="R51" s="78">
        <v>79.698999999999998</v>
      </c>
      <c r="S51" s="78">
        <v>85.05</v>
      </c>
      <c r="T51" s="77">
        <v>90.162999999999997</v>
      </c>
      <c r="U51"/>
      <c r="V51"/>
      <c r="W51"/>
      <c r="AA51" s="48"/>
      <c r="AB51" s="48"/>
      <c r="AC51" s="48"/>
      <c r="AD51" s="48"/>
      <c r="AE51" s="48"/>
      <c r="AF51" s="48"/>
      <c r="AG51" s="48"/>
    </row>
    <row r="52" spans="1:33" ht="24.95" customHeight="1">
      <c r="A52" s="64"/>
      <c r="B52" s="29">
        <v>66.95</v>
      </c>
      <c r="C52" s="29">
        <v>23.72</v>
      </c>
      <c r="D52" s="33">
        <f t="shared" si="0"/>
        <v>35.429424943988046</v>
      </c>
      <c r="E52" s="33"/>
      <c r="F52" s="29">
        <v>56.9</v>
      </c>
      <c r="G52" s="29">
        <v>1.96</v>
      </c>
      <c r="H52" s="33">
        <f t="shared" ref="H52:H53" si="1">G52/F52*100</f>
        <v>3.4446397188049214</v>
      </c>
      <c r="J52" s="71"/>
      <c r="K52" s="72" t="s">
        <v>55</v>
      </c>
      <c r="L52" s="77">
        <v>68.456999999999994</v>
      </c>
      <c r="M52" s="77">
        <v>75.260000000000005</v>
      </c>
      <c r="N52" s="77">
        <v>64.608999999999995</v>
      </c>
      <c r="P52" s="70"/>
      <c r="Q52" s="72" t="s">
        <v>55</v>
      </c>
      <c r="R52" s="78">
        <v>76.784999999999997</v>
      </c>
      <c r="S52" s="78">
        <v>84.45</v>
      </c>
      <c r="T52" s="77">
        <v>81.796999999999997</v>
      </c>
      <c r="U52"/>
      <c r="V52"/>
      <c r="W52"/>
      <c r="AA52" s="48"/>
      <c r="AB52" s="48"/>
      <c r="AC52" s="48"/>
      <c r="AD52" s="48"/>
      <c r="AE52" s="48"/>
      <c r="AF52" s="48"/>
      <c r="AG52" s="48"/>
    </row>
    <row r="53" spans="1:33" ht="24.95" customHeight="1">
      <c r="A53" s="64"/>
      <c r="B53" s="29">
        <v>67.569999999999993</v>
      </c>
      <c r="C53" s="29">
        <v>20.36</v>
      </c>
      <c r="D53" s="33">
        <f t="shared" si="0"/>
        <v>30.131715258250708</v>
      </c>
      <c r="E53" s="33"/>
      <c r="F53" s="29">
        <v>60.02</v>
      </c>
      <c r="G53" s="29">
        <v>2.02</v>
      </c>
      <c r="H53" s="33">
        <f t="shared" si="1"/>
        <v>3.365544818393869</v>
      </c>
      <c r="J53" s="71"/>
      <c r="K53" s="72" t="s">
        <v>56</v>
      </c>
      <c r="L53" s="77">
        <v>86.042000000000002</v>
      </c>
      <c r="M53" s="77">
        <v>73.427999999999997</v>
      </c>
      <c r="N53" s="77">
        <v>62.570999999999998</v>
      </c>
      <c r="P53" s="71"/>
      <c r="Q53" s="72" t="s">
        <v>56</v>
      </c>
      <c r="R53" s="78">
        <v>84.72</v>
      </c>
      <c r="S53" s="78">
        <v>78.72</v>
      </c>
      <c r="T53" s="77">
        <v>89.32</v>
      </c>
      <c r="U53"/>
      <c r="V53"/>
      <c r="W53"/>
      <c r="AA53" s="48"/>
      <c r="AB53" s="48"/>
      <c r="AC53" s="48"/>
      <c r="AD53" s="48"/>
      <c r="AE53" s="48"/>
      <c r="AF53" s="48"/>
      <c r="AG53" s="48"/>
    </row>
    <row r="54" spans="1:33" ht="24.95" customHeight="1">
      <c r="A54" s="54" t="s">
        <v>8</v>
      </c>
      <c r="B54" s="30">
        <v>21.79</v>
      </c>
      <c r="C54" s="30">
        <v>3.91</v>
      </c>
      <c r="D54" s="33">
        <f t="shared" si="0"/>
        <v>17.94401101422671</v>
      </c>
      <c r="E54" s="33"/>
      <c r="F54" s="35">
        <v>14.48</v>
      </c>
      <c r="G54" s="38">
        <v>1.8</v>
      </c>
      <c r="H54" s="33">
        <f t="shared" ref="H54:H77" si="2">G54/F54*100</f>
        <v>12.430939226519337</v>
      </c>
      <c r="J54" s="71"/>
      <c r="K54" s="72" t="s">
        <v>57</v>
      </c>
      <c r="L54" s="77">
        <v>84.528000000000006</v>
      </c>
      <c r="M54" s="77">
        <v>89.546000000000006</v>
      </c>
      <c r="N54" s="77">
        <v>72.381</v>
      </c>
      <c r="P54" s="71"/>
      <c r="Q54" s="72" t="s">
        <v>57</v>
      </c>
      <c r="R54" s="78">
        <v>97.546000000000006</v>
      </c>
      <c r="S54" s="78">
        <v>98.081000000000003</v>
      </c>
      <c r="T54" s="77">
        <v>101.786</v>
      </c>
      <c r="U54"/>
      <c r="V54"/>
      <c r="W54"/>
      <c r="AA54" s="48"/>
      <c r="AB54" s="48"/>
      <c r="AC54" s="48"/>
      <c r="AD54" s="48"/>
      <c r="AE54" s="48"/>
      <c r="AF54" s="48"/>
      <c r="AG54" s="48"/>
    </row>
    <row r="55" spans="1:33" ht="24.95" customHeight="1">
      <c r="A55" s="80"/>
      <c r="B55" s="31">
        <v>15.42</v>
      </c>
      <c r="C55" s="31">
        <v>3.1</v>
      </c>
      <c r="D55" s="33">
        <f t="shared" si="0"/>
        <v>20.103761348897535</v>
      </c>
      <c r="E55" s="33"/>
      <c r="F55" s="41">
        <v>9.2100000000000009</v>
      </c>
      <c r="G55" s="37">
        <v>1.98</v>
      </c>
      <c r="H55" s="33">
        <f t="shared" si="2"/>
        <v>21.498371335504885</v>
      </c>
      <c r="J55" s="71"/>
      <c r="K55" s="72" t="s">
        <v>58</v>
      </c>
      <c r="L55" s="77">
        <v>96.186000000000007</v>
      </c>
      <c r="M55" s="77">
        <v>99.936000000000007</v>
      </c>
      <c r="N55" s="77">
        <v>111.819</v>
      </c>
      <c r="P55" s="71"/>
      <c r="Q55" s="72" t="s">
        <v>58</v>
      </c>
      <c r="R55" s="78">
        <v>83.816999999999993</v>
      </c>
      <c r="S55" s="78">
        <v>81.17</v>
      </c>
      <c r="T55" s="77">
        <v>88.816999999999993</v>
      </c>
      <c r="U55"/>
      <c r="V55"/>
      <c r="W55"/>
      <c r="AA55" s="48"/>
      <c r="AB55" s="48"/>
      <c r="AC55" s="48"/>
      <c r="AD55" s="48"/>
      <c r="AE55" s="48"/>
      <c r="AF55" s="48"/>
      <c r="AG55" s="48"/>
    </row>
    <row r="56" spans="1:33" ht="24.95" customHeight="1">
      <c r="A56" s="80"/>
      <c r="B56" s="30">
        <v>21.79</v>
      </c>
      <c r="C56" s="30">
        <v>3.91</v>
      </c>
      <c r="D56" s="33">
        <f t="shared" si="0"/>
        <v>17.94401101422671</v>
      </c>
      <c r="E56" s="33"/>
      <c r="F56" s="35">
        <v>14.48</v>
      </c>
      <c r="G56" s="38">
        <v>1.8</v>
      </c>
      <c r="H56" s="33">
        <f t="shared" si="2"/>
        <v>12.430939226519337</v>
      </c>
      <c r="J56" s="71"/>
      <c r="K56" s="72" t="s">
        <v>59</v>
      </c>
      <c r="L56" s="77">
        <v>106.586</v>
      </c>
      <c r="M56" s="77">
        <v>101.45399999999999</v>
      </c>
      <c r="N56" s="77">
        <v>113.553</v>
      </c>
      <c r="P56" s="71"/>
      <c r="Q56" s="72" t="s">
        <v>59</v>
      </c>
      <c r="R56" s="78">
        <v>93.433999999999997</v>
      </c>
      <c r="S56" s="78">
        <v>90.099000000000004</v>
      </c>
      <c r="T56" s="77">
        <v>99.147999999999996</v>
      </c>
      <c r="U56"/>
      <c r="V56"/>
      <c r="W56"/>
      <c r="AA56" s="48"/>
      <c r="AB56" s="48"/>
      <c r="AC56" s="48"/>
      <c r="AD56" s="48"/>
      <c r="AE56" s="48"/>
      <c r="AF56" s="48"/>
      <c r="AG56" s="48"/>
    </row>
    <row r="57" spans="1:33" ht="24.95" customHeight="1">
      <c r="A57" s="80" t="s">
        <v>68</v>
      </c>
      <c r="B57" s="30">
        <v>61.49</v>
      </c>
      <c r="C57" s="30">
        <v>14.85</v>
      </c>
      <c r="D57" s="33">
        <f t="shared" si="0"/>
        <v>24.150268336314848</v>
      </c>
      <c r="E57" s="33"/>
      <c r="F57" s="35">
        <v>49.91</v>
      </c>
      <c r="G57" s="38">
        <v>10.45</v>
      </c>
      <c r="H57" s="33">
        <f t="shared" si="2"/>
        <v>20.937687838108594</v>
      </c>
      <c r="J57" s="71"/>
      <c r="K57" s="72" t="s">
        <v>60</v>
      </c>
      <c r="L57" s="77">
        <v>138.01900000000001</v>
      </c>
      <c r="M57" s="77">
        <v>124.40300000000001</v>
      </c>
      <c r="N57" s="77">
        <v>117.857</v>
      </c>
      <c r="P57" s="71"/>
      <c r="Q57" s="72" t="s">
        <v>60</v>
      </c>
      <c r="R57" s="78">
        <v>97.837000000000003</v>
      </c>
      <c r="S57" s="78">
        <v>105.63800000000001</v>
      </c>
      <c r="T57" s="77">
        <v>109.64</v>
      </c>
      <c r="U57"/>
      <c r="V57"/>
      <c r="W57"/>
      <c r="AA57" s="48"/>
      <c r="AB57" s="48"/>
      <c r="AC57" s="48"/>
      <c r="AD57" s="48"/>
      <c r="AE57" s="48"/>
      <c r="AF57" s="48"/>
      <c r="AG57" s="48"/>
    </row>
    <row r="58" spans="1:33" ht="24.95" customHeight="1">
      <c r="A58" s="81"/>
      <c r="B58" s="30">
        <v>55.14</v>
      </c>
      <c r="C58" s="30">
        <v>15.2</v>
      </c>
      <c r="D58" s="33">
        <f t="shared" si="0"/>
        <v>27.566195139644538</v>
      </c>
      <c r="E58" s="33"/>
      <c r="F58" s="35">
        <v>23.06</v>
      </c>
      <c r="G58" s="38">
        <v>2.0299999999999998</v>
      </c>
      <c r="H58" s="33">
        <f t="shared" si="2"/>
        <v>8.8031222896790986</v>
      </c>
      <c r="J58" s="70" t="s">
        <v>6</v>
      </c>
      <c r="K58" s="72" t="s">
        <v>19</v>
      </c>
      <c r="L58" s="77">
        <v>99.587999999999994</v>
      </c>
      <c r="M58" s="77">
        <v>115.18</v>
      </c>
      <c r="N58" s="77">
        <v>110.863</v>
      </c>
      <c r="P58" s="70" t="s">
        <v>4</v>
      </c>
      <c r="Q58" s="72" t="s">
        <v>19</v>
      </c>
      <c r="R58" s="77">
        <v>127.43899999999999</v>
      </c>
      <c r="S58" s="77">
        <v>124.158</v>
      </c>
      <c r="T58" s="77">
        <v>118.429</v>
      </c>
      <c r="U58"/>
      <c r="V58"/>
      <c r="W58"/>
      <c r="AA58" s="48"/>
      <c r="AB58" s="48"/>
      <c r="AC58" s="48"/>
      <c r="AD58" s="48"/>
      <c r="AE58" s="48"/>
      <c r="AF58" s="48"/>
      <c r="AG58" s="48"/>
    </row>
    <row r="59" spans="1:33" ht="24.95" customHeight="1">
      <c r="A59" s="82"/>
      <c r="B59" s="30">
        <v>51.33</v>
      </c>
      <c r="C59" s="30">
        <v>14.26</v>
      </c>
      <c r="D59" s="33">
        <f t="shared" si="0"/>
        <v>27.781024741866357</v>
      </c>
      <c r="E59" s="33"/>
      <c r="F59" s="37">
        <v>15.14</v>
      </c>
      <c r="G59" s="37">
        <v>2.02</v>
      </c>
      <c r="H59" s="33">
        <f t="shared" si="2"/>
        <v>13.342140026420079</v>
      </c>
      <c r="J59" s="71"/>
      <c r="K59" s="72" t="s">
        <v>53</v>
      </c>
      <c r="L59" s="77">
        <v>88.51</v>
      </c>
      <c r="M59" s="77">
        <v>74.108999999999995</v>
      </c>
      <c r="N59" s="77">
        <v>79.120999999999995</v>
      </c>
      <c r="P59" s="75"/>
      <c r="Q59" s="72" t="s">
        <v>53</v>
      </c>
      <c r="R59" s="77">
        <v>141.84100000000001</v>
      </c>
      <c r="S59" s="77">
        <v>137.79599999999999</v>
      </c>
      <c r="T59" s="77">
        <v>133.595</v>
      </c>
      <c r="U59"/>
      <c r="V59"/>
      <c r="W59"/>
      <c r="AA59" s="48"/>
      <c r="AB59" s="48"/>
      <c r="AC59" s="48"/>
      <c r="AD59" s="48"/>
      <c r="AE59" s="48"/>
      <c r="AF59" s="48"/>
      <c r="AG59" s="48"/>
    </row>
    <row r="60" spans="1:33" ht="24.95" customHeight="1">
      <c r="A60" s="72" t="s">
        <v>55</v>
      </c>
      <c r="B60" s="30">
        <v>66.87</v>
      </c>
      <c r="C60" s="30">
        <v>17.09</v>
      </c>
      <c r="D60" s="33">
        <f t="shared" si="0"/>
        <v>25.557050994466874</v>
      </c>
      <c r="E60" s="33"/>
      <c r="F60" s="30">
        <v>59.19</v>
      </c>
      <c r="G60" s="29">
        <v>2.56</v>
      </c>
      <c r="H60" s="33">
        <f t="shared" si="2"/>
        <v>4.3250549079236356</v>
      </c>
      <c r="J60" s="71"/>
      <c r="K60" s="72" t="s">
        <v>55</v>
      </c>
      <c r="L60" s="77">
        <v>59.274999999999999</v>
      </c>
      <c r="M60" s="77">
        <v>73.534000000000006</v>
      </c>
      <c r="N60" s="77">
        <v>53.472999999999999</v>
      </c>
      <c r="P60" s="79"/>
      <c r="Q60" s="72" t="s">
        <v>55</v>
      </c>
      <c r="R60" s="77">
        <v>123.645</v>
      </c>
      <c r="S60" s="77">
        <v>118.86199999999999</v>
      </c>
      <c r="T60" s="77">
        <v>114.224</v>
      </c>
      <c r="U60"/>
      <c r="V60"/>
      <c r="W60"/>
      <c r="AA60" s="48"/>
      <c r="AB60" s="48"/>
      <c r="AC60" s="48"/>
      <c r="AD60" s="48"/>
      <c r="AE60" s="48"/>
      <c r="AF60" s="48"/>
      <c r="AG60" s="48"/>
    </row>
    <row r="61" spans="1:33" ht="24.95" customHeight="1">
      <c r="A61" s="64"/>
      <c r="B61" s="30">
        <v>66.47</v>
      </c>
      <c r="C61" s="30">
        <v>17.440000000000001</v>
      </c>
      <c r="D61" s="33">
        <f t="shared" si="0"/>
        <v>26.237400330976385</v>
      </c>
      <c r="E61" s="33"/>
      <c r="F61" s="31">
        <v>56.52</v>
      </c>
      <c r="G61" s="32">
        <v>2.44</v>
      </c>
      <c r="H61" s="33">
        <f t="shared" si="2"/>
        <v>4.3170559094125966</v>
      </c>
      <c r="J61" s="71"/>
      <c r="K61" s="72" t="s">
        <v>56</v>
      </c>
      <c r="L61" s="77">
        <v>58.795000000000002</v>
      </c>
      <c r="M61" s="77">
        <v>68.795000000000002</v>
      </c>
      <c r="N61" s="77">
        <v>55.993000000000002</v>
      </c>
      <c r="P61" s="79"/>
      <c r="Q61" s="72" t="s">
        <v>56</v>
      </c>
      <c r="R61" s="77">
        <v>122</v>
      </c>
      <c r="S61" s="77">
        <v>118.90300000000001</v>
      </c>
      <c r="T61" s="77">
        <v>113.566</v>
      </c>
      <c r="U61"/>
      <c r="V61"/>
      <c r="W61"/>
      <c r="AA61" s="48"/>
      <c r="AB61" s="48"/>
      <c r="AC61" s="48"/>
      <c r="AD61" s="48"/>
      <c r="AE61" s="48"/>
      <c r="AF61" s="48"/>
      <c r="AG61" s="48"/>
    </row>
    <row r="62" spans="1:33" ht="24.95" customHeight="1">
      <c r="A62" s="64"/>
      <c r="B62" s="30">
        <v>70.81</v>
      </c>
      <c r="C62" s="30">
        <v>17.670000000000002</v>
      </c>
      <c r="D62" s="33">
        <f t="shared" si="0"/>
        <v>24.954102527891543</v>
      </c>
      <c r="E62" s="33"/>
      <c r="F62" s="30">
        <v>61.01</v>
      </c>
      <c r="G62" s="29">
        <v>1.33</v>
      </c>
      <c r="H62" s="33">
        <f t="shared" si="2"/>
        <v>2.1799704966398954</v>
      </c>
      <c r="J62" s="71"/>
      <c r="K62" s="72" t="s">
        <v>57</v>
      </c>
      <c r="L62" s="77">
        <v>53.844000000000001</v>
      </c>
      <c r="M62" s="77">
        <v>62.265000000000001</v>
      </c>
      <c r="N62" s="77">
        <v>65.552000000000007</v>
      </c>
      <c r="P62" s="79"/>
      <c r="Q62" s="72" t="s">
        <v>57</v>
      </c>
      <c r="R62" s="77">
        <v>135.11600000000001</v>
      </c>
      <c r="S62" s="77">
        <v>131.61699999999999</v>
      </c>
      <c r="T62" s="77">
        <v>126.148</v>
      </c>
      <c r="U62"/>
      <c r="V62"/>
      <c r="W62"/>
      <c r="AA62" s="48"/>
      <c r="AB62" s="48"/>
      <c r="AC62" s="48"/>
      <c r="AD62" s="48"/>
      <c r="AE62" s="48"/>
      <c r="AF62" s="48"/>
      <c r="AG62" s="48"/>
    </row>
    <row r="63" spans="1:33" ht="24.95" customHeight="1">
      <c r="A63" s="72" t="s">
        <v>56</v>
      </c>
      <c r="B63" s="30">
        <v>66.33</v>
      </c>
      <c r="C63" s="30">
        <v>17.98</v>
      </c>
      <c r="D63" s="33">
        <f t="shared" si="0"/>
        <v>27.106889793456958</v>
      </c>
      <c r="E63" s="33"/>
      <c r="F63" s="30">
        <v>57.9</v>
      </c>
      <c r="G63" s="29">
        <v>3.27</v>
      </c>
      <c r="H63" s="33">
        <f t="shared" si="2"/>
        <v>5.6476683937823839</v>
      </c>
      <c r="J63" s="71"/>
      <c r="K63" s="72" t="s">
        <v>58</v>
      </c>
      <c r="L63" s="77">
        <v>43.027000000000001</v>
      </c>
      <c r="M63" s="77">
        <v>50.465000000000003</v>
      </c>
      <c r="N63" s="77">
        <v>54.182000000000002</v>
      </c>
      <c r="P63" s="79"/>
      <c r="Q63" s="72" t="s">
        <v>62</v>
      </c>
      <c r="R63" s="77">
        <v>122.809</v>
      </c>
      <c r="S63" s="77">
        <v>118.82599999999999</v>
      </c>
      <c r="T63" s="77">
        <v>114.495</v>
      </c>
      <c r="U63"/>
      <c r="V63"/>
      <c r="W63"/>
      <c r="AA63" s="48"/>
      <c r="AB63" s="48"/>
      <c r="AC63" s="48"/>
      <c r="AD63" s="48"/>
      <c r="AE63" s="48"/>
      <c r="AF63" s="48"/>
      <c r="AG63" s="48"/>
    </row>
    <row r="64" spans="1:33" ht="24.95" customHeight="1">
      <c r="A64" s="64"/>
      <c r="B64" s="30">
        <v>71.349999999999994</v>
      </c>
      <c r="C64" s="30">
        <v>22.38</v>
      </c>
      <c r="D64" s="33">
        <f t="shared" si="0"/>
        <v>31.366503153468816</v>
      </c>
      <c r="E64" s="33"/>
      <c r="F64" s="30">
        <v>58.05</v>
      </c>
      <c r="G64" s="29">
        <v>1.4</v>
      </c>
      <c r="H64" s="33">
        <f t="shared" si="2"/>
        <v>2.4117140396210166</v>
      </c>
      <c r="J64" s="71"/>
      <c r="K64" s="72" t="s">
        <v>59</v>
      </c>
      <c r="L64" s="77">
        <v>54.496000000000002</v>
      </c>
      <c r="M64" s="77">
        <v>54.88</v>
      </c>
      <c r="N64" s="77">
        <v>41.564</v>
      </c>
      <c r="P64" s="79"/>
      <c r="Q64" s="72" t="s">
        <v>59</v>
      </c>
      <c r="R64" s="77">
        <v>125.77800000000001</v>
      </c>
      <c r="S64" s="77">
        <v>120.54600000000001</v>
      </c>
      <c r="T64" s="77">
        <v>122.51</v>
      </c>
      <c r="U64"/>
      <c r="V64"/>
      <c r="W64"/>
      <c r="AA64" s="48"/>
      <c r="AB64" s="48"/>
      <c r="AC64" s="48"/>
      <c r="AD64" s="48"/>
      <c r="AE64" s="48"/>
      <c r="AF64" s="48"/>
      <c r="AG64" s="48"/>
    </row>
    <row r="65" spans="1:44" ht="24.95" customHeight="1">
      <c r="A65" s="64"/>
      <c r="B65" s="30">
        <v>67.3</v>
      </c>
      <c r="C65" s="30">
        <v>18.48</v>
      </c>
      <c r="D65" s="33">
        <f t="shared" si="0"/>
        <v>27.459138187221399</v>
      </c>
      <c r="E65" s="33"/>
      <c r="F65" s="30">
        <v>58.1</v>
      </c>
      <c r="G65" s="29">
        <v>2.2000000000000002</v>
      </c>
      <c r="H65" s="33">
        <f t="shared" si="2"/>
        <v>3.7865748709122204</v>
      </c>
      <c r="J65" s="71"/>
      <c r="K65" s="72" t="s">
        <v>60</v>
      </c>
      <c r="L65" s="77">
        <v>39.893000000000001</v>
      </c>
      <c r="M65" s="77">
        <v>30.905000000000001</v>
      </c>
      <c r="N65" s="77">
        <v>44.875</v>
      </c>
      <c r="P65" s="79"/>
      <c r="Q65" s="72" t="s">
        <v>61</v>
      </c>
      <c r="R65" s="77">
        <v>132.21700000000001</v>
      </c>
      <c r="S65" s="77">
        <v>127.622</v>
      </c>
      <c r="T65" s="77">
        <v>123.96599999999999</v>
      </c>
      <c r="U65"/>
      <c r="V65"/>
      <c r="W65"/>
      <c r="AA65" s="48"/>
      <c r="AB65" s="48"/>
      <c r="AC65" s="48"/>
      <c r="AD65" s="48"/>
      <c r="AE65" s="48"/>
      <c r="AF65" s="48"/>
      <c r="AG65" s="48"/>
    </row>
    <row r="66" spans="1:44" ht="24.95" customHeight="1">
      <c r="A66" s="72" t="s">
        <v>57</v>
      </c>
      <c r="B66" s="30">
        <v>67.03</v>
      </c>
      <c r="C66" s="30">
        <v>19.82</v>
      </c>
      <c r="D66" s="33">
        <f t="shared" si="0"/>
        <v>29.568849768760259</v>
      </c>
      <c r="E66" s="33"/>
      <c r="F66" s="30">
        <v>59.29</v>
      </c>
      <c r="G66" s="29">
        <v>1.49</v>
      </c>
      <c r="H66" s="33">
        <f t="shared" si="2"/>
        <v>2.5130713442401751</v>
      </c>
      <c r="U66"/>
      <c r="V66"/>
      <c r="W66"/>
      <c r="AA66" s="48"/>
      <c r="AB66" s="48"/>
      <c r="AC66" s="48"/>
      <c r="AD66" s="48"/>
      <c r="AE66" s="48"/>
      <c r="AF66" s="48"/>
      <c r="AG66" s="48"/>
    </row>
    <row r="67" spans="1:44" ht="24.95" customHeight="1">
      <c r="A67" s="64"/>
      <c r="B67" s="42">
        <v>69.099999999999994</v>
      </c>
      <c r="C67" s="42">
        <v>19.690000000000001</v>
      </c>
      <c r="D67" s="33">
        <f t="shared" si="0"/>
        <v>28.494934876989873</v>
      </c>
      <c r="E67" s="33"/>
      <c r="F67" s="33">
        <v>60.91</v>
      </c>
      <c r="G67" s="33">
        <v>1.6</v>
      </c>
      <c r="H67" s="33">
        <f t="shared" si="2"/>
        <v>2.626826465276638</v>
      </c>
      <c r="U67"/>
      <c r="V67"/>
      <c r="W67"/>
      <c r="AA67" s="48"/>
      <c r="AB67" s="48"/>
      <c r="AC67" s="48"/>
      <c r="AD67" s="48"/>
      <c r="AE67" s="48"/>
      <c r="AF67" s="48"/>
      <c r="AG67" s="48"/>
    </row>
    <row r="68" spans="1:44" ht="24.95" customHeight="1">
      <c r="A68" s="82"/>
      <c r="B68" s="42">
        <v>71.510000000000005</v>
      </c>
      <c r="C68" s="42">
        <v>21.15</v>
      </c>
      <c r="D68" s="33">
        <f t="shared" si="0"/>
        <v>29.576283037337429</v>
      </c>
      <c r="E68" s="33"/>
      <c r="F68" s="33">
        <v>51.91</v>
      </c>
      <c r="G68" s="33">
        <v>2.76</v>
      </c>
      <c r="H68" s="33">
        <f t="shared" si="2"/>
        <v>5.3168946253130418</v>
      </c>
      <c r="P68"/>
      <c r="Q68"/>
      <c r="R68"/>
      <c r="S68"/>
      <c r="T68"/>
      <c r="U68"/>
      <c r="V68"/>
      <c r="W68"/>
      <c r="AA68" s="48"/>
      <c r="AB68" s="48"/>
      <c r="AC68" s="48"/>
      <c r="AD68" s="48"/>
      <c r="AE68" s="48"/>
      <c r="AF68" s="48"/>
      <c r="AG68" s="48"/>
    </row>
    <row r="69" spans="1:44" ht="24.95" customHeight="1">
      <c r="A69" s="72" t="s">
        <v>58</v>
      </c>
      <c r="B69" s="42">
        <v>66.599999999999994</v>
      </c>
      <c r="C69" s="42">
        <v>21.6</v>
      </c>
      <c r="D69" s="33">
        <f t="shared" si="0"/>
        <v>32.432432432432442</v>
      </c>
      <c r="E69" s="33"/>
      <c r="F69" s="33">
        <v>55.73</v>
      </c>
      <c r="G69" s="33">
        <v>3.41</v>
      </c>
      <c r="H69" s="33">
        <f t="shared" si="2"/>
        <v>6.1187870087923919</v>
      </c>
      <c r="P69"/>
      <c r="Q69"/>
      <c r="R69"/>
      <c r="S69"/>
      <c r="T69"/>
      <c r="U69"/>
      <c r="V69"/>
      <c r="W69"/>
      <c r="AA69" s="48"/>
      <c r="AB69" s="48"/>
      <c r="AC69" s="48"/>
      <c r="AD69" s="48"/>
      <c r="AE69" s="48"/>
      <c r="AF69" s="48"/>
      <c r="AG69" s="48"/>
    </row>
    <row r="70" spans="1:44" ht="24.95" customHeight="1">
      <c r="A70" s="64"/>
      <c r="B70" s="42">
        <v>67.27</v>
      </c>
      <c r="C70" s="42">
        <v>18.3</v>
      </c>
      <c r="D70" s="33">
        <f t="shared" si="0"/>
        <v>27.203805559684856</v>
      </c>
      <c r="E70" s="33"/>
      <c r="F70" s="33">
        <v>58.45</v>
      </c>
      <c r="G70" s="33">
        <v>2.73</v>
      </c>
      <c r="H70" s="33">
        <f t="shared" si="2"/>
        <v>4.6706586826347305</v>
      </c>
      <c r="P70"/>
      <c r="Q70"/>
      <c r="R70"/>
      <c r="S70"/>
      <c r="T70"/>
      <c r="U70"/>
      <c r="V70"/>
      <c r="W70"/>
      <c r="AA70" s="48"/>
      <c r="AB70" s="48"/>
      <c r="AC70" s="48"/>
      <c r="AD70" s="48"/>
      <c r="AE70" s="48"/>
      <c r="AF70" s="48"/>
      <c r="AG70" s="48"/>
    </row>
    <row r="71" spans="1:44" ht="24.95" customHeight="1">
      <c r="A71" s="82"/>
      <c r="B71" s="42">
        <v>71.45</v>
      </c>
      <c r="C71" s="42">
        <v>19.98</v>
      </c>
      <c r="D71" s="33">
        <f t="shared" si="0"/>
        <v>27.963610916724985</v>
      </c>
      <c r="E71" s="33"/>
      <c r="F71" s="33">
        <v>65.180000000000007</v>
      </c>
      <c r="G71" s="33">
        <v>1.47</v>
      </c>
      <c r="H71" s="33">
        <f t="shared" si="2"/>
        <v>2.2552930346732123</v>
      </c>
      <c r="P71"/>
      <c r="Q71"/>
      <c r="R71"/>
      <c r="S71"/>
      <c r="T71"/>
      <c r="U71"/>
      <c r="V71"/>
      <c r="W71"/>
      <c r="AA71" s="48"/>
      <c r="AB71" s="48"/>
      <c r="AC71" s="48"/>
      <c r="AD71" s="48"/>
      <c r="AE71" s="48"/>
      <c r="AF71" s="48"/>
      <c r="AG71" s="48"/>
    </row>
    <row r="72" spans="1:44" ht="24.95" customHeight="1">
      <c r="A72" s="72" t="s">
        <v>59</v>
      </c>
      <c r="B72" s="42">
        <v>65.23</v>
      </c>
      <c r="C72" s="42">
        <v>23.35</v>
      </c>
      <c r="D72" s="33">
        <f t="shared" si="0"/>
        <v>35.796412693545918</v>
      </c>
      <c r="E72" s="33"/>
      <c r="F72" s="33">
        <v>57.68</v>
      </c>
      <c r="G72" s="33">
        <v>1.88</v>
      </c>
      <c r="H72" s="33">
        <f t="shared" si="2"/>
        <v>3.2593619972260748</v>
      </c>
      <c r="P72"/>
      <c r="Q72"/>
      <c r="R72"/>
      <c r="S72"/>
      <c r="T72"/>
      <c r="U72"/>
      <c r="V72"/>
      <c r="W72"/>
      <c r="AA72" s="48"/>
      <c r="AB72" s="48"/>
      <c r="AC72" s="48"/>
      <c r="AD72" s="48"/>
      <c r="AE72" s="48"/>
      <c r="AF72" s="48"/>
      <c r="AG72" s="48"/>
    </row>
    <row r="73" spans="1:44" ht="24.95" customHeight="1">
      <c r="A73" s="64"/>
      <c r="B73" s="42">
        <v>68.099999999999994</v>
      </c>
      <c r="C73" s="42">
        <v>22.02</v>
      </c>
      <c r="D73" s="33">
        <f t="shared" si="0"/>
        <v>32.334801762114537</v>
      </c>
      <c r="E73" s="33"/>
      <c r="F73" s="33">
        <v>59.28</v>
      </c>
      <c r="G73" s="33">
        <v>3.17</v>
      </c>
      <c r="H73" s="33">
        <f t="shared" si="2"/>
        <v>5.3475033738191629</v>
      </c>
      <c r="P73"/>
      <c r="Q73"/>
      <c r="R73"/>
      <c r="S73"/>
      <c r="T73"/>
      <c r="U73"/>
      <c r="V73"/>
      <c r="W73"/>
      <c r="AA73" s="48"/>
      <c r="AB73" s="48"/>
      <c r="AC73" s="48"/>
      <c r="AD73" s="48"/>
      <c r="AE73" s="48"/>
      <c r="AF73" s="48"/>
      <c r="AG73" s="48"/>
    </row>
    <row r="74" spans="1:44" ht="24.95" customHeight="1">
      <c r="A74" s="64"/>
      <c r="B74" s="42">
        <v>64.099999999999994</v>
      </c>
      <c r="C74" s="42">
        <v>23.59</v>
      </c>
      <c r="D74" s="33">
        <f t="shared" si="0"/>
        <v>36.801872074882994</v>
      </c>
      <c r="E74" s="33"/>
      <c r="F74" s="33">
        <v>54.48</v>
      </c>
      <c r="G74" s="33">
        <v>3.07</v>
      </c>
      <c r="H74" s="33">
        <f t="shared" si="2"/>
        <v>5.6350954478707784</v>
      </c>
      <c r="P74"/>
      <c r="Q74"/>
      <c r="R74"/>
      <c r="S74"/>
      <c r="T74"/>
      <c r="U74"/>
      <c r="V74"/>
      <c r="W74"/>
      <c r="AA74" s="48"/>
      <c r="AB74" s="48"/>
      <c r="AC74" s="48"/>
      <c r="AD74" s="48"/>
      <c r="AE74" s="48"/>
      <c r="AF74" s="48"/>
      <c r="AG74" s="48"/>
    </row>
    <row r="75" spans="1:44" ht="24.95" customHeight="1">
      <c r="A75" s="72" t="s">
        <v>60</v>
      </c>
      <c r="B75" s="42">
        <v>62.92</v>
      </c>
      <c r="C75" s="42">
        <v>25.9</v>
      </c>
      <c r="D75" s="33">
        <f t="shared" si="0"/>
        <v>41.163382072472977</v>
      </c>
      <c r="E75" s="33"/>
      <c r="F75" s="33">
        <v>55.82</v>
      </c>
      <c r="G75" s="33">
        <v>2.0099999999999998</v>
      </c>
      <c r="H75" s="33">
        <f t="shared" si="2"/>
        <v>3.6008599068434246</v>
      </c>
      <c r="P75"/>
      <c r="Q75"/>
      <c r="R75"/>
      <c r="S75"/>
      <c r="T75"/>
      <c r="U75"/>
      <c r="V75"/>
      <c r="W75"/>
      <c r="AA75" s="48"/>
      <c r="AB75" s="48"/>
      <c r="AC75" s="48"/>
      <c r="AD75" s="48"/>
      <c r="AE75" s="48"/>
      <c r="AF75" s="48"/>
      <c r="AG75" s="48"/>
    </row>
    <row r="76" spans="1:44" ht="24.95" customHeight="1">
      <c r="A76" s="29"/>
      <c r="B76" s="42">
        <v>61.07</v>
      </c>
      <c r="C76" s="42">
        <v>25.1</v>
      </c>
      <c r="D76" s="33">
        <f t="shared" si="0"/>
        <v>41.10037661699689</v>
      </c>
      <c r="E76" s="33"/>
      <c r="F76" s="33">
        <v>54.04</v>
      </c>
      <c r="G76" s="33">
        <v>2.52</v>
      </c>
      <c r="H76" s="33">
        <f t="shared" si="2"/>
        <v>4.6632124352331603</v>
      </c>
      <c r="P76"/>
      <c r="Q76"/>
      <c r="R76"/>
      <c r="S76"/>
      <c r="T76"/>
      <c r="U76"/>
      <c r="V76"/>
      <c r="W76"/>
      <c r="AA76" s="48"/>
      <c r="AB76" s="48"/>
      <c r="AC76" s="48"/>
      <c r="AD76" s="48"/>
      <c r="AE76" s="48"/>
      <c r="AF76" s="48"/>
      <c r="AG76" s="48"/>
    </row>
    <row r="77" spans="1:44" ht="24.95" customHeight="1">
      <c r="B77" s="42">
        <v>73.37</v>
      </c>
      <c r="C77" s="42">
        <v>18.91</v>
      </c>
      <c r="D77" s="33">
        <f t="shared" si="0"/>
        <v>25.773476897914676</v>
      </c>
      <c r="E77" s="33"/>
      <c r="F77" s="33">
        <v>69.38</v>
      </c>
      <c r="G77" s="33">
        <v>1.17</v>
      </c>
      <c r="H77" s="33">
        <f t="shared" si="2"/>
        <v>1.6863649466705104</v>
      </c>
      <c r="P77"/>
      <c r="Q77"/>
      <c r="R77"/>
      <c r="S77"/>
      <c r="T77"/>
      <c r="U77"/>
      <c r="V77"/>
      <c r="W77"/>
      <c r="AA77" s="48"/>
      <c r="AB77" s="48"/>
      <c r="AC77" s="48"/>
      <c r="AD77" s="48"/>
      <c r="AE77" s="48"/>
      <c r="AF77" s="48"/>
      <c r="AG77" s="48"/>
    </row>
    <row r="78" spans="1:44" ht="24.95" customHeight="1">
      <c r="P78"/>
      <c r="Q78"/>
      <c r="R78"/>
      <c r="S78"/>
      <c r="T78"/>
      <c r="U78"/>
      <c r="V78"/>
      <c r="W78"/>
      <c r="AA78" s="48"/>
      <c r="AB78" s="48"/>
      <c r="AC78" s="48"/>
      <c r="AD78" s="48"/>
      <c r="AE78" s="48"/>
      <c r="AF78" s="48"/>
      <c r="AG78" s="48"/>
    </row>
    <row r="79" spans="1:44" ht="24.95" customHeight="1">
      <c r="P79"/>
      <c r="Q79"/>
      <c r="R79"/>
      <c r="S79"/>
      <c r="T79"/>
      <c r="U79"/>
      <c r="V79"/>
      <c r="W79"/>
      <c r="AA79" s="48"/>
      <c r="AB79" s="48"/>
      <c r="AC79" s="48"/>
      <c r="AD79" s="48"/>
      <c r="AE79" s="48"/>
      <c r="AF79" s="48"/>
      <c r="AG79" s="48"/>
      <c r="AM79"/>
      <c r="AN79"/>
      <c r="AO79"/>
      <c r="AP79"/>
      <c r="AQ79"/>
      <c r="AR79"/>
    </row>
    <row r="80" spans="1:44" ht="24.95" customHeight="1">
      <c r="P80"/>
      <c r="Q80"/>
      <c r="R80"/>
      <c r="S80"/>
      <c r="T80"/>
      <c r="U80"/>
      <c r="V80"/>
      <c r="W80"/>
      <c r="AA80" s="48"/>
      <c r="AB80" s="48"/>
      <c r="AC80" s="48"/>
      <c r="AD80" s="48"/>
      <c r="AE80" s="48"/>
      <c r="AF80" s="48"/>
      <c r="AG80" s="48"/>
      <c r="AM80"/>
      <c r="AN80"/>
      <c r="AO80"/>
      <c r="AP80"/>
      <c r="AQ80"/>
      <c r="AR80"/>
    </row>
    <row r="81" spans="1:44" ht="24.95" customHeight="1">
      <c r="A81" s="51" t="s">
        <v>35</v>
      </c>
      <c r="AA81" s="48"/>
      <c r="AB81" s="48"/>
      <c r="AC81" s="48"/>
      <c r="AD81" s="48"/>
      <c r="AE81" s="48"/>
      <c r="AF81" s="48"/>
      <c r="AG81" s="48"/>
      <c r="AM81"/>
      <c r="AN81"/>
      <c r="AO81"/>
      <c r="AP81"/>
      <c r="AQ81"/>
      <c r="AR81"/>
    </row>
    <row r="82" spans="1:44" ht="24.95" customHeight="1">
      <c r="B82" s="60" t="s">
        <v>21</v>
      </c>
      <c r="C82" s="61" t="s">
        <v>31</v>
      </c>
      <c r="D82" s="62"/>
      <c r="E82" s="51"/>
      <c r="F82" s="51" t="s">
        <v>25</v>
      </c>
      <c r="G82" s="51" t="s">
        <v>22</v>
      </c>
      <c r="H82" s="60" t="s">
        <v>23</v>
      </c>
      <c r="I82" s="51"/>
      <c r="J82" s="63"/>
      <c r="K82" s="61" t="s">
        <v>32</v>
      </c>
      <c r="M82" s="69" t="s">
        <v>69</v>
      </c>
      <c r="N82" s="76"/>
      <c r="O82" s="76"/>
      <c r="P82" s="7"/>
      <c r="Q82" s="7"/>
      <c r="AB82" s="48"/>
      <c r="AC82" s="48"/>
      <c r="AD82" s="48"/>
      <c r="AE82" s="48"/>
      <c r="AF82" s="48"/>
      <c r="AG82" s="48"/>
      <c r="AM82"/>
      <c r="AN82"/>
      <c r="AO82"/>
      <c r="AP82"/>
      <c r="AQ82"/>
      <c r="AR82"/>
    </row>
    <row r="83" spans="1:44" ht="24.95" customHeight="1">
      <c r="A83" s="54" t="s">
        <v>9</v>
      </c>
      <c r="B83" s="40">
        <v>2.16</v>
      </c>
      <c r="C83" s="4"/>
      <c r="D83" s="48"/>
      <c r="E83" s="53" t="s">
        <v>24</v>
      </c>
      <c r="F83" s="39">
        <v>0.18</v>
      </c>
      <c r="G83" s="40">
        <v>36.69</v>
      </c>
      <c r="H83" s="4">
        <f>F83/G83*1000</f>
        <v>4.9059689288634507</v>
      </c>
      <c r="J83" s="53" t="s">
        <v>24</v>
      </c>
      <c r="K83" s="7">
        <v>2.6</v>
      </c>
      <c r="M83" s="69" t="s">
        <v>27</v>
      </c>
      <c r="N83" s="72" t="s">
        <v>19</v>
      </c>
      <c r="O83" s="72" t="s">
        <v>53</v>
      </c>
      <c r="P83" s="54" t="s">
        <v>63</v>
      </c>
      <c r="Q83" s="54" t="s">
        <v>64</v>
      </c>
      <c r="R83" s="72" t="s">
        <v>65</v>
      </c>
      <c r="S83" s="72" t="s">
        <v>66</v>
      </c>
      <c r="AB83" s="5"/>
      <c r="AC83" s="5"/>
      <c r="AM83"/>
      <c r="AN83"/>
      <c r="AO83"/>
      <c r="AP83"/>
      <c r="AQ83"/>
      <c r="AR83"/>
    </row>
    <row r="84" spans="1:44" ht="24.95" customHeight="1">
      <c r="A84" s="39"/>
      <c r="B84" s="40">
        <v>3.2</v>
      </c>
      <c r="C84" s="4"/>
      <c r="D84" s="48"/>
      <c r="E84" s="59"/>
      <c r="F84" s="39">
        <v>0.19</v>
      </c>
      <c r="G84" s="40">
        <v>37.43</v>
      </c>
      <c r="H84" s="4">
        <f>F84/G84*1000</f>
        <v>5.0761421319796955</v>
      </c>
      <c r="J84" s="7"/>
      <c r="K84" s="7">
        <v>3.8</v>
      </c>
      <c r="M84" s="91">
        <v>23</v>
      </c>
      <c r="N84" s="91">
        <v>12.44</v>
      </c>
      <c r="O84" s="91">
        <v>17.04</v>
      </c>
      <c r="P84" s="91">
        <v>19.97531</v>
      </c>
      <c r="Q84" s="91">
        <v>24.42</v>
      </c>
      <c r="R84" s="91">
        <v>16.59</v>
      </c>
      <c r="S84" s="91">
        <v>19.48</v>
      </c>
      <c r="AM84"/>
      <c r="AN84"/>
      <c r="AO84"/>
      <c r="AP84"/>
      <c r="AQ84"/>
      <c r="AR84"/>
    </row>
    <row r="85" spans="1:44" ht="24.95" customHeight="1">
      <c r="A85" s="39"/>
      <c r="B85" s="40">
        <v>2.48</v>
      </c>
      <c r="C85" s="4"/>
      <c r="D85" s="48"/>
      <c r="E85" s="59"/>
      <c r="F85" s="39">
        <v>0.15</v>
      </c>
      <c r="G85" s="40">
        <v>40.369999999999997</v>
      </c>
      <c r="H85" s="4">
        <f>F85/G85*1000</f>
        <v>3.7156304186276938</v>
      </c>
      <c r="J85" s="7"/>
      <c r="K85" s="7">
        <v>4.7</v>
      </c>
      <c r="M85" s="91">
        <v>17.75</v>
      </c>
      <c r="N85" s="91">
        <v>15.53</v>
      </c>
      <c r="O85" s="91">
        <v>16.91</v>
      </c>
      <c r="P85" s="91">
        <v>16.88889</v>
      </c>
      <c r="Q85" s="91">
        <v>23.56</v>
      </c>
      <c r="R85" s="91">
        <v>18.37</v>
      </c>
      <c r="S85" s="91">
        <v>18.12</v>
      </c>
    </row>
    <row r="86" spans="1:44" ht="24.95" customHeight="1">
      <c r="A86" s="39"/>
      <c r="B86" s="40">
        <v>2.85</v>
      </c>
      <c r="C86" s="4"/>
      <c r="D86" s="48"/>
      <c r="E86" s="59"/>
      <c r="F86" s="39">
        <v>0.21</v>
      </c>
      <c r="G86" s="40">
        <v>38.770000000000003</v>
      </c>
      <c r="H86" s="4">
        <f>F86/G86*1000</f>
        <v>5.4165591952540613</v>
      </c>
      <c r="J86" s="7"/>
      <c r="K86" s="7">
        <v>3.2</v>
      </c>
      <c r="M86" s="91">
        <v>19.36</v>
      </c>
      <c r="N86" s="91">
        <v>10.84</v>
      </c>
      <c r="O86" s="91">
        <v>14.91</v>
      </c>
      <c r="P86" s="91">
        <v>15.40741</v>
      </c>
      <c r="Q86" s="91">
        <v>23.93</v>
      </c>
      <c r="R86" s="91">
        <v>17.75</v>
      </c>
      <c r="S86" s="91">
        <v>21.58</v>
      </c>
    </row>
    <row r="87" spans="1:44" ht="24.95" customHeight="1">
      <c r="A87" s="39"/>
      <c r="B87" s="40">
        <v>2.39</v>
      </c>
      <c r="C87" s="4"/>
      <c r="D87" s="48"/>
      <c r="E87" s="59"/>
      <c r="F87" s="39">
        <v>0.2</v>
      </c>
      <c r="G87" s="40">
        <v>39.659999999999997</v>
      </c>
      <c r="H87" s="4">
        <f>F87/G87*1000</f>
        <v>5.0428643469490675</v>
      </c>
      <c r="J87" s="7"/>
      <c r="K87" s="7">
        <v>5.4</v>
      </c>
      <c r="M87" s="91">
        <v>17.260000000000002</v>
      </c>
      <c r="N87" s="91">
        <v>13.31</v>
      </c>
      <c r="O87" s="91">
        <v>13.07</v>
      </c>
      <c r="P87" s="91">
        <v>15.037039999999999</v>
      </c>
      <c r="Q87" s="91">
        <v>19.11</v>
      </c>
      <c r="R87" s="91">
        <v>12.69</v>
      </c>
      <c r="S87" s="91">
        <v>20.100000000000001</v>
      </c>
    </row>
    <row r="88" spans="1:44" ht="24.95" customHeight="1">
      <c r="A88" s="54" t="s">
        <v>67</v>
      </c>
      <c r="B88" s="40">
        <v>0.82</v>
      </c>
      <c r="C88" s="4">
        <f t="shared" ref="C88:C112" si="3">(1-B88/2.62)*100</f>
        <v>68.702290076335885</v>
      </c>
      <c r="D88" s="48"/>
      <c r="E88" s="54" t="s">
        <v>9</v>
      </c>
      <c r="F88" s="39">
        <v>0.18</v>
      </c>
      <c r="G88" s="40">
        <v>46.87</v>
      </c>
      <c r="H88" s="4">
        <f t="shared" ref="H88:H116" si="4">F88/G88*1000</f>
        <v>3.8404096436953274</v>
      </c>
      <c r="J88" s="54" t="s">
        <v>9</v>
      </c>
      <c r="K88" s="7">
        <v>6.8</v>
      </c>
      <c r="M88" s="91">
        <v>16.77</v>
      </c>
      <c r="N88" s="91">
        <v>14.67</v>
      </c>
      <c r="O88" s="91"/>
      <c r="P88" s="91">
        <v>15.77778</v>
      </c>
      <c r="Q88" s="91">
        <v>18.739999999999998</v>
      </c>
      <c r="R88" s="91">
        <v>16.63</v>
      </c>
      <c r="S88" s="91">
        <v>17.14</v>
      </c>
    </row>
    <row r="89" spans="1:44" ht="24.95" customHeight="1">
      <c r="A89" s="39"/>
      <c r="B89" s="40">
        <v>0.66</v>
      </c>
      <c r="C89" s="4">
        <f t="shared" si="3"/>
        <v>74.809160305343511</v>
      </c>
      <c r="D89" s="48"/>
      <c r="E89" s="54"/>
      <c r="F89" s="39">
        <v>0.16</v>
      </c>
      <c r="G89" s="40">
        <v>42.52</v>
      </c>
      <c r="H89" s="4">
        <f t="shared" si="4"/>
        <v>3.7629350893697082</v>
      </c>
      <c r="J89" s="39"/>
      <c r="K89" s="7">
        <v>7.1</v>
      </c>
      <c r="M89" s="91"/>
      <c r="N89" s="91"/>
      <c r="O89" s="91"/>
      <c r="P89" s="91">
        <v>18.55556</v>
      </c>
      <c r="Q89" s="91">
        <v>20.100000000000001</v>
      </c>
      <c r="R89" s="91"/>
      <c r="S89" s="91"/>
    </row>
    <row r="90" spans="1:44" ht="24.95" customHeight="1">
      <c r="A90" s="39"/>
      <c r="B90" s="40">
        <v>0.86</v>
      </c>
      <c r="C90" s="4">
        <f t="shared" si="3"/>
        <v>67.175572519083971</v>
      </c>
      <c r="D90" s="48"/>
      <c r="E90" s="54"/>
      <c r="F90" s="39">
        <v>0.21</v>
      </c>
      <c r="G90" s="40">
        <v>46.3</v>
      </c>
      <c r="H90" s="4">
        <f t="shared" si="4"/>
        <v>4.5356371490280774</v>
      </c>
      <c r="J90" s="39"/>
      <c r="K90" s="7">
        <v>7.4</v>
      </c>
      <c r="M90" s="91"/>
      <c r="N90" s="91"/>
      <c r="O90" s="91"/>
      <c r="P90" s="91"/>
      <c r="Q90" s="91">
        <v>25.283950000000001</v>
      </c>
      <c r="R90" s="91"/>
      <c r="S90" s="91"/>
    </row>
    <row r="91" spans="1:44" ht="24.95" customHeight="1">
      <c r="A91" s="39"/>
      <c r="B91" s="40">
        <v>0.68</v>
      </c>
      <c r="C91" s="4">
        <f t="shared" si="3"/>
        <v>74.045801526717554</v>
      </c>
      <c r="D91" s="48"/>
      <c r="E91" s="54"/>
      <c r="F91" s="39">
        <v>0.14000000000000001</v>
      </c>
      <c r="G91" s="40">
        <v>47.18</v>
      </c>
      <c r="H91" s="4">
        <f t="shared" si="4"/>
        <v>2.9673590504451042</v>
      </c>
      <c r="J91" s="39"/>
      <c r="K91" s="7">
        <v>7.5</v>
      </c>
    </row>
    <row r="92" spans="1:44" ht="24.95" customHeight="1">
      <c r="A92" s="39"/>
      <c r="B92" s="40">
        <v>0.66</v>
      </c>
      <c r="C92" s="4">
        <f t="shared" si="3"/>
        <v>74.809160305343511</v>
      </c>
      <c r="D92" s="48"/>
      <c r="E92" s="54" t="s">
        <v>67</v>
      </c>
      <c r="F92" s="40">
        <v>0.15</v>
      </c>
      <c r="G92" s="40">
        <v>40.659999999999997</v>
      </c>
      <c r="H92" s="4">
        <f t="shared" si="4"/>
        <v>3.6891293654697495</v>
      </c>
      <c r="J92" s="39"/>
      <c r="K92" s="7">
        <v>8.4</v>
      </c>
    </row>
    <row r="93" spans="1:44" ht="24.95" customHeight="1">
      <c r="A93" s="54" t="s">
        <v>63</v>
      </c>
      <c r="B93" s="40">
        <v>1.59</v>
      </c>
      <c r="C93" s="4">
        <f t="shared" si="3"/>
        <v>39.312977099236647</v>
      </c>
      <c r="D93" s="48"/>
      <c r="E93" s="53"/>
      <c r="F93" s="40">
        <v>0.09</v>
      </c>
      <c r="G93" s="40">
        <v>41.16</v>
      </c>
      <c r="H93" s="4">
        <f t="shared" si="4"/>
        <v>2.1865889212827989</v>
      </c>
      <c r="J93" s="39"/>
      <c r="K93" s="7">
        <v>6.4</v>
      </c>
    </row>
    <row r="94" spans="1:44" ht="24.95" customHeight="1">
      <c r="A94" s="39"/>
      <c r="B94" s="40">
        <v>1.39</v>
      </c>
      <c r="C94" s="4">
        <f t="shared" si="3"/>
        <v>46.946564885496187</v>
      </c>
      <c r="D94" s="48"/>
      <c r="E94" s="53"/>
      <c r="F94" s="40">
        <v>0.12</v>
      </c>
      <c r="G94" s="40">
        <v>45.74</v>
      </c>
      <c r="H94" s="4">
        <f t="shared" si="4"/>
        <v>2.6235242675994752</v>
      </c>
      <c r="J94" s="54" t="s">
        <v>67</v>
      </c>
      <c r="K94" s="7">
        <v>2.7</v>
      </c>
      <c r="M94" s="69" t="s">
        <v>70</v>
      </c>
      <c r="N94"/>
      <c r="O94"/>
      <c r="P94"/>
    </row>
    <row r="95" spans="1:44" ht="24.95" customHeight="1">
      <c r="A95" s="39"/>
      <c r="B95" s="40">
        <v>1.62</v>
      </c>
      <c r="C95" s="4">
        <f t="shared" si="3"/>
        <v>38.167938931297705</v>
      </c>
      <c r="D95" s="48"/>
      <c r="E95" s="54"/>
      <c r="F95" s="40">
        <v>0.11</v>
      </c>
      <c r="G95" s="40">
        <v>40.380000000000003</v>
      </c>
      <c r="H95" s="4">
        <f t="shared" si="4"/>
        <v>2.7241208519068842</v>
      </c>
      <c r="J95" s="39"/>
      <c r="K95" s="7">
        <v>2.5</v>
      </c>
      <c r="M95" s="69" t="s">
        <v>27</v>
      </c>
      <c r="N95" s="72" t="s">
        <v>19</v>
      </c>
      <c r="O95" s="72" t="s">
        <v>53</v>
      </c>
      <c r="P95" s="54" t="s">
        <v>63</v>
      </c>
      <c r="Q95" s="54" t="s">
        <v>64</v>
      </c>
      <c r="R95" s="72" t="s">
        <v>65</v>
      </c>
      <c r="S95" s="72" t="s">
        <v>66</v>
      </c>
    </row>
    <row r="96" spans="1:44" ht="24.95" customHeight="1">
      <c r="A96" s="39"/>
      <c r="B96" s="40">
        <v>1.69</v>
      </c>
      <c r="C96" s="4">
        <f t="shared" si="3"/>
        <v>35.496183206106878</v>
      </c>
      <c r="D96" s="48"/>
      <c r="E96" s="54"/>
      <c r="F96" s="40">
        <v>0.11</v>
      </c>
      <c r="G96" s="40">
        <v>38.65</v>
      </c>
      <c r="H96" s="4">
        <f t="shared" si="4"/>
        <v>2.8460543337645539</v>
      </c>
      <c r="J96" s="39"/>
      <c r="K96" s="7">
        <v>1</v>
      </c>
      <c r="M96" s="91">
        <v>282.5</v>
      </c>
      <c r="N96" s="91">
        <v>231.11109999999999</v>
      </c>
      <c r="O96" s="91">
        <v>198.2407</v>
      </c>
      <c r="P96" s="91">
        <v>250.0926</v>
      </c>
      <c r="Q96" s="91">
        <v>314.44450000000001</v>
      </c>
      <c r="R96" s="91">
        <v>232.5</v>
      </c>
      <c r="S96" s="91">
        <v>245.46299999999999</v>
      </c>
    </row>
    <row r="97" spans="1:21" ht="24.95" customHeight="1">
      <c r="A97" s="39"/>
      <c r="B97" s="40">
        <v>1.55</v>
      </c>
      <c r="C97" s="4">
        <f t="shared" si="3"/>
        <v>40.839694656488547</v>
      </c>
      <c r="D97" s="48"/>
      <c r="E97" s="54" t="s">
        <v>63</v>
      </c>
      <c r="F97" s="39">
        <v>0.17</v>
      </c>
      <c r="G97" s="40">
        <v>45.4</v>
      </c>
      <c r="H97" s="4">
        <f t="shared" si="4"/>
        <v>3.7444933920704848</v>
      </c>
      <c r="J97" s="39"/>
      <c r="K97" s="7">
        <v>1.5</v>
      </c>
      <c r="M97" s="91">
        <v>258.88889999999998</v>
      </c>
      <c r="N97" s="91">
        <v>233.42590000000001</v>
      </c>
      <c r="O97" s="91">
        <v>186.2037</v>
      </c>
      <c r="P97" s="91">
        <v>235.27780000000001</v>
      </c>
      <c r="Q97" s="91">
        <v>297.77780000000001</v>
      </c>
      <c r="R97" s="91">
        <v>238.0556</v>
      </c>
      <c r="S97" s="91">
        <v>240.83330000000001</v>
      </c>
    </row>
    <row r="98" spans="1:21" ht="24.95" customHeight="1">
      <c r="A98" s="54" t="s">
        <v>64</v>
      </c>
      <c r="B98" s="40">
        <v>0.94</v>
      </c>
      <c r="C98" s="4">
        <f t="shared" si="3"/>
        <v>64.122137404580144</v>
      </c>
      <c r="D98" s="48"/>
      <c r="E98" s="54"/>
      <c r="F98" s="39">
        <v>0.21</v>
      </c>
      <c r="G98" s="40">
        <v>42.12</v>
      </c>
      <c r="H98" s="4">
        <f t="shared" si="4"/>
        <v>4.9857549857549861</v>
      </c>
      <c r="J98" s="39"/>
      <c r="K98" s="7">
        <v>1.8</v>
      </c>
      <c r="M98" s="91">
        <v>273</v>
      </c>
      <c r="N98" s="91">
        <v>237.12960000000001</v>
      </c>
      <c r="O98" s="91">
        <v>179.72219999999999</v>
      </c>
      <c r="P98" s="91">
        <v>250.0926</v>
      </c>
      <c r="Q98" s="91">
        <v>283.88889999999998</v>
      </c>
      <c r="R98" s="91">
        <v>263.05549999999999</v>
      </c>
      <c r="S98" s="91">
        <v>217.68520000000001</v>
      </c>
    </row>
    <row r="99" spans="1:21" ht="24.95" customHeight="1">
      <c r="A99" s="39"/>
      <c r="B99" s="40">
        <v>1.23</v>
      </c>
      <c r="C99" s="4">
        <f t="shared" si="3"/>
        <v>53.05343511450382</v>
      </c>
      <c r="D99" s="48"/>
      <c r="E99" s="54"/>
      <c r="F99" s="39">
        <v>0.14000000000000001</v>
      </c>
      <c r="G99" s="40">
        <v>42.5</v>
      </c>
      <c r="H99" s="4">
        <f t="shared" si="4"/>
        <v>3.2941176470588238</v>
      </c>
      <c r="J99" s="39"/>
      <c r="K99" s="7">
        <v>2.4</v>
      </c>
      <c r="M99" s="91">
        <v>281.57409999999999</v>
      </c>
      <c r="N99" s="91">
        <v>211.2037</v>
      </c>
      <c r="O99" s="91">
        <v>177.87039999999999</v>
      </c>
      <c r="P99" s="91">
        <v>237.12960000000001</v>
      </c>
      <c r="Q99" s="91">
        <v>307.5</v>
      </c>
      <c r="R99" s="91">
        <v>250.5556</v>
      </c>
      <c r="S99" s="91">
        <v>233.42590000000001</v>
      </c>
    </row>
    <row r="100" spans="1:21" ht="24.95" customHeight="1">
      <c r="A100" s="39"/>
      <c r="B100" s="40">
        <v>0.98</v>
      </c>
      <c r="C100" s="4">
        <f t="shared" si="3"/>
        <v>62.595419847328252</v>
      </c>
      <c r="D100" s="48"/>
      <c r="E100" s="53"/>
      <c r="F100" s="39">
        <v>0.21</v>
      </c>
      <c r="G100" s="40">
        <v>40.67</v>
      </c>
      <c r="H100" s="4">
        <f t="shared" si="4"/>
        <v>5.1635111876075728</v>
      </c>
      <c r="J100" s="54" t="s">
        <v>63</v>
      </c>
      <c r="K100" s="7">
        <v>4.7</v>
      </c>
      <c r="M100" s="91">
        <v>260.27780000000001</v>
      </c>
      <c r="N100" s="91">
        <v>218.61109999999999</v>
      </c>
      <c r="O100" s="91">
        <v>181.57409999999999</v>
      </c>
      <c r="P100" s="91">
        <v>238.98150000000001</v>
      </c>
      <c r="Q100" s="91">
        <v>293.61110000000002</v>
      </c>
      <c r="R100" s="91">
        <v>232.5</v>
      </c>
      <c r="S100" s="91">
        <v>254.72219999999999</v>
      </c>
    </row>
    <row r="101" spans="1:21" ht="24.95" customHeight="1">
      <c r="A101" s="39"/>
      <c r="B101" s="40">
        <v>1.19</v>
      </c>
      <c r="C101" s="4">
        <f t="shared" si="3"/>
        <v>54.580152671755734</v>
      </c>
      <c r="D101" s="48"/>
      <c r="E101" s="54"/>
      <c r="F101" s="39">
        <v>0.15</v>
      </c>
      <c r="G101" s="40">
        <v>32.72</v>
      </c>
      <c r="H101" s="4">
        <f t="shared" si="4"/>
        <v>4.5843520782396094</v>
      </c>
      <c r="J101" s="39"/>
      <c r="K101" s="7">
        <v>4.4000000000000004</v>
      </c>
      <c r="M101" s="91">
        <v>288.05549999999999</v>
      </c>
      <c r="N101" s="91">
        <v>238.0556</v>
      </c>
      <c r="O101" s="91"/>
      <c r="P101" s="91"/>
      <c r="Q101" s="91"/>
      <c r="R101" s="91"/>
      <c r="S101" s="91"/>
    </row>
    <row r="102" spans="1:21" ht="24.95" customHeight="1">
      <c r="A102" s="39"/>
      <c r="B102" s="40">
        <v>1.34</v>
      </c>
      <c r="C102" s="4">
        <f t="shared" si="3"/>
        <v>48.854961832061072</v>
      </c>
      <c r="D102" s="48"/>
      <c r="E102" s="54" t="s">
        <v>64</v>
      </c>
      <c r="F102" s="39">
        <v>0.23</v>
      </c>
      <c r="G102" s="40">
        <v>38.15</v>
      </c>
      <c r="H102" s="4">
        <f t="shared" si="4"/>
        <v>6.0288335517693321</v>
      </c>
      <c r="J102" s="39"/>
      <c r="K102" s="7">
        <v>5.9</v>
      </c>
    </row>
    <row r="103" spans="1:21" ht="24.95" customHeight="1">
      <c r="A103" s="72" t="s">
        <v>65</v>
      </c>
      <c r="B103" s="40">
        <v>0.93</v>
      </c>
      <c r="C103" s="4">
        <f t="shared" si="3"/>
        <v>64.503816793893137</v>
      </c>
      <c r="D103" s="48"/>
      <c r="E103" s="54"/>
      <c r="F103" s="39">
        <v>0.16</v>
      </c>
      <c r="G103" s="40">
        <v>38.75</v>
      </c>
      <c r="H103" s="4">
        <f t="shared" si="4"/>
        <v>4.129032258064516</v>
      </c>
      <c r="J103" s="39"/>
      <c r="K103" s="9">
        <v>4</v>
      </c>
    </row>
    <row r="104" spans="1:21" ht="24.95" customHeight="1">
      <c r="A104" s="39"/>
      <c r="B104" s="40">
        <v>1.35</v>
      </c>
      <c r="C104" s="4">
        <f t="shared" si="3"/>
        <v>48.473282442748086</v>
      </c>
      <c r="D104" s="48"/>
      <c r="E104" s="54"/>
      <c r="F104" s="39">
        <v>0.16</v>
      </c>
      <c r="G104" s="40">
        <v>37.619999999999997</v>
      </c>
      <c r="H104" s="4">
        <f t="shared" si="4"/>
        <v>4.2530568846358321</v>
      </c>
      <c r="J104" s="39"/>
      <c r="K104" s="7">
        <v>5.7</v>
      </c>
    </row>
    <row r="105" spans="1:21" ht="24.95" customHeight="1">
      <c r="A105" s="39"/>
      <c r="B105" s="40">
        <v>1.07</v>
      </c>
      <c r="C105" s="4">
        <f t="shared" si="3"/>
        <v>59.160305343511446</v>
      </c>
      <c r="D105" s="48"/>
      <c r="E105" s="53"/>
      <c r="F105" s="39">
        <v>0.21</v>
      </c>
      <c r="G105" s="40">
        <v>39.25</v>
      </c>
      <c r="H105" s="4">
        <f t="shared" si="4"/>
        <v>5.3503184713375802</v>
      </c>
      <c r="J105" s="54" t="s">
        <v>64</v>
      </c>
      <c r="K105" s="7">
        <v>4.3</v>
      </c>
    </row>
    <row r="106" spans="1:21" ht="24.95" customHeight="1">
      <c r="A106" s="39"/>
      <c r="B106" s="40">
        <v>0.82</v>
      </c>
      <c r="C106" s="4">
        <f t="shared" si="3"/>
        <v>68.702290076335885</v>
      </c>
      <c r="D106" s="48"/>
      <c r="E106" s="54"/>
      <c r="F106" s="39">
        <v>0.17</v>
      </c>
      <c r="G106" s="40">
        <v>44.71</v>
      </c>
      <c r="H106" s="4">
        <f t="shared" si="4"/>
        <v>3.8022813688212933</v>
      </c>
      <c r="J106" s="39"/>
      <c r="K106" s="7">
        <v>3.9</v>
      </c>
    </row>
    <row r="107" spans="1:21" ht="24.95" customHeight="1">
      <c r="A107" s="39"/>
      <c r="B107" s="40">
        <v>1.37</v>
      </c>
      <c r="C107" s="4">
        <f t="shared" si="3"/>
        <v>47.709923664122137</v>
      </c>
      <c r="D107" s="48"/>
      <c r="E107" s="72" t="s">
        <v>65</v>
      </c>
      <c r="F107" s="40">
        <v>0.13</v>
      </c>
      <c r="G107" s="40">
        <v>40.06</v>
      </c>
      <c r="H107" s="4">
        <f t="shared" si="4"/>
        <v>3.2451323015476783</v>
      </c>
      <c r="J107" s="39"/>
      <c r="K107" s="7">
        <v>3.2</v>
      </c>
    </row>
    <row r="108" spans="1:21" ht="24.95" customHeight="1">
      <c r="A108" s="72" t="s">
        <v>66</v>
      </c>
      <c r="B108" s="40">
        <v>0.81</v>
      </c>
      <c r="C108" s="4">
        <f t="shared" si="3"/>
        <v>69.083969465648849</v>
      </c>
      <c r="D108" s="48"/>
      <c r="E108" s="54"/>
      <c r="F108" s="40">
        <v>0.19</v>
      </c>
      <c r="G108" s="40">
        <v>35.619999999999997</v>
      </c>
      <c r="H108" s="4">
        <f t="shared" si="4"/>
        <v>5.3340819764177434</v>
      </c>
      <c r="J108" s="39"/>
      <c r="K108" s="7">
        <v>3.5</v>
      </c>
    </row>
    <row r="109" spans="1:21" ht="24.95" customHeight="1">
      <c r="A109" s="39"/>
      <c r="B109" s="40">
        <v>0.65</v>
      </c>
      <c r="C109" s="4">
        <f t="shared" si="3"/>
        <v>75.190839694656489</v>
      </c>
      <c r="D109" s="4"/>
      <c r="E109" s="54"/>
      <c r="F109" s="40">
        <v>0.17</v>
      </c>
      <c r="G109" s="40">
        <v>42.2</v>
      </c>
      <c r="H109" s="4">
        <f t="shared" si="4"/>
        <v>4.028436018957346</v>
      </c>
      <c r="J109" s="39"/>
      <c r="K109" s="7">
        <v>4.2</v>
      </c>
    </row>
    <row r="110" spans="1:21" ht="24.95" customHeight="1">
      <c r="A110" s="39"/>
      <c r="B110" s="40">
        <v>0.98</v>
      </c>
      <c r="C110" s="4">
        <f t="shared" si="3"/>
        <v>62.595419847328252</v>
      </c>
      <c r="D110" s="4"/>
      <c r="E110" s="53"/>
      <c r="F110" s="40">
        <v>0.12</v>
      </c>
      <c r="G110" s="40">
        <v>35.619999999999997</v>
      </c>
      <c r="H110" s="4">
        <f t="shared" si="4"/>
        <v>3.3688938798427848</v>
      </c>
      <c r="J110" s="72" t="s">
        <v>65</v>
      </c>
      <c r="K110" s="7">
        <v>6.6</v>
      </c>
    </row>
    <row r="111" spans="1:21" ht="24.95" customHeight="1">
      <c r="A111" s="39"/>
      <c r="B111" s="40">
        <v>0.76</v>
      </c>
      <c r="C111" s="4">
        <f t="shared" si="3"/>
        <v>70.992366412213741</v>
      </c>
      <c r="D111" s="4"/>
      <c r="E111" s="54"/>
      <c r="F111" s="40">
        <v>0.17</v>
      </c>
      <c r="G111" s="40">
        <v>33.93</v>
      </c>
      <c r="H111" s="4">
        <f t="shared" si="4"/>
        <v>5.0103153551429411</v>
      </c>
      <c r="J111" s="39"/>
      <c r="K111" s="7">
        <v>4.7</v>
      </c>
      <c r="S111" s="48"/>
      <c r="T111" s="48"/>
      <c r="U111" s="48"/>
    </row>
    <row r="112" spans="1:21" ht="24.95" customHeight="1">
      <c r="A112" s="39"/>
      <c r="B112" s="40">
        <v>0.75</v>
      </c>
      <c r="C112" s="4">
        <f t="shared" si="3"/>
        <v>71.374045801526719</v>
      </c>
      <c r="D112" s="4"/>
      <c r="E112" s="72" t="s">
        <v>66</v>
      </c>
      <c r="F112" s="39">
        <v>0.16</v>
      </c>
      <c r="G112" s="15">
        <v>32.26</v>
      </c>
      <c r="H112" s="16">
        <f t="shared" si="4"/>
        <v>4.9597024178549294</v>
      </c>
      <c r="J112" s="39"/>
      <c r="K112" s="7">
        <v>6.3</v>
      </c>
      <c r="S112" s="48"/>
      <c r="T112" s="48"/>
      <c r="U112" s="48"/>
    </row>
    <row r="113" spans="1:21" ht="24.95" customHeight="1">
      <c r="A113" s="39"/>
      <c r="C113" s="4"/>
      <c r="D113" s="4"/>
      <c r="E113" s="39"/>
      <c r="F113" s="39">
        <v>0.19</v>
      </c>
      <c r="G113" s="15">
        <v>38.17</v>
      </c>
      <c r="H113" s="16">
        <f t="shared" si="4"/>
        <v>4.9777312025150637</v>
      </c>
      <c r="J113" s="39"/>
      <c r="K113" s="7">
        <v>5.9</v>
      </c>
      <c r="S113" s="48"/>
      <c r="T113" s="48"/>
      <c r="U113" s="48"/>
    </row>
    <row r="114" spans="1:21" ht="24.95" customHeight="1">
      <c r="E114" s="39"/>
      <c r="F114" s="39">
        <v>0.15</v>
      </c>
      <c r="G114" s="15">
        <v>38.340000000000003</v>
      </c>
      <c r="H114" s="16">
        <f t="shared" si="4"/>
        <v>3.9123630672926439</v>
      </c>
      <c r="J114" s="39"/>
      <c r="K114" s="7">
        <v>3.5</v>
      </c>
      <c r="S114" s="48"/>
      <c r="T114" s="48"/>
      <c r="U114" s="48"/>
    </row>
    <row r="115" spans="1:21" ht="24.95" customHeight="1">
      <c r="E115" s="39"/>
      <c r="F115" s="39">
        <v>0.14000000000000001</v>
      </c>
      <c r="G115" s="15">
        <v>37.19</v>
      </c>
      <c r="H115" s="16">
        <f t="shared" si="4"/>
        <v>3.764452809895134</v>
      </c>
      <c r="J115" s="39"/>
      <c r="K115" s="7">
        <v>5.2</v>
      </c>
      <c r="S115" s="48"/>
      <c r="T115" s="48"/>
      <c r="U115" s="48"/>
    </row>
    <row r="116" spans="1:21" ht="24.95" customHeight="1">
      <c r="F116" s="39">
        <v>0.16</v>
      </c>
      <c r="G116" s="15">
        <v>35.03</v>
      </c>
      <c r="H116" s="16">
        <f t="shared" si="4"/>
        <v>4.5675135598058807</v>
      </c>
      <c r="J116" s="72" t="s">
        <v>66</v>
      </c>
      <c r="K116" s="7">
        <v>2.1</v>
      </c>
      <c r="P116" s="17"/>
      <c r="S116" s="48"/>
      <c r="T116" s="48"/>
      <c r="U116" s="48"/>
    </row>
    <row r="117" spans="1:21" ht="24.95" customHeight="1">
      <c r="J117" s="39"/>
      <c r="K117" s="7">
        <v>5.3</v>
      </c>
      <c r="P117" s="17"/>
      <c r="S117" s="8"/>
      <c r="T117" s="7"/>
      <c r="U117" s="7"/>
    </row>
    <row r="118" spans="1:21" ht="24.95" customHeight="1">
      <c r="J118" s="39"/>
      <c r="K118" s="7">
        <v>3.6</v>
      </c>
      <c r="S118" s="7"/>
      <c r="T118" s="7"/>
      <c r="U118" s="7"/>
    </row>
    <row r="119" spans="1:21" ht="24.95" customHeight="1">
      <c r="F119" s="17"/>
      <c r="J119" s="39"/>
      <c r="K119" s="7">
        <v>2.9</v>
      </c>
      <c r="S119" s="8"/>
      <c r="T119" s="7"/>
      <c r="U119" s="7"/>
    </row>
    <row r="120" spans="1:21" ht="24.95" customHeight="1">
      <c r="F120" s="17"/>
      <c r="G120" s="17"/>
      <c r="H120" s="17"/>
      <c r="I120" s="17"/>
      <c r="J120" s="39"/>
      <c r="K120" s="7">
        <v>3.9</v>
      </c>
      <c r="S120" s="8"/>
      <c r="T120" s="7"/>
      <c r="U120" s="7"/>
    </row>
    <row r="121" spans="1:21" ht="24.95" customHeight="1">
      <c r="F121" s="17"/>
      <c r="G121" s="17"/>
      <c r="H121" s="17"/>
      <c r="I121" s="17"/>
      <c r="J121" s="39"/>
      <c r="K121" s="7">
        <v>3.6</v>
      </c>
      <c r="S121" s="8"/>
      <c r="T121" s="7"/>
      <c r="U121" s="7"/>
    </row>
    <row r="122" spans="1:21" ht="24.95" customHeight="1">
      <c r="F122" s="17"/>
      <c r="G122" s="17"/>
      <c r="H122" s="17"/>
      <c r="I122" s="17"/>
      <c r="J122" s="39"/>
      <c r="K122" s="7">
        <v>3.3</v>
      </c>
      <c r="S122" s="8"/>
      <c r="T122" s="7"/>
      <c r="U122" s="7"/>
    </row>
    <row r="123" spans="1:21" ht="24.95" customHeight="1">
      <c r="H123" s="7"/>
      <c r="I123" s="7"/>
      <c r="J123" s="7"/>
      <c r="K123" s="7"/>
      <c r="L123" s="7"/>
      <c r="M123" s="7"/>
      <c r="N123" s="7"/>
      <c r="O123" s="40"/>
    </row>
    <row r="124" spans="1:21" ht="24.95" customHeight="1">
      <c r="A124" s="51" t="s">
        <v>36</v>
      </c>
      <c r="O124" s="40"/>
    </row>
    <row r="125" spans="1:21" ht="24.95" customHeight="1">
      <c r="A125" s="22"/>
      <c r="B125" s="23" t="s">
        <v>10</v>
      </c>
      <c r="C125" s="23" t="s">
        <v>11</v>
      </c>
      <c r="D125" s="24" t="s">
        <v>12</v>
      </c>
      <c r="E125"/>
      <c r="F125" s="23" t="s">
        <v>7</v>
      </c>
      <c r="G125" s="23" t="s">
        <v>13</v>
      </c>
      <c r="H125" s="24" t="s">
        <v>14</v>
      </c>
      <c r="O125" s="40"/>
    </row>
    <row r="126" spans="1:21" ht="24.95" customHeight="1">
      <c r="A126" s="53" t="s">
        <v>24</v>
      </c>
      <c r="B126" s="25">
        <v>69.099999999999994</v>
      </c>
      <c r="C126" s="25">
        <v>20.68</v>
      </c>
      <c r="D126" s="26">
        <v>29.927641099855286</v>
      </c>
      <c r="E126"/>
      <c r="F126" s="25">
        <v>60.83</v>
      </c>
      <c r="G126" s="25">
        <v>1.59</v>
      </c>
      <c r="H126" s="26">
        <v>2.6138418543481836</v>
      </c>
      <c r="O126" s="40"/>
    </row>
    <row r="127" spans="1:21" ht="24.95" customHeight="1">
      <c r="A127" s="83"/>
      <c r="B127" s="25">
        <v>66.95</v>
      </c>
      <c r="C127" s="25">
        <v>23.72</v>
      </c>
      <c r="D127" s="26">
        <v>35.429424943988046</v>
      </c>
      <c r="E127"/>
      <c r="F127" s="25">
        <v>56.9</v>
      </c>
      <c r="G127" s="25">
        <v>1.96</v>
      </c>
      <c r="H127" s="26">
        <v>3.4446397188049214</v>
      </c>
      <c r="O127" s="40"/>
    </row>
    <row r="128" spans="1:21" ht="24.95" customHeight="1">
      <c r="A128" s="83"/>
      <c r="B128" s="25">
        <v>67.569999999999993</v>
      </c>
      <c r="C128" s="25">
        <v>20.36</v>
      </c>
      <c r="D128" s="26">
        <v>30.131715258250708</v>
      </c>
      <c r="E128"/>
      <c r="F128" s="25">
        <v>60.02</v>
      </c>
      <c r="G128" s="25">
        <v>2.02</v>
      </c>
      <c r="H128" s="26">
        <v>3.365544818393869</v>
      </c>
      <c r="O128" s="40"/>
    </row>
    <row r="129" spans="1:15" ht="24.95" customHeight="1">
      <c r="A129" s="54" t="s">
        <v>9</v>
      </c>
      <c r="B129" s="30">
        <v>21.79</v>
      </c>
      <c r="C129" s="30">
        <v>3.91</v>
      </c>
      <c r="D129" s="33">
        <v>17.94401101422671</v>
      </c>
      <c r="E129"/>
      <c r="F129" s="30">
        <v>14.48</v>
      </c>
      <c r="G129" s="29">
        <v>1.8</v>
      </c>
      <c r="H129" s="33">
        <v>12.430939226519337</v>
      </c>
      <c r="O129" s="40"/>
    </row>
    <row r="130" spans="1:15" ht="24.95" customHeight="1">
      <c r="A130" s="84"/>
      <c r="B130" s="31">
        <v>15.42</v>
      </c>
      <c r="C130" s="31">
        <v>3.1</v>
      </c>
      <c r="D130" s="33">
        <v>20.103761348897535</v>
      </c>
      <c r="E130"/>
      <c r="F130" s="31">
        <v>9.2100000000000009</v>
      </c>
      <c r="G130" s="32">
        <v>1.98</v>
      </c>
      <c r="H130" s="33">
        <v>21.498371335504885</v>
      </c>
      <c r="O130" s="40"/>
    </row>
    <row r="131" spans="1:15" ht="24.95" customHeight="1">
      <c r="A131" s="84"/>
      <c r="B131" s="30">
        <v>21.79</v>
      </c>
      <c r="C131" s="30">
        <v>3.91</v>
      </c>
      <c r="D131" s="33">
        <v>17.94401101422671</v>
      </c>
      <c r="E131"/>
      <c r="F131" s="30">
        <v>14.48</v>
      </c>
      <c r="G131" s="29">
        <v>1.8</v>
      </c>
      <c r="H131" s="33">
        <v>12.430939226519337</v>
      </c>
      <c r="O131" s="40"/>
    </row>
    <row r="132" spans="1:15" ht="24.95" customHeight="1">
      <c r="A132" s="54" t="s">
        <v>67</v>
      </c>
      <c r="B132" s="35">
        <v>61.49</v>
      </c>
      <c r="C132" s="35">
        <v>14.85</v>
      </c>
      <c r="D132" s="36">
        <v>24.150268336314848</v>
      </c>
      <c r="E132"/>
      <c r="F132" s="35">
        <v>49.91</v>
      </c>
      <c r="G132" s="38">
        <v>10.45</v>
      </c>
      <c r="H132" s="33">
        <v>20.937687838108594</v>
      </c>
      <c r="O132" s="40"/>
    </row>
    <row r="133" spans="1:15" ht="24.95" customHeight="1">
      <c r="A133" s="85"/>
      <c r="B133" s="35">
        <v>26.19</v>
      </c>
      <c r="C133" s="35">
        <v>5.74</v>
      </c>
      <c r="D133" s="36">
        <v>21.916762122947688</v>
      </c>
      <c r="E133"/>
      <c r="F133" s="35">
        <v>23.06</v>
      </c>
      <c r="G133" s="38">
        <v>2.0299999999999998</v>
      </c>
      <c r="H133" s="33">
        <v>19.118923611111114</v>
      </c>
      <c r="J133"/>
      <c r="K133"/>
      <c r="L133" s="7"/>
      <c r="M133" s="7"/>
      <c r="N133" s="7"/>
      <c r="O133" s="40"/>
    </row>
    <row r="134" spans="1:15" ht="24.95" customHeight="1">
      <c r="A134" s="86"/>
      <c r="B134" s="37">
        <v>27.96</v>
      </c>
      <c r="C134" s="37">
        <v>4.8499999999999996</v>
      </c>
      <c r="D134" s="36">
        <v>17.346208869814017</v>
      </c>
      <c r="E134"/>
      <c r="F134" s="37">
        <v>15.14</v>
      </c>
      <c r="G134" s="37">
        <v>2.02</v>
      </c>
      <c r="H134" s="33">
        <v>16.891731817104951</v>
      </c>
      <c r="J134"/>
      <c r="K134"/>
      <c r="L134" s="7"/>
      <c r="M134" s="7"/>
      <c r="N134" s="7"/>
      <c r="O134" s="40"/>
    </row>
    <row r="135" spans="1:15" ht="24.95" customHeight="1">
      <c r="A135" s="54" t="s">
        <v>63</v>
      </c>
      <c r="B135" s="28">
        <v>70.98</v>
      </c>
      <c r="C135" s="28">
        <v>16.45</v>
      </c>
      <c r="D135" s="26">
        <v>23.175542406311635</v>
      </c>
      <c r="E135"/>
      <c r="F135" s="28">
        <v>59.61</v>
      </c>
      <c r="G135" s="29">
        <v>3.45</v>
      </c>
      <c r="H135" s="26">
        <v>5.7876195269250124</v>
      </c>
      <c r="J135"/>
      <c r="K135"/>
      <c r="L135" s="7"/>
      <c r="M135" s="7"/>
      <c r="N135" s="7"/>
      <c r="O135" s="40"/>
    </row>
    <row r="136" spans="1:15" ht="24.95" customHeight="1">
      <c r="A136" s="84"/>
      <c r="B136" s="28">
        <v>65.569999999999993</v>
      </c>
      <c r="C136" s="28">
        <v>18.79</v>
      </c>
      <c r="D136" s="26">
        <v>28.656397742870215</v>
      </c>
      <c r="E136"/>
      <c r="F136" s="28">
        <v>56.3</v>
      </c>
      <c r="G136" s="29">
        <v>3.48</v>
      </c>
      <c r="H136" s="26">
        <v>6.181172291296626</v>
      </c>
      <c r="J136"/>
      <c r="K136"/>
      <c r="L136" s="7"/>
      <c r="M136" s="7"/>
      <c r="N136" s="7"/>
      <c r="O136" s="40"/>
    </row>
    <row r="137" spans="1:15" ht="24.95" customHeight="1">
      <c r="A137" s="84"/>
      <c r="B137" s="30">
        <v>63.97</v>
      </c>
      <c r="C137" s="30">
        <v>20.77</v>
      </c>
      <c r="D137" s="26">
        <v>32.468344536501483</v>
      </c>
      <c r="E137"/>
      <c r="F137" s="30">
        <v>53.92</v>
      </c>
      <c r="G137" s="29">
        <v>3.69</v>
      </c>
      <c r="H137" s="26">
        <v>6.8434718100890208</v>
      </c>
      <c r="J137"/>
      <c r="K137"/>
      <c r="L137" s="7"/>
      <c r="M137" s="7"/>
      <c r="N137" s="7"/>
      <c r="O137" s="40"/>
    </row>
    <row r="138" spans="1:15" ht="24.95" customHeight="1">
      <c r="A138" s="54" t="s">
        <v>64</v>
      </c>
      <c r="B138" s="30">
        <v>65.56</v>
      </c>
      <c r="C138" s="30">
        <v>21.82</v>
      </c>
      <c r="D138" s="26">
        <v>33.282489322757783</v>
      </c>
      <c r="E138"/>
      <c r="F138" s="30">
        <v>57.92</v>
      </c>
      <c r="G138" s="29">
        <v>2.85</v>
      </c>
      <c r="H138" s="26">
        <v>4.9205801104972382</v>
      </c>
      <c r="J138"/>
      <c r="K138"/>
      <c r="L138" s="7"/>
      <c r="M138" s="7"/>
      <c r="N138" s="7"/>
      <c r="O138" s="40"/>
    </row>
    <row r="139" spans="1:15" ht="24.95" customHeight="1">
      <c r="A139" s="84"/>
      <c r="B139" s="30">
        <v>65.23</v>
      </c>
      <c r="C139" s="30">
        <v>20.84</v>
      </c>
      <c r="D139" s="26">
        <v>31.948489958608</v>
      </c>
      <c r="E139"/>
      <c r="F139" s="30">
        <v>56.39</v>
      </c>
      <c r="G139" s="29">
        <v>2.48</v>
      </c>
      <c r="H139" s="26">
        <v>4.3979428976768933</v>
      </c>
      <c r="J139"/>
      <c r="K139"/>
      <c r="L139" s="7"/>
      <c r="M139" s="7"/>
      <c r="N139" s="7"/>
      <c r="O139" s="40"/>
    </row>
    <row r="140" spans="1:15" ht="24.95" customHeight="1">
      <c r="A140" s="84"/>
      <c r="B140" s="30">
        <v>67.63</v>
      </c>
      <c r="C140" s="30">
        <v>17.38</v>
      </c>
      <c r="D140" s="26">
        <v>25.698654443294394</v>
      </c>
      <c r="E140"/>
      <c r="F140" s="30">
        <v>57.91</v>
      </c>
      <c r="G140" s="29">
        <v>2.83</v>
      </c>
      <c r="H140" s="26">
        <v>4.8868934553617693</v>
      </c>
      <c r="J140"/>
      <c r="K140"/>
      <c r="L140" s="7"/>
      <c r="M140" s="7"/>
      <c r="N140" s="7"/>
      <c r="O140" s="40"/>
    </row>
    <row r="141" spans="1:15" ht="24.95" customHeight="1">
      <c r="A141" s="72" t="s">
        <v>65</v>
      </c>
      <c r="B141" s="29">
        <v>67.59</v>
      </c>
      <c r="C141" s="29">
        <v>18.12</v>
      </c>
      <c r="D141" s="26">
        <v>26.808699511762097</v>
      </c>
      <c r="E141"/>
      <c r="F141" s="29">
        <v>56.88</v>
      </c>
      <c r="G141" s="29">
        <v>2.61</v>
      </c>
      <c r="H141" s="26">
        <v>4.5886075949367084</v>
      </c>
      <c r="J141"/>
      <c r="K141"/>
      <c r="L141" s="7"/>
      <c r="M141" s="7"/>
      <c r="N141" s="7"/>
      <c r="O141" s="40"/>
    </row>
    <row r="142" spans="1:15" ht="24.95" customHeight="1">
      <c r="A142" s="80"/>
      <c r="B142" s="29">
        <v>68.94</v>
      </c>
      <c r="C142" s="29">
        <v>17.440000000000001</v>
      </c>
      <c r="D142" s="26">
        <v>25.297360023208586</v>
      </c>
      <c r="E142"/>
      <c r="F142" s="29">
        <v>57.79</v>
      </c>
      <c r="G142" s="29">
        <v>3.52</v>
      </c>
      <c r="H142" s="26">
        <v>6.091019207475342</v>
      </c>
      <c r="J142"/>
      <c r="K142"/>
      <c r="L142" s="7"/>
      <c r="M142" s="7"/>
      <c r="N142" s="7"/>
      <c r="O142" s="40"/>
    </row>
    <row r="143" spans="1:15" ht="24.95" customHeight="1">
      <c r="A143" s="86"/>
      <c r="B143" s="28">
        <v>65.31</v>
      </c>
      <c r="C143" s="28">
        <v>18.71</v>
      </c>
      <c r="D143" s="26">
        <v>28.647986525800029</v>
      </c>
      <c r="E143"/>
      <c r="F143" s="30">
        <v>54.88</v>
      </c>
      <c r="G143" s="29">
        <v>4.43</v>
      </c>
      <c r="H143" s="26">
        <v>8.0721574344023317</v>
      </c>
      <c r="J143"/>
      <c r="K143"/>
      <c r="L143" s="7"/>
      <c r="M143" s="7"/>
      <c r="N143" s="7"/>
      <c r="O143" s="40"/>
    </row>
    <row r="144" spans="1:15" ht="24.95" customHeight="1">
      <c r="A144" s="72" t="s">
        <v>66</v>
      </c>
      <c r="B144" s="30">
        <v>67.650000000000006</v>
      </c>
      <c r="C144" s="30">
        <v>21</v>
      </c>
      <c r="D144" s="26">
        <v>31.042128603104207</v>
      </c>
      <c r="E144"/>
      <c r="F144" s="30">
        <v>58.5</v>
      </c>
      <c r="G144" s="29">
        <v>2.9</v>
      </c>
      <c r="H144" s="26">
        <v>4.9572649572649574</v>
      </c>
      <c r="J144"/>
      <c r="K144"/>
      <c r="L144" s="7"/>
      <c r="M144" s="7"/>
      <c r="N144" s="7"/>
      <c r="O144" s="40"/>
    </row>
    <row r="145" spans="1:18" ht="24.95" customHeight="1">
      <c r="A145" s="27"/>
      <c r="B145" s="29">
        <v>66.53</v>
      </c>
      <c r="C145" s="29">
        <v>22.2</v>
      </c>
      <c r="D145" s="26">
        <v>33.368405230722978</v>
      </c>
      <c r="E145" s="26"/>
      <c r="F145" s="29">
        <v>56.07</v>
      </c>
      <c r="G145" s="29">
        <v>3.22</v>
      </c>
      <c r="H145" s="26">
        <v>5.7428214731585516</v>
      </c>
      <c r="J145" s="26"/>
      <c r="K145" s="26"/>
      <c r="L145" s="7"/>
      <c r="M145" s="7"/>
      <c r="N145" s="7"/>
      <c r="O145" s="40"/>
    </row>
    <row r="146" spans="1:18" ht="24.95" customHeight="1">
      <c r="A146" s="30"/>
      <c r="B146" s="29">
        <v>67.569999999999993</v>
      </c>
      <c r="C146" s="29">
        <v>18.05</v>
      </c>
      <c r="D146" s="26">
        <v>26.713038330620105</v>
      </c>
      <c r="E146" s="27"/>
      <c r="F146" s="29">
        <v>57.54</v>
      </c>
      <c r="G146" s="29">
        <v>3.26</v>
      </c>
      <c r="H146" s="26">
        <v>5.665623913799096</v>
      </c>
      <c r="J146" s="27"/>
      <c r="K146" s="27"/>
      <c r="L146" s="7"/>
      <c r="M146" s="7"/>
      <c r="N146" s="7"/>
      <c r="O146" s="40"/>
    </row>
    <row r="147" spans="1:18" ht="24.95" customHeight="1">
      <c r="M147" s="10"/>
      <c r="N147" s="7"/>
      <c r="P147" s="7"/>
      <c r="Q147" s="18"/>
      <c r="R147" s="18"/>
    </row>
    <row r="148" spans="1:18" ht="24.95" customHeight="1">
      <c r="A148" s="51" t="s">
        <v>37</v>
      </c>
      <c r="B148" s="12"/>
      <c r="C148" s="2" t="s">
        <v>0</v>
      </c>
      <c r="D148" s="2" t="s">
        <v>1</v>
      </c>
      <c r="E148" s="2" t="s">
        <v>2</v>
      </c>
      <c r="F148"/>
      <c r="G148"/>
      <c r="H148"/>
      <c r="I148"/>
      <c r="J148"/>
      <c r="K148"/>
      <c r="L148"/>
      <c r="M148"/>
      <c r="N148" s="7"/>
      <c r="P148" s="7"/>
      <c r="Q148" s="19"/>
      <c r="R148" s="18"/>
    </row>
    <row r="149" spans="1:18" ht="24.95" customHeight="1">
      <c r="A149" s="87" t="s">
        <v>3</v>
      </c>
      <c r="B149" s="89" t="s">
        <v>9</v>
      </c>
      <c r="C149" s="7">
        <v>96.536000000000001</v>
      </c>
      <c r="D149" s="1">
        <v>107.05</v>
      </c>
      <c r="E149" s="1">
        <v>101.26</v>
      </c>
      <c r="F149" s="87" t="s">
        <v>4</v>
      </c>
      <c r="G149" s="89" t="s">
        <v>9</v>
      </c>
      <c r="H149" s="1">
        <v>148.18</v>
      </c>
      <c r="I149" s="1">
        <v>148.27000000000001</v>
      </c>
      <c r="J149" s="7">
        <v>142.57400000000001</v>
      </c>
      <c r="K149"/>
      <c r="L149"/>
      <c r="M149"/>
      <c r="N149" s="7"/>
      <c r="P149" s="7"/>
      <c r="Q149" s="19"/>
      <c r="R149" s="18"/>
    </row>
    <row r="150" spans="1:18" ht="24.95" customHeight="1">
      <c r="A150" s="88"/>
      <c r="B150" s="89" t="s">
        <v>26</v>
      </c>
      <c r="C150" s="7">
        <v>143.44900000000001</v>
      </c>
      <c r="D150" s="1">
        <v>131.6</v>
      </c>
      <c r="E150" s="1">
        <v>144.58000000000001</v>
      </c>
      <c r="F150" s="88"/>
      <c r="G150" s="89" t="s">
        <v>26</v>
      </c>
      <c r="H150" s="1">
        <v>143.26</v>
      </c>
      <c r="I150" s="1">
        <v>146.34</v>
      </c>
      <c r="J150" s="7">
        <v>141.755</v>
      </c>
      <c r="K150"/>
      <c r="L150"/>
      <c r="M150"/>
      <c r="N150" s="7"/>
      <c r="P150" s="7"/>
      <c r="Q150" s="19"/>
      <c r="R150" s="18"/>
    </row>
    <row r="151" spans="1:18" ht="24.95" customHeight="1">
      <c r="A151" s="88"/>
      <c r="B151" s="89" t="s">
        <v>15</v>
      </c>
      <c r="C151" s="7">
        <v>109.44499999999999</v>
      </c>
      <c r="D151" s="1">
        <v>114.32899999999999</v>
      </c>
      <c r="E151" s="1">
        <v>111.74</v>
      </c>
      <c r="F151" s="88"/>
      <c r="G151" s="89" t="s">
        <v>15</v>
      </c>
      <c r="H151" s="11">
        <v>143.03</v>
      </c>
      <c r="I151" s="1">
        <v>148.41999999999999</v>
      </c>
      <c r="J151" s="7">
        <v>141.56399999999999</v>
      </c>
      <c r="K151"/>
      <c r="L151"/>
      <c r="M151"/>
      <c r="N151" s="7"/>
      <c r="P151" s="7"/>
      <c r="Q151" s="19"/>
      <c r="R151" s="18"/>
    </row>
    <row r="152" spans="1:18" ht="24.95" customHeight="1">
      <c r="A152" s="88"/>
      <c r="B152" s="89" t="s">
        <v>16</v>
      </c>
      <c r="C152" s="7">
        <v>127.218</v>
      </c>
      <c r="D152" s="1">
        <v>123.577</v>
      </c>
      <c r="E152" s="1">
        <v>125.15</v>
      </c>
      <c r="F152" s="88"/>
      <c r="G152" s="89" t="s">
        <v>16</v>
      </c>
      <c r="H152" s="1">
        <v>139.88</v>
      </c>
      <c r="I152" s="1">
        <v>137.22</v>
      </c>
      <c r="J152" s="7">
        <v>134.42500000000001</v>
      </c>
      <c r="K152"/>
      <c r="L152"/>
      <c r="M152"/>
      <c r="N152" s="7"/>
      <c r="P152" s="7"/>
      <c r="Q152" s="20"/>
      <c r="R152" s="21"/>
    </row>
    <row r="153" spans="1:18" ht="24.95" customHeight="1">
      <c r="A153" s="88"/>
      <c r="B153" s="89" t="s">
        <v>17</v>
      </c>
      <c r="C153" s="7">
        <v>118.857</v>
      </c>
      <c r="D153" s="1">
        <v>117.61</v>
      </c>
      <c r="E153" s="1">
        <v>117.38</v>
      </c>
      <c r="F153" s="88"/>
      <c r="G153" s="89" t="s">
        <v>17</v>
      </c>
      <c r="H153" s="1">
        <v>137.22</v>
      </c>
      <c r="I153" s="1">
        <v>133.41</v>
      </c>
      <c r="J153" s="7">
        <v>131.22900000000001</v>
      </c>
      <c r="K153"/>
      <c r="L153"/>
      <c r="M153"/>
      <c r="N153" s="7"/>
      <c r="P153" s="7"/>
      <c r="Q153" s="19"/>
      <c r="R153" s="18"/>
    </row>
    <row r="154" spans="1:18" ht="24.95" customHeight="1">
      <c r="A154" s="88"/>
      <c r="B154" s="89" t="s">
        <v>18</v>
      </c>
      <c r="C154" s="7">
        <v>159.291</v>
      </c>
      <c r="D154" s="1">
        <v>146.66</v>
      </c>
      <c r="E154" s="1">
        <v>141.27000000000001</v>
      </c>
      <c r="F154" s="88"/>
      <c r="G154" s="89" t="s">
        <v>18</v>
      </c>
      <c r="H154" s="1">
        <v>142.53</v>
      </c>
      <c r="I154" s="1">
        <v>141.91999999999999</v>
      </c>
      <c r="J154" s="7">
        <v>136.29</v>
      </c>
      <c r="K154"/>
      <c r="L154"/>
      <c r="M154"/>
      <c r="N154" s="7"/>
      <c r="P154" s="7"/>
      <c r="Q154" s="13"/>
      <c r="R154" s="14"/>
    </row>
    <row r="155" spans="1:18" ht="24.95" customHeight="1">
      <c r="A155" s="88"/>
      <c r="B155" s="90"/>
      <c r="C155" s="1"/>
      <c r="D155" s="1"/>
      <c r="E155" s="1"/>
      <c r="F155"/>
      <c r="G155"/>
      <c r="H155"/>
      <c r="I155"/>
      <c r="J155"/>
      <c r="K155"/>
      <c r="L155"/>
      <c r="M155"/>
      <c r="N155" s="7"/>
      <c r="P155" s="7"/>
      <c r="Q155" s="13"/>
      <c r="R155" s="14"/>
    </row>
    <row r="156" spans="1:18" ht="24.95" customHeight="1">
      <c r="A156" s="87" t="s">
        <v>5</v>
      </c>
      <c r="B156" s="89" t="s">
        <v>9</v>
      </c>
      <c r="C156" s="7">
        <v>86.853999999999999</v>
      </c>
      <c r="D156" s="1">
        <v>78.742999999999995</v>
      </c>
      <c r="E156" s="1">
        <v>77.52</v>
      </c>
      <c r="F156" s="87" t="s">
        <v>6</v>
      </c>
      <c r="G156" s="89" t="s">
        <v>9</v>
      </c>
      <c r="H156" s="7">
        <v>173.50700000000001</v>
      </c>
      <c r="I156" s="1">
        <v>187.04</v>
      </c>
      <c r="J156" s="1">
        <v>183.08500000000001</v>
      </c>
      <c r="K156" s="87" t="s">
        <v>4</v>
      </c>
      <c r="L156" s="89" t="s">
        <v>9</v>
      </c>
      <c r="M156" s="1">
        <v>149.49100000000001</v>
      </c>
      <c r="N156" s="1">
        <v>148.66999999999999</v>
      </c>
      <c r="O156" s="7">
        <v>146.874</v>
      </c>
      <c r="Q156" s="14"/>
      <c r="R156" s="14"/>
    </row>
    <row r="157" spans="1:18" ht="24.95" customHeight="1">
      <c r="A157" s="88"/>
      <c r="B157" s="89" t="s">
        <v>26</v>
      </c>
      <c r="C157" s="7">
        <v>98.031000000000006</v>
      </c>
      <c r="D157" s="1">
        <v>99.347999999999999</v>
      </c>
      <c r="E157" s="7">
        <v>101.52</v>
      </c>
      <c r="F157" s="46"/>
      <c r="G157" s="89" t="s">
        <v>26</v>
      </c>
      <c r="H157" s="7">
        <v>161.70599999999999</v>
      </c>
      <c r="I157" s="1">
        <v>168.70500000000001</v>
      </c>
      <c r="J157" s="1">
        <v>167.27</v>
      </c>
      <c r="K157" s="12"/>
      <c r="L157" s="89" t="s">
        <v>26</v>
      </c>
      <c r="M157" s="1">
        <v>162.74100000000001</v>
      </c>
      <c r="N157" s="1">
        <v>155.88</v>
      </c>
      <c r="O157" s="7">
        <v>159.066</v>
      </c>
    </row>
    <row r="158" spans="1:18" ht="24.95" customHeight="1">
      <c r="A158" s="88"/>
      <c r="B158" s="89" t="s">
        <v>15</v>
      </c>
      <c r="C158" s="7">
        <v>113.136</v>
      </c>
      <c r="D158" s="1">
        <v>126.11</v>
      </c>
      <c r="E158" s="1">
        <v>110.048</v>
      </c>
      <c r="F158" s="46"/>
      <c r="G158" s="89" t="s">
        <v>15</v>
      </c>
      <c r="H158" s="7">
        <v>122.70399999999999</v>
      </c>
      <c r="I158" s="1">
        <v>127.27</v>
      </c>
      <c r="J158" s="1">
        <v>118.65300000000001</v>
      </c>
      <c r="K158" s="12"/>
      <c r="L158" s="89" t="s">
        <v>15</v>
      </c>
      <c r="M158" s="1">
        <v>180.661</v>
      </c>
      <c r="N158" s="1">
        <v>171.37</v>
      </c>
      <c r="O158" s="7">
        <v>177.63900000000001</v>
      </c>
    </row>
    <row r="159" spans="1:18" ht="24.95" customHeight="1">
      <c r="A159" s="88"/>
      <c r="B159" s="89" t="s">
        <v>16</v>
      </c>
      <c r="C159" s="7">
        <v>113.434</v>
      </c>
      <c r="D159" s="1">
        <v>109.98099999999999</v>
      </c>
      <c r="E159" s="1">
        <v>115.15</v>
      </c>
      <c r="F159" s="46"/>
      <c r="G159" s="89" t="s">
        <v>16</v>
      </c>
      <c r="H159" s="7">
        <v>131.15700000000001</v>
      </c>
      <c r="I159" s="1">
        <v>128.34</v>
      </c>
      <c r="J159" s="1">
        <v>127.96</v>
      </c>
      <c r="K159" s="12"/>
      <c r="L159" s="89" t="s">
        <v>16</v>
      </c>
      <c r="M159" s="1">
        <v>167.517</v>
      </c>
      <c r="N159" s="1">
        <v>172.31700000000001</v>
      </c>
      <c r="O159" s="7">
        <v>169.47399999999999</v>
      </c>
    </row>
    <row r="160" spans="1:18" ht="24.95" customHeight="1">
      <c r="A160" s="88"/>
      <c r="B160" s="89" t="s">
        <v>17</v>
      </c>
      <c r="C160" s="7">
        <v>125.35299999999999</v>
      </c>
      <c r="D160" s="1">
        <v>131.04</v>
      </c>
      <c r="E160" s="1">
        <v>136.66</v>
      </c>
      <c r="F160" s="46"/>
      <c r="G160" s="89" t="s">
        <v>17</v>
      </c>
      <c r="H160" s="7">
        <v>141.63900000000001</v>
      </c>
      <c r="I160" s="1">
        <v>148.47</v>
      </c>
      <c r="J160" s="1">
        <v>136.11000000000001</v>
      </c>
      <c r="K160" s="12"/>
      <c r="L160" s="89" t="s">
        <v>17</v>
      </c>
      <c r="M160" s="1">
        <v>170.13300000000001</v>
      </c>
      <c r="N160" s="1">
        <v>179.77</v>
      </c>
      <c r="O160" s="7">
        <v>175.03299999999999</v>
      </c>
    </row>
    <row r="161" spans="1:15" ht="24.95" customHeight="1">
      <c r="A161" s="88"/>
      <c r="B161" s="89" t="s">
        <v>18</v>
      </c>
      <c r="C161" s="7">
        <v>119.55500000000001</v>
      </c>
      <c r="D161" s="1">
        <v>118.34</v>
      </c>
      <c r="E161" s="1">
        <v>117.96</v>
      </c>
      <c r="F161" s="46"/>
      <c r="G161" s="89" t="s">
        <v>18</v>
      </c>
      <c r="H161" s="1">
        <v>157.44900000000001</v>
      </c>
      <c r="I161" s="1">
        <v>151.87</v>
      </c>
      <c r="J161" s="1">
        <v>167.77</v>
      </c>
      <c r="K161" s="12"/>
      <c r="L161" s="89" t="s">
        <v>18</v>
      </c>
      <c r="M161" s="1">
        <v>183.596</v>
      </c>
      <c r="N161" s="1">
        <v>187.16</v>
      </c>
      <c r="O161" s="7">
        <v>178.21</v>
      </c>
    </row>
    <row r="162" spans="1:15" ht="24.95" customHeight="1">
      <c r="A162" s="88"/>
      <c r="B162" s="90"/>
      <c r="C162" s="1"/>
      <c r="D162" s="1"/>
      <c r="E162" s="1"/>
      <c r="F162"/>
      <c r="G162"/>
      <c r="H162"/>
      <c r="I162"/>
      <c r="J162"/>
      <c r="K162"/>
      <c r="L162"/>
      <c r="M162"/>
    </row>
    <row r="163" spans="1:15" ht="24.95" customHeight="1">
      <c r="O163" s="40"/>
    </row>
    <row r="164" spans="1:15" ht="24.95" customHeight="1">
      <c r="O164" s="40"/>
    </row>
    <row r="165" spans="1:15" ht="24.95" customHeight="1">
      <c r="O165" s="40"/>
    </row>
    <row r="166" spans="1:15" ht="24.95" customHeight="1">
      <c r="O166" s="40"/>
    </row>
    <row r="167" spans="1:15" ht="24.95" customHeight="1">
      <c r="O167" s="40"/>
    </row>
    <row r="168" spans="1:15" ht="24.95" customHeight="1">
      <c r="O168" s="40"/>
    </row>
    <row r="169" spans="1:15" ht="24.95" customHeight="1">
      <c r="A169" s="88"/>
      <c r="B169" s="90"/>
      <c r="C169" s="7"/>
      <c r="D169" s="7"/>
      <c r="E169" s="7"/>
      <c r="F169"/>
      <c r="G169"/>
      <c r="H169"/>
      <c r="I169"/>
      <c r="J169"/>
      <c r="K169"/>
      <c r="L169"/>
      <c r="M169"/>
    </row>
    <row r="170" spans="1:15" ht="24.95" customHeight="1">
      <c r="F170"/>
      <c r="G170"/>
      <c r="H170"/>
      <c r="I170"/>
      <c r="J170"/>
      <c r="K170"/>
      <c r="L170"/>
      <c r="M170"/>
    </row>
    <row r="171" spans="1:15" ht="24.95" customHeight="1">
      <c r="F171"/>
      <c r="G171"/>
      <c r="H171"/>
      <c r="I171"/>
      <c r="J171"/>
      <c r="K171"/>
      <c r="L171"/>
      <c r="M171"/>
    </row>
    <row r="172" spans="1:15" ht="24.95" customHeight="1">
      <c r="F172"/>
      <c r="G172"/>
      <c r="H172"/>
      <c r="I172"/>
      <c r="J172"/>
      <c r="K172"/>
      <c r="L172"/>
      <c r="M172"/>
    </row>
    <row r="173" spans="1:15" ht="24.95" customHeight="1">
      <c r="F173"/>
      <c r="G173"/>
      <c r="H173"/>
      <c r="I173"/>
      <c r="J173"/>
      <c r="K173"/>
      <c r="L173"/>
      <c r="M173"/>
    </row>
    <row r="174" spans="1:15" ht="24.95" customHeight="1">
      <c r="F174"/>
      <c r="G174"/>
      <c r="H174"/>
      <c r="I174"/>
      <c r="J174"/>
      <c r="K174"/>
      <c r="L174"/>
      <c r="M174"/>
    </row>
    <row r="175" spans="1:15" ht="24.95" customHeight="1">
      <c r="F175"/>
      <c r="G175"/>
      <c r="H175"/>
      <c r="I175"/>
      <c r="J175"/>
      <c r="K175"/>
      <c r="L175"/>
      <c r="M175"/>
    </row>
    <row r="176" spans="1:15" ht="24.95" customHeight="1">
      <c r="A176" s="46"/>
      <c r="B176" s="90"/>
      <c r="C176" s="1"/>
      <c r="D176" s="1"/>
      <c r="E176" s="1"/>
      <c r="F176"/>
      <c r="G176"/>
      <c r="H176"/>
      <c r="I176"/>
      <c r="J176"/>
      <c r="K176"/>
      <c r="L176"/>
      <c r="M176"/>
    </row>
    <row r="177" spans="6:29" ht="24.95" customHeight="1">
      <c r="F177"/>
      <c r="G177"/>
      <c r="H177"/>
      <c r="I177"/>
      <c r="J177"/>
      <c r="K177"/>
      <c r="L177"/>
      <c r="M177"/>
    </row>
    <row r="178" spans="6:29" ht="24.95" customHeight="1">
      <c r="F178"/>
      <c r="G178"/>
      <c r="H178"/>
      <c r="I178"/>
      <c r="J178"/>
      <c r="K178"/>
      <c r="L178"/>
      <c r="M178"/>
    </row>
    <row r="179" spans="6:29" ht="24.95" customHeight="1">
      <c r="F179"/>
      <c r="G179"/>
      <c r="H179"/>
      <c r="I179"/>
      <c r="J179"/>
      <c r="K179"/>
      <c r="L179"/>
      <c r="M179"/>
    </row>
    <row r="180" spans="6:29" ht="24.95" customHeight="1">
      <c r="F180"/>
      <c r="G180"/>
      <c r="H180"/>
      <c r="I180"/>
      <c r="J180"/>
      <c r="K180"/>
      <c r="L180"/>
      <c r="M180"/>
    </row>
    <row r="181" spans="6:29" ht="24.95" customHeight="1">
      <c r="F181"/>
      <c r="G181"/>
      <c r="H181"/>
      <c r="I181"/>
      <c r="J181"/>
      <c r="K181"/>
      <c r="L181"/>
      <c r="M181"/>
    </row>
    <row r="182" spans="6:29" ht="24.95" customHeight="1">
      <c r="F182"/>
      <c r="G182"/>
      <c r="H182"/>
      <c r="I182"/>
      <c r="J182"/>
      <c r="K182"/>
      <c r="L182"/>
      <c r="M182"/>
    </row>
    <row r="185" spans="6:29" ht="24.95" customHeight="1">
      <c r="O185" s="40"/>
    </row>
    <row r="186" spans="6:29" ht="24.95" customHeight="1">
      <c r="O186" s="40"/>
    </row>
    <row r="187" spans="6:29" ht="24.95" customHeight="1">
      <c r="O187" s="40"/>
    </row>
    <row r="188" spans="6:29" ht="24.95" customHeight="1">
      <c r="O188" s="40"/>
      <c r="X188" s="48"/>
      <c r="Y188" s="48"/>
      <c r="Z188" s="48"/>
      <c r="AA188" s="48"/>
      <c r="AB188" s="48"/>
      <c r="AC188" s="48"/>
    </row>
    <row r="189" spans="6:29" ht="24.95" customHeight="1">
      <c r="O189" s="40"/>
      <c r="X189" s="48"/>
      <c r="Y189" s="48"/>
      <c r="Z189" s="48"/>
      <c r="AA189" s="48"/>
      <c r="AB189" s="48"/>
      <c r="AC189" s="48"/>
    </row>
    <row r="190" spans="6:29" ht="24.95" customHeight="1">
      <c r="O190" s="40"/>
      <c r="X190" s="48"/>
      <c r="Y190" s="48"/>
      <c r="Z190" s="48"/>
      <c r="AA190" s="48"/>
      <c r="AB190" s="48"/>
      <c r="AC190" s="48"/>
    </row>
    <row r="191" spans="6:29" ht="24.95" customHeight="1">
      <c r="L191" s="14"/>
      <c r="O191" s="40"/>
      <c r="X191" s="48"/>
      <c r="Y191" s="48"/>
      <c r="Z191" s="48"/>
      <c r="AA191" s="48"/>
      <c r="AB191" s="48"/>
      <c r="AC191" s="48"/>
    </row>
    <row r="192" spans="6:29" ht="24.95" customHeight="1">
      <c r="L192" s="14"/>
      <c r="O192" s="40"/>
      <c r="X192" s="48"/>
      <c r="Y192" s="48"/>
      <c r="Z192" s="48"/>
      <c r="AA192" s="48"/>
      <c r="AB192" s="48"/>
      <c r="AC192" s="48"/>
    </row>
    <row r="193" spans="12:29" ht="24.95" customHeight="1">
      <c r="L193" s="14"/>
      <c r="O193" s="40"/>
      <c r="X193" s="48"/>
      <c r="Y193" s="48"/>
      <c r="Z193" s="48"/>
      <c r="AA193" s="48"/>
      <c r="AB193" s="48"/>
      <c r="AC193" s="48"/>
    </row>
    <row r="194" spans="12:29" ht="24.95" customHeight="1">
      <c r="L194" s="14"/>
      <c r="O194" s="40"/>
      <c r="X194" s="48"/>
      <c r="Y194" s="48"/>
      <c r="Z194" s="48"/>
      <c r="AA194" s="48"/>
      <c r="AB194" s="48"/>
      <c r="AC194" s="48"/>
    </row>
    <row r="195" spans="12:29" ht="24.95" customHeight="1">
      <c r="L195" s="14"/>
      <c r="O195" s="40"/>
      <c r="X195" s="48"/>
      <c r="Y195" s="48"/>
      <c r="Z195" s="48"/>
      <c r="AA195" s="48"/>
      <c r="AB195" s="48"/>
      <c r="AC195" s="48"/>
    </row>
    <row r="196" spans="12:29" ht="24.95" customHeight="1">
      <c r="L196" s="14"/>
      <c r="O196" s="40"/>
      <c r="X196" s="48"/>
      <c r="Y196" s="48"/>
      <c r="Z196" s="48"/>
      <c r="AA196" s="48"/>
      <c r="AB196" s="48"/>
      <c r="AC196" s="48"/>
    </row>
    <row r="197" spans="12:29" ht="24.95" customHeight="1">
      <c r="L197" s="14"/>
      <c r="O197" s="40"/>
      <c r="X197" s="48"/>
      <c r="Y197" s="48"/>
      <c r="Z197" s="48"/>
      <c r="AA197" s="48"/>
      <c r="AB197" s="48"/>
      <c r="AC197" s="48"/>
    </row>
    <row r="198" spans="12:29" ht="24.95" customHeight="1">
      <c r="O198" s="40"/>
      <c r="X198" s="48"/>
      <c r="Y198" s="48"/>
      <c r="Z198" s="48"/>
      <c r="AA198" s="48"/>
      <c r="AB198" s="48"/>
      <c r="AC198" s="48"/>
    </row>
    <row r="199" spans="12:29" ht="24.95" customHeight="1">
      <c r="O199" s="40"/>
      <c r="X199" s="48"/>
      <c r="Y199" s="48"/>
      <c r="Z199" s="48"/>
      <c r="AA199" s="48"/>
      <c r="AB199" s="48"/>
      <c r="AC199" s="48"/>
    </row>
    <row r="200" spans="12:29" ht="24.95" customHeight="1">
      <c r="O200" s="40"/>
      <c r="X200" s="48"/>
      <c r="Y200" s="48"/>
      <c r="Z200" s="48"/>
      <c r="AA200" s="48"/>
      <c r="AB200" s="48"/>
      <c r="AC200" s="48"/>
    </row>
    <row r="201" spans="12:29" ht="24.95" customHeight="1">
      <c r="O201" s="40"/>
      <c r="X201" s="48"/>
      <c r="Y201" s="48"/>
      <c r="Z201" s="48"/>
      <c r="AA201" s="48"/>
      <c r="AB201" s="48"/>
      <c r="AC201" s="48"/>
    </row>
    <row r="202" spans="12:29" ht="24.95" customHeight="1">
      <c r="O202" s="40"/>
      <c r="X202" s="48"/>
      <c r="Y202" s="48"/>
      <c r="Z202" s="48"/>
      <c r="AA202" s="48"/>
      <c r="AB202" s="48"/>
      <c r="AC202" s="48"/>
    </row>
    <row r="203" spans="12:29" ht="24.95" customHeight="1">
      <c r="O203" s="40"/>
      <c r="X203" s="48"/>
      <c r="Y203" s="48"/>
      <c r="Z203" s="48"/>
      <c r="AA203" s="48"/>
      <c r="AB203" s="48"/>
      <c r="AC203" s="48"/>
    </row>
    <row r="204" spans="12:29" ht="24.95" customHeight="1">
      <c r="O204" s="40"/>
      <c r="X204" s="48"/>
      <c r="Y204" s="48"/>
      <c r="Z204" s="48"/>
      <c r="AA204" s="48"/>
      <c r="AB204" s="48"/>
      <c r="AC204" s="48"/>
    </row>
    <row r="205" spans="12:29" ht="24.95" customHeight="1">
      <c r="O205" s="40"/>
      <c r="X205" s="48"/>
      <c r="Y205" s="48"/>
      <c r="Z205" s="48"/>
      <c r="AA205" s="48"/>
      <c r="AB205" s="48"/>
      <c r="AC205" s="48"/>
    </row>
    <row r="206" spans="12:29" ht="24.95" customHeight="1">
      <c r="O206" s="40"/>
    </row>
    <row r="207" spans="12:29" ht="24.95" customHeight="1">
      <c r="O207" s="40"/>
    </row>
    <row r="208" spans="12:29" ht="24.95" customHeight="1">
      <c r="O208" s="40"/>
    </row>
    <row r="209" spans="1:22" ht="24.95" customHeight="1">
      <c r="O209" s="40"/>
    </row>
    <row r="210" spans="1:22" ht="24.95" customHeight="1">
      <c r="O210" s="40"/>
    </row>
    <row r="211" spans="1:22" ht="24.95" customHeight="1">
      <c r="O211" s="40"/>
    </row>
    <row r="212" spans="1:22" ht="24.95" customHeight="1">
      <c r="O212" s="40"/>
    </row>
    <row r="213" spans="1:22" ht="24.95" customHeight="1">
      <c r="O213" s="40"/>
    </row>
    <row r="214" spans="1:22" ht="24.9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O214" s="40"/>
    </row>
    <row r="215" spans="1:22" ht="24.9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O215" s="40"/>
    </row>
    <row r="216" spans="1:22" ht="24.95" customHeight="1">
      <c r="A216" s="17"/>
      <c r="B216" s="17"/>
      <c r="C216" s="48"/>
      <c r="D216" s="48"/>
      <c r="E216" s="48"/>
      <c r="F216" s="48"/>
      <c r="G216" s="48"/>
      <c r="H216" s="48"/>
      <c r="I216" s="17"/>
      <c r="J216" s="17"/>
      <c r="K216" s="17"/>
      <c r="O216" s="40"/>
    </row>
    <row r="217" spans="1:22" ht="24.95" customHeight="1">
      <c r="A217" s="17"/>
      <c r="B217" s="17"/>
      <c r="C217" s="48"/>
      <c r="D217" s="48"/>
      <c r="E217" s="48"/>
      <c r="F217" s="48"/>
      <c r="G217" s="48"/>
      <c r="H217" s="48"/>
      <c r="I217" s="17"/>
      <c r="J217" s="17"/>
      <c r="K217" s="17"/>
      <c r="O217" s="40"/>
    </row>
    <row r="218" spans="1:22" ht="24.95" customHeight="1">
      <c r="A218" s="17"/>
      <c r="B218" s="17"/>
      <c r="C218" s="48"/>
      <c r="D218" s="48"/>
      <c r="E218" s="48"/>
      <c r="F218" s="48"/>
      <c r="G218" s="48"/>
      <c r="H218" s="48"/>
      <c r="I218" s="17"/>
      <c r="J218" s="17"/>
      <c r="K218" s="17"/>
      <c r="O218" s="40"/>
    </row>
    <row r="219" spans="1:22" ht="24.95" customHeight="1">
      <c r="A219" s="17"/>
      <c r="B219" s="17"/>
      <c r="C219" s="48"/>
      <c r="D219" s="48"/>
      <c r="E219" s="48"/>
      <c r="F219" s="48"/>
      <c r="G219" s="48"/>
      <c r="H219" s="48"/>
      <c r="I219" s="17"/>
      <c r="J219" s="17"/>
      <c r="K219" s="17"/>
      <c r="O219" s="40"/>
    </row>
    <row r="220" spans="1:22" ht="24.95" customHeight="1">
      <c r="A220" s="17"/>
      <c r="B220" s="17"/>
      <c r="C220" s="48"/>
      <c r="D220" s="48"/>
      <c r="E220" s="48"/>
      <c r="F220" s="48"/>
      <c r="G220" s="48"/>
      <c r="H220" s="48"/>
      <c r="I220" s="17"/>
      <c r="J220" s="17"/>
      <c r="K220" s="17"/>
      <c r="O220" s="40"/>
    </row>
    <row r="221" spans="1:22" ht="24.95" customHeight="1">
      <c r="A221" s="17"/>
      <c r="B221" s="17"/>
      <c r="C221" s="48"/>
      <c r="D221" s="48"/>
      <c r="E221" s="48"/>
      <c r="F221" s="48"/>
      <c r="G221" s="48"/>
      <c r="H221" s="48"/>
      <c r="I221" s="17"/>
      <c r="J221" s="17"/>
      <c r="K221" s="17"/>
      <c r="O221" s="40"/>
    </row>
    <row r="222" spans="1:22" ht="24.95" customHeight="1">
      <c r="A222" s="17"/>
      <c r="B222" s="17"/>
      <c r="C222" s="48"/>
      <c r="D222" s="48"/>
      <c r="E222" s="48"/>
      <c r="F222" s="48"/>
      <c r="G222" s="48"/>
      <c r="H222" s="48"/>
      <c r="I222" s="17"/>
      <c r="J222" s="17"/>
      <c r="K222" s="17"/>
    </row>
    <row r="223" spans="1:22" ht="24.95" customHeight="1">
      <c r="A223" s="17"/>
      <c r="B223" s="17"/>
      <c r="C223" s="48"/>
      <c r="D223" s="48"/>
      <c r="E223" s="48"/>
      <c r="F223" s="48"/>
      <c r="G223" s="48"/>
      <c r="H223" s="48"/>
      <c r="I223" s="17"/>
      <c r="J223" s="17"/>
      <c r="K223" s="17"/>
    </row>
    <row r="224" spans="1:22" ht="24.95" customHeight="1">
      <c r="A224" s="17"/>
      <c r="E224" s="26"/>
      <c r="F224" s="26"/>
      <c r="J224" s="17"/>
      <c r="K224" s="17"/>
      <c r="N224" s="48"/>
      <c r="O224" s="48"/>
      <c r="P224" s="48"/>
      <c r="Q224" s="48"/>
      <c r="R224" s="48"/>
      <c r="S224" s="48"/>
      <c r="T224" s="48"/>
      <c r="U224" s="48"/>
      <c r="V224" s="48"/>
    </row>
    <row r="225" spans="1:22" ht="24.95" customHeight="1">
      <c r="A225" s="17"/>
      <c r="E225" s="26"/>
      <c r="F225" s="26"/>
      <c r="J225" s="17"/>
      <c r="K225" s="17"/>
      <c r="N225" s="48"/>
      <c r="O225" s="48"/>
      <c r="P225" s="48"/>
      <c r="Q225" s="48"/>
      <c r="R225" s="48"/>
      <c r="S225" s="48"/>
      <c r="T225" s="48"/>
      <c r="U225" s="48"/>
      <c r="V225" s="48"/>
    </row>
    <row r="226" spans="1:22" ht="24.95" customHeight="1">
      <c r="A226" s="17"/>
      <c r="E226" s="48"/>
      <c r="F226" s="48"/>
      <c r="G226" s="48"/>
      <c r="H226" s="48"/>
      <c r="I226" s="48"/>
      <c r="J226" s="34"/>
      <c r="K226" s="17"/>
      <c r="N226" s="48"/>
      <c r="O226" s="48"/>
      <c r="P226" s="48"/>
      <c r="Q226" s="48"/>
      <c r="R226" s="48"/>
      <c r="S226" s="48"/>
      <c r="T226" s="48"/>
      <c r="U226" s="48"/>
      <c r="V226" s="48"/>
    </row>
    <row r="227" spans="1:22" ht="24.95" customHeight="1">
      <c r="A227" s="17"/>
      <c r="E227" s="48"/>
      <c r="F227" s="48"/>
      <c r="G227" s="48"/>
      <c r="H227" s="48"/>
      <c r="I227" s="48"/>
      <c r="J227" s="34"/>
      <c r="K227" s="17"/>
      <c r="N227" s="48"/>
      <c r="O227" s="48"/>
      <c r="P227" s="48"/>
      <c r="Q227" s="48"/>
      <c r="R227" s="48"/>
      <c r="S227" s="48"/>
      <c r="T227" s="48"/>
      <c r="U227" s="48"/>
      <c r="V227" s="48"/>
    </row>
    <row r="228" spans="1:22" ht="24.95" customHeight="1">
      <c r="A228" s="17"/>
      <c r="E228" s="48"/>
      <c r="F228" s="48"/>
      <c r="G228" s="48"/>
      <c r="H228" s="48"/>
      <c r="I228" s="48"/>
      <c r="J228" s="34"/>
      <c r="K228" s="17"/>
      <c r="N228" s="48"/>
      <c r="O228" s="48"/>
      <c r="P228" s="48"/>
      <c r="Q228" s="48"/>
      <c r="R228" s="48"/>
      <c r="S228" s="48"/>
      <c r="T228" s="48"/>
      <c r="U228" s="48"/>
      <c r="V228" s="48"/>
    </row>
    <row r="229" spans="1:22" ht="24.95" customHeight="1">
      <c r="A229" s="17"/>
      <c r="B229" s="17"/>
      <c r="E229" s="34"/>
      <c r="F229" s="14"/>
      <c r="G229" s="14"/>
      <c r="H229" s="34"/>
      <c r="I229" s="34"/>
      <c r="J229" s="34"/>
      <c r="K229" s="17"/>
      <c r="N229" s="48"/>
      <c r="O229" s="48"/>
      <c r="P229" s="48"/>
      <c r="Q229" s="48"/>
      <c r="R229" s="48"/>
      <c r="S229" s="48"/>
      <c r="T229" s="48"/>
      <c r="U229" s="48"/>
      <c r="V229" s="48"/>
    </row>
    <row r="230" spans="1:22" ht="24.95" customHeight="1">
      <c r="A230" s="17"/>
      <c r="B230" s="17"/>
      <c r="E230" s="17"/>
      <c r="H230" s="17"/>
      <c r="I230" s="17"/>
      <c r="J230" s="17"/>
      <c r="K230" s="17"/>
      <c r="N230" s="48"/>
      <c r="O230" s="48"/>
      <c r="P230" s="48"/>
      <c r="Q230" s="48"/>
      <c r="R230" s="48"/>
      <c r="S230" s="48"/>
      <c r="T230" s="48"/>
      <c r="U230" s="48"/>
      <c r="V230" s="48"/>
    </row>
    <row r="231" spans="1:22" ht="24.95" customHeight="1">
      <c r="A231" s="17"/>
      <c r="B231" s="17"/>
      <c r="E231" s="17"/>
      <c r="H231" s="17"/>
      <c r="I231" s="17"/>
      <c r="J231" s="17"/>
      <c r="K231" s="17"/>
      <c r="O231" s="40"/>
    </row>
    <row r="232" spans="1:22" ht="24.95" customHeight="1">
      <c r="A232" s="17"/>
      <c r="B232" s="17"/>
      <c r="E232" s="17"/>
      <c r="F232" s="17"/>
      <c r="G232" s="17"/>
      <c r="H232" s="17"/>
      <c r="I232" s="17"/>
      <c r="J232" s="17"/>
      <c r="K232" s="17"/>
    </row>
    <row r="233" spans="1:22" ht="24.95" customHeight="1">
      <c r="A233" s="17"/>
      <c r="B233" s="17"/>
      <c r="E233" s="17"/>
      <c r="F233" s="17"/>
      <c r="G233" s="17"/>
      <c r="H233" s="17"/>
      <c r="I233" s="17"/>
      <c r="J233" s="17"/>
      <c r="K233" s="17"/>
    </row>
    <row r="234" spans="1:22" ht="24.95" customHeight="1">
      <c r="A234" s="17"/>
      <c r="B234" s="17"/>
      <c r="E234" s="17"/>
      <c r="F234" s="17"/>
      <c r="G234" s="17"/>
      <c r="H234" s="17"/>
      <c r="I234" s="17"/>
      <c r="J234" s="17"/>
      <c r="K234" s="17"/>
    </row>
    <row r="235" spans="1:22" ht="24.95" customHeight="1">
      <c r="A235" s="17"/>
      <c r="B235" s="17"/>
      <c r="E235" s="17"/>
      <c r="H235" s="17"/>
      <c r="I235" s="17"/>
      <c r="J235" s="17"/>
      <c r="K235" s="17"/>
    </row>
    <row r="236" spans="1:22" ht="24.95" customHeight="1">
      <c r="A236" s="17"/>
      <c r="B236" s="17"/>
      <c r="E236" s="17"/>
      <c r="H236" s="17"/>
      <c r="I236" s="17"/>
      <c r="J236" s="17"/>
      <c r="K236" s="17"/>
    </row>
    <row r="237" spans="1:22" ht="24.95" customHeight="1">
      <c r="A237" s="27"/>
      <c r="E237" s="26"/>
      <c r="H237" s="22"/>
      <c r="I237" s="22"/>
      <c r="J237" s="26"/>
      <c r="K237" s="26"/>
    </row>
    <row r="238" spans="1:22" ht="24.95" customHeight="1">
      <c r="E238" s="26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dcterms:created xsi:type="dcterms:W3CDTF">2011-01-18T20:51:00Z</dcterms:created>
  <dcterms:modified xsi:type="dcterms:W3CDTF">2021-12-11T13:30:56Z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MacroName">
    <vt:lpwstr>None</vt:lpwstr>
  </property>
  <property fmtid="{D5CDD505-2E9C-101B-9397-08002B2CF9AE}" pid="3" name="LastEdited">
    <vt:lpwstr>12.0</vt:lpwstr>
  </property>
  <property fmtid="{D5CDD505-2E9C-101B-9397-08002B2CF9AE}" pid="4" name="KSOProductBuildVer">
    <vt:lpwstr>2052-11.1.0.9999</vt:lpwstr>
  </property>
</Properties>
</file>