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U\Qu\文稿材料\图  文本\图和文本\投稿版本\投稿版本\"/>
    </mc:Choice>
  </mc:AlternateContent>
  <xr:revisionPtr revIDLastSave="0" documentId="13_ncr:1_{703B1378-D3C5-417C-92D6-308D58D2DCC5}" xr6:coauthVersionLast="36" xr6:coauthVersionMax="36" xr10:uidLastSave="{00000000-0000-0000-0000-000000000000}"/>
  <bookViews>
    <workbookView xWindow="0" yWindow="0" windowWidth="23040" windowHeight="9012" tabRatio="707" xr2:uid="{382147BA-6B4D-42C2-BC97-DD1146C2B6DA}"/>
  </bookViews>
  <sheets>
    <sheet name="Supplementary Table S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  <c r="F99" i="1"/>
  <c r="F98" i="1"/>
  <c r="F97" i="1"/>
  <c r="F96" i="1"/>
  <c r="F95" i="1"/>
  <c r="F94" i="1"/>
  <c r="F93" i="1"/>
  <c r="F92" i="1"/>
  <c r="F91" i="1"/>
  <c r="F87" i="1"/>
  <c r="F86" i="1"/>
  <c r="F85" i="1"/>
  <c r="F84" i="1"/>
  <c r="F83" i="1"/>
  <c r="F82" i="1"/>
  <c r="F81" i="1"/>
  <c r="F80" i="1"/>
  <c r="F79" i="1"/>
  <c r="F78" i="1"/>
  <c r="L61" i="1"/>
  <c r="L60" i="1"/>
  <c r="L59" i="1"/>
  <c r="L58" i="1"/>
  <c r="L57" i="1"/>
  <c r="L56" i="1"/>
  <c r="L55" i="1"/>
  <c r="L54" i="1"/>
  <c r="L74" i="1"/>
  <c r="L73" i="1"/>
  <c r="L72" i="1"/>
  <c r="L71" i="1"/>
  <c r="L70" i="1"/>
  <c r="L69" i="1"/>
  <c r="L68" i="1"/>
  <c r="L67" i="1"/>
  <c r="L66" i="1"/>
  <c r="L65" i="1"/>
  <c r="F50" i="1"/>
  <c r="F49" i="1"/>
  <c r="F48" i="1"/>
  <c r="F47" i="1"/>
  <c r="F46" i="1"/>
  <c r="F45" i="1"/>
  <c r="F44" i="1"/>
  <c r="F43" i="1"/>
  <c r="F42" i="1"/>
  <c r="F41" i="1"/>
  <c r="F40" i="1"/>
  <c r="F36" i="1"/>
  <c r="F35" i="1"/>
  <c r="F34" i="1"/>
  <c r="F33" i="1"/>
  <c r="F32" i="1"/>
  <c r="F31" i="1"/>
  <c r="F30" i="1"/>
</calcChain>
</file>

<file path=xl/sharedStrings.xml><?xml version="1.0" encoding="utf-8"?>
<sst xmlns="http://schemas.openxmlformats.org/spreadsheetml/2006/main" count="794" uniqueCount="396">
  <si>
    <t>GO.ID</t>
  </si>
  <si>
    <t>Term</t>
  </si>
  <si>
    <t>GENES</t>
  </si>
  <si>
    <t>Ontology</t>
  </si>
  <si>
    <t>Count</t>
  </si>
  <si>
    <t>Pop.Hits</t>
  </si>
  <si>
    <t>List.Total</t>
  </si>
  <si>
    <t>Pop.Total</t>
  </si>
  <si>
    <t>Fold.Enrichment</t>
  </si>
  <si>
    <t>Pvalue</t>
  </si>
  <si>
    <t>FDR</t>
  </si>
  <si>
    <t>Enrichment.Score</t>
  </si>
  <si>
    <t>Gene.Ratio</t>
  </si>
  <si>
    <t>GO:0051241</t>
  </si>
  <si>
    <t>TPH1//TNFAIP3//ARRB1//CIDEA//STC2//C1QTNF3</t>
  </si>
  <si>
    <t>Biological process</t>
  </si>
  <si>
    <t>GO:0001818</t>
  </si>
  <si>
    <t>TNFAIP3//ARRB1//CIDEA//C1QTNF3</t>
  </si>
  <si>
    <t>GO:0050709</t>
  </si>
  <si>
    <t>CIDEA//C1QTNF3//SERGEF</t>
  </si>
  <si>
    <t>GO:0010817</t>
  </si>
  <si>
    <t>DIO2//ECE2//ARRB1//PLB1//STC2//C1QTNF3</t>
  </si>
  <si>
    <t>GO:0042592</t>
  </si>
  <si>
    <t>CIDEA//TNFAIP3//STC2//SLC24A3//TFRC//NR3C2//C1QTNF3//ARRB1//GYK//SESN3</t>
  </si>
  <si>
    <t>GO:0048878</t>
  </si>
  <si>
    <t>STC2//SLC24A3//TFRC//NR3C2//C1QTNF3//ARRB1//GYK//SESN3</t>
  </si>
  <si>
    <t>GO:0001817</t>
  </si>
  <si>
    <t>TNFAIP3//ARRB1//CIDEA//RNF135//C1QTNF3//CD274</t>
  </si>
  <si>
    <t>GO:0042445</t>
  </si>
  <si>
    <t>DIO2//ECE2//PLB1//STC2</t>
  </si>
  <si>
    <t>GO:0050708</t>
  </si>
  <si>
    <t>SERGEF//CIDEA//C1QTNF3//CD274</t>
  </si>
  <si>
    <t>GO:0051239</t>
  </si>
  <si>
    <t>CCDC88A//TNMD//TPH1//TNFAIP3//ARRB1//CIDEA//RNF135//STC2//GDF11//TFRC//C1QTNF3//CHAD//CD274</t>
  </si>
  <si>
    <t>GO:0055008</t>
  </si>
  <si>
    <t>HEY1//PITX2//MYH7//MYL3//MYL2//TNNI1</t>
  </si>
  <si>
    <t>GO:0060415</t>
  </si>
  <si>
    <t>GO:0048644</t>
  </si>
  <si>
    <t>GO:0055010</t>
  </si>
  <si>
    <t>HEY1//MYH7//MYL3//MYL2//TNNI1</t>
  </si>
  <si>
    <t>GO:0003229</t>
  </si>
  <si>
    <t>GO:0007517</t>
  </si>
  <si>
    <t>PITX2//HEY1//SEPN1//ANKRD2//MYH7//MYL3//MYL2//TNNI1//CSRP3</t>
  </si>
  <si>
    <t>GO:0003231</t>
  </si>
  <si>
    <t>HEY1//MYH7//MYL3//MYL2//TNNI1//PITX2</t>
  </si>
  <si>
    <t>GO:0003012</t>
  </si>
  <si>
    <t>TNNT1//CSRP3//MYH7//ATP2A2//TNNI1//MYL3//MYL2</t>
  </si>
  <si>
    <t>GO:0048738</t>
  </si>
  <si>
    <t>HEY1//CSRP3//MYL2//PITX2//MYH7//MYL3//TNNI1</t>
  </si>
  <si>
    <t>GO:0002026</t>
  </si>
  <si>
    <t>ATP2A2//CSRP3//MYH7//MYL3</t>
  </si>
  <si>
    <t>-logP</t>
    <phoneticPr fontId="3" type="noConversion"/>
  </si>
  <si>
    <t>GO:0060537</t>
  </si>
  <si>
    <t>VGLL2//EYA2//EGR1//FOS//ANKRD2//NMRK2//CHRND//CSRP3//RCAN1//MYL2//MYH7//FOXS1//MYL3//TNNC1//TNNI1//XIRP1//PPARGC1A</t>
  </si>
  <si>
    <t>GO:0014706</t>
  </si>
  <si>
    <t>VGLL2//EGR1//FOS//ANKRD2//NMRK2//CHRND//CSRP3//RCAN1//MYL2//MYH7//FOXS1//MYL3//TNNC1//TNNI1//XIRP1//EYA2</t>
  </si>
  <si>
    <t>TNNC1//CHRND//TNNT1//CSRP3//ACTN2//MYH7//MYH2//ATP2A2//TNNI1//MYL3//LMCD1//ATP1B1//MYL2</t>
  </si>
  <si>
    <t>GO:0006936</t>
  </si>
  <si>
    <t>TNNC1//CHRND//TNNT1//ATP2A2//TNNI1//MYH7//MYL3//ATP1B1//CSRP3//MYL2//ACTN2//MYH2</t>
  </si>
  <si>
    <t>VGLL2//EGR1//FOS//ANKRD2//NMRK2//CHRND//RCAN1//MYH7//FOXS1//MYL3//MYL2//TNNC1//TNNI1//CSRP3</t>
  </si>
  <si>
    <t>GO:0061061</t>
  </si>
  <si>
    <t>CSRP3//VGLL2//BARX2//EGR1//FOS//ANKRD2//MYL2//XIRP1//NMRK2//CHRND//RCAN1//MYH7//FOXS1//MYL3//TNNC1//TNNI1</t>
  </si>
  <si>
    <t>GO:0006941</t>
  </si>
  <si>
    <t>TNNC1//CHRND//TNNT1//MYL3//ATP1B1//CSRP3//MYL2//MYH7</t>
  </si>
  <si>
    <t>MYH7//FOXS1//MYL3//MYL2//TNNC1//TNNI1</t>
  </si>
  <si>
    <t>GO:0009888</t>
  </si>
  <si>
    <t>BARX2//FOXS1//NR4A3//MEOX1//ENAH//COMP//VGLL2//EYA2//EGR1//FOS//ANKRD2//NMRK2//CHRND//CSRP3//RCAN1//MYL2//MYH7//MYL3//TNNC1//TNNI1//XIRP1//PPARGC1A</t>
  </si>
  <si>
    <t>GO:0019216</t>
  </si>
  <si>
    <t>LEP//THRSP//SREBF1//SCD1//PLA2G4A//PTK2B//ADIPOQ//CIDEA</t>
  </si>
  <si>
    <t>GO:0044711</t>
  </si>
  <si>
    <t>PPP1R3D//LEP//FASN//SCD1//ADRB3//NPR3//SREBF1//THRSP//PNPLA3//MC5R//PTK2B//PLA2G4A//ADIPOQ//TKT</t>
  </si>
  <si>
    <t>GO:0032787</t>
  </si>
  <si>
    <t>ENO2//DHTKD1//FASN//PRKAR2B//SCD1//ADIPOQ//LEP//SREBF1//PLA2G4A</t>
  </si>
  <si>
    <t>GO:0044712</t>
  </si>
  <si>
    <t>PYGL//PPP1R3D//ENO2//DHTKD1//TKT//IIGP1//ADIPOQ//LEP//PLA2G4A//PNPLA3//CDO1//PTK2B//CIDEA//HP</t>
  </si>
  <si>
    <t>GO:0044724</t>
  </si>
  <si>
    <t>PYGL//PPP1R3D//ENO2//DHTKD1//TKT</t>
  </si>
  <si>
    <t>GO:0045834</t>
  </si>
  <si>
    <t>SREBF1//SCD1//PLA2G4A//PTK2B//ADIPOQ</t>
  </si>
  <si>
    <t>GO:0006631</t>
  </si>
  <si>
    <t>FASN//SCD1//ADIPOQ//LEP//SREBF1//PLA2G4A//PRKAR2B</t>
  </si>
  <si>
    <t>GO:0016052</t>
  </si>
  <si>
    <t>PathwayID</t>
  </si>
  <si>
    <t>Definition</t>
  </si>
  <si>
    <t>Genes</t>
  </si>
  <si>
    <t>OriginalWebSite</t>
  </si>
  <si>
    <t>Fisher-Pvalue</t>
  </si>
  <si>
    <t>-log10P</t>
    <phoneticPr fontId="3" type="noConversion"/>
  </si>
  <si>
    <t>SelectionCounts</t>
  </si>
  <si>
    <t>SelectionSize</t>
  </si>
  <si>
    <t>Size</t>
  </si>
  <si>
    <t>Enrichment_Score</t>
  </si>
  <si>
    <t>GeneRatio</t>
  </si>
  <si>
    <t>mmu03320</t>
  </si>
  <si>
    <t>PPAR signaling pathway</t>
  </si>
  <si>
    <t>GYK//SCD1//SCD2//UCP1</t>
  </si>
  <si>
    <t>http://www.genome.jp/kegg-bin/show_pathway?mmu03320+14933+20249+20250+22227</t>
  </si>
  <si>
    <t>mmu01212</t>
  </si>
  <si>
    <t>Fatty acid metabolism</t>
  </si>
  <si>
    <t>FASN//SCD1//SCD2</t>
  </si>
  <si>
    <t>http://www.genome.jp/kegg-bin/show_pathway?mmu01212+14104+20249+20250</t>
  </si>
  <si>
    <t>mmu01040</t>
  </si>
  <si>
    <t>Biosynthesis of unsaturated fatty acids</t>
  </si>
  <si>
    <t>SCD1//SCD2</t>
  </si>
  <si>
    <t>http://www.genome.jp/kegg-bin/show_pathway?mmu01040+20249+20250</t>
  </si>
  <si>
    <t>mmu04152</t>
  </si>
  <si>
    <t>AMPK signaling pathway</t>
  </si>
  <si>
    <t>http://www.genome.jp/kegg-bin/show_pathway?mmu04152+14104+20249+20250</t>
  </si>
  <si>
    <t>mmu04510</t>
  </si>
  <si>
    <t>Focal adhesion</t>
  </si>
  <si>
    <t>CHAD//COMP//PPP1CC</t>
  </si>
  <si>
    <t>http://www.genome.jp/kegg-bin/show_pathway?mmu04510+12643+12845+19047</t>
  </si>
  <si>
    <t>mmu04512</t>
  </si>
  <si>
    <t>ECM-receptor interaction</t>
  </si>
  <si>
    <t>CHAD//COMP</t>
  </si>
  <si>
    <t>http://www.genome.jp/kegg-bin/show_pathway?mmu04512+12643+12845</t>
  </si>
  <si>
    <t>mmu04910</t>
  </si>
  <si>
    <t>Insulin signaling pathway</t>
  </si>
  <si>
    <t>FASN//PPP1CC</t>
  </si>
  <si>
    <t>http://www.genome.jp/kegg-bin/show_pathway?mmu04910+14104+19047</t>
  </si>
  <si>
    <t>mmu04260</t>
  </si>
  <si>
    <t>Cardiac muscle contraction</t>
  </si>
  <si>
    <t>ATP2A2//MYH7//MYL2//MYL3//TPM3</t>
  </si>
  <si>
    <t>http://www.genome.jp/kegg-bin/show_pathway?mmu04260+11938+140781+17906+17897+59069</t>
  </si>
  <si>
    <t>mmu05410</t>
  </si>
  <si>
    <t>Hypertrophic cardiomyopathy (HCM)</t>
  </si>
  <si>
    <t>http://www.genome.jp/kegg-bin/show_pathway?mmu05410+11938+140781+17906+17897+59069</t>
  </si>
  <si>
    <t>mmu05414</t>
  </si>
  <si>
    <t>Dilated cardiomyopathy</t>
  </si>
  <si>
    <t>http://www.genome.jp/kegg-bin/show_pathway?mmu05414+11938+140781+17906+17897+59069</t>
  </si>
  <si>
    <t>mmu04261</t>
  </si>
  <si>
    <t>Adrenergic signaling in cardiomyocytes</t>
  </si>
  <si>
    <t>http://www.genome.jp/kegg-bin/show_pathway?mmu04261+11938+140781+17906+17897+59069</t>
  </si>
  <si>
    <t>mmu04213</t>
  </si>
  <si>
    <t>Longevity regulating pathway - multiple species</t>
  </si>
  <si>
    <t>HSPA1A//HSPA1B//IRS2</t>
  </si>
  <si>
    <t>http://www.genome.jp/kegg-bin/show_pathway?mmu04213+193740+15511+384783</t>
  </si>
  <si>
    <t>mmu00980</t>
  </si>
  <si>
    <t>Metabolism of xenobiotics by cytochrome P450</t>
  </si>
  <si>
    <t>CYP1B1//CYP2E1//CYP2F2</t>
  </si>
  <si>
    <t>http://www.genome.jp/kegg-bin/show_pathway?mmu00980+13078+13106+13107</t>
  </si>
  <si>
    <t>mmu04530</t>
  </si>
  <si>
    <t>Tight junction</t>
  </si>
  <si>
    <t>LLGL2//MYH7//MYL10//MYL2</t>
  </si>
  <si>
    <t>http://www.genome.jp/kegg-bin/show_pathway?mmu04530+217325+140781+59310+17906</t>
  </si>
  <si>
    <t>mmu05134</t>
  </si>
  <si>
    <t>Legionellosis</t>
  </si>
  <si>
    <t>HSPA1A//HSPA1B</t>
  </si>
  <si>
    <t>http://www.genome.jp/kegg-bin/show_pathway?mmu05134+193740+15511</t>
  </si>
  <si>
    <t>mmu04022</t>
  </si>
  <si>
    <t>cGMP-PKG signaling pathway</t>
  </si>
  <si>
    <t>ATP2A2//IRS2//MYH7</t>
  </si>
  <si>
    <t>http://www.genome.jp/kegg-bin/show_pathway?mmu04022+11938+384783+140781</t>
  </si>
  <si>
    <t>mmu00140</t>
  </si>
  <si>
    <t>Steroid hormone biosynthesis</t>
  </si>
  <si>
    <t>CYP1B1//CYP2E1</t>
  </si>
  <si>
    <t>http://www.genome.jp/kegg-bin/show_pathway?mmu00140+13078+13106</t>
  </si>
  <si>
    <t>mmu04610</t>
  </si>
  <si>
    <t>Complement and coagulation cascades</t>
  </si>
  <si>
    <t>C2//SERPINA1A</t>
  </si>
  <si>
    <t>http://www.genome.jp/kegg-bin/show_pathway?mmu04610+12263+20700</t>
  </si>
  <si>
    <t>ADIPOQ//FASN//LEP//SCD1//SREBF1</t>
  </si>
  <si>
    <t>http://www.genome.jp/kegg-bin/show_pathway?mmu04152+11450+14104+16846+20249+20787</t>
  </si>
  <si>
    <t>FASN//PPP1R3D//PRKAR2B//PYGL//SREBF1</t>
  </si>
  <si>
    <t>http://www.genome.jp/kegg-bin/show_pathway?mmu04910+14104+228966+19088+110095+20787</t>
  </si>
  <si>
    <t>ADIPOQ//SCD1//UCP1</t>
  </si>
  <si>
    <t>http://www.genome.jp/kegg-bin/show_pathway?mmu03320+11450+20249+22227</t>
  </si>
  <si>
    <t>mmu04931</t>
  </si>
  <si>
    <t>Insulin resistance</t>
  </si>
  <si>
    <t>PPP1R3D//PYGL//SREBF1</t>
  </si>
  <si>
    <t>http://www.genome.jp/kegg-bin/show_pathway?mmu04931+228966+110095+20787</t>
  </si>
  <si>
    <t>FASN//SCD1</t>
  </si>
  <si>
    <t>http://www.genome.jp/kegg-bin/show_pathway?mmu01212+14104+20249</t>
  </si>
  <si>
    <t>mmu04080</t>
  </si>
  <si>
    <t>Neuroactive ligand-receptor interaction</t>
  </si>
  <si>
    <t>ADRB3//LEP//MC5R//PTGER3</t>
  </si>
  <si>
    <t>http://www.genome.jp/kegg-bin/show_pathway?mmu04080+11556+16846+17203+19218</t>
  </si>
  <si>
    <t>mmu04932</t>
  </si>
  <si>
    <t>Non-alcoholic fatty liver disease (NAFLD)</t>
  </si>
  <si>
    <t>ADIPOQ//LEP//SREBF1</t>
  </si>
  <si>
    <t>http://www.genome.jp/kegg-bin/show_pathway?mmu04932+11450+16846+20787</t>
  </si>
  <si>
    <t>mmu04923</t>
  </si>
  <si>
    <t>Regulation of lipolysis in adipocytes</t>
  </si>
  <si>
    <t>ADRB3//PTGER3</t>
  </si>
  <si>
    <t>http://www.genome.jp/kegg-bin/show_pathway?mmu04923+11556+19218</t>
  </si>
  <si>
    <t>mmu04020</t>
  </si>
  <si>
    <t>Calcium signaling pathway</t>
  </si>
  <si>
    <t>ADRB3//PTGER3//PTK2B</t>
  </si>
  <si>
    <t>http://www.genome.jp/kegg-bin/show_pathway?mmu04020+11556+19218+19229</t>
  </si>
  <si>
    <t>mmu04920</t>
  </si>
  <si>
    <t>Adipocytokine signaling pathway</t>
  </si>
  <si>
    <t>ADIPOQ//LEP</t>
  </si>
  <si>
    <t>http://www.genome.jp/kegg-bin/show_pathway?mmu04920+11450+16846</t>
  </si>
  <si>
    <t>ATP1B1//ATP2A2//CACNA2D4//MYH7//MYL2//MYL3//TNNC1//TPM3</t>
  </si>
  <si>
    <t>http://www.genome.jp/kegg-bin/show_pathway?mmu04260+11931+11938+319734+140781+17906+17897+21924+59069</t>
  </si>
  <si>
    <t>ATP2A2//CACNA2D4//MYH7//MYL2//MYL3//TNNC1//TPM3</t>
  </si>
  <si>
    <t>http://www.genome.jp/kegg-bin/show_pathway?mmu05410+11938+319734+140781+17906+17897+21924+59069</t>
  </si>
  <si>
    <t>http://www.genome.jp/kegg-bin/show_pathway?mmu05414+11938+319734+140781+17906+17897+21924+59069</t>
  </si>
  <si>
    <t>http://www.genome.jp/kegg-bin/show_pathway?mmu04261+11931+11938+319734+140781+17906+17897+21924+59069</t>
  </si>
  <si>
    <t>ACTN2//MYH2//MYH7//MYH7B//MYL10//MYL2</t>
  </si>
  <si>
    <t>http://www.genome.jp/kegg-bin/show_pathway?mmu04530+11472+17882+140781+668940+59310+17906</t>
  </si>
  <si>
    <t>HSPA1A//HSPA1B//TLR4</t>
  </si>
  <si>
    <t>http://www.genome.jp/kegg-bin/show_pathway?mmu05134+193740+15511+21898</t>
  </si>
  <si>
    <t>ACTN2//CHAD//COMP//MYL10//MYL2</t>
  </si>
  <si>
    <t>http://www.genome.jp/kegg-bin/show_pathway?mmu04510+11472+12643+12845+59310+17906</t>
  </si>
  <si>
    <t>mmu04976</t>
  </si>
  <si>
    <t>Bile secretion</t>
  </si>
  <si>
    <t>ATP1B1//NCEH1//SLCO1B2</t>
  </si>
  <si>
    <t>http://www.genome.jp/kegg-bin/show_pathway?mmu04976+11931+320024+28253</t>
  </si>
  <si>
    <t>mmu05412</t>
  </si>
  <si>
    <t>Arrhythmogenic right ventricular cardiomyopathy (ARVC)</t>
  </si>
  <si>
    <t>ACTN2//ATP2A2//CACNA2D4</t>
  </si>
  <si>
    <t>http://www.genome.jp/kegg-bin/show_pathway?mmu05412+11472+11938+319734</t>
  </si>
  <si>
    <t>Negative regulation of multicellular organismal process</t>
    <phoneticPr fontId="2" type="noConversion"/>
  </si>
  <si>
    <t>Negative regulation of cytokine production</t>
    <phoneticPr fontId="2" type="noConversion"/>
  </si>
  <si>
    <t>Negative regulation of protein secretion</t>
    <phoneticPr fontId="2" type="noConversion"/>
  </si>
  <si>
    <t>Regulation of hormone levels</t>
    <phoneticPr fontId="2" type="noConversion"/>
  </si>
  <si>
    <t>Homeostatic process</t>
    <phoneticPr fontId="2" type="noConversion"/>
  </si>
  <si>
    <t>Chemical homeostasis</t>
    <phoneticPr fontId="2" type="noConversion"/>
  </si>
  <si>
    <t>Regulation of cytokine production</t>
    <phoneticPr fontId="2" type="noConversion"/>
  </si>
  <si>
    <t>Hormone metabolic process</t>
    <phoneticPr fontId="2" type="noConversion"/>
  </si>
  <si>
    <t>Regulation of protein secretion</t>
    <phoneticPr fontId="2" type="noConversion"/>
  </si>
  <si>
    <t>Regulation of multicellular organismal process</t>
    <phoneticPr fontId="2" type="noConversion"/>
  </si>
  <si>
    <t>Cardiac muscle tissue morphogenesis</t>
    <phoneticPr fontId="2" type="noConversion"/>
  </si>
  <si>
    <t>Muscle tissue morphogenesis</t>
    <phoneticPr fontId="2" type="noConversion"/>
  </si>
  <si>
    <t>Muscle organ morphogenesis</t>
    <phoneticPr fontId="2" type="noConversion"/>
  </si>
  <si>
    <t>Ventricular cardiac muscle tissue morphogenesis</t>
    <phoneticPr fontId="2" type="noConversion"/>
  </si>
  <si>
    <t>Ventricular cardiac muscle tissue development</t>
    <phoneticPr fontId="2" type="noConversion"/>
  </si>
  <si>
    <t>Muscle organ development</t>
    <phoneticPr fontId="2" type="noConversion"/>
  </si>
  <si>
    <t>Cardiac ventricle development</t>
    <phoneticPr fontId="2" type="noConversion"/>
  </si>
  <si>
    <t>Muscle system process</t>
    <phoneticPr fontId="2" type="noConversion"/>
  </si>
  <si>
    <t>Cardiac muscle tissue development</t>
    <phoneticPr fontId="2" type="noConversion"/>
  </si>
  <si>
    <t>Regulation of the force of heart contraction</t>
    <phoneticPr fontId="2" type="noConversion"/>
  </si>
  <si>
    <t>Muscle tissue development</t>
    <phoneticPr fontId="2" type="noConversion"/>
  </si>
  <si>
    <t>Striated muscle tissue development</t>
    <phoneticPr fontId="2" type="noConversion"/>
  </si>
  <si>
    <t>Muscle contraction</t>
    <phoneticPr fontId="2" type="noConversion"/>
  </si>
  <si>
    <t>Muscle structure development</t>
    <phoneticPr fontId="2" type="noConversion"/>
  </si>
  <si>
    <t>Striated muscle contraction</t>
    <phoneticPr fontId="2" type="noConversion"/>
  </si>
  <si>
    <t>Tissue development</t>
    <phoneticPr fontId="2" type="noConversion"/>
  </si>
  <si>
    <t>Regulation of lipid metabolic process</t>
    <phoneticPr fontId="2" type="noConversion"/>
  </si>
  <si>
    <t>Single-organism biosynthetic process</t>
    <phoneticPr fontId="2" type="noConversion"/>
  </si>
  <si>
    <t>Monocarboxylic acid metabolic process</t>
    <phoneticPr fontId="2" type="noConversion"/>
  </si>
  <si>
    <t>Single-organism catabolic process</t>
    <phoneticPr fontId="2" type="noConversion"/>
  </si>
  <si>
    <t>Single-organism carbohydrate catabolic process</t>
    <phoneticPr fontId="2" type="noConversion"/>
  </si>
  <si>
    <t>Positive regulation of lipid metabolic process</t>
    <phoneticPr fontId="2" type="noConversion"/>
  </si>
  <si>
    <t>Fatty acid metabolic process</t>
    <phoneticPr fontId="2" type="noConversion"/>
  </si>
  <si>
    <t>Carbohydrate catabolic process</t>
    <phoneticPr fontId="2" type="noConversion"/>
  </si>
  <si>
    <t>Figure 3B</t>
    <phoneticPr fontId="2" type="noConversion"/>
  </si>
  <si>
    <t>Figure 3C</t>
    <phoneticPr fontId="2" type="noConversion"/>
  </si>
  <si>
    <t>Figure 3D</t>
    <phoneticPr fontId="2" type="noConversion"/>
  </si>
  <si>
    <t>Figure 3E</t>
    <phoneticPr fontId="2" type="noConversion"/>
  </si>
  <si>
    <t>Figure 4B</t>
    <phoneticPr fontId="2" type="noConversion"/>
  </si>
  <si>
    <t>Figure 4C</t>
    <phoneticPr fontId="2" type="noConversion"/>
  </si>
  <si>
    <t>Figure 4D</t>
    <phoneticPr fontId="2" type="noConversion"/>
  </si>
  <si>
    <t>Figure 4E</t>
    <phoneticPr fontId="2" type="noConversion"/>
  </si>
  <si>
    <t>Figure 5B</t>
    <phoneticPr fontId="2" type="noConversion"/>
  </si>
  <si>
    <t>Category</t>
  </si>
  <si>
    <t>%</t>
  </si>
  <si>
    <t>PValue</t>
  </si>
  <si>
    <t>List Total</t>
  </si>
  <si>
    <t>Pop Hits</t>
  </si>
  <si>
    <t>Pop Total</t>
  </si>
  <si>
    <t>Fold Enrichment</t>
  </si>
  <si>
    <t>Bonferroni</t>
  </si>
  <si>
    <t>Benjamini</t>
  </si>
  <si>
    <t>LogP</t>
    <phoneticPr fontId="3" type="noConversion"/>
  </si>
  <si>
    <t>KEGG_PATHWAY</t>
  </si>
  <si>
    <t>mmu03320:PPAR signaling pathway</t>
  </si>
  <si>
    <t>UCP1, SCD2, SCD1, SLC27A2</t>
  </si>
  <si>
    <t>mmu01212:Fatty acid metabolism</t>
  </si>
  <si>
    <t>FASN, SCD2, SCD1</t>
  </si>
  <si>
    <t>mmu04152:AMPK signaling pathway</t>
  </si>
  <si>
    <t>mmu01040:Biosynthesis of unsaturated fatty acids</t>
  </si>
  <si>
    <t>SCD2, SCD1</t>
  </si>
  <si>
    <t>Figure 5D</t>
    <phoneticPr fontId="2" type="noConversion"/>
  </si>
  <si>
    <t>mmu04260:Cardiac muscle contraction</t>
  </si>
  <si>
    <t>TPM3, MYL2, MYL3, MYH7</t>
  </si>
  <si>
    <t>mmu04261:Adrenergic signaling in cardiomyocytes</t>
  </si>
  <si>
    <t>mmu04610:Complement and coagulation cascades</t>
  </si>
  <si>
    <t>SERPINA1A, C7, KNG1</t>
  </si>
  <si>
    <t>mmu05410:Hypertrophic cardiomyopathy (HCM)</t>
  </si>
  <si>
    <t>TPM3, MYL2, MYL3</t>
  </si>
  <si>
    <t>mmu05414:Dilated cardiomyopathy</t>
  </si>
  <si>
    <t>Figure 5E</t>
    <phoneticPr fontId="2" type="noConversion"/>
  </si>
  <si>
    <t>mmu04510:Focal adhesion</t>
  </si>
  <si>
    <t>COL1A1, COMP, PPP1CC, ITGA4, CHAD, ARHGAP5</t>
  </si>
  <si>
    <t>mmu04512:ECM-receptor interaction</t>
  </si>
  <si>
    <t>COL1A1, COMP, ITGA4, CHAD</t>
  </si>
  <si>
    <t>mmu04151:PI3K-Akt signaling pathway</t>
  </si>
  <si>
    <t>COL1A1, COMP, ITGA4, CHAD, CDK2, RPS6KB2</t>
  </si>
  <si>
    <t>mmu04514:Cell adhesion molecules (CAMs)</t>
  </si>
  <si>
    <t>CDH4, ITGA4, CADM1, ICAM2</t>
  </si>
  <si>
    <t>Figure 6D</t>
    <phoneticPr fontId="2" type="noConversion"/>
  </si>
  <si>
    <t>mmu04066:HIF-1 signaling pathway</t>
  </si>
  <si>
    <t>EDN1, CDKN1A, EIF4EBP1, HMOX1, IL6RA</t>
  </si>
  <si>
    <t>mmu04978:Mineral absorption</t>
  </si>
  <si>
    <t>HMOX1, MT2, MT1</t>
  </si>
  <si>
    <t>CDKN1A, HSP90AA1, EIF4EBP1, IL4RA, IL6RA, LAMB1</t>
  </si>
  <si>
    <t>mmu00790:Folate biosynthesis</t>
  </si>
  <si>
    <t>ALPL, MOCS1</t>
  </si>
  <si>
    <t>Figure 6E</t>
    <phoneticPr fontId="2" type="noConversion"/>
  </si>
  <si>
    <t>SREBF1, PFKL, LEP, ADIPOQ, PCK1, ACACA, FBP2</t>
  </si>
  <si>
    <t>EHHADH, ADIPOQ, PLIN1, ANGPTL4, PCK1</t>
  </si>
  <si>
    <t>mmu04910:Insulin signaling pathway</t>
  </si>
  <si>
    <t>SREBF1, PPP1R3D, PYGL, PCK1, ACACA, FBP2</t>
  </si>
  <si>
    <t>mmu04923:Regulation of lipolysis in adipocytes</t>
  </si>
  <si>
    <t>ADRB3, PTGER3, PLIN1, GNAI1</t>
  </si>
  <si>
    <t>mmu00010:Glycolysis / Gluconeogenesis</t>
  </si>
  <si>
    <t>PFKL, PCK1, ENO2, FBP2</t>
  </si>
  <si>
    <t>mmu04931:Insulin resistance</t>
  </si>
  <si>
    <t>SREBF1, PPP1R3D, PYGL, PCK1</t>
  </si>
  <si>
    <t>Figure 7D</t>
    <phoneticPr fontId="2" type="noConversion"/>
  </si>
  <si>
    <t>mmu04530:Tight junction</t>
  </si>
  <si>
    <t>MYH7B, MYH1, MYH2, MYH3, ACTN2, CLDN1, MYH10</t>
  </si>
  <si>
    <t>mmu04010:MAPK signaling pathway</t>
  </si>
  <si>
    <t>PRKCG, MAPK11, JUND, HSPB1, CACNA2D4, FOS, FLNC, MAP3K14, CACNA1H</t>
  </si>
  <si>
    <t>PRKCG, COMP, VTN, ACTN2, CHAD, KDR, LAMC2, FLNC</t>
  </si>
  <si>
    <t>mmu05132:Salmonella infection</t>
  </si>
  <si>
    <t>MAPK11, FOS, FLNC, PKN1, TLR4</t>
  </si>
  <si>
    <t>mmu04380:Osteoclast differentiation</t>
  </si>
  <si>
    <t>MAPK11, JUND, FHL2, FOS, MAP3K14, JUNB</t>
  </si>
  <si>
    <t>APOA2, APOC3, LPL, SORBS1, PPARA</t>
  </si>
  <si>
    <t>Figure 7E</t>
    <phoneticPr fontId="2" type="noConversion"/>
  </si>
  <si>
    <t>GOTERM_BP_DIRECT</t>
  </si>
  <si>
    <t>PRKAR2B, FASN, SCD2, SCD1, SLC27A2</t>
  </si>
  <si>
    <t>FASN, SCD2, CIDEA, SCD1, SLC27A2</t>
  </si>
  <si>
    <t>Figure 5C</t>
    <phoneticPr fontId="2" type="noConversion"/>
  </si>
  <si>
    <t>CSRP3, MYL2, MYL3, ATP2A2, MYH7</t>
  </si>
  <si>
    <t>TNNT1, TNNI1, ATP2A2, MYH7</t>
  </si>
  <si>
    <t>CSRP3, MYL2, MYL3, TNNI1, MYH7</t>
  </si>
  <si>
    <t>MYL2, MYL3, TNNI1, MYH7</t>
  </si>
  <si>
    <t>RCAN1, MYL3, VGLL2, PITX2</t>
  </si>
  <si>
    <t>TNNT1, TNNI1, ATP2A2</t>
  </si>
  <si>
    <t>TNNT1, TNNI1, MYH7</t>
  </si>
  <si>
    <t>TCEAL7, RWDD3, TRAF3, TNFAIP3, ARRB1</t>
  </si>
  <si>
    <t>PFKFB3, BMPR2, CADM1, CASP2, AK4, ECE2, SMARCA1</t>
  </si>
  <si>
    <t>COMP, TPX2, SGPL1, DYRK2, CADM1, TRAF3, TNFSF10, ITPR1, TNFAIP3, CASP2, MFSD10</t>
  </si>
  <si>
    <t>RNF135, TRAF3, RNF38, TULP4, TNFAIP3, ARRB1, KLHL4, MIB1</t>
  </si>
  <si>
    <t>TRIM30A, TNFAIP3, ARRB1</t>
  </si>
  <si>
    <t>Figure 6B</t>
    <phoneticPr fontId="2" type="noConversion"/>
  </si>
  <si>
    <t>Figure 6C</t>
    <phoneticPr fontId="2" type="noConversion"/>
  </si>
  <si>
    <t>CDKN1A, PON1, CYP1B1, MBP, INMT</t>
  </si>
  <si>
    <t>GPC3, MT2, MT1</t>
  </si>
  <si>
    <t>BMP4, ECM1, NOV, HEY1, CYP1B1, HMOX1, TGFBI</t>
  </si>
  <si>
    <t>BMP4, HEY1, GPC3</t>
  </si>
  <si>
    <t>BMP4, EDN1, HMOX1, IL6RA</t>
  </si>
  <si>
    <t>Figure 7B</t>
    <phoneticPr fontId="2" type="noConversion"/>
  </si>
  <si>
    <t>FADS3, SREBF1, EHHADH, INSIG1, LEP, PNPLA3, PLA2G4A, THRSP, PLIN1, PCK1, ACACA, AACS</t>
  </si>
  <si>
    <t>PFKL, EHHADH, PNPLA3, ALG13, PLA2G4A, PYGL, ALDH1A7, ACACA, FBP2, AACS, DHTKD1</t>
  </si>
  <si>
    <t>ABCA1, CYP26B1, LEP, PTK2B, PCK1</t>
  </si>
  <si>
    <t>ABCA1, SREBF1, INSIG1, LEP, ABCG1</t>
  </si>
  <si>
    <t>TGTP2, IRGM2, GM4841, GBP2</t>
  </si>
  <si>
    <t>ABCA1, SCARB1, ABCG1</t>
  </si>
  <si>
    <t>FOXS1, WFS1, ID1, ID3, KLF4, TRIB1</t>
  </si>
  <si>
    <t>JUND, GCH1, SLCO1B2, CYP1A1, FOS, TRIB1, TLR4, JUNB</t>
  </si>
  <si>
    <t>APOA2, APOC3, PPARA, APOLD1</t>
  </si>
  <si>
    <t>BTG2, JUND, SLCO1B2, APOC3, SERPINA1E</t>
  </si>
  <si>
    <t>JUND, CRYAB, JUNB</t>
  </si>
  <si>
    <t>JUND, SLCO1B2, FOS, SERPINA1E, JUNB</t>
  </si>
  <si>
    <t>Figure 7C</t>
    <phoneticPr fontId="2" type="noConversion"/>
  </si>
  <si>
    <t>GO:0043433~Negative regulation of sequence-specific DNA binding transcription factor activity</t>
    <phoneticPr fontId="3" type="noConversion"/>
  </si>
  <si>
    <t>GO:0032496~Response to lipopolysaccharide</t>
    <phoneticPr fontId="3" type="noConversion"/>
  </si>
  <si>
    <t>GO:0042157~Lipoprotein metabolic process</t>
    <phoneticPr fontId="3" type="noConversion"/>
  </si>
  <si>
    <t>GO:0043434~Response to peptide hormone</t>
    <phoneticPr fontId="3" type="noConversion"/>
  </si>
  <si>
    <t>GO:0010941~Regulation of cell death</t>
    <phoneticPr fontId="3" type="noConversion"/>
  </si>
  <si>
    <t>GO:0034097~Response to cytokine</t>
    <phoneticPr fontId="3" type="noConversion"/>
  </si>
  <si>
    <t>GO:0006629~Lipid metabolic process</t>
    <phoneticPr fontId="3" type="noConversion"/>
  </si>
  <si>
    <t>GO:0008152~Metabolic process</t>
    <phoneticPr fontId="3" type="noConversion"/>
  </si>
  <si>
    <t>GO:0071300~Cellular response to retinoic acid</t>
    <phoneticPr fontId="3" type="noConversion"/>
  </si>
  <si>
    <t>GO:0008203~Cholesterol metabolic process</t>
    <phoneticPr fontId="3" type="noConversion"/>
  </si>
  <si>
    <t>GO:0035458~Cellular response to interferon-beta</t>
    <phoneticPr fontId="3" type="noConversion"/>
  </si>
  <si>
    <t>GO:0043691~Reverse cholesterol transport</t>
    <phoneticPr fontId="3" type="noConversion"/>
  </si>
  <si>
    <t>GO:0009636~Response to toxic substance</t>
    <phoneticPr fontId="3" type="noConversion"/>
  </si>
  <si>
    <t>GO:0045926~Negative regulation of growth</t>
    <phoneticPr fontId="3" type="noConversion"/>
  </si>
  <si>
    <t>GO:0001525~Angiogenesis</t>
    <phoneticPr fontId="3" type="noConversion"/>
  </si>
  <si>
    <t>GO:0009948~Anterior/posterior axis specification</t>
    <phoneticPr fontId="3" type="noConversion"/>
  </si>
  <si>
    <t>GO:0048661~Positive regulation of smooth muscle cell proliferation</t>
    <phoneticPr fontId="3" type="noConversion"/>
  </si>
  <si>
    <t>GO:0032088~NF-kappaB transcription factor activity</t>
    <phoneticPr fontId="3" type="noConversion"/>
  </si>
  <si>
    <t>GO:0007420~Brain development</t>
    <phoneticPr fontId="3" type="noConversion"/>
  </si>
  <si>
    <t>GO:0006915~Apoptotic process</t>
    <phoneticPr fontId="3" type="noConversion"/>
  </si>
  <si>
    <t>GO:0016567~Protein ubiquitination</t>
    <phoneticPr fontId="3" type="noConversion"/>
  </si>
  <si>
    <t>GO:0032715~Negative regulation of interleukin-6 production</t>
    <phoneticPr fontId="3" type="noConversion"/>
  </si>
  <si>
    <t>GO:0002026~Regulation of the force of heart contraction</t>
    <phoneticPr fontId="3" type="noConversion"/>
  </si>
  <si>
    <t>GO:0014883~Transition between fast and slow fiber</t>
    <phoneticPr fontId="3" type="noConversion"/>
  </si>
  <si>
    <t>GO:0060048~Cardiac muscle contraction</t>
    <phoneticPr fontId="3" type="noConversion"/>
  </si>
  <si>
    <t>GO:0055010~Ventricular cardiac muscle tissue morphogenesis</t>
    <phoneticPr fontId="3" type="noConversion"/>
  </si>
  <si>
    <t>GO:0007519~Skeletal muscle tissue development</t>
    <phoneticPr fontId="3" type="noConversion"/>
  </si>
  <si>
    <t>GO:0006937~Regulation of muscle contraction</t>
    <phoneticPr fontId="3" type="noConversion"/>
  </si>
  <si>
    <t>GO:0003009~Skeletal muscle contraction</t>
    <phoneticPr fontId="3" type="noConversion"/>
  </si>
  <si>
    <t>GO:0070542~Response to fatty acid</t>
    <phoneticPr fontId="3" type="noConversion"/>
  </si>
  <si>
    <t>GO:0006636~Unsaturated fatty acid biosynthetic process</t>
    <phoneticPr fontId="3" type="noConversion"/>
  </si>
  <si>
    <t>GO:0042759~Long-chain fatty acid biosynthetic process</t>
    <phoneticPr fontId="3" type="noConversion"/>
  </si>
  <si>
    <t>GO:1903966~Monounsaturated fatty acid biosynthetic process</t>
    <phoneticPr fontId="3" type="noConversion"/>
  </si>
  <si>
    <t>GO:0006633~Fatty acid biosynthetic process</t>
    <phoneticPr fontId="3" type="noConversion"/>
  </si>
  <si>
    <t>GO:0006631~Fatty acid metabolic process</t>
    <phoneticPr fontId="3" type="noConversion"/>
  </si>
  <si>
    <t>Supplementary Table S2. Top GO Terms and KEGG pathways in this study.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</si>
</sst>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5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0" fillId="0" borderId="0" xfId="0" applyFont="1" applyAlignment="1"/>
    <xf numFmtId="0" fontId="6" fillId="0" borderId="0" xfId="1" applyFont="1"/>
    <xf numFmtId="0" fontId="5" fillId="0" borderId="0" xfId="1" applyFont="1" applyFill="1" applyAlignment="1">
      <alignment horizontal="left"/>
    </xf>
    <xf numFmtId="0" fontId="0" fillId="0" borderId="0" xfId="0" applyFont="1" applyFill="1" applyAlignment="1"/>
    <xf numFmtId="0" fontId="6" fillId="0" borderId="0" xfId="1" applyFont="1" applyFill="1"/>
    <xf numFmtId="0" fontId="5" fillId="2" borderId="0" xfId="2" applyFont="1" applyFill="1" applyAlignment="1">
      <alignment horizontal="left"/>
    </xf>
    <xf numFmtId="0" fontId="6" fillId="0" borderId="0" xfId="2" applyFont="1"/>
    <xf numFmtId="0" fontId="5" fillId="0" borderId="0" xfId="2" applyFont="1" applyAlignment="1">
      <alignment horizontal="left"/>
    </xf>
    <xf numFmtId="0" fontId="0" fillId="0" borderId="0" xfId="0" applyAlignment="1"/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3">
    <cellStyle name="常规" xfId="0" builtinId="0"/>
    <cellStyle name="常规 2" xfId="1" xr:uid="{3E4B9A51-6C48-4AE4-8753-520474EDB652}"/>
    <cellStyle name="常规 3" xfId="2" xr:uid="{D84899A1-C277-4157-A1B6-8D4612B131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enome.jp/kegg-bin/show_pathway?mmu00980+13078+13106+13107" TargetMode="External"/><Relationship Id="rId18" Type="http://schemas.openxmlformats.org/officeDocument/2006/relationships/hyperlink" Target="http://www.genome.jp/kegg-bin/show_pathway?mmu04610+12263+20700" TargetMode="External"/><Relationship Id="rId26" Type="http://schemas.openxmlformats.org/officeDocument/2006/relationships/hyperlink" Target="http://www.genome.jp/kegg-bin/show_pathway?mmu04923+11556+19218" TargetMode="External"/><Relationship Id="rId21" Type="http://schemas.openxmlformats.org/officeDocument/2006/relationships/hyperlink" Target="http://www.genome.jp/kegg-bin/show_pathway?mmu03320+11450+20249+22227" TargetMode="External"/><Relationship Id="rId34" Type="http://schemas.openxmlformats.org/officeDocument/2006/relationships/hyperlink" Target="http://www.genome.jp/kegg-bin/show_pathway?mmu05134+193740+15511+21898" TargetMode="External"/><Relationship Id="rId7" Type="http://schemas.openxmlformats.org/officeDocument/2006/relationships/hyperlink" Target="http://www.genome.jp/kegg-bin/show_pathway?mmu04910+14104+19047" TargetMode="External"/><Relationship Id="rId12" Type="http://schemas.openxmlformats.org/officeDocument/2006/relationships/hyperlink" Target="http://www.genome.jp/kegg-bin/show_pathway?mmu04213+193740+15511+384783" TargetMode="External"/><Relationship Id="rId17" Type="http://schemas.openxmlformats.org/officeDocument/2006/relationships/hyperlink" Target="http://www.genome.jp/kegg-bin/show_pathway?mmu00140+13078+13106" TargetMode="External"/><Relationship Id="rId25" Type="http://schemas.openxmlformats.org/officeDocument/2006/relationships/hyperlink" Target="http://www.genome.jp/kegg-bin/show_pathway?mmu04932+11450+16846+20787" TargetMode="External"/><Relationship Id="rId33" Type="http://schemas.openxmlformats.org/officeDocument/2006/relationships/hyperlink" Target="http://www.genome.jp/kegg-bin/show_pathway?mmu04530+11472+17882+140781+668940+59310+17906" TargetMode="External"/><Relationship Id="rId38" Type="http://schemas.openxmlformats.org/officeDocument/2006/relationships/hyperlink" Target="http://www.genome.jp/kegg-bin/show_pathway?mmu05412+11472+11938+319734" TargetMode="External"/><Relationship Id="rId2" Type="http://schemas.openxmlformats.org/officeDocument/2006/relationships/hyperlink" Target="http://www.genome.jp/kegg-bin/show_pathway?mmu01212+14104+20249+20250" TargetMode="External"/><Relationship Id="rId16" Type="http://schemas.openxmlformats.org/officeDocument/2006/relationships/hyperlink" Target="http://www.genome.jp/kegg-bin/show_pathway?mmu04022+11938+384783+140781" TargetMode="External"/><Relationship Id="rId20" Type="http://schemas.openxmlformats.org/officeDocument/2006/relationships/hyperlink" Target="http://www.genome.jp/kegg-bin/show_pathway?mmu04910+14104+228966+19088+110095+20787" TargetMode="External"/><Relationship Id="rId29" Type="http://schemas.openxmlformats.org/officeDocument/2006/relationships/hyperlink" Target="http://www.genome.jp/kegg-bin/show_pathway?mmu04260+11931+11938+319734+140781+17906+17897+21924+59069" TargetMode="External"/><Relationship Id="rId1" Type="http://schemas.openxmlformats.org/officeDocument/2006/relationships/hyperlink" Target="http://www.genome.jp/kegg-bin/show_pathway?mmu03320+14933+20249+20250+22227" TargetMode="External"/><Relationship Id="rId6" Type="http://schemas.openxmlformats.org/officeDocument/2006/relationships/hyperlink" Target="http://www.genome.jp/kegg-bin/show_pathway?mmu04512+12643+12845" TargetMode="External"/><Relationship Id="rId11" Type="http://schemas.openxmlformats.org/officeDocument/2006/relationships/hyperlink" Target="http://www.genome.jp/kegg-bin/show_pathway?mmu04261+11938+140781+17906+17897+59069" TargetMode="External"/><Relationship Id="rId24" Type="http://schemas.openxmlformats.org/officeDocument/2006/relationships/hyperlink" Target="http://www.genome.jp/kegg-bin/show_pathway?mmu04080+11556+16846+17203+19218" TargetMode="External"/><Relationship Id="rId32" Type="http://schemas.openxmlformats.org/officeDocument/2006/relationships/hyperlink" Target="http://www.genome.jp/kegg-bin/show_pathway?mmu04261+11931+11938+319734+140781+17906+17897+21924+59069" TargetMode="External"/><Relationship Id="rId37" Type="http://schemas.openxmlformats.org/officeDocument/2006/relationships/hyperlink" Target="http://www.genome.jp/kegg-bin/show_pathway?mmu04976+11931+320024+28253" TargetMode="External"/><Relationship Id="rId5" Type="http://schemas.openxmlformats.org/officeDocument/2006/relationships/hyperlink" Target="http://www.genome.jp/kegg-bin/show_pathway?mmu04510+12643+12845+19047" TargetMode="External"/><Relationship Id="rId15" Type="http://schemas.openxmlformats.org/officeDocument/2006/relationships/hyperlink" Target="http://www.genome.jp/kegg-bin/show_pathway?mmu05134+193740+15511" TargetMode="External"/><Relationship Id="rId23" Type="http://schemas.openxmlformats.org/officeDocument/2006/relationships/hyperlink" Target="http://www.genome.jp/kegg-bin/show_pathway?mmu01212+14104+20249" TargetMode="External"/><Relationship Id="rId28" Type="http://schemas.openxmlformats.org/officeDocument/2006/relationships/hyperlink" Target="http://www.genome.jp/kegg-bin/show_pathway?mmu04920+11450+16846" TargetMode="External"/><Relationship Id="rId36" Type="http://schemas.openxmlformats.org/officeDocument/2006/relationships/hyperlink" Target="http://www.genome.jp/kegg-bin/show_pathway?mmu04510+11472+12643+12845+59310+17906" TargetMode="External"/><Relationship Id="rId10" Type="http://schemas.openxmlformats.org/officeDocument/2006/relationships/hyperlink" Target="http://www.genome.jp/kegg-bin/show_pathway?mmu05414+11938+140781+17906+17897+59069" TargetMode="External"/><Relationship Id="rId19" Type="http://schemas.openxmlformats.org/officeDocument/2006/relationships/hyperlink" Target="http://www.genome.jp/kegg-bin/show_pathway?mmu04152+11450+14104+16846+20249+20787" TargetMode="External"/><Relationship Id="rId31" Type="http://schemas.openxmlformats.org/officeDocument/2006/relationships/hyperlink" Target="http://www.genome.jp/kegg-bin/show_pathway?mmu05414+11938+319734+140781+17906+17897+21924+59069" TargetMode="External"/><Relationship Id="rId4" Type="http://schemas.openxmlformats.org/officeDocument/2006/relationships/hyperlink" Target="http://www.genome.jp/kegg-bin/show_pathway?mmu04152+14104+20249+20250" TargetMode="External"/><Relationship Id="rId9" Type="http://schemas.openxmlformats.org/officeDocument/2006/relationships/hyperlink" Target="http://www.genome.jp/kegg-bin/show_pathway?mmu05410+11938+140781+17906+17897+59069" TargetMode="External"/><Relationship Id="rId14" Type="http://schemas.openxmlformats.org/officeDocument/2006/relationships/hyperlink" Target="http://www.genome.jp/kegg-bin/show_pathway?mmu04530+217325+140781+59310+17906" TargetMode="External"/><Relationship Id="rId22" Type="http://schemas.openxmlformats.org/officeDocument/2006/relationships/hyperlink" Target="http://www.genome.jp/kegg-bin/show_pathway?mmu04931+228966+110095+20787" TargetMode="External"/><Relationship Id="rId27" Type="http://schemas.openxmlformats.org/officeDocument/2006/relationships/hyperlink" Target="http://www.genome.jp/kegg-bin/show_pathway?mmu04020+11556+19218+19229" TargetMode="External"/><Relationship Id="rId30" Type="http://schemas.openxmlformats.org/officeDocument/2006/relationships/hyperlink" Target="http://www.genome.jp/kegg-bin/show_pathway?mmu05410+11938+319734+140781+17906+17897+21924+59069" TargetMode="External"/><Relationship Id="rId35" Type="http://schemas.openxmlformats.org/officeDocument/2006/relationships/hyperlink" Target="http://www.genome.jp/kegg-bin/show_pathway?mmu04213+193740+15511+384783" TargetMode="External"/><Relationship Id="rId8" Type="http://schemas.openxmlformats.org/officeDocument/2006/relationships/hyperlink" Target="http://www.genome.jp/kegg-bin/show_pathway?mmu04260+11938+140781+17906+17897+59069" TargetMode="External"/><Relationship Id="rId3" Type="http://schemas.openxmlformats.org/officeDocument/2006/relationships/hyperlink" Target="http://www.genome.jp/kegg-bin/show_pathway?mmu01040+20249+20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9775-8C34-477C-BE2C-E5386F87F850}">
  <dimension ref="A1:O201"/>
  <sheetViews>
    <sheetView tabSelected="1" zoomScaleNormal="100" workbookViewId="0">
      <selection activeCell="B5" sqref="B5"/>
    </sheetView>
  </sheetViews>
  <sheetFormatPr defaultRowHeight="13.8" x14ac:dyDescent="0.25"/>
  <cols>
    <col min="1" max="1" width="18" style="2" customWidth="1"/>
    <col min="2" max="2" width="49.109375" style="2" bestFit="1" customWidth="1"/>
    <col min="3" max="3" width="164.109375" style="2" bestFit="1" customWidth="1"/>
    <col min="4" max="4" width="105.5546875" style="2" bestFit="1" customWidth="1"/>
    <col min="5" max="5" width="14.44140625" style="2" bestFit="1" customWidth="1"/>
    <col min="6" max="6" width="12.77734375" style="2" bestFit="1" customWidth="1"/>
    <col min="7" max="7" width="17.21875" style="2" bestFit="1" customWidth="1"/>
    <col min="8" max="8" width="14.44140625" style="2" bestFit="1" customWidth="1"/>
    <col min="9" max="9" width="14.44140625" style="2" customWidth="1"/>
    <col min="10" max="10" width="17.33203125" style="2" bestFit="1" customWidth="1"/>
    <col min="11" max="12" width="13" style="2" bestFit="1" customWidth="1"/>
    <col min="13" max="13" width="19.44140625" style="2" bestFit="1" customWidth="1"/>
    <col min="14" max="14" width="18.6640625" style="2" bestFit="1" customWidth="1"/>
    <col min="15" max="15" width="13.33203125" style="2" bestFit="1" customWidth="1"/>
    <col min="16" max="16384" width="8.88671875" style="2"/>
  </cols>
  <sheetData>
    <row r="1" spans="1:15" ht="22.8" customHeight="1" x14ac:dyDescent="0.25">
      <c r="A1" s="14" t="s">
        <v>395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ht="18" customHeight="1" x14ac:dyDescent="0.25">
      <c r="A2" s="1" t="s">
        <v>247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s="6" customFormat="1" ht="20.100000000000001" customHeight="1" x14ac:dyDescent="0.25">
      <c r="A3" s="3" t="s">
        <v>0</v>
      </c>
      <c r="B3" s="4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/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5"/>
    </row>
    <row r="4" spans="1:15" s="9" customFormat="1" x14ac:dyDescent="0.25">
      <c r="A4" s="7" t="s">
        <v>13</v>
      </c>
      <c r="B4" s="7" t="s">
        <v>213</v>
      </c>
      <c r="C4" s="7" t="s">
        <v>14</v>
      </c>
      <c r="D4" s="7" t="s">
        <v>15</v>
      </c>
      <c r="E4" s="7">
        <v>6</v>
      </c>
      <c r="F4" s="7">
        <v>361</v>
      </c>
      <c r="G4" s="7">
        <v>49</v>
      </c>
      <c r="H4" s="7">
        <v>23376</v>
      </c>
      <c r="I4" s="7"/>
      <c r="J4" s="7">
        <v>7.9289954208830302</v>
      </c>
      <c r="K4" s="7">
        <v>1.03925446263561E-4</v>
      </c>
      <c r="L4" s="7">
        <v>0.19487732831045501</v>
      </c>
      <c r="M4" s="7">
        <v>3.9832781019250803</v>
      </c>
      <c r="N4" s="7">
        <v>0.122448979591837</v>
      </c>
      <c r="O4" s="8"/>
    </row>
    <row r="5" spans="1:15" s="9" customFormat="1" x14ac:dyDescent="0.25">
      <c r="A5" s="7" t="s">
        <v>16</v>
      </c>
      <c r="B5" s="7" t="s">
        <v>214</v>
      </c>
      <c r="C5" s="7" t="s">
        <v>17</v>
      </c>
      <c r="D5" s="7" t="s">
        <v>15</v>
      </c>
      <c r="E5" s="7">
        <v>4</v>
      </c>
      <c r="F5" s="7">
        <v>126</v>
      </c>
      <c r="G5" s="7">
        <v>49</v>
      </c>
      <c r="H5" s="7">
        <v>23376</v>
      </c>
      <c r="I5" s="7"/>
      <c r="J5" s="7">
        <v>15.144800777453799</v>
      </c>
      <c r="K5" s="7">
        <v>1.41316604736659E-4</v>
      </c>
      <c r="L5" s="7">
        <v>0.19487732831045501</v>
      </c>
      <c r="M5" s="7">
        <v>3.8498068054421699</v>
      </c>
      <c r="N5" s="7">
        <v>8.1632653061224497E-2</v>
      </c>
      <c r="O5" s="8"/>
    </row>
    <row r="6" spans="1:15" s="9" customFormat="1" x14ac:dyDescent="0.25">
      <c r="A6" s="7" t="s">
        <v>18</v>
      </c>
      <c r="B6" s="7" t="s">
        <v>215</v>
      </c>
      <c r="C6" s="7" t="s">
        <v>19</v>
      </c>
      <c r="D6" s="7" t="s">
        <v>15</v>
      </c>
      <c r="E6" s="7">
        <v>3</v>
      </c>
      <c r="F6" s="7">
        <v>49</v>
      </c>
      <c r="G6" s="7">
        <v>49</v>
      </c>
      <c r="H6" s="7">
        <v>23376</v>
      </c>
      <c r="I6" s="7"/>
      <c r="J6" s="7">
        <v>29.207830070803801</v>
      </c>
      <c r="K6" s="7">
        <v>1.49003875999114E-4</v>
      </c>
      <c r="L6" s="7">
        <v>0.19487732831045501</v>
      </c>
      <c r="M6" s="7">
        <v>3.8268024342512601</v>
      </c>
      <c r="N6" s="7">
        <v>6.1224489795918401E-2</v>
      </c>
      <c r="O6" s="8"/>
    </row>
    <row r="7" spans="1:15" s="9" customFormat="1" x14ac:dyDescent="0.25">
      <c r="A7" s="7" t="s">
        <v>20</v>
      </c>
      <c r="B7" s="7" t="s">
        <v>216</v>
      </c>
      <c r="C7" s="7" t="s">
        <v>21</v>
      </c>
      <c r="D7" s="7" t="s">
        <v>15</v>
      </c>
      <c r="E7" s="7">
        <v>6</v>
      </c>
      <c r="F7" s="7">
        <v>407</v>
      </c>
      <c r="G7" s="7">
        <v>49</v>
      </c>
      <c r="H7" s="7">
        <v>23376</v>
      </c>
      <c r="I7" s="7"/>
      <c r="J7" s="7">
        <v>7.0328436042721796</v>
      </c>
      <c r="K7" s="7">
        <v>1.99411814323229E-4</v>
      </c>
      <c r="L7" s="7">
        <v>0.19487732831045501</v>
      </c>
      <c r="M7" s="7">
        <v>3.7002491151146799</v>
      </c>
      <c r="N7" s="7">
        <v>0.122448979591837</v>
      </c>
      <c r="O7" s="8"/>
    </row>
    <row r="8" spans="1:15" s="9" customFormat="1" x14ac:dyDescent="0.25">
      <c r="A8" s="7" t="s">
        <v>22</v>
      </c>
      <c r="B8" s="7" t="s">
        <v>217</v>
      </c>
      <c r="C8" s="7" t="s">
        <v>23</v>
      </c>
      <c r="D8" s="7" t="s">
        <v>15</v>
      </c>
      <c r="E8" s="7">
        <v>10</v>
      </c>
      <c r="F8" s="7">
        <v>1265</v>
      </c>
      <c r="G8" s="7">
        <v>49</v>
      </c>
      <c r="H8" s="7">
        <v>23376</v>
      </c>
      <c r="I8" s="7"/>
      <c r="J8" s="7">
        <v>3.7712349762039201</v>
      </c>
      <c r="K8" s="7">
        <v>2.4690080745307298E-4</v>
      </c>
      <c r="L8" s="7">
        <v>0.19487732831045501</v>
      </c>
      <c r="M8" s="7">
        <v>3.6074774897689998</v>
      </c>
      <c r="N8" s="7">
        <v>0.20408163265306101</v>
      </c>
      <c r="O8" s="8"/>
    </row>
    <row r="9" spans="1:15" s="9" customFormat="1" x14ac:dyDescent="0.25">
      <c r="A9" s="7" t="s">
        <v>24</v>
      </c>
      <c r="B9" s="7" t="s">
        <v>218</v>
      </c>
      <c r="C9" s="7" t="s">
        <v>25</v>
      </c>
      <c r="D9" s="7" t="s">
        <v>15</v>
      </c>
      <c r="E9" s="7">
        <v>8</v>
      </c>
      <c r="F9" s="7">
        <v>819</v>
      </c>
      <c r="G9" s="7">
        <v>49</v>
      </c>
      <c r="H9" s="7">
        <v>23376</v>
      </c>
      <c r="I9" s="7"/>
      <c r="J9" s="7">
        <v>4.6599387007550304</v>
      </c>
      <c r="K9" s="7">
        <v>2.7690696239924102E-4</v>
      </c>
      <c r="L9" s="7">
        <v>0.19487732831045501</v>
      </c>
      <c r="M9" s="7">
        <v>3.5576661244510399</v>
      </c>
      <c r="N9" s="7">
        <v>0.16326530612244899</v>
      </c>
      <c r="O9" s="8"/>
    </row>
    <row r="10" spans="1:15" s="9" customFormat="1" x14ac:dyDescent="0.25">
      <c r="A10" s="7" t="s">
        <v>26</v>
      </c>
      <c r="B10" s="7" t="s">
        <v>219</v>
      </c>
      <c r="C10" s="7" t="s">
        <v>27</v>
      </c>
      <c r="D10" s="7" t="s">
        <v>15</v>
      </c>
      <c r="E10" s="7">
        <v>6</v>
      </c>
      <c r="F10" s="7">
        <v>434</v>
      </c>
      <c r="G10" s="7">
        <v>49</v>
      </c>
      <c r="H10" s="7">
        <v>23376</v>
      </c>
      <c r="I10" s="7"/>
      <c r="J10" s="7">
        <v>6.5953164676008704</v>
      </c>
      <c r="K10" s="7">
        <v>2.8158380374754602E-4</v>
      </c>
      <c r="L10" s="7">
        <v>0.19487732831045501</v>
      </c>
      <c r="M10" s="7">
        <v>3.5503923287392798</v>
      </c>
      <c r="N10" s="7">
        <v>0.122448979591837</v>
      </c>
      <c r="O10" s="8"/>
    </row>
    <row r="11" spans="1:15" s="9" customFormat="1" x14ac:dyDescent="0.25">
      <c r="A11" s="7" t="s">
        <v>28</v>
      </c>
      <c r="B11" s="7" t="s">
        <v>220</v>
      </c>
      <c r="C11" s="7" t="s">
        <v>29</v>
      </c>
      <c r="D11" s="7" t="s">
        <v>15</v>
      </c>
      <c r="E11" s="7">
        <v>4</v>
      </c>
      <c r="F11" s="7">
        <v>153</v>
      </c>
      <c r="G11" s="7">
        <v>49</v>
      </c>
      <c r="H11" s="7">
        <v>23376</v>
      </c>
      <c r="I11" s="7"/>
      <c r="J11" s="7">
        <v>12.4721888755502</v>
      </c>
      <c r="K11" s="7">
        <v>2.9729569536301298E-4</v>
      </c>
      <c r="L11" s="7">
        <v>0.19487732831045501</v>
      </c>
      <c r="M11" s="7">
        <v>3.5268113790346298</v>
      </c>
      <c r="N11" s="7">
        <v>8.1632653061224497E-2</v>
      </c>
      <c r="O11" s="8"/>
    </row>
    <row r="12" spans="1:15" s="9" customFormat="1" x14ac:dyDescent="0.25">
      <c r="A12" s="7" t="s">
        <v>30</v>
      </c>
      <c r="B12" s="7" t="s">
        <v>221</v>
      </c>
      <c r="C12" s="7" t="s">
        <v>31</v>
      </c>
      <c r="D12" s="7" t="s">
        <v>15</v>
      </c>
      <c r="E12" s="7">
        <v>4</v>
      </c>
      <c r="F12" s="7">
        <v>172</v>
      </c>
      <c r="G12" s="7">
        <v>49</v>
      </c>
      <c r="H12" s="7">
        <v>23376</v>
      </c>
      <c r="I12" s="7"/>
      <c r="J12" s="7">
        <v>11.094447081158</v>
      </c>
      <c r="K12" s="7">
        <v>4.6322108310366099E-4</v>
      </c>
      <c r="L12" s="7">
        <v>0.22550350712330799</v>
      </c>
      <c r="M12" s="7">
        <v>3.3342116822961501</v>
      </c>
      <c r="N12" s="7">
        <v>8.1632653061224497E-2</v>
      </c>
      <c r="O12" s="8"/>
    </row>
    <row r="13" spans="1:15" s="9" customFormat="1" x14ac:dyDescent="0.25">
      <c r="A13" s="7" t="s">
        <v>32</v>
      </c>
      <c r="B13" s="7" t="s">
        <v>222</v>
      </c>
      <c r="C13" s="7" t="s">
        <v>33</v>
      </c>
      <c r="D13" s="7" t="s">
        <v>15</v>
      </c>
      <c r="E13" s="7">
        <v>13</v>
      </c>
      <c r="F13" s="7">
        <v>2225</v>
      </c>
      <c r="G13" s="7">
        <v>49</v>
      </c>
      <c r="H13" s="7">
        <v>23376</v>
      </c>
      <c r="I13" s="7"/>
      <c r="J13" s="7">
        <v>2.7873240082549899</v>
      </c>
      <c r="K13" s="7">
        <v>5.0333952707918E-4</v>
      </c>
      <c r="L13" s="7">
        <v>0.22550350712330799</v>
      </c>
      <c r="M13" s="7">
        <v>3.29813896326803</v>
      </c>
      <c r="N13" s="7">
        <v>0.26530612244898</v>
      </c>
      <c r="O13" s="8"/>
    </row>
    <row r="14" spans="1:15" s="9" customForma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15" x14ac:dyDescent="0.25">
      <c r="A15" s="1" t="s">
        <v>248</v>
      </c>
    </row>
    <row r="16" spans="1:15" s="11" customFormat="1" ht="20.100000000000001" customHeight="1" x14ac:dyDescent="0.25">
      <c r="A16" s="10" t="s">
        <v>0</v>
      </c>
      <c r="B16" s="10" t="s">
        <v>1</v>
      </c>
      <c r="C16" s="10" t="s">
        <v>2</v>
      </c>
      <c r="D16" s="10" t="s">
        <v>3</v>
      </c>
      <c r="E16" s="10" t="s">
        <v>4</v>
      </c>
      <c r="F16" s="10" t="s">
        <v>5</v>
      </c>
      <c r="G16" s="10" t="s">
        <v>6</v>
      </c>
      <c r="H16" s="10" t="s">
        <v>7</v>
      </c>
      <c r="I16" s="10"/>
      <c r="J16" s="10" t="s">
        <v>8</v>
      </c>
      <c r="K16" s="10" t="s">
        <v>9</v>
      </c>
      <c r="L16" s="10" t="s">
        <v>10</v>
      </c>
      <c r="M16" s="10" t="s">
        <v>11</v>
      </c>
      <c r="N16" s="10" t="s">
        <v>12</v>
      </c>
      <c r="O16" s="5"/>
    </row>
    <row r="17" spans="1:15" s="11" customFormat="1" x14ac:dyDescent="0.25">
      <c r="A17" s="12" t="s">
        <v>34</v>
      </c>
      <c r="B17" s="12" t="s">
        <v>223</v>
      </c>
      <c r="C17" s="12" t="s">
        <v>35</v>
      </c>
      <c r="D17" s="12" t="s">
        <v>15</v>
      </c>
      <c r="E17" s="12">
        <v>6</v>
      </c>
      <c r="F17" s="12">
        <v>61</v>
      </c>
      <c r="G17" s="12">
        <v>75</v>
      </c>
      <c r="H17" s="12">
        <v>23376</v>
      </c>
      <c r="I17" s="12"/>
      <c r="J17" s="12">
        <v>30.657049180327899</v>
      </c>
      <c r="K17" s="12">
        <v>4.2949102074426101E-8</v>
      </c>
      <c r="L17" s="12">
        <v>2.2522509127829001E-4</v>
      </c>
      <c r="M17" s="12">
        <v>7.36704591141826</v>
      </c>
      <c r="N17" s="12">
        <v>0.08</v>
      </c>
      <c r="O17" s="5"/>
    </row>
    <row r="18" spans="1:15" s="11" customFormat="1" x14ac:dyDescent="0.25">
      <c r="A18" s="12" t="s">
        <v>36</v>
      </c>
      <c r="B18" s="12" t="s">
        <v>224</v>
      </c>
      <c r="C18" s="12" t="s">
        <v>35</v>
      </c>
      <c r="D18" s="12" t="s">
        <v>15</v>
      </c>
      <c r="E18" s="12">
        <v>6</v>
      </c>
      <c r="F18" s="12">
        <v>70</v>
      </c>
      <c r="G18" s="12">
        <v>75</v>
      </c>
      <c r="H18" s="12">
        <v>23376</v>
      </c>
      <c r="I18" s="12"/>
      <c r="J18" s="12">
        <v>26.7154285714286</v>
      </c>
      <c r="K18" s="12">
        <v>9.9134225155615505E-8</v>
      </c>
      <c r="L18" s="12">
        <v>2.5992993835802398E-4</v>
      </c>
      <c r="M18" s="12">
        <v>7.0037763835557101</v>
      </c>
      <c r="N18" s="12">
        <v>0.08</v>
      </c>
      <c r="O18" s="5"/>
    </row>
    <row r="19" spans="1:15" s="11" customFormat="1" x14ac:dyDescent="0.25">
      <c r="A19" s="12" t="s">
        <v>37</v>
      </c>
      <c r="B19" s="12" t="s">
        <v>225</v>
      </c>
      <c r="C19" s="12" t="s">
        <v>35</v>
      </c>
      <c r="D19" s="12" t="s">
        <v>15</v>
      </c>
      <c r="E19" s="12">
        <v>6</v>
      </c>
      <c r="F19" s="12">
        <v>78</v>
      </c>
      <c r="G19" s="12">
        <v>75</v>
      </c>
      <c r="H19" s="12">
        <v>23376</v>
      </c>
      <c r="I19" s="12"/>
      <c r="J19" s="12">
        <v>23.975384615384598</v>
      </c>
      <c r="K19" s="12">
        <v>1.9030768249267801E-7</v>
      </c>
      <c r="L19" s="12">
        <v>3.32657828997201E-4</v>
      </c>
      <c r="M19" s="12">
        <v>6.7205436794122297</v>
      </c>
      <c r="N19" s="12">
        <v>0.08</v>
      </c>
      <c r="O19" s="5"/>
    </row>
    <row r="20" spans="1:15" s="11" customFormat="1" x14ac:dyDescent="0.25">
      <c r="A20" s="12" t="s">
        <v>38</v>
      </c>
      <c r="B20" s="12" t="s">
        <v>226</v>
      </c>
      <c r="C20" s="12" t="s">
        <v>39</v>
      </c>
      <c r="D20" s="12" t="s">
        <v>15</v>
      </c>
      <c r="E20" s="12">
        <v>5</v>
      </c>
      <c r="F20" s="12">
        <v>45</v>
      </c>
      <c r="G20" s="12">
        <v>75</v>
      </c>
      <c r="H20" s="12">
        <v>23376</v>
      </c>
      <c r="I20" s="12"/>
      <c r="J20" s="12">
        <v>34.631111111111103</v>
      </c>
      <c r="K20" s="12">
        <v>3.28203656913671E-7</v>
      </c>
      <c r="L20" s="12">
        <v>4.30274994213823E-4</v>
      </c>
      <c r="M20" s="12">
        <v>6.48385658425617</v>
      </c>
      <c r="N20" s="12">
        <v>6.6666666666666693E-2</v>
      </c>
      <c r="O20" s="5"/>
    </row>
    <row r="21" spans="1:15" s="11" customFormat="1" x14ac:dyDescent="0.25">
      <c r="A21" s="12" t="s">
        <v>40</v>
      </c>
      <c r="B21" s="12" t="s">
        <v>227</v>
      </c>
      <c r="C21" s="12" t="s">
        <v>39</v>
      </c>
      <c r="D21" s="12" t="s">
        <v>15</v>
      </c>
      <c r="E21" s="12">
        <v>5</v>
      </c>
      <c r="F21" s="12">
        <v>49</v>
      </c>
      <c r="G21" s="12">
        <v>75</v>
      </c>
      <c r="H21" s="12">
        <v>23376</v>
      </c>
      <c r="I21" s="12"/>
      <c r="J21" s="12">
        <v>31.804081632653102</v>
      </c>
      <c r="K21" s="12">
        <v>5.0716261692934095E-7</v>
      </c>
      <c r="L21" s="12">
        <v>5.3191215263549295E-4</v>
      </c>
      <c r="M21" s="12">
        <v>6.2948527658906004</v>
      </c>
      <c r="N21" s="12">
        <v>6.6666666666666693E-2</v>
      </c>
      <c r="O21" s="5"/>
    </row>
    <row r="22" spans="1:15" s="11" customFormat="1" x14ac:dyDescent="0.25">
      <c r="A22" s="12" t="s">
        <v>41</v>
      </c>
      <c r="B22" s="12" t="s">
        <v>228</v>
      </c>
      <c r="C22" s="12" t="s">
        <v>42</v>
      </c>
      <c r="D22" s="12" t="s">
        <v>15</v>
      </c>
      <c r="E22" s="12">
        <v>9</v>
      </c>
      <c r="F22" s="12">
        <v>339</v>
      </c>
      <c r="G22" s="12">
        <v>75</v>
      </c>
      <c r="H22" s="12">
        <v>23376</v>
      </c>
      <c r="I22" s="12"/>
      <c r="J22" s="12">
        <v>8.2746902654867291</v>
      </c>
      <c r="K22" s="12">
        <v>1.3820086999510699E-6</v>
      </c>
      <c r="L22" s="12">
        <v>1.01286083071167E-3</v>
      </c>
      <c r="M22" s="12">
        <v>5.8594892230046201</v>
      </c>
      <c r="N22" s="12">
        <v>0.12</v>
      </c>
      <c r="O22" s="5"/>
    </row>
    <row r="23" spans="1:15" s="11" customFormat="1" x14ac:dyDescent="0.25">
      <c r="A23" s="12" t="s">
        <v>43</v>
      </c>
      <c r="B23" s="12" t="s">
        <v>229</v>
      </c>
      <c r="C23" s="12" t="s">
        <v>44</v>
      </c>
      <c r="D23" s="12" t="s">
        <v>15</v>
      </c>
      <c r="E23" s="12">
        <v>6</v>
      </c>
      <c r="F23" s="12">
        <v>109</v>
      </c>
      <c r="G23" s="12">
        <v>75</v>
      </c>
      <c r="H23" s="12">
        <v>23376</v>
      </c>
      <c r="I23" s="12"/>
      <c r="J23" s="12">
        <v>17.156697247706401</v>
      </c>
      <c r="K23" s="12">
        <v>1.38720190730274E-6</v>
      </c>
      <c r="L23" s="12">
        <v>1.01286083071167E-3</v>
      </c>
      <c r="M23" s="12">
        <v>5.85786032274381</v>
      </c>
      <c r="N23" s="12">
        <v>0.08</v>
      </c>
      <c r="O23" s="5"/>
    </row>
    <row r="24" spans="1:15" s="11" customFormat="1" x14ac:dyDescent="0.25">
      <c r="A24" s="12" t="s">
        <v>45</v>
      </c>
      <c r="B24" s="12" t="s">
        <v>230</v>
      </c>
      <c r="C24" s="12" t="s">
        <v>46</v>
      </c>
      <c r="D24" s="12" t="s">
        <v>15</v>
      </c>
      <c r="E24" s="12">
        <v>8</v>
      </c>
      <c r="F24" s="12">
        <v>262</v>
      </c>
      <c r="G24" s="12">
        <v>75</v>
      </c>
      <c r="H24" s="12">
        <v>23376</v>
      </c>
      <c r="I24" s="12"/>
      <c r="J24" s="12">
        <v>9.5169465648854992</v>
      </c>
      <c r="K24" s="12">
        <v>1.9741070143658502E-6</v>
      </c>
      <c r="L24" s="12">
        <v>1.01286083071167E-3</v>
      </c>
      <c r="M24" s="12">
        <v>5.7046293083589603</v>
      </c>
      <c r="N24" s="12">
        <v>0.10666666666666701</v>
      </c>
      <c r="O24" s="5"/>
    </row>
    <row r="25" spans="1:15" s="11" customFormat="1" x14ac:dyDescent="0.25">
      <c r="A25" s="12" t="s">
        <v>47</v>
      </c>
      <c r="B25" s="12" t="s">
        <v>231</v>
      </c>
      <c r="C25" s="12" t="s">
        <v>48</v>
      </c>
      <c r="D25" s="12" t="s">
        <v>15</v>
      </c>
      <c r="E25" s="12">
        <v>7</v>
      </c>
      <c r="F25" s="12">
        <v>184</v>
      </c>
      <c r="G25" s="12">
        <v>75</v>
      </c>
      <c r="H25" s="12">
        <v>23376</v>
      </c>
      <c r="I25" s="12"/>
      <c r="J25" s="12">
        <v>11.8573913043478</v>
      </c>
      <c r="K25" s="12">
        <v>2.1104950091280798E-6</v>
      </c>
      <c r="L25" s="12">
        <v>1.01286083071167E-3</v>
      </c>
      <c r="M25" s="12">
        <v>5.6756156705224603</v>
      </c>
      <c r="N25" s="12">
        <v>9.3333333333333296E-2</v>
      </c>
      <c r="O25" s="5"/>
    </row>
    <row r="26" spans="1:15" s="11" customFormat="1" x14ac:dyDescent="0.25">
      <c r="A26" s="12" t="s">
        <v>49</v>
      </c>
      <c r="B26" s="12" t="s">
        <v>232</v>
      </c>
      <c r="C26" s="12" t="s">
        <v>50</v>
      </c>
      <c r="D26" s="12" t="s">
        <v>15</v>
      </c>
      <c r="E26" s="12">
        <v>4</v>
      </c>
      <c r="F26" s="12">
        <v>29</v>
      </c>
      <c r="G26" s="12">
        <v>75</v>
      </c>
      <c r="H26" s="12">
        <v>23376</v>
      </c>
      <c r="I26" s="12"/>
      <c r="J26" s="12">
        <v>42.990344827586199</v>
      </c>
      <c r="K26" s="12">
        <v>2.1840555929256501E-6</v>
      </c>
      <c r="L26" s="12">
        <v>1.01286083071167E-3</v>
      </c>
      <c r="M26" s="12">
        <v>5.6607363112999201</v>
      </c>
      <c r="N26" s="12">
        <v>5.3333333333333302E-2</v>
      </c>
      <c r="O26" s="5"/>
    </row>
    <row r="27" spans="1:15" s="11" customForma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5"/>
    </row>
    <row r="28" spans="1:15" x14ac:dyDescent="0.25">
      <c r="A28" s="1" t="s">
        <v>249</v>
      </c>
    </row>
    <row r="29" spans="1:15" s="11" customFormat="1" ht="20.100000000000001" customHeight="1" x14ac:dyDescent="0.25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 t="s">
        <v>87</v>
      </c>
      <c r="G29" s="10" t="s">
        <v>88</v>
      </c>
      <c r="H29" s="10" t="s">
        <v>89</v>
      </c>
      <c r="I29" s="10"/>
      <c r="J29" s="10" t="s">
        <v>4</v>
      </c>
      <c r="K29" s="10" t="s">
        <v>90</v>
      </c>
      <c r="L29" s="10" t="s">
        <v>10</v>
      </c>
      <c r="M29" s="10" t="s">
        <v>91</v>
      </c>
      <c r="N29" s="10" t="s">
        <v>92</v>
      </c>
      <c r="O29" s="5"/>
    </row>
    <row r="30" spans="1:15" s="11" customFormat="1" x14ac:dyDescent="0.25">
      <c r="A30" s="12" t="s">
        <v>93</v>
      </c>
      <c r="B30" s="12" t="s">
        <v>94</v>
      </c>
      <c r="C30" s="12" t="s">
        <v>95</v>
      </c>
      <c r="D30" s="12" t="s">
        <v>96</v>
      </c>
      <c r="E30" s="12">
        <v>4.8124570000000001E-5</v>
      </c>
      <c r="F30" s="12">
        <f>-LOG10(E30)</f>
        <v>4.3176331379501756</v>
      </c>
      <c r="G30" s="12">
        <v>4</v>
      </c>
      <c r="H30" s="12">
        <v>20</v>
      </c>
      <c r="I30" s="12"/>
      <c r="J30" s="12">
        <v>82</v>
      </c>
      <c r="K30" s="12">
        <v>7810</v>
      </c>
      <c r="L30" s="12">
        <v>1.424487E-2</v>
      </c>
      <c r="M30" s="12">
        <v>4.3176329999999998</v>
      </c>
      <c r="N30" s="12">
        <v>0.2</v>
      </c>
      <c r="O30" s="5"/>
    </row>
    <row r="31" spans="1:15" s="11" customFormat="1" x14ac:dyDescent="0.25">
      <c r="A31" s="12" t="s">
        <v>97</v>
      </c>
      <c r="B31" s="12" t="s">
        <v>98</v>
      </c>
      <c r="C31" s="12" t="s">
        <v>99</v>
      </c>
      <c r="D31" s="12" t="s">
        <v>100</v>
      </c>
      <c r="E31" s="12">
        <v>2.7655940000000003E-4</v>
      </c>
      <c r="F31" s="12">
        <f t="shared" ref="F31:F36" si="0">-LOG10(E31)</f>
        <v>3.5582115756733868</v>
      </c>
      <c r="G31" s="12">
        <v>3</v>
      </c>
      <c r="H31" s="12">
        <v>20</v>
      </c>
      <c r="I31" s="12"/>
      <c r="J31" s="12">
        <v>51</v>
      </c>
      <c r="K31" s="12">
        <v>7810</v>
      </c>
      <c r="L31" s="12">
        <v>4.0930790000000002E-2</v>
      </c>
      <c r="M31" s="12">
        <v>3.5582120000000002</v>
      </c>
      <c r="N31" s="12">
        <v>0.15</v>
      </c>
      <c r="O31" s="5"/>
    </row>
    <row r="32" spans="1:15" s="11" customFormat="1" x14ac:dyDescent="0.25">
      <c r="A32" s="12" t="s">
        <v>101</v>
      </c>
      <c r="B32" s="12" t="s">
        <v>102</v>
      </c>
      <c r="C32" s="12" t="s">
        <v>103</v>
      </c>
      <c r="D32" s="12" t="s">
        <v>104</v>
      </c>
      <c r="E32" s="12">
        <v>2.104575E-3</v>
      </c>
      <c r="F32" s="12">
        <f t="shared" si="0"/>
        <v>2.6768355928402849</v>
      </c>
      <c r="G32" s="12">
        <v>2</v>
      </c>
      <c r="H32" s="12">
        <v>20</v>
      </c>
      <c r="I32" s="12"/>
      <c r="J32" s="12">
        <v>27</v>
      </c>
      <c r="K32" s="12">
        <v>7810</v>
      </c>
      <c r="L32" s="12">
        <v>0.20765140000000001</v>
      </c>
      <c r="M32" s="12">
        <v>2.6768359999999998</v>
      </c>
      <c r="N32" s="12">
        <v>0.1</v>
      </c>
      <c r="O32" s="5"/>
    </row>
    <row r="33" spans="1:15" s="11" customFormat="1" x14ac:dyDescent="0.25">
      <c r="A33" s="12" t="s">
        <v>105</v>
      </c>
      <c r="B33" s="12" t="s">
        <v>106</v>
      </c>
      <c r="C33" s="12" t="s">
        <v>99</v>
      </c>
      <c r="D33" s="12" t="s">
        <v>107</v>
      </c>
      <c r="E33" s="12">
        <v>4.0863510000000002E-3</v>
      </c>
      <c r="F33" s="12">
        <f t="shared" si="0"/>
        <v>2.3886643320706531</v>
      </c>
      <c r="G33" s="12">
        <v>3</v>
      </c>
      <c r="H33" s="12">
        <v>20</v>
      </c>
      <c r="I33" s="12"/>
      <c r="J33" s="12">
        <v>129</v>
      </c>
      <c r="K33" s="12">
        <v>7810</v>
      </c>
      <c r="L33" s="12">
        <v>0.30238999999999999</v>
      </c>
      <c r="M33" s="12">
        <v>2.3886639999999999</v>
      </c>
      <c r="N33" s="12">
        <v>0.15</v>
      </c>
      <c r="O33" s="5"/>
    </row>
    <row r="34" spans="1:15" s="11" customFormat="1" x14ac:dyDescent="0.25">
      <c r="A34" s="12" t="s">
        <v>108</v>
      </c>
      <c r="B34" s="12" t="s">
        <v>109</v>
      </c>
      <c r="C34" s="12" t="s">
        <v>110</v>
      </c>
      <c r="D34" s="12" t="s">
        <v>111</v>
      </c>
      <c r="E34" s="12">
        <v>1.4235000000000001E-2</v>
      </c>
      <c r="F34" s="12">
        <f t="shared" si="0"/>
        <v>1.846642528517026</v>
      </c>
      <c r="G34" s="12">
        <v>3</v>
      </c>
      <c r="H34" s="12">
        <v>20</v>
      </c>
      <c r="I34" s="12"/>
      <c r="J34" s="12">
        <v>203</v>
      </c>
      <c r="K34" s="12">
        <v>7810</v>
      </c>
      <c r="L34" s="12">
        <v>0.84271210000000008</v>
      </c>
      <c r="M34" s="12">
        <v>1.8466420000000001</v>
      </c>
      <c r="N34" s="12">
        <v>0.15</v>
      </c>
      <c r="O34" s="5"/>
    </row>
    <row r="35" spans="1:15" s="11" customFormat="1" x14ac:dyDescent="0.25">
      <c r="A35" s="12" t="s">
        <v>112</v>
      </c>
      <c r="B35" s="12" t="s">
        <v>113</v>
      </c>
      <c r="C35" s="12" t="s">
        <v>114</v>
      </c>
      <c r="D35" s="12" t="s">
        <v>115</v>
      </c>
      <c r="E35" s="12">
        <v>1.8728769999999999E-2</v>
      </c>
      <c r="F35" s="12">
        <f t="shared" si="0"/>
        <v>1.7274907437007581</v>
      </c>
      <c r="G35" s="12">
        <v>2</v>
      </c>
      <c r="H35" s="12">
        <v>20</v>
      </c>
      <c r="I35" s="12"/>
      <c r="J35" s="12">
        <v>83</v>
      </c>
      <c r="K35" s="12">
        <v>7810</v>
      </c>
      <c r="L35" s="12">
        <v>0.92395289999999997</v>
      </c>
      <c r="M35" s="12">
        <v>1.7274910000000001</v>
      </c>
      <c r="N35" s="12">
        <v>0.1</v>
      </c>
      <c r="O35" s="5"/>
    </row>
    <row r="36" spans="1:15" s="11" customFormat="1" x14ac:dyDescent="0.25">
      <c r="A36" s="12" t="s">
        <v>116</v>
      </c>
      <c r="B36" s="12" t="s">
        <v>117</v>
      </c>
      <c r="C36" s="12" t="s">
        <v>118</v>
      </c>
      <c r="D36" s="12" t="s">
        <v>119</v>
      </c>
      <c r="E36" s="12">
        <v>4.9734979999999998E-2</v>
      </c>
      <c r="F36" s="12">
        <f t="shared" si="0"/>
        <v>1.3033380523656926</v>
      </c>
      <c r="G36" s="12">
        <v>2</v>
      </c>
      <c r="H36" s="12">
        <v>20</v>
      </c>
      <c r="I36" s="12"/>
      <c r="J36" s="12">
        <v>141</v>
      </c>
      <c r="K36" s="12">
        <v>7810</v>
      </c>
      <c r="L36" s="12">
        <v>1</v>
      </c>
      <c r="M36" s="12">
        <v>1.3033380000000001</v>
      </c>
      <c r="N36" s="12">
        <v>0.1</v>
      </c>
      <c r="O36" s="5"/>
    </row>
    <row r="37" spans="1:15" s="11" customForma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5"/>
    </row>
    <row r="38" spans="1:15" x14ac:dyDescent="0.25">
      <c r="A38" s="1" t="s">
        <v>250</v>
      </c>
    </row>
    <row r="39" spans="1:15" s="11" customFormat="1" ht="20.100000000000001" customHeight="1" x14ac:dyDescent="0.25">
      <c r="A39" s="10" t="s">
        <v>82</v>
      </c>
      <c r="B39" s="10" t="s">
        <v>83</v>
      </c>
      <c r="C39" s="10" t="s">
        <v>84</v>
      </c>
      <c r="D39" s="10" t="s">
        <v>85</v>
      </c>
      <c r="E39" s="10" t="s">
        <v>86</v>
      </c>
      <c r="F39" s="10" t="s">
        <v>87</v>
      </c>
      <c r="G39" s="10" t="s">
        <v>88</v>
      </c>
      <c r="H39" s="10" t="s">
        <v>89</v>
      </c>
      <c r="I39" s="10"/>
      <c r="J39" s="10" t="s">
        <v>4</v>
      </c>
      <c r="K39" s="10" t="s">
        <v>90</v>
      </c>
      <c r="L39" s="10" t="s">
        <v>10</v>
      </c>
      <c r="M39" s="10" t="s">
        <v>91</v>
      </c>
      <c r="N39" s="10" t="s">
        <v>92</v>
      </c>
      <c r="O39" s="5"/>
    </row>
    <row r="40" spans="1:15" s="11" customFormat="1" x14ac:dyDescent="0.25">
      <c r="A40" s="12" t="s">
        <v>120</v>
      </c>
      <c r="B40" s="12" t="s">
        <v>121</v>
      </c>
      <c r="C40" s="12" t="s">
        <v>122</v>
      </c>
      <c r="D40" s="12" t="s">
        <v>123</v>
      </c>
      <c r="E40" s="12">
        <v>1.3708720000000001E-5</v>
      </c>
      <c r="F40" s="12">
        <f>-LOG10(E40)</f>
        <v>4.8630030939259079</v>
      </c>
      <c r="G40" s="12">
        <v>5</v>
      </c>
      <c r="H40" s="12">
        <v>31</v>
      </c>
      <c r="I40" s="12"/>
      <c r="J40" s="12">
        <v>80</v>
      </c>
      <c r="K40" s="12">
        <v>7810</v>
      </c>
      <c r="L40" s="12">
        <v>2.2775680000000002E-3</v>
      </c>
      <c r="M40" s="12">
        <v>4.863003</v>
      </c>
      <c r="N40" s="12">
        <v>0.16128999999999999</v>
      </c>
      <c r="O40" s="5"/>
    </row>
    <row r="41" spans="1:15" s="11" customFormat="1" x14ac:dyDescent="0.25">
      <c r="A41" s="12" t="s">
        <v>124</v>
      </c>
      <c r="B41" s="12" t="s">
        <v>125</v>
      </c>
      <c r="C41" s="12" t="s">
        <v>122</v>
      </c>
      <c r="D41" s="12" t="s">
        <v>126</v>
      </c>
      <c r="E41" s="12">
        <v>1.740955E-5</v>
      </c>
      <c r="F41" s="12">
        <f t="shared" ref="F41:F50" si="1">-LOG10(E41)</f>
        <v>4.7592124543302621</v>
      </c>
      <c r="G41" s="12">
        <v>5</v>
      </c>
      <c r="H41" s="12">
        <v>31</v>
      </c>
      <c r="I41" s="12"/>
      <c r="J41" s="12">
        <v>84</v>
      </c>
      <c r="K41" s="12">
        <v>7810</v>
      </c>
      <c r="L41" s="12">
        <v>2.2775680000000002E-3</v>
      </c>
      <c r="M41" s="12">
        <v>4.7592119999999998</v>
      </c>
      <c r="N41" s="12">
        <v>0.16128999999999999</v>
      </c>
      <c r="O41" s="5"/>
    </row>
    <row r="42" spans="1:15" s="11" customFormat="1" x14ac:dyDescent="0.25">
      <c r="A42" s="12" t="s">
        <v>127</v>
      </c>
      <c r="B42" s="12" t="s">
        <v>128</v>
      </c>
      <c r="C42" s="12" t="s">
        <v>122</v>
      </c>
      <c r="D42" s="12" t="s">
        <v>129</v>
      </c>
      <c r="E42" s="12">
        <v>2.3083460000000001E-5</v>
      </c>
      <c r="F42" s="12">
        <f t="shared" si="1"/>
        <v>4.6366990938575396</v>
      </c>
      <c r="G42" s="12">
        <v>5</v>
      </c>
      <c r="H42" s="12">
        <v>31</v>
      </c>
      <c r="I42" s="12"/>
      <c r="J42" s="12">
        <v>89</v>
      </c>
      <c r="K42" s="12">
        <v>7810</v>
      </c>
      <c r="L42" s="12">
        <v>2.2775680000000002E-3</v>
      </c>
      <c r="M42" s="12">
        <v>4.6366990000000001</v>
      </c>
      <c r="N42" s="12">
        <v>0.16128999999999999</v>
      </c>
      <c r="O42" s="5"/>
    </row>
    <row r="43" spans="1:15" s="11" customFormat="1" x14ac:dyDescent="0.25">
      <c r="A43" s="12" t="s">
        <v>130</v>
      </c>
      <c r="B43" s="12" t="s">
        <v>131</v>
      </c>
      <c r="C43" s="12" t="s">
        <v>122</v>
      </c>
      <c r="D43" s="12" t="s">
        <v>132</v>
      </c>
      <c r="E43" s="12">
        <v>2.9516399999999999E-4</v>
      </c>
      <c r="F43" s="12">
        <f t="shared" si="1"/>
        <v>3.5299366128203897</v>
      </c>
      <c r="G43" s="12">
        <v>5</v>
      </c>
      <c r="H43" s="12">
        <v>31</v>
      </c>
      <c r="I43" s="12"/>
      <c r="J43" s="12">
        <v>152</v>
      </c>
      <c r="K43" s="12">
        <v>7810</v>
      </c>
      <c r="L43" s="12">
        <v>2.1842130000000001E-2</v>
      </c>
      <c r="M43" s="12">
        <v>3.5299369999999999</v>
      </c>
      <c r="N43" s="12">
        <v>0.16128999999999999</v>
      </c>
      <c r="O43" s="5"/>
    </row>
    <row r="44" spans="1:15" s="11" customFormat="1" x14ac:dyDescent="0.25">
      <c r="A44" s="12" t="s">
        <v>133</v>
      </c>
      <c r="B44" s="12" t="s">
        <v>134</v>
      </c>
      <c r="C44" s="12" t="s">
        <v>135</v>
      </c>
      <c r="D44" s="12" t="s">
        <v>136</v>
      </c>
      <c r="E44" s="12">
        <v>2.0029620000000001E-3</v>
      </c>
      <c r="F44" s="12">
        <f t="shared" si="1"/>
        <v>2.6983272900208819</v>
      </c>
      <c r="G44" s="12">
        <v>3</v>
      </c>
      <c r="H44" s="12">
        <v>31</v>
      </c>
      <c r="I44" s="12"/>
      <c r="J44" s="12">
        <v>64</v>
      </c>
      <c r="K44" s="12">
        <v>7810</v>
      </c>
      <c r="L44" s="12">
        <v>9.0361839999999999E-2</v>
      </c>
      <c r="M44" s="12">
        <v>2.6983269999999999</v>
      </c>
      <c r="N44" s="12">
        <v>9.6773999999999999E-2</v>
      </c>
      <c r="O44" s="5"/>
    </row>
    <row r="45" spans="1:15" s="11" customFormat="1" x14ac:dyDescent="0.25">
      <c r="A45" s="12" t="s">
        <v>137</v>
      </c>
      <c r="B45" s="12" t="s">
        <v>138</v>
      </c>
      <c r="C45" s="12" t="s">
        <v>139</v>
      </c>
      <c r="D45" s="12" t="s">
        <v>140</v>
      </c>
      <c r="E45" s="12">
        <v>2.0942590000000002E-3</v>
      </c>
      <c r="F45" s="12">
        <f t="shared" si="1"/>
        <v>2.6789696095172029</v>
      </c>
      <c r="G45" s="12">
        <v>3</v>
      </c>
      <c r="H45" s="12">
        <v>31</v>
      </c>
      <c r="I45" s="12"/>
      <c r="J45" s="12">
        <v>65</v>
      </c>
      <c r="K45" s="12">
        <v>7810</v>
      </c>
      <c r="L45" s="12">
        <v>9.0361839999999999E-2</v>
      </c>
      <c r="M45" s="12">
        <v>2.6789700000000001</v>
      </c>
      <c r="N45" s="12">
        <v>9.6773999999999999E-2</v>
      </c>
      <c r="O45" s="5"/>
    </row>
    <row r="46" spans="1:15" s="11" customFormat="1" x14ac:dyDescent="0.25">
      <c r="A46" s="12" t="s">
        <v>141</v>
      </c>
      <c r="B46" s="12" t="s">
        <v>142</v>
      </c>
      <c r="C46" s="12" t="s">
        <v>143</v>
      </c>
      <c r="D46" s="12" t="s">
        <v>144</v>
      </c>
      <c r="E46" s="12">
        <v>2.136935E-3</v>
      </c>
      <c r="F46" s="12">
        <f t="shared" si="1"/>
        <v>2.6702086877426447</v>
      </c>
      <c r="G46" s="12">
        <v>4</v>
      </c>
      <c r="H46" s="12">
        <v>31</v>
      </c>
      <c r="I46" s="12"/>
      <c r="J46" s="12">
        <v>140</v>
      </c>
      <c r="K46" s="12">
        <v>7810</v>
      </c>
      <c r="L46" s="12">
        <v>9.0361839999999999E-2</v>
      </c>
      <c r="M46" s="12">
        <v>2.6702089999999998</v>
      </c>
      <c r="N46" s="12">
        <v>0.12903200000000001</v>
      </c>
      <c r="O46" s="5"/>
    </row>
    <row r="47" spans="1:15" s="11" customFormat="1" x14ac:dyDescent="0.25">
      <c r="A47" s="12" t="s">
        <v>145</v>
      </c>
      <c r="B47" s="12" t="s">
        <v>146</v>
      </c>
      <c r="C47" s="12" t="s">
        <v>147</v>
      </c>
      <c r="D47" s="12" t="s">
        <v>148</v>
      </c>
      <c r="E47" s="12">
        <v>2.1957299999999999E-2</v>
      </c>
      <c r="F47" s="12">
        <f t="shared" si="1"/>
        <v>1.6584210643673378</v>
      </c>
      <c r="G47" s="12">
        <v>2</v>
      </c>
      <c r="H47" s="12">
        <v>31</v>
      </c>
      <c r="I47" s="12"/>
      <c r="J47" s="12">
        <v>58</v>
      </c>
      <c r="K47" s="12">
        <v>7810</v>
      </c>
      <c r="L47" s="12">
        <v>0.81242020000000004</v>
      </c>
      <c r="M47" s="12">
        <v>1.6584210000000001</v>
      </c>
      <c r="N47" s="12">
        <v>6.4516000000000004E-2</v>
      </c>
      <c r="O47" s="5"/>
    </row>
    <row r="48" spans="1:15" s="11" customFormat="1" x14ac:dyDescent="0.25">
      <c r="A48" s="12" t="s">
        <v>149</v>
      </c>
      <c r="B48" s="12" t="s">
        <v>150</v>
      </c>
      <c r="C48" s="12" t="s">
        <v>151</v>
      </c>
      <c r="D48" s="12" t="s">
        <v>152</v>
      </c>
      <c r="E48" s="12">
        <v>3.003871E-2</v>
      </c>
      <c r="F48" s="12">
        <f t="shared" si="1"/>
        <v>1.5223187218646441</v>
      </c>
      <c r="G48" s="12">
        <v>3</v>
      </c>
      <c r="H48" s="12">
        <v>31</v>
      </c>
      <c r="I48" s="12"/>
      <c r="J48" s="12">
        <v>172</v>
      </c>
      <c r="K48" s="12">
        <v>7810</v>
      </c>
      <c r="L48" s="12">
        <v>0.98793969999999998</v>
      </c>
      <c r="M48" s="12">
        <v>1.522319</v>
      </c>
      <c r="N48" s="12">
        <v>9.6773999999999999E-2</v>
      </c>
      <c r="O48" s="5"/>
    </row>
    <row r="49" spans="1:15" s="11" customFormat="1" x14ac:dyDescent="0.25">
      <c r="A49" s="12" t="s">
        <v>153</v>
      </c>
      <c r="B49" s="12" t="s">
        <v>154</v>
      </c>
      <c r="C49" s="12" t="s">
        <v>155</v>
      </c>
      <c r="D49" s="12" t="s">
        <v>156</v>
      </c>
      <c r="E49" s="12">
        <v>4.6297780000000004E-2</v>
      </c>
      <c r="F49" s="12">
        <f t="shared" si="1"/>
        <v>1.3344398331043965</v>
      </c>
      <c r="G49" s="12">
        <v>2</v>
      </c>
      <c r="H49" s="12">
        <v>31</v>
      </c>
      <c r="I49" s="12"/>
      <c r="J49" s="12">
        <v>87</v>
      </c>
      <c r="K49" s="12">
        <v>7810</v>
      </c>
      <c r="L49" s="12">
        <v>1</v>
      </c>
      <c r="M49" s="12">
        <v>1.3344400000000001</v>
      </c>
      <c r="N49" s="12">
        <v>6.4516000000000004E-2</v>
      </c>
      <c r="O49" s="5"/>
    </row>
    <row r="50" spans="1:15" s="11" customFormat="1" x14ac:dyDescent="0.25">
      <c r="A50" s="12" t="s">
        <v>157</v>
      </c>
      <c r="B50" s="12" t="s">
        <v>158</v>
      </c>
      <c r="C50" s="12" t="s">
        <v>159</v>
      </c>
      <c r="D50" s="12" t="s">
        <v>160</v>
      </c>
      <c r="E50" s="12">
        <v>4.6297780000000004E-2</v>
      </c>
      <c r="F50" s="12">
        <f t="shared" si="1"/>
        <v>1.3344398331043965</v>
      </c>
      <c r="G50" s="12">
        <v>2</v>
      </c>
      <c r="H50" s="12">
        <v>31</v>
      </c>
      <c r="I50" s="12"/>
      <c r="J50" s="12">
        <v>87</v>
      </c>
      <c r="K50" s="12">
        <v>7810</v>
      </c>
      <c r="L50" s="12">
        <v>1</v>
      </c>
      <c r="M50" s="12">
        <v>1.3344400000000001</v>
      </c>
      <c r="N50" s="12">
        <v>6.4516000000000004E-2</v>
      </c>
      <c r="O50" s="5"/>
    </row>
    <row r="51" spans="1:15" s="11" customForma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5"/>
    </row>
    <row r="52" spans="1:15" x14ac:dyDescent="0.25">
      <c r="A52" s="1" t="s">
        <v>251</v>
      </c>
    </row>
    <row r="53" spans="1:15" s="11" customFormat="1" ht="20.100000000000001" customHeight="1" x14ac:dyDescent="0.25">
      <c r="A53" s="10" t="s">
        <v>0</v>
      </c>
      <c r="B53" s="10" t="s">
        <v>1</v>
      </c>
      <c r="C53" s="10" t="s">
        <v>2</v>
      </c>
      <c r="D53" s="10" t="s">
        <v>3</v>
      </c>
      <c r="E53" s="10" t="s">
        <v>4</v>
      </c>
      <c r="F53" s="10" t="s">
        <v>5</v>
      </c>
      <c r="G53" s="10" t="s">
        <v>6</v>
      </c>
      <c r="H53" s="10" t="s">
        <v>7</v>
      </c>
      <c r="I53" s="10"/>
      <c r="J53" s="10" t="s">
        <v>8</v>
      </c>
      <c r="K53" s="10" t="s">
        <v>9</v>
      </c>
      <c r="L53" s="10" t="s">
        <v>51</v>
      </c>
      <c r="M53" s="10" t="s">
        <v>10</v>
      </c>
      <c r="N53" s="10" t="s">
        <v>11</v>
      </c>
      <c r="O53" s="10" t="s">
        <v>12</v>
      </c>
    </row>
    <row r="54" spans="1:15" s="11" customFormat="1" x14ac:dyDescent="0.25">
      <c r="A54" s="12" t="s">
        <v>67</v>
      </c>
      <c r="B54" s="12" t="s">
        <v>239</v>
      </c>
      <c r="C54" s="12" t="s">
        <v>68</v>
      </c>
      <c r="D54" s="12" t="s">
        <v>15</v>
      </c>
      <c r="E54" s="12">
        <v>8</v>
      </c>
      <c r="F54" s="12">
        <v>240</v>
      </c>
      <c r="G54" s="12">
        <v>52</v>
      </c>
      <c r="H54" s="12">
        <v>23376</v>
      </c>
      <c r="I54" s="12"/>
      <c r="J54" s="12">
        <v>14.984615384615401</v>
      </c>
      <c r="K54" s="12">
        <v>5.60098209313662E-8</v>
      </c>
      <c r="L54" s="12">
        <f t="shared" ref="L54:L61" si="2">-LOG10(K54)</f>
        <v>7.2517358158091003</v>
      </c>
      <c r="M54" s="12">
        <v>2.9049383698756602E-4</v>
      </c>
      <c r="N54" s="12">
        <v>7.2517358158091003</v>
      </c>
      <c r="O54" s="5">
        <v>0.15384615384615399</v>
      </c>
    </row>
    <row r="55" spans="1:15" s="11" customFormat="1" x14ac:dyDescent="0.25">
      <c r="A55" s="12" t="s">
        <v>69</v>
      </c>
      <c r="B55" s="12" t="s">
        <v>240</v>
      </c>
      <c r="C55" s="12" t="s">
        <v>70</v>
      </c>
      <c r="D55" s="12" t="s">
        <v>15</v>
      </c>
      <c r="E55" s="12">
        <v>14</v>
      </c>
      <c r="F55" s="12">
        <v>1130</v>
      </c>
      <c r="G55" s="12">
        <v>52</v>
      </c>
      <c r="H55" s="12">
        <v>23376</v>
      </c>
      <c r="I55" s="12"/>
      <c r="J55" s="12">
        <v>5.5695030633083702</v>
      </c>
      <c r="K55" s="12">
        <v>1.1079093706619599E-7</v>
      </c>
      <c r="L55" s="12">
        <f t="shared" si="2"/>
        <v>6.9554957643650113</v>
      </c>
      <c r="M55" s="12">
        <v>2.9049383698756602E-4</v>
      </c>
      <c r="N55" s="12">
        <v>6.9554957643650104</v>
      </c>
      <c r="O55" s="5">
        <v>0.269230769230769</v>
      </c>
    </row>
    <row r="56" spans="1:15" s="11" customFormat="1" x14ac:dyDescent="0.25">
      <c r="A56" s="12" t="s">
        <v>71</v>
      </c>
      <c r="B56" s="12" t="s">
        <v>241</v>
      </c>
      <c r="C56" s="12" t="s">
        <v>72</v>
      </c>
      <c r="D56" s="12" t="s">
        <v>15</v>
      </c>
      <c r="E56" s="12">
        <v>9</v>
      </c>
      <c r="F56" s="12">
        <v>464</v>
      </c>
      <c r="G56" s="12">
        <v>52</v>
      </c>
      <c r="H56" s="12">
        <v>23376</v>
      </c>
      <c r="I56" s="12"/>
      <c r="J56" s="12">
        <v>8.7194960212201593</v>
      </c>
      <c r="K56" s="12">
        <v>7.6401902023493293E-7</v>
      </c>
      <c r="L56" s="12">
        <f t="shared" si="2"/>
        <v>6.1168958295391604</v>
      </c>
      <c r="M56" s="12">
        <v>1.33550524737066E-3</v>
      </c>
      <c r="N56" s="12">
        <v>6.1168958295391604</v>
      </c>
      <c r="O56" s="5">
        <v>0.17307692307692299</v>
      </c>
    </row>
    <row r="57" spans="1:15" s="11" customFormat="1" x14ac:dyDescent="0.25">
      <c r="A57" s="12" t="s">
        <v>73</v>
      </c>
      <c r="B57" s="12" t="s">
        <v>242</v>
      </c>
      <c r="C57" s="12" t="s">
        <v>74</v>
      </c>
      <c r="D57" s="12" t="s">
        <v>15</v>
      </c>
      <c r="E57" s="12">
        <v>14</v>
      </c>
      <c r="F57" s="12">
        <v>1393</v>
      </c>
      <c r="G57" s="12">
        <v>52</v>
      </c>
      <c r="H57" s="12">
        <v>23376</v>
      </c>
      <c r="I57" s="12"/>
      <c r="J57" s="12">
        <v>4.5179744878237305</v>
      </c>
      <c r="K57" s="12">
        <v>1.3886441212149901E-6</v>
      </c>
      <c r="L57" s="12">
        <f t="shared" si="2"/>
        <v>5.8574090400763028</v>
      </c>
      <c r="M57" s="12">
        <v>1.8205124429128501E-3</v>
      </c>
      <c r="N57" s="12">
        <v>5.8574090400763001</v>
      </c>
      <c r="O57" s="5">
        <v>0.269230769230769</v>
      </c>
    </row>
    <row r="58" spans="1:15" s="11" customFormat="1" x14ac:dyDescent="0.25">
      <c r="A58" s="12" t="s">
        <v>75</v>
      </c>
      <c r="B58" s="12" t="s">
        <v>243</v>
      </c>
      <c r="C58" s="12" t="s">
        <v>76</v>
      </c>
      <c r="D58" s="12" t="s">
        <v>15</v>
      </c>
      <c r="E58" s="12">
        <v>5</v>
      </c>
      <c r="F58" s="12">
        <v>105</v>
      </c>
      <c r="G58" s="12">
        <v>52</v>
      </c>
      <c r="H58" s="12">
        <v>23376</v>
      </c>
      <c r="I58" s="12"/>
      <c r="J58" s="12">
        <v>21.406593406593402</v>
      </c>
      <c r="K58" s="12">
        <v>3.6501968112813299E-6</v>
      </c>
      <c r="L58" s="12">
        <f t="shared" si="2"/>
        <v>5.4376837186259577</v>
      </c>
      <c r="M58" s="12">
        <v>3.1440704773056799E-3</v>
      </c>
      <c r="N58" s="12">
        <v>5.4376837186259603</v>
      </c>
      <c r="O58" s="5">
        <v>9.6153846153846201E-2</v>
      </c>
    </row>
    <row r="59" spans="1:15" s="11" customFormat="1" x14ac:dyDescent="0.25">
      <c r="A59" s="12" t="s">
        <v>77</v>
      </c>
      <c r="B59" s="12" t="s">
        <v>244</v>
      </c>
      <c r="C59" s="12" t="s">
        <v>78</v>
      </c>
      <c r="D59" s="12" t="s">
        <v>15</v>
      </c>
      <c r="E59" s="12">
        <v>5</v>
      </c>
      <c r="F59" s="12">
        <v>110</v>
      </c>
      <c r="G59" s="12">
        <v>52</v>
      </c>
      <c r="H59" s="12">
        <v>23376</v>
      </c>
      <c r="I59" s="12"/>
      <c r="J59" s="12">
        <v>20.433566433566401</v>
      </c>
      <c r="K59" s="12">
        <v>4.5880689580024297E-6</v>
      </c>
      <c r="L59" s="12">
        <f t="shared" si="2"/>
        <v>5.338370063339454</v>
      </c>
      <c r="M59" s="12">
        <v>3.1440704773056799E-3</v>
      </c>
      <c r="N59" s="12">
        <v>5.3383700633394504</v>
      </c>
      <c r="O59" s="5">
        <v>9.6153846153846201E-2</v>
      </c>
    </row>
    <row r="60" spans="1:15" s="11" customFormat="1" x14ac:dyDescent="0.25">
      <c r="A60" s="12" t="s">
        <v>79</v>
      </c>
      <c r="B60" s="12" t="s">
        <v>245</v>
      </c>
      <c r="C60" s="12" t="s">
        <v>80</v>
      </c>
      <c r="D60" s="12" t="s">
        <v>15</v>
      </c>
      <c r="E60" s="12">
        <v>7</v>
      </c>
      <c r="F60" s="12">
        <v>303</v>
      </c>
      <c r="G60" s="12">
        <v>52</v>
      </c>
      <c r="H60" s="12">
        <v>23376</v>
      </c>
      <c r="I60" s="12"/>
      <c r="J60" s="12">
        <v>10.3853769992384</v>
      </c>
      <c r="K60" s="12">
        <v>4.6567021090629199E-6</v>
      </c>
      <c r="L60" s="12">
        <f t="shared" si="2"/>
        <v>5.3319215431555431</v>
      </c>
      <c r="M60" s="12">
        <v>3.1440704773056799E-3</v>
      </c>
      <c r="N60" s="12">
        <v>5.3319215431555396</v>
      </c>
      <c r="O60" s="5">
        <v>0.134615384615385</v>
      </c>
    </row>
    <row r="61" spans="1:15" s="11" customFormat="1" x14ac:dyDescent="0.25">
      <c r="A61" s="12" t="s">
        <v>81</v>
      </c>
      <c r="B61" s="12" t="s">
        <v>246</v>
      </c>
      <c r="C61" s="12" t="s">
        <v>76</v>
      </c>
      <c r="D61" s="12" t="s">
        <v>15</v>
      </c>
      <c r="E61" s="12">
        <v>5</v>
      </c>
      <c r="F61" s="12">
        <v>111</v>
      </c>
      <c r="G61" s="12">
        <v>52</v>
      </c>
      <c r="H61" s="12">
        <v>23376</v>
      </c>
      <c r="I61" s="12"/>
      <c r="J61" s="12">
        <v>20.2494802494802</v>
      </c>
      <c r="K61" s="12">
        <v>4.7964461896348996E-6</v>
      </c>
      <c r="L61" s="12">
        <f t="shared" si="2"/>
        <v>5.3190804234291207</v>
      </c>
      <c r="M61" s="12">
        <v>3.1440704773056799E-3</v>
      </c>
      <c r="N61" s="12">
        <v>5.3190804234291198</v>
      </c>
      <c r="O61" s="5">
        <v>9.6153846153846201E-2</v>
      </c>
    </row>
    <row r="62" spans="1:15" s="11" customForma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5"/>
    </row>
    <row r="63" spans="1:15" x14ac:dyDescent="0.25">
      <c r="A63" s="1" t="s">
        <v>252</v>
      </c>
    </row>
    <row r="64" spans="1:15" s="11" customFormat="1" ht="20.100000000000001" customHeight="1" x14ac:dyDescent="0.25">
      <c r="A64" s="10" t="s">
        <v>0</v>
      </c>
      <c r="B64" s="10" t="s">
        <v>1</v>
      </c>
      <c r="C64" s="10" t="s">
        <v>2</v>
      </c>
      <c r="D64" s="10" t="s">
        <v>3</v>
      </c>
      <c r="E64" s="10" t="s">
        <v>4</v>
      </c>
      <c r="F64" s="10" t="s">
        <v>5</v>
      </c>
      <c r="G64" s="10" t="s">
        <v>6</v>
      </c>
      <c r="H64" s="10" t="s">
        <v>7</v>
      </c>
      <c r="I64" s="10"/>
      <c r="J64" s="10" t="s">
        <v>8</v>
      </c>
      <c r="K64" s="10" t="s">
        <v>9</v>
      </c>
      <c r="L64" s="10" t="s">
        <v>51</v>
      </c>
      <c r="M64" s="10" t="s">
        <v>10</v>
      </c>
      <c r="N64" s="10" t="s">
        <v>11</v>
      </c>
      <c r="O64" s="10" t="s">
        <v>12</v>
      </c>
    </row>
    <row r="65" spans="1:15" s="11" customFormat="1" x14ac:dyDescent="0.25">
      <c r="A65" s="12" t="s">
        <v>52</v>
      </c>
      <c r="B65" s="12" t="s">
        <v>233</v>
      </c>
      <c r="C65" s="12" t="s">
        <v>53</v>
      </c>
      <c r="D65" s="12" t="s">
        <v>15</v>
      </c>
      <c r="E65" s="12">
        <v>17</v>
      </c>
      <c r="F65" s="12">
        <v>379</v>
      </c>
      <c r="G65" s="12">
        <v>81</v>
      </c>
      <c r="H65" s="12">
        <v>23376</v>
      </c>
      <c r="I65" s="12"/>
      <c r="J65" s="12">
        <v>12.944786475129501</v>
      </c>
      <c r="K65" s="12">
        <v>1.29165104116689E-14</v>
      </c>
      <c r="L65" s="12">
        <f t="shared" ref="L65:L74" si="3">-LOG10(K65)</f>
        <v>13.888854801639431</v>
      </c>
      <c r="M65" s="12">
        <v>6.7734180598791694E-11</v>
      </c>
      <c r="N65" s="12">
        <v>13.8888548016394</v>
      </c>
      <c r="O65" s="5">
        <v>0.209876543209877</v>
      </c>
    </row>
    <row r="66" spans="1:15" s="11" customFormat="1" x14ac:dyDescent="0.25">
      <c r="A66" s="12" t="s">
        <v>54</v>
      </c>
      <c r="B66" s="12" t="s">
        <v>234</v>
      </c>
      <c r="C66" s="12" t="s">
        <v>55</v>
      </c>
      <c r="D66" s="12" t="s">
        <v>15</v>
      </c>
      <c r="E66" s="12">
        <v>16</v>
      </c>
      <c r="F66" s="12">
        <v>360</v>
      </c>
      <c r="G66" s="12">
        <v>81</v>
      </c>
      <c r="H66" s="12">
        <v>23376</v>
      </c>
      <c r="I66" s="12"/>
      <c r="J66" s="12">
        <v>12.8263374485597</v>
      </c>
      <c r="K66" s="12">
        <v>9.7333476292772389E-14</v>
      </c>
      <c r="L66" s="12">
        <f t="shared" si="3"/>
        <v>13.011737765396759</v>
      </c>
      <c r="M66" s="12">
        <v>2.5520837483964901E-10</v>
      </c>
      <c r="N66" s="12">
        <v>13.0117377653968</v>
      </c>
      <c r="O66" s="5">
        <v>0.19753086419753099</v>
      </c>
    </row>
    <row r="67" spans="1:15" s="11" customFormat="1" x14ac:dyDescent="0.25">
      <c r="A67" s="12" t="s">
        <v>45</v>
      </c>
      <c r="B67" s="12" t="s">
        <v>230</v>
      </c>
      <c r="C67" s="12" t="s">
        <v>56</v>
      </c>
      <c r="D67" s="12" t="s">
        <v>15</v>
      </c>
      <c r="E67" s="12">
        <v>13</v>
      </c>
      <c r="F67" s="12">
        <v>262</v>
      </c>
      <c r="G67" s="12">
        <v>81</v>
      </c>
      <c r="H67" s="12">
        <v>23376</v>
      </c>
      <c r="I67" s="12"/>
      <c r="J67" s="12">
        <v>14.3194797851286</v>
      </c>
      <c r="K67" s="12">
        <v>6.2349423721493303E-12</v>
      </c>
      <c r="L67" s="12">
        <f t="shared" si="3"/>
        <v>11.205167556230862</v>
      </c>
      <c r="M67" s="12">
        <v>1.08507888660625E-8</v>
      </c>
      <c r="N67" s="12">
        <v>11.205167556230901</v>
      </c>
      <c r="O67" s="5">
        <v>0.16049382716049401</v>
      </c>
    </row>
    <row r="68" spans="1:15" s="11" customFormat="1" x14ac:dyDescent="0.25">
      <c r="A68" s="12" t="s">
        <v>57</v>
      </c>
      <c r="B68" s="12" t="s">
        <v>235</v>
      </c>
      <c r="C68" s="12" t="s">
        <v>58</v>
      </c>
      <c r="D68" s="12" t="s">
        <v>15</v>
      </c>
      <c r="E68" s="12">
        <v>12</v>
      </c>
      <c r="F68" s="12">
        <v>210</v>
      </c>
      <c r="G68" s="12">
        <v>81</v>
      </c>
      <c r="H68" s="12">
        <v>23376</v>
      </c>
      <c r="I68" s="12"/>
      <c r="J68" s="12">
        <v>16.491005291005301</v>
      </c>
      <c r="K68" s="12">
        <v>8.2767268238462698E-12</v>
      </c>
      <c r="L68" s="12">
        <f t="shared" si="3"/>
        <v>11.082141378600111</v>
      </c>
      <c r="M68" s="12">
        <v>1.08507888660625E-8</v>
      </c>
      <c r="N68" s="12">
        <v>11.082141378600101</v>
      </c>
      <c r="O68" s="5">
        <v>0.148148148148148</v>
      </c>
    </row>
    <row r="69" spans="1:15" s="11" customFormat="1" x14ac:dyDescent="0.25">
      <c r="A69" s="12" t="s">
        <v>41</v>
      </c>
      <c r="B69" s="12" t="s">
        <v>228</v>
      </c>
      <c r="C69" s="12" t="s">
        <v>59</v>
      </c>
      <c r="D69" s="12" t="s">
        <v>15</v>
      </c>
      <c r="E69" s="12">
        <v>14</v>
      </c>
      <c r="F69" s="12">
        <v>339</v>
      </c>
      <c r="G69" s="12">
        <v>81</v>
      </c>
      <c r="H69" s="12">
        <v>23376</v>
      </c>
      <c r="I69" s="12"/>
      <c r="J69" s="12">
        <v>11.9182781601661</v>
      </c>
      <c r="K69" s="12">
        <v>1.05774604602362E-11</v>
      </c>
      <c r="L69" s="12">
        <f t="shared" si="3"/>
        <v>10.975618589436358</v>
      </c>
      <c r="M69" s="12">
        <v>1.1093640530695701E-8</v>
      </c>
      <c r="N69" s="12">
        <v>10.975618589436401</v>
      </c>
      <c r="O69" s="5">
        <v>0.172839506172839</v>
      </c>
    </row>
    <row r="70" spans="1:15" s="11" customFormat="1" x14ac:dyDescent="0.25">
      <c r="A70" s="12" t="s">
        <v>60</v>
      </c>
      <c r="B70" s="12" t="s">
        <v>236</v>
      </c>
      <c r="C70" s="12" t="s">
        <v>61</v>
      </c>
      <c r="D70" s="12" t="s">
        <v>15</v>
      </c>
      <c r="E70" s="12">
        <v>16</v>
      </c>
      <c r="F70" s="12">
        <v>516</v>
      </c>
      <c r="G70" s="12">
        <v>81</v>
      </c>
      <c r="H70" s="12">
        <v>23376</v>
      </c>
      <c r="I70" s="12"/>
      <c r="J70" s="12">
        <v>8.9486075222509296</v>
      </c>
      <c r="K70" s="12">
        <v>2.26306110521402E-11</v>
      </c>
      <c r="L70" s="12">
        <f t="shared" si="3"/>
        <v>10.645303719443863</v>
      </c>
      <c r="M70" s="12">
        <v>1.9779154059570501E-8</v>
      </c>
      <c r="N70" s="12">
        <v>10.6453037194439</v>
      </c>
      <c r="O70" s="5">
        <v>0.19753086419753099</v>
      </c>
    </row>
    <row r="71" spans="1:15" s="11" customFormat="1" x14ac:dyDescent="0.25">
      <c r="A71" s="12" t="s">
        <v>62</v>
      </c>
      <c r="B71" s="12" t="s">
        <v>237</v>
      </c>
      <c r="C71" s="12" t="s">
        <v>63</v>
      </c>
      <c r="D71" s="12" t="s">
        <v>15</v>
      </c>
      <c r="E71" s="12">
        <v>8</v>
      </c>
      <c r="F71" s="12">
        <v>108</v>
      </c>
      <c r="G71" s="12">
        <v>81</v>
      </c>
      <c r="H71" s="12">
        <v>23376</v>
      </c>
      <c r="I71" s="12"/>
      <c r="J71" s="12">
        <v>21.3772290809328</v>
      </c>
      <c r="K71" s="12">
        <v>3.8819055055158001E-9</v>
      </c>
      <c r="L71" s="12">
        <f t="shared" si="3"/>
        <v>8.4109550405428486</v>
      </c>
      <c r="M71" s="12">
        <v>2.9081017815606898E-6</v>
      </c>
      <c r="N71" s="12">
        <v>8.4109550405428504</v>
      </c>
      <c r="O71" s="5">
        <v>9.8765432098765399E-2</v>
      </c>
    </row>
    <row r="72" spans="1:15" s="11" customFormat="1" x14ac:dyDescent="0.25">
      <c r="A72" s="12" t="s">
        <v>38</v>
      </c>
      <c r="B72" s="12" t="s">
        <v>226</v>
      </c>
      <c r="C72" s="12" t="s">
        <v>64</v>
      </c>
      <c r="D72" s="12" t="s">
        <v>15</v>
      </c>
      <c r="E72" s="12">
        <v>6</v>
      </c>
      <c r="F72" s="12">
        <v>45</v>
      </c>
      <c r="G72" s="12">
        <v>81</v>
      </c>
      <c r="H72" s="12">
        <v>23376</v>
      </c>
      <c r="I72" s="12"/>
      <c r="J72" s="12">
        <v>38.479012345679003</v>
      </c>
      <c r="K72" s="12">
        <v>1.0483723063361E-8</v>
      </c>
      <c r="L72" s="12">
        <f t="shared" si="3"/>
        <v>7.9794844598393908</v>
      </c>
      <c r="M72" s="12">
        <v>6.8720804680331399E-6</v>
      </c>
      <c r="N72" s="12">
        <v>7.9794844598393899</v>
      </c>
      <c r="O72" s="5">
        <v>7.4074074074074098E-2</v>
      </c>
    </row>
    <row r="73" spans="1:15" s="11" customFormat="1" x14ac:dyDescent="0.25">
      <c r="A73" s="12" t="s">
        <v>40</v>
      </c>
      <c r="B73" s="12" t="s">
        <v>227</v>
      </c>
      <c r="C73" s="12" t="s">
        <v>64</v>
      </c>
      <c r="D73" s="12" t="s">
        <v>15</v>
      </c>
      <c r="E73" s="12">
        <v>6</v>
      </c>
      <c r="F73" s="12">
        <v>49</v>
      </c>
      <c r="G73" s="12">
        <v>81</v>
      </c>
      <c r="H73" s="12">
        <v>23376</v>
      </c>
      <c r="I73" s="12"/>
      <c r="J73" s="12">
        <v>35.337868480725596</v>
      </c>
      <c r="K73" s="12">
        <v>1.7801877640887899E-8</v>
      </c>
      <c r="L73" s="12">
        <f t="shared" si="3"/>
        <v>7.7495341883612952</v>
      </c>
      <c r="M73" s="12">
        <v>1.0372560705424001E-5</v>
      </c>
      <c r="N73" s="12">
        <v>7.7495341883613005</v>
      </c>
      <c r="O73" s="5">
        <v>7.4074074074074098E-2</v>
      </c>
    </row>
    <row r="74" spans="1:15" s="11" customFormat="1" x14ac:dyDescent="0.25">
      <c r="A74" s="12" t="s">
        <v>65</v>
      </c>
      <c r="B74" s="12" t="s">
        <v>238</v>
      </c>
      <c r="C74" s="12" t="s">
        <v>66</v>
      </c>
      <c r="D74" s="12" t="s">
        <v>15</v>
      </c>
      <c r="E74" s="12">
        <v>22</v>
      </c>
      <c r="F74" s="12">
        <v>1638</v>
      </c>
      <c r="G74" s="12">
        <v>81</v>
      </c>
      <c r="H74" s="12">
        <v>23376</v>
      </c>
      <c r="I74" s="12"/>
      <c r="J74" s="12">
        <v>3.8760909872021001</v>
      </c>
      <c r="K74" s="12">
        <v>2.3240391479741701E-8</v>
      </c>
      <c r="L74" s="12">
        <f t="shared" si="3"/>
        <v>7.6337565606164901</v>
      </c>
      <c r="M74" s="12">
        <v>1.21872612919765E-5</v>
      </c>
      <c r="N74" s="12">
        <v>7.6337565606164901</v>
      </c>
      <c r="O74" s="5">
        <v>0.27160493827160498</v>
      </c>
    </row>
    <row r="75" spans="1:15" s="11" customForma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5"/>
    </row>
    <row r="76" spans="1:15" x14ac:dyDescent="0.25">
      <c r="A76" s="1" t="s">
        <v>253</v>
      </c>
    </row>
    <row r="77" spans="1:15" s="11" customFormat="1" ht="20.100000000000001" customHeight="1" x14ac:dyDescent="0.25">
      <c r="A77" s="10" t="s">
        <v>82</v>
      </c>
      <c r="B77" s="10" t="s">
        <v>83</v>
      </c>
      <c r="C77" s="10" t="s">
        <v>84</v>
      </c>
      <c r="D77" s="10" t="s">
        <v>85</v>
      </c>
      <c r="E77" s="10" t="s">
        <v>86</v>
      </c>
      <c r="F77" s="10" t="s">
        <v>51</v>
      </c>
      <c r="G77" s="10" t="s">
        <v>88</v>
      </c>
      <c r="H77" s="10" t="s">
        <v>89</v>
      </c>
      <c r="I77" s="10"/>
      <c r="J77" s="10" t="s">
        <v>4</v>
      </c>
      <c r="K77" s="10" t="s">
        <v>90</v>
      </c>
      <c r="L77" s="10" t="s">
        <v>10</v>
      </c>
      <c r="M77" s="10" t="s">
        <v>91</v>
      </c>
      <c r="N77" s="10" t="s">
        <v>92</v>
      </c>
      <c r="O77" s="5"/>
    </row>
    <row r="78" spans="1:15" s="11" customFormat="1" x14ac:dyDescent="0.25">
      <c r="A78" s="12" t="s">
        <v>105</v>
      </c>
      <c r="B78" s="12" t="s">
        <v>106</v>
      </c>
      <c r="C78" s="12" t="s">
        <v>161</v>
      </c>
      <c r="D78" s="12" t="s">
        <v>162</v>
      </c>
      <c r="E78" s="12">
        <v>4.6352410000000001E-5</v>
      </c>
      <c r="F78" s="12">
        <f>-LOG10(E78)</f>
        <v>4.3339276806674523</v>
      </c>
      <c r="G78" s="12">
        <v>5</v>
      </c>
      <c r="H78" s="12">
        <v>25</v>
      </c>
      <c r="I78" s="12"/>
      <c r="J78" s="12">
        <v>129</v>
      </c>
      <c r="K78" s="12">
        <v>7810</v>
      </c>
      <c r="L78" s="12">
        <v>1.050037E-2</v>
      </c>
      <c r="M78" s="12">
        <v>4.3339280000000002</v>
      </c>
      <c r="N78" s="12">
        <v>0.2</v>
      </c>
      <c r="O78" s="5"/>
    </row>
    <row r="79" spans="1:15" s="11" customFormat="1" x14ac:dyDescent="0.25">
      <c r="A79" s="12" t="s">
        <v>116</v>
      </c>
      <c r="B79" s="12" t="s">
        <v>117</v>
      </c>
      <c r="C79" s="12" t="s">
        <v>163</v>
      </c>
      <c r="D79" s="12" t="s">
        <v>164</v>
      </c>
      <c r="E79" s="12">
        <v>7.0948439999999989E-5</v>
      </c>
      <c r="F79" s="12">
        <f t="shared" ref="F79:F87" si="4">-LOG10(E79)</f>
        <v>4.1490571492810675</v>
      </c>
      <c r="G79" s="12">
        <v>5</v>
      </c>
      <c r="H79" s="12">
        <v>25</v>
      </c>
      <c r="I79" s="12"/>
      <c r="J79" s="12">
        <v>141</v>
      </c>
      <c r="K79" s="12">
        <v>7810</v>
      </c>
      <c r="L79" s="12">
        <v>1.050037E-2</v>
      </c>
      <c r="M79" s="12">
        <v>4.149057</v>
      </c>
      <c r="N79" s="12">
        <v>0.2</v>
      </c>
      <c r="O79" s="5"/>
    </row>
    <row r="80" spans="1:15" s="11" customFormat="1" x14ac:dyDescent="0.25">
      <c r="A80" s="12" t="s">
        <v>93</v>
      </c>
      <c r="B80" s="12" t="s">
        <v>94</v>
      </c>
      <c r="C80" s="12" t="s">
        <v>165</v>
      </c>
      <c r="D80" s="12" t="s">
        <v>166</v>
      </c>
      <c r="E80" s="12">
        <v>2.1720010000000002E-3</v>
      </c>
      <c r="F80" s="12">
        <f t="shared" si="4"/>
        <v>2.6631399791318175</v>
      </c>
      <c r="G80" s="12">
        <v>3</v>
      </c>
      <c r="H80" s="12">
        <v>25</v>
      </c>
      <c r="I80" s="12"/>
      <c r="J80" s="12">
        <v>82</v>
      </c>
      <c r="K80" s="12">
        <v>7810</v>
      </c>
      <c r="L80" s="12">
        <v>0.2143041</v>
      </c>
      <c r="M80" s="12">
        <v>2.6631399999999998</v>
      </c>
      <c r="N80" s="12">
        <v>0.12</v>
      </c>
      <c r="O80" s="5"/>
    </row>
    <row r="81" spans="1:15" s="11" customFormat="1" x14ac:dyDescent="0.25">
      <c r="A81" s="12" t="s">
        <v>167</v>
      </c>
      <c r="B81" s="12" t="s">
        <v>168</v>
      </c>
      <c r="C81" s="12" t="s">
        <v>169</v>
      </c>
      <c r="D81" s="12" t="s">
        <v>170</v>
      </c>
      <c r="E81" s="12">
        <v>5.1177230000000002E-3</v>
      </c>
      <c r="F81" s="12">
        <f t="shared" si="4"/>
        <v>2.2909232242767104</v>
      </c>
      <c r="G81" s="12">
        <v>3</v>
      </c>
      <c r="H81" s="12">
        <v>25</v>
      </c>
      <c r="I81" s="12"/>
      <c r="J81" s="12">
        <v>111</v>
      </c>
      <c r="K81" s="12">
        <v>7810</v>
      </c>
      <c r="L81" s="12">
        <v>0.37871149999999998</v>
      </c>
      <c r="M81" s="12">
        <v>2.2909229999999998</v>
      </c>
      <c r="N81" s="12">
        <v>0.12</v>
      </c>
      <c r="O81" s="5"/>
    </row>
    <row r="82" spans="1:15" s="11" customFormat="1" x14ac:dyDescent="0.25">
      <c r="A82" s="12" t="s">
        <v>97</v>
      </c>
      <c r="B82" s="12" t="s">
        <v>98</v>
      </c>
      <c r="C82" s="12" t="s">
        <v>171</v>
      </c>
      <c r="D82" s="12" t="s">
        <v>172</v>
      </c>
      <c r="E82" s="12">
        <v>1.1395600000000001E-2</v>
      </c>
      <c r="F82" s="12">
        <f t="shared" si="4"/>
        <v>1.9432628034516537</v>
      </c>
      <c r="G82" s="12">
        <v>2</v>
      </c>
      <c r="H82" s="12">
        <v>25</v>
      </c>
      <c r="I82" s="12"/>
      <c r="J82" s="12">
        <v>51</v>
      </c>
      <c r="K82" s="12">
        <v>7810</v>
      </c>
      <c r="L82" s="12">
        <v>0.52165119999999998</v>
      </c>
      <c r="M82" s="12">
        <v>1.943263</v>
      </c>
      <c r="N82" s="12">
        <v>0.08</v>
      </c>
      <c r="O82" s="5"/>
    </row>
    <row r="83" spans="1:15" s="11" customFormat="1" x14ac:dyDescent="0.25">
      <c r="A83" s="12" t="s">
        <v>173</v>
      </c>
      <c r="B83" s="12" t="s">
        <v>174</v>
      </c>
      <c r="C83" s="12" t="s">
        <v>175</v>
      </c>
      <c r="D83" s="12" t="s">
        <v>176</v>
      </c>
      <c r="E83" s="12">
        <v>1.198719E-2</v>
      </c>
      <c r="F83" s="12">
        <f t="shared" si="4"/>
        <v>1.9212826109395467</v>
      </c>
      <c r="G83" s="12">
        <v>4</v>
      </c>
      <c r="H83" s="12">
        <v>25</v>
      </c>
      <c r="I83" s="12"/>
      <c r="J83" s="12">
        <v>285</v>
      </c>
      <c r="K83" s="12">
        <v>7810</v>
      </c>
      <c r="L83" s="12">
        <v>0.52165119999999998</v>
      </c>
      <c r="M83" s="12">
        <v>1.9212829999999999</v>
      </c>
      <c r="N83" s="12">
        <v>0.16</v>
      </c>
      <c r="O83" s="5"/>
    </row>
    <row r="84" spans="1:15" s="11" customFormat="1" x14ac:dyDescent="0.25">
      <c r="A84" s="12" t="s">
        <v>177</v>
      </c>
      <c r="B84" s="12" t="s">
        <v>178</v>
      </c>
      <c r="C84" s="12" t="s">
        <v>179</v>
      </c>
      <c r="D84" s="12" t="s">
        <v>180</v>
      </c>
      <c r="E84" s="12">
        <v>1.3252E-2</v>
      </c>
      <c r="F84" s="12">
        <f t="shared" si="4"/>
        <v>1.8777185727900776</v>
      </c>
      <c r="G84" s="12">
        <v>3</v>
      </c>
      <c r="H84" s="12">
        <v>25</v>
      </c>
      <c r="I84" s="12"/>
      <c r="J84" s="12">
        <v>157</v>
      </c>
      <c r="K84" s="12">
        <v>7810</v>
      </c>
      <c r="L84" s="12">
        <v>0.52165119999999998</v>
      </c>
      <c r="M84" s="12">
        <v>1.8777189999999999</v>
      </c>
      <c r="N84" s="12">
        <v>0.12</v>
      </c>
      <c r="O84" s="5"/>
    </row>
    <row r="85" spans="1:15" s="11" customFormat="1" x14ac:dyDescent="0.25">
      <c r="A85" s="12" t="s">
        <v>181</v>
      </c>
      <c r="B85" s="12" t="s">
        <v>182</v>
      </c>
      <c r="C85" s="12" t="s">
        <v>183</v>
      </c>
      <c r="D85" s="12" t="s">
        <v>184</v>
      </c>
      <c r="E85" s="12">
        <v>1.4098680000000001E-2</v>
      </c>
      <c r="F85" s="12">
        <f t="shared" si="4"/>
        <v>1.8508215466036018</v>
      </c>
      <c r="G85" s="12">
        <v>2</v>
      </c>
      <c r="H85" s="12">
        <v>25</v>
      </c>
      <c r="I85" s="12"/>
      <c r="J85" s="12">
        <v>57</v>
      </c>
      <c r="K85" s="12">
        <v>7810</v>
      </c>
      <c r="L85" s="12">
        <v>0.52165119999999998</v>
      </c>
      <c r="M85" s="12">
        <v>1.850821</v>
      </c>
      <c r="N85" s="12">
        <v>0.08</v>
      </c>
      <c r="O85" s="5"/>
    </row>
    <row r="86" spans="1:15" s="11" customFormat="1" x14ac:dyDescent="0.25">
      <c r="A86" s="12" t="s">
        <v>185</v>
      </c>
      <c r="B86" s="12" t="s">
        <v>186</v>
      </c>
      <c r="C86" s="12" t="s">
        <v>187</v>
      </c>
      <c r="D86" s="12" t="s">
        <v>188</v>
      </c>
      <c r="E86" s="12">
        <v>1.9357779999999998E-2</v>
      </c>
      <c r="F86" s="12">
        <f t="shared" si="4"/>
        <v>1.7131444501801243</v>
      </c>
      <c r="G86" s="12">
        <v>3</v>
      </c>
      <c r="H86" s="12">
        <v>25</v>
      </c>
      <c r="I86" s="12"/>
      <c r="J86" s="12">
        <v>181</v>
      </c>
      <c r="K86" s="12">
        <v>7810</v>
      </c>
      <c r="L86" s="12">
        <v>0.63665579999999999</v>
      </c>
      <c r="M86" s="12">
        <v>1.7131449999999999</v>
      </c>
      <c r="N86" s="12">
        <v>0.12</v>
      </c>
      <c r="O86" s="5"/>
    </row>
    <row r="87" spans="1:15" s="11" customFormat="1" x14ac:dyDescent="0.25">
      <c r="A87" s="12" t="s">
        <v>189</v>
      </c>
      <c r="B87" s="12" t="s">
        <v>190</v>
      </c>
      <c r="C87" s="12" t="s">
        <v>191</v>
      </c>
      <c r="D87" s="12" t="s">
        <v>192</v>
      </c>
      <c r="E87" s="12">
        <v>2.1929299999999999E-2</v>
      </c>
      <c r="F87" s="12">
        <f t="shared" si="4"/>
        <v>1.6589752311126884</v>
      </c>
      <c r="G87" s="12">
        <v>2</v>
      </c>
      <c r="H87" s="12">
        <v>25</v>
      </c>
      <c r="I87" s="12"/>
      <c r="J87" s="12">
        <v>72</v>
      </c>
      <c r="K87" s="12">
        <v>7810</v>
      </c>
      <c r="L87" s="12">
        <v>0.6491072</v>
      </c>
      <c r="M87" s="12">
        <v>1.6589749999999999</v>
      </c>
      <c r="N87" s="12">
        <v>0.08</v>
      </c>
      <c r="O87" s="5"/>
    </row>
    <row r="88" spans="1:15" s="11" customForma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5"/>
    </row>
    <row r="89" spans="1:15" x14ac:dyDescent="0.25">
      <c r="A89" s="1" t="s">
        <v>254</v>
      </c>
    </row>
    <row r="90" spans="1:15" s="11" customFormat="1" ht="20.100000000000001" customHeight="1" x14ac:dyDescent="0.25">
      <c r="A90" s="10" t="s">
        <v>82</v>
      </c>
      <c r="B90" s="10" t="s">
        <v>83</v>
      </c>
      <c r="C90" s="10" t="s">
        <v>84</v>
      </c>
      <c r="D90" s="10" t="s">
        <v>85</v>
      </c>
      <c r="E90" s="10" t="s">
        <v>86</v>
      </c>
      <c r="F90" s="10" t="s">
        <v>51</v>
      </c>
      <c r="G90" s="10" t="s">
        <v>88</v>
      </c>
      <c r="H90" s="10" t="s">
        <v>89</v>
      </c>
      <c r="I90" s="10"/>
      <c r="J90" s="10" t="s">
        <v>4</v>
      </c>
      <c r="K90" s="10" t="s">
        <v>90</v>
      </c>
      <c r="L90" s="10" t="s">
        <v>10</v>
      </c>
      <c r="M90" s="10" t="s">
        <v>91</v>
      </c>
      <c r="N90" s="10" t="s">
        <v>92</v>
      </c>
      <c r="O90" s="5"/>
    </row>
    <row r="91" spans="1:15" s="11" customFormat="1" x14ac:dyDescent="0.25">
      <c r="A91" s="12" t="s">
        <v>120</v>
      </c>
      <c r="B91" s="12" t="s">
        <v>121</v>
      </c>
      <c r="C91" s="12" t="s">
        <v>193</v>
      </c>
      <c r="D91" s="12" t="s">
        <v>194</v>
      </c>
      <c r="E91" s="12">
        <v>2.299898E-8</v>
      </c>
      <c r="F91" s="12">
        <f>-LOG10(E91)</f>
        <v>7.6382914244256437</v>
      </c>
      <c r="G91" s="12">
        <v>8</v>
      </c>
      <c r="H91" s="12">
        <v>48</v>
      </c>
      <c r="I91" s="12"/>
      <c r="J91" s="12">
        <v>80</v>
      </c>
      <c r="K91" s="12">
        <v>7810</v>
      </c>
      <c r="L91" s="12">
        <v>6.8076970000000002E-6</v>
      </c>
      <c r="M91" s="12">
        <v>7.6382909999999997</v>
      </c>
      <c r="N91" s="12">
        <v>0.16666700000000001</v>
      </c>
      <c r="O91" s="5"/>
    </row>
    <row r="92" spans="1:15" s="11" customFormat="1" x14ac:dyDescent="0.25">
      <c r="A92" s="12" t="s">
        <v>124</v>
      </c>
      <c r="B92" s="12" t="s">
        <v>125</v>
      </c>
      <c r="C92" s="12" t="s">
        <v>195</v>
      </c>
      <c r="D92" s="12" t="s">
        <v>196</v>
      </c>
      <c r="E92" s="12">
        <v>6.6650089999999998E-7</v>
      </c>
      <c r="F92" s="12">
        <f t="shared" ref="F92:F100" si="5">-LOG10(E92)</f>
        <v>6.1761992598063564</v>
      </c>
      <c r="G92" s="12">
        <v>7</v>
      </c>
      <c r="H92" s="12">
        <v>48</v>
      </c>
      <c r="I92" s="12"/>
      <c r="J92" s="12">
        <v>84</v>
      </c>
      <c r="K92" s="12">
        <v>7810</v>
      </c>
      <c r="L92" s="12">
        <v>9.7753830000000001E-5</v>
      </c>
      <c r="M92" s="12">
        <v>6.1761990000000004</v>
      </c>
      <c r="N92" s="12">
        <v>0.14583299999999999</v>
      </c>
      <c r="O92" s="5"/>
    </row>
    <row r="93" spans="1:15" s="11" customFormat="1" x14ac:dyDescent="0.25">
      <c r="A93" s="12" t="s">
        <v>127</v>
      </c>
      <c r="B93" s="12" t="s">
        <v>128</v>
      </c>
      <c r="C93" s="12" t="s">
        <v>195</v>
      </c>
      <c r="D93" s="12" t="s">
        <v>197</v>
      </c>
      <c r="E93" s="12">
        <v>9.9074829999999998E-7</v>
      </c>
      <c r="F93" s="12">
        <f t="shared" si="5"/>
        <v>6.0040366641880727</v>
      </c>
      <c r="G93" s="12">
        <v>7</v>
      </c>
      <c r="H93" s="12">
        <v>48</v>
      </c>
      <c r="I93" s="12"/>
      <c r="J93" s="12">
        <v>89</v>
      </c>
      <c r="K93" s="12">
        <v>7810</v>
      </c>
      <c r="L93" s="12">
        <v>9.7753830000000001E-5</v>
      </c>
      <c r="M93" s="12">
        <v>6.0040370000000003</v>
      </c>
      <c r="N93" s="12">
        <v>0.14583299999999999</v>
      </c>
      <c r="O93" s="5"/>
    </row>
    <row r="94" spans="1:15" s="11" customFormat="1" x14ac:dyDescent="0.25">
      <c r="A94" s="12" t="s">
        <v>130</v>
      </c>
      <c r="B94" s="12" t="s">
        <v>131</v>
      </c>
      <c r="C94" s="12" t="s">
        <v>193</v>
      </c>
      <c r="D94" s="12" t="s">
        <v>198</v>
      </c>
      <c r="E94" s="12">
        <v>3.339647E-6</v>
      </c>
      <c r="F94" s="12">
        <f t="shared" si="5"/>
        <v>5.476299435599822</v>
      </c>
      <c r="G94" s="12">
        <v>8</v>
      </c>
      <c r="H94" s="12">
        <v>48</v>
      </c>
      <c r="I94" s="12"/>
      <c r="J94" s="12">
        <v>152</v>
      </c>
      <c r="K94" s="12">
        <v>7810</v>
      </c>
      <c r="L94" s="12">
        <v>2.471339E-4</v>
      </c>
      <c r="M94" s="12">
        <v>5.476299</v>
      </c>
      <c r="N94" s="12">
        <v>0.16666700000000001</v>
      </c>
      <c r="O94" s="5"/>
    </row>
    <row r="95" spans="1:15" s="11" customFormat="1" x14ac:dyDescent="0.25">
      <c r="A95" s="12" t="s">
        <v>141</v>
      </c>
      <c r="B95" s="12" t="s">
        <v>142</v>
      </c>
      <c r="C95" s="12" t="s">
        <v>199</v>
      </c>
      <c r="D95" s="12" t="s">
        <v>200</v>
      </c>
      <c r="E95" s="12">
        <v>1.9687080000000001E-4</v>
      </c>
      <c r="F95" s="12">
        <f t="shared" si="5"/>
        <v>3.7058186939140989</v>
      </c>
      <c r="G95" s="12">
        <v>6</v>
      </c>
      <c r="H95" s="12">
        <v>48</v>
      </c>
      <c r="I95" s="12"/>
      <c r="J95" s="12">
        <v>140</v>
      </c>
      <c r="K95" s="12">
        <v>7810</v>
      </c>
      <c r="L95" s="12">
        <v>1.165475E-2</v>
      </c>
      <c r="M95" s="12">
        <v>3.705819</v>
      </c>
      <c r="N95" s="12">
        <v>0.125</v>
      </c>
      <c r="O95" s="5"/>
    </row>
    <row r="96" spans="1:15" s="11" customFormat="1" x14ac:dyDescent="0.25">
      <c r="A96" s="12" t="s">
        <v>145</v>
      </c>
      <c r="B96" s="12" t="s">
        <v>146</v>
      </c>
      <c r="C96" s="12" t="s">
        <v>201</v>
      </c>
      <c r="D96" s="12" t="s">
        <v>202</v>
      </c>
      <c r="E96" s="12">
        <v>5.3052960000000001E-3</v>
      </c>
      <c r="F96" s="12">
        <f t="shared" si="5"/>
        <v>2.2752903803619939</v>
      </c>
      <c r="G96" s="12">
        <v>3</v>
      </c>
      <c r="H96" s="12">
        <v>48</v>
      </c>
      <c r="I96" s="12"/>
      <c r="J96" s="12">
        <v>58</v>
      </c>
      <c r="K96" s="12">
        <v>7810</v>
      </c>
      <c r="L96" s="12">
        <v>0.26172790000000001</v>
      </c>
      <c r="M96" s="12">
        <v>2.27529</v>
      </c>
      <c r="N96" s="12">
        <v>6.25E-2</v>
      </c>
      <c r="O96" s="5"/>
    </row>
    <row r="97" spans="1:15" s="11" customFormat="1" x14ac:dyDescent="0.25">
      <c r="A97" s="12" t="s">
        <v>133</v>
      </c>
      <c r="B97" s="12" t="s">
        <v>134</v>
      </c>
      <c r="C97" s="12" t="s">
        <v>135</v>
      </c>
      <c r="D97" s="12" t="s">
        <v>136</v>
      </c>
      <c r="E97" s="12">
        <v>6.9818570000000002E-3</v>
      </c>
      <c r="F97" s="12">
        <f t="shared" si="5"/>
        <v>2.1560290505013451</v>
      </c>
      <c r="G97" s="12">
        <v>3</v>
      </c>
      <c r="H97" s="12">
        <v>48</v>
      </c>
      <c r="I97" s="12"/>
      <c r="J97" s="12">
        <v>64</v>
      </c>
      <c r="K97" s="12">
        <v>7810</v>
      </c>
      <c r="L97" s="12">
        <v>0.28883400000000004</v>
      </c>
      <c r="M97" s="12">
        <v>2.1560290000000002</v>
      </c>
      <c r="N97" s="12">
        <v>6.25E-2</v>
      </c>
      <c r="O97" s="5"/>
    </row>
    <row r="98" spans="1:15" s="11" customFormat="1" x14ac:dyDescent="0.25">
      <c r="A98" s="12" t="s">
        <v>108</v>
      </c>
      <c r="B98" s="12" t="s">
        <v>109</v>
      </c>
      <c r="C98" s="12" t="s">
        <v>203</v>
      </c>
      <c r="D98" s="12" t="s">
        <v>204</v>
      </c>
      <c r="E98" s="12">
        <v>7.8063250000000002E-3</v>
      </c>
      <c r="F98" s="12">
        <f t="shared" si="5"/>
        <v>2.1075533717367549</v>
      </c>
      <c r="G98" s="12">
        <v>5</v>
      </c>
      <c r="H98" s="12">
        <v>48</v>
      </c>
      <c r="I98" s="12"/>
      <c r="J98" s="12">
        <v>203</v>
      </c>
      <c r="K98" s="12">
        <v>7810</v>
      </c>
      <c r="L98" s="12">
        <v>0.28883400000000004</v>
      </c>
      <c r="M98" s="12">
        <v>2.1075529999999998</v>
      </c>
      <c r="N98" s="12">
        <v>0.104167</v>
      </c>
      <c r="O98" s="5"/>
    </row>
    <row r="99" spans="1:15" s="11" customFormat="1" x14ac:dyDescent="0.25">
      <c r="A99" s="12" t="s">
        <v>205</v>
      </c>
      <c r="B99" s="12" t="s">
        <v>206</v>
      </c>
      <c r="C99" s="12" t="s">
        <v>207</v>
      </c>
      <c r="D99" s="12" t="s">
        <v>208</v>
      </c>
      <c r="E99" s="12">
        <v>9.295279E-3</v>
      </c>
      <c r="F99" s="12">
        <f t="shared" si="5"/>
        <v>2.0317375702447467</v>
      </c>
      <c r="G99" s="12">
        <v>3</v>
      </c>
      <c r="H99" s="12">
        <v>48</v>
      </c>
      <c r="I99" s="12"/>
      <c r="J99" s="12">
        <v>71</v>
      </c>
      <c r="K99" s="12">
        <v>7810</v>
      </c>
      <c r="L99" s="12">
        <v>0.30571139999999997</v>
      </c>
      <c r="M99" s="12">
        <v>2.0317379999999998</v>
      </c>
      <c r="N99" s="12">
        <v>6.25E-2</v>
      </c>
      <c r="O99" s="5"/>
    </row>
    <row r="100" spans="1:15" s="11" customFormat="1" x14ac:dyDescent="0.25">
      <c r="A100" s="12" t="s">
        <v>209</v>
      </c>
      <c r="B100" s="12" t="s">
        <v>210</v>
      </c>
      <c r="C100" s="12" t="s">
        <v>211</v>
      </c>
      <c r="D100" s="12" t="s">
        <v>212</v>
      </c>
      <c r="E100" s="12">
        <v>1.0408250000000001E-2</v>
      </c>
      <c r="F100" s="12">
        <f t="shared" si="5"/>
        <v>1.9826222848249744</v>
      </c>
      <c r="G100" s="12">
        <v>3</v>
      </c>
      <c r="H100" s="12">
        <v>48</v>
      </c>
      <c r="I100" s="12"/>
      <c r="J100" s="12">
        <v>74</v>
      </c>
      <c r="K100" s="12">
        <v>7810</v>
      </c>
      <c r="L100" s="12">
        <v>0.30808429999999998</v>
      </c>
      <c r="M100" s="12">
        <v>1.9826220000000001</v>
      </c>
      <c r="N100" s="12">
        <v>6.25E-2</v>
      </c>
      <c r="O100" s="5"/>
    </row>
    <row r="102" spans="1:15" x14ac:dyDescent="0.25">
      <c r="A102" s="1" t="s">
        <v>255</v>
      </c>
    </row>
    <row r="103" spans="1:15" s="11" customFormat="1" ht="20.100000000000001" customHeight="1" x14ac:dyDescent="0.25">
      <c r="A103" s="10" t="s">
        <v>256</v>
      </c>
      <c r="B103" s="10" t="s">
        <v>1</v>
      </c>
      <c r="C103" s="10" t="s">
        <v>84</v>
      </c>
      <c r="D103" s="10" t="s">
        <v>257</v>
      </c>
      <c r="E103" s="10" t="s">
        <v>258</v>
      </c>
      <c r="F103" s="10" t="s">
        <v>265</v>
      </c>
      <c r="G103" s="10" t="s">
        <v>259</v>
      </c>
      <c r="H103" s="10" t="s">
        <v>260</v>
      </c>
      <c r="I103" s="10" t="s">
        <v>4</v>
      </c>
      <c r="J103" s="10" t="s">
        <v>261</v>
      </c>
      <c r="K103" s="10" t="s">
        <v>262</v>
      </c>
      <c r="L103" s="10" t="s">
        <v>10</v>
      </c>
      <c r="M103" s="10" t="s">
        <v>263</v>
      </c>
      <c r="N103" s="10" t="s">
        <v>264</v>
      </c>
      <c r="O103" s="5"/>
    </row>
    <row r="104" spans="1:15" s="11" customFormat="1" x14ac:dyDescent="0.25">
      <c r="A104" s="12" t="s">
        <v>323</v>
      </c>
      <c r="B104" s="12" t="s">
        <v>394</v>
      </c>
      <c r="C104" s="12" t="s">
        <v>324</v>
      </c>
      <c r="D104" s="12">
        <v>27.7777777777777</v>
      </c>
      <c r="E104" s="12">
        <v>1.1623951556447E-5</v>
      </c>
      <c r="F104" s="5">
        <v>4.9346462086559733</v>
      </c>
      <c r="G104" s="12">
        <v>18</v>
      </c>
      <c r="H104" s="12">
        <v>156</v>
      </c>
      <c r="I104" s="12">
        <v>5</v>
      </c>
      <c r="J104" s="12">
        <v>18082</v>
      </c>
      <c r="K104" s="12">
        <v>32.197293447293397</v>
      </c>
      <c r="L104" s="12">
        <v>1.89470410370087E-3</v>
      </c>
      <c r="M104" s="12">
        <v>1.92772671659968E-3</v>
      </c>
      <c r="N104" s="12">
        <v>1.92957595837021E-3</v>
      </c>
    </row>
    <row r="105" spans="1:15" s="11" customFormat="1" x14ac:dyDescent="0.25">
      <c r="A105" s="12" t="s">
        <v>323</v>
      </c>
      <c r="B105" s="12" t="s">
        <v>366</v>
      </c>
      <c r="C105" s="12" t="s">
        <v>325</v>
      </c>
      <c r="D105" s="12">
        <v>27.7777777777777</v>
      </c>
      <c r="E105" s="12">
        <v>7.4994589329866401E-4</v>
      </c>
      <c r="F105" s="5">
        <v>3.1249700687275976</v>
      </c>
      <c r="G105" s="12">
        <v>18</v>
      </c>
      <c r="H105" s="12">
        <v>459</v>
      </c>
      <c r="I105" s="12">
        <v>5</v>
      </c>
      <c r="J105" s="12">
        <v>18082</v>
      </c>
      <c r="K105" s="12">
        <v>10.942870975550701</v>
      </c>
      <c r="L105" s="12">
        <v>6.1120590303841101E-2</v>
      </c>
      <c r="M105" s="12">
        <v>0.117095044558667</v>
      </c>
      <c r="N105" s="12">
        <v>6.2245509143789103E-2</v>
      </c>
    </row>
    <row r="106" spans="1:15" s="11" customFormat="1" x14ac:dyDescent="0.25">
      <c r="A106" s="12" t="s">
        <v>323</v>
      </c>
      <c r="B106" s="12" t="s">
        <v>393</v>
      </c>
      <c r="C106" s="12" t="s">
        <v>270</v>
      </c>
      <c r="D106" s="12">
        <v>16.6666666666666</v>
      </c>
      <c r="E106" s="12">
        <v>2.1594450260314902E-3</v>
      </c>
      <c r="F106" s="5">
        <v>2.665657847506766</v>
      </c>
      <c r="G106" s="12">
        <v>18</v>
      </c>
      <c r="H106" s="12">
        <v>74</v>
      </c>
      <c r="I106" s="12">
        <v>3</v>
      </c>
      <c r="J106" s="12">
        <v>18082</v>
      </c>
      <c r="K106" s="12">
        <v>40.725225225225202</v>
      </c>
      <c r="L106" s="12">
        <v>0.11732984641437801</v>
      </c>
      <c r="M106" s="12">
        <v>0.30152471107981998</v>
      </c>
      <c r="N106" s="12">
        <v>0.119489291440409</v>
      </c>
    </row>
    <row r="107" spans="1:15" s="11" customFormat="1" x14ac:dyDescent="0.25">
      <c r="A107" s="12" t="s">
        <v>323</v>
      </c>
      <c r="B107" s="12" t="s">
        <v>392</v>
      </c>
      <c r="C107" s="12" t="s">
        <v>273</v>
      </c>
      <c r="D107" s="12">
        <v>11.1111111111111</v>
      </c>
      <c r="E107" s="12">
        <v>3.7556569747479E-3</v>
      </c>
      <c r="F107" s="5">
        <v>2.4253140811496032</v>
      </c>
      <c r="G107" s="12">
        <v>18</v>
      </c>
      <c r="H107" s="12">
        <v>4</v>
      </c>
      <c r="I107" s="12">
        <v>2</v>
      </c>
      <c r="J107" s="12">
        <v>18082</v>
      </c>
      <c r="K107" s="12">
        <v>502.27777777777698</v>
      </c>
      <c r="L107" s="12">
        <v>0.153043021720977</v>
      </c>
      <c r="M107" s="12">
        <v>0.464531229348777</v>
      </c>
      <c r="N107" s="12">
        <v>0.155859764452038</v>
      </c>
    </row>
    <row r="108" spans="1:15" s="11" customFormat="1" x14ac:dyDescent="0.25">
      <c r="A108" s="12" t="s">
        <v>323</v>
      </c>
      <c r="B108" s="12" t="s">
        <v>391</v>
      </c>
      <c r="C108" s="12" t="s">
        <v>273</v>
      </c>
      <c r="D108" s="12">
        <v>11.1111111111111</v>
      </c>
      <c r="E108" s="12">
        <v>8.4315608999951299E-3</v>
      </c>
      <c r="F108" s="5">
        <v>2.0740920187912355</v>
      </c>
      <c r="G108" s="12">
        <v>18</v>
      </c>
      <c r="H108" s="12">
        <v>9</v>
      </c>
      <c r="I108" s="12">
        <v>2</v>
      </c>
      <c r="J108" s="12">
        <v>18082</v>
      </c>
      <c r="K108" s="12">
        <v>223.23456790123399</v>
      </c>
      <c r="L108" s="12">
        <v>0.274868885339841</v>
      </c>
      <c r="M108" s="12">
        <v>0.75477351309241203</v>
      </c>
      <c r="N108" s="12">
        <v>0.279927821879838</v>
      </c>
    </row>
    <row r="109" spans="1:15" s="11" customFormat="1" x14ac:dyDescent="0.25">
      <c r="A109" s="12" t="s">
        <v>323</v>
      </c>
      <c r="B109" s="12" t="s">
        <v>390</v>
      </c>
      <c r="C109" s="12" t="s">
        <v>273</v>
      </c>
      <c r="D109" s="12">
        <v>11.1111111111111</v>
      </c>
      <c r="E109" s="12">
        <v>1.40153803166595E-2</v>
      </c>
      <c r="F109" s="5">
        <v>1.8533951128743988</v>
      </c>
      <c r="G109" s="12">
        <v>18</v>
      </c>
      <c r="H109" s="12">
        <v>15</v>
      </c>
      <c r="I109" s="12">
        <v>2</v>
      </c>
      <c r="J109" s="12">
        <v>18082</v>
      </c>
      <c r="K109" s="12">
        <v>133.94074074074001</v>
      </c>
      <c r="L109" s="12">
        <v>0.38075116526925201</v>
      </c>
      <c r="M109" s="12">
        <v>0.90396195377030497</v>
      </c>
      <c r="N109" s="12">
        <v>0.38775885542758198</v>
      </c>
    </row>
    <row r="110" spans="1:15" s="11" customFormat="1" x14ac:dyDescent="0.25">
      <c r="A110" s="12" t="s">
        <v>323</v>
      </c>
      <c r="B110" s="12" t="s">
        <v>389</v>
      </c>
      <c r="C110" s="12" t="s">
        <v>273</v>
      </c>
      <c r="D110" s="12">
        <v>11.1111111111111</v>
      </c>
      <c r="E110" s="12">
        <v>1.7721470650973199E-2</v>
      </c>
      <c r="F110" s="5">
        <v>1.7515002401747</v>
      </c>
      <c r="G110" s="12">
        <v>18</v>
      </c>
      <c r="H110" s="12">
        <v>19</v>
      </c>
      <c r="I110" s="12">
        <v>2</v>
      </c>
      <c r="J110" s="12">
        <v>18082</v>
      </c>
      <c r="K110" s="12">
        <v>105.742690058479</v>
      </c>
      <c r="L110" s="12">
        <v>0.41265710230123398</v>
      </c>
      <c r="M110" s="12">
        <v>0.94860130148317401</v>
      </c>
      <c r="N110" s="12">
        <v>0.42025201829450898</v>
      </c>
    </row>
    <row r="111" spans="1:15" s="11" customFormat="1" x14ac:dyDescent="0.25">
      <c r="A111" s="12"/>
      <c r="B111" s="12"/>
      <c r="C111" s="12"/>
      <c r="D111" s="12"/>
      <c r="E111" s="12"/>
      <c r="F111" s="5"/>
      <c r="G111" s="12"/>
      <c r="H111" s="12"/>
      <c r="I111" s="12"/>
      <c r="J111" s="12"/>
      <c r="K111" s="12"/>
      <c r="L111" s="12"/>
      <c r="M111" s="12"/>
      <c r="N111" s="12"/>
    </row>
    <row r="112" spans="1:15" s="11" customFormat="1" x14ac:dyDescent="0.25">
      <c r="A112" s="1" t="s">
        <v>326</v>
      </c>
      <c r="B112" s="12"/>
      <c r="C112" s="12"/>
      <c r="D112" s="12"/>
      <c r="E112" s="12"/>
      <c r="F112" s="5"/>
      <c r="G112" s="12"/>
      <c r="H112" s="12"/>
      <c r="I112" s="12"/>
      <c r="J112" s="12"/>
      <c r="K112" s="12"/>
      <c r="L112" s="12"/>
      <c r="M112" s="12"/>
      <c r="N112" s="12"/>
    </row>
    <row r="113" spans="1:15" s="11" customFormat="1" ht="20.100000000000001" customHeight="1" x14ac:dyDescent="0.25">
      <c r="A113" s="10" t="s">
        <v>256</v>
      </c>
      <c r="B113" s="10" t="s">
        <v>1</v>
      </c>
      <c r="C113" s="10" t="s">
        <v>84</v>
      </c>
      <c r="D113" s="10" t="s">
        <v>257</v>
      </c>
      <c r="E113" s="10" t="s">
        <v>258</v>
      </c>
      <c r="F113" s="10" t="s">
        <v>265</v>
      </c>
      <c r="G113" s="10" t="s">
        <v>259</v>
      </c>
      <c r="H113" s="10" t="s">
        <v>260</v>
      </c>
      <c r="I113" s="10" t="s">
        <v>4</v>
      </c>
      <c r="J113" s="10" t="s">
        <v>261</v>
      </c>
      <c r="K113" s="10" t="s">
        <v>262</v>
      </c>
      <c r="L113" s="10" t="s">
        <v>10</v>
      </c>
      <c r="M113" s="10" t="s">
        <v>263</v>
      </c>
      <c r="N113" s="10" t="s">
        <v>264</v>
      </c>
      <c r="O113" s="5"/>
    </row>
    <row r="114" spans="1:15" s="12" customFormat="1" x14ac:dyDescent="0.25">
      <c r="A114" s="12" t="s">
        <v>323</v>
      </c>
      <c r="B114" s="12" t="s">
        <v>382</v>
      </c>
      <c r="C114" s="12" t="s">
        <v>327</v>
      </c>
      <c r="D114" s="12">
        <v>8.9285714285714199</v>
      </c>
      <c r="E114" s="12">
        <v>4.0569251734286501E-7</v>
      </c>
      <c r="F114" s="12">
        <v>6.3918030024181096</v>
      </c>
      <c r="G114" s="12">
        <v>50</v>
      </c>
      <c r="H114" s="12">
        <v>23</v>
      </c>
      <c r="I114" s="12">
        <v>5</v>
      </c>
      <c r="J114" s="12">
        <v>18082</v>
      </c>
      <c r="K114" s="12">
        <v>78.617391304347805</v>
      </c>
      <c r="L114" s="12">
        <v>1.7160793483603101E-4</v>
      </c>
      <c r="M114" s="12">
        <v>1.72404491489031E-4</v>
      </c>
      <c r="N114" s="12">
        <v>1.7241931987071701E-4</v>
      </c>
    </row>
    <row r="115" spans="1:15" s="12" customFormat="1" x14ac:dyDescent="0.25">
      <c r="A115" s="12" t="s">
        <v>323</v>
      </c>
      <c r="B115" s="12" t="s">
        <v>383</v>
      </c>
      <c r="C115" s="12" t="s">
        <v>328</v>
      </c>
      <c r="D115" s="12">
        <v>7.1428571428571397</v>
      </c>
      <c r="E115" s="12">
        <v>2.2143367741494199E-6</v>
      </c>
      <c r="F115" s="12">
        <v>5.6547563274355968</v>
      </c>
      <c r="G115" s="12">
        <v>50</v>
      </c>
      <c r="H115" s="12">
        <v>10</v>
      </c>
      <c r="I115" s="12">
        <v>4</v>
      </c>
      <c r="J115" s="12">
        <v>18082</v>
      </c>
      <c r="K115" s="12">
        <v>144.65599999999901</v>
      </c>
      <c r="L115" s="12">
        <v>4.68332227732602E-4</v>
      </c>
      <c r="M115" s="12">
        <v>9.4065148073263396E-4</v>
      </c>
      <c r="N115" s="12">
        <v>4.7054656450675099E-4</v>
      </c>
    </row>
    <row r="116" spans="1:15" s="12" customFormat="1" x14ac:dyDescent="0.25">
      <c r="A116" s="12" t="s">
        <v>323</v>
      </c>
      <c r="B116" s="12" t="s">
        <v>384</v>
      </c>
      <c r="C116" s="12" t="s">
        <v>329</v>
      </c>
      <c r="D116" s="12">
        <v>8.9285714285714199</v>
      </c>
      <c r="E116" s="12">
        <v>8.4818283170076393E-6</v>
      </c>
      <c r="F116" s="12">
        <v>5.0715105224599943</v>
      </c>
      <c r="G116" s="12">
        <v>50</v>
      </c>
      <c r="H116" s="12">
        <v>48</v>
      </c>
      <c r="I116" s="12">
        <v>5</v>
      </c>
      <c r="J116" s="12">
        <v>18082</v>
      </c>
      <c r="K116" s="12">
        <v>37.670833333333299</v>
      </c>
      <c r="L116" s="12">
        <v>1.1959377926980699E-3</v>
      </c>
      <c r="M116" s="12">
        <v>3.5983028585956302E-3</v>
      </c>
      <c r="N116" s="12">
        <v>1.2015923449094101E-3</v>
      </c>
    </row>
    <row r="117" spans="1:15" s="12" customFormat="1" x14ac:dyDescent="0.25">
      <c r="A117" s="12" t="s">
        <v>323</v>
      </c>
      <c r="B117" s="12" t="s">
        <v>385</v>
      </c>
      <c r="C117" s="12" t="s">
        <v>330</v>
      </c>
      <c r="D117" s="12">
        <v>7.1428571428571397</v>
      </c>
      <c r="E117" s="12">
        <v>5.84108883316196E-5</v>
      </c>
      <c r="F117" s="12">
        <v>4.2335061888195966</v>
      </c>
      <c r="G117" s="12">
        <v>50</v>
      </c>
      <c r="H117" s="12">
        <v>28</v>
      </c>
      <c r="I117" s="12">
        <v>4</v>
      </c>
      <c r="J117" s="12">
        <v>18082</v>
      </c>
      <c r="K117" s="12">
        <v>51.662857142857099</v>
      </c>
      <c r="L117" s="12">
        <v>6.17695144106877E-3</v>
      </c>
      <c r="M117" s="12">
        <v>2.4519737739995901E-2</v>
      </c>
      <c r="N117" s="12">
        <v>6.2061568852345801E-3</v>
      </c>
    </row>
    <row r="118" spans="1:15" s="12" customFormat="1" x14ac:dyDescent="0.25">
      <c r="A118" s="12" t="s">
        <v>323</v>
      </c>
      <c r="B118" s="12" t="s">
        <v>386</v>
      </c>
      <c r="C118" s="12" t="s">
        <v>331</v>
      </c>
      <c r="D118" s="12">
        <v>7.1428571428571397</v>
      </c>
      <c r="E118" s="12">
        <v>5.1962069990914804E-4</v>
      </c>
      <c r="F118" s="12">
        <v>3.2843135564495602</v>
      </c>
      <c r="G118" s="12">
        <v>50</v>
      </c>
      <c r="H118" s="12">
        <v>58</v>
      </c>
      <c r="I118" s="12">
        <v>4</v>
      </c>
      <c r="J118" s="12">
        <v>18082</v>
      </c>
      <c r="K118" s="12">
        <v>24.940689655172399</v>
      </c>
      <c r="L118" s="12">
        <v>4.3959911212313997E-2</v>
      </c>
      <c r="M118" s="12">
        <v>0.19820009202785899</v>
      </c>
      <c r="N118" s="12">
        <v>4.4167759492277602E-2</v>
      </c>
    </row>
    <row r="119" spans="1:15" s="12" customFormat="1" x14ac:dyDescent="0.25">
      <c r="A119" s="12" t="s">
        <v>323</v>
      </c>
      <c r="B119" s="12" t="s">
        <v>387</v>
      </c>
      <c r="C119" s="12" t="s">
        <v>332</v>
      </c>
      <c r="D119" s="12">
        <v>5.3571428571428497</v>
      </c>
      <c r="E119" s="12">
        <v>1.75508234672357E-3</v>
      </c>
      <c r="F119" s="12">
        <v>2.7557025020536212</v>
      </c>
      <c r="G119" s="12">
        <v>50</v>
      </c>
      <c r="H119" s="12">
        <v>23</v>
      </c>
      <c r="I119" s="12">
        <v>3</v>
      </c>
      <c r="J119" s="12">
        <v>18082</v>
      </c>
      <c r="K119" s="12">
        <v>47.170434782608602</v>
      </c>
      <c r="L119" s="12">
        <v>0.123733305444011</v>
      </c>
      <c r="M119" s="12">
        <v>0.52600823505910799</v>
      </c>
      <c r="N119" s="12">
        <v>0.12431833289291901</v>
      </c>
    </row>
    <row r="120" spans="1:15" s="12" customFormat="1" x14ac:dyDescent="0.25">
      <c r="A120" s="12" t="s">
        <v>323</v>
      </c>
      <c r="B120" s="12" t="s">
        <v>388</v>
      </c>
      <c r="C120" s="12" t="s">
        <v>333</v>
      </c>
      <c r="D120" s="12">
        <v>5.3571428571428497</v>
      </c>
      <c r="E120" s="12">
        <v>2.2428964721037999E-3</v>
      </c>
      <c r="F120" s="12">
        <v>2.6491907721734735</v>
      </c>
      <c r="G120" s="12">
        <v>50</v>
      </c>
      <c r="H120" s="12">
        <v>26</v>
      </c>
      <c r="I120" s="12">
        <v>3</v>
      </c>
      <c r="J120" s="12">
        <v>18082</v>
      </c>
      <c r="K120" s="12">
        <v>41.727692307692301</v>
      </c>
      <c r="L120" s="12">
        <v>0.13553502967141501</v>
      </c>
      <c r="M120" s="12">
        <v>0.614919009159412</v>
      </c>
      <c r="N120" s="12">
        <v>0.13617585723487299</v>
      </c>
    </row>
    <row r="121" spans="1:15" s="13" customFormat="1" x14ac:dyDescent="0.25"/>
    <row r="122" spans="1:15" s="13" customFormat="1" x14ac:dyDescent="0.25">
      <c r="A122" s="1" t="s">
        <v>274</v>
      </c>
    </row>
    <row r="123" spans="1:15" s="11" customFormat="1" ht="20.100000000000001" customHeight="1" x14ac:dyDescent="0.25">
      <c r="A123" s="10" t="s">
        <v>256</v>
      </c>
      <c r="B123" s="10" t="s">
        <v>1</v>
      </c>
      <c r="C123" s="10" t="s">
        <v>84</v>
      </c>
      <c r="D123" s="10" t="s">
        <v>257</v>
      </c>
      <c r="E123" s="10" t="s">
        <v>258</v>
      </c>
      <c r="F123" s="10" t="s">
        <v>265</v>
      </c>
      <c r="G123" s="10" t="s">
        <v>259</v>
      </c>
      <c r="H123" s="10" t="s">
        <v>260</v>
      </c>
      <c r="I123" s="10" t="s">
        <v>4</v>
      </c>
      <c r="J123" s="10" t="s">
        <v>261</v>
      </c>
      <c r="K123" s="10" t="s">
        <v>262</v>
      </c>
      <c r="L123" s="10" t="s">
        <v>10</v>
      </c>
      <c r="M123" s="10" t="s">
        <v>263</v>
      </c>
      <c r="N123" s="10" t="s">
        <v>264</v>
      </c>
      <c r="O123" s="5"/>
    </row>
    <row r="124" spans="1:15" s="11" customFormat="1" x14ac:dyDescent="0.25">
      <c r="A124" s="12" t="s">
        <v>266</v>
      </c>
      <c r="B124" s="12" t="s">
        <v>267</v>
      </c>
      <c r="C124" s="12" t="s">
        <v>268</v>
      </c>
      <c r="D124" s="12">
        <v>22.2222222222222</v>
      </c>
      <c r="E124" s="12">
        <v>8.7033037941626395E-5</v>
      </c>
      <c r="F124" s="5">
        <v>4.060315856897553</v>
      </c>
      <c r="G124" s="12">
        <v>10</v>
      </c>
      <c r="H124" s="12">
        <v>80</v>
      </c>
      <c r="I124" s="12">
        <v>4</v>
      </c>
      <c r="J124" s="12">
        <v>7691</v>
      </c>
      <c r="K124" s="12">
        <v>38.454999999999998</v>
      </c>
      <c r="L124" s="12">
        <v>1.8276937967741499E-3</v>
      </c>
      <c r="M124" s="12">
        <v>1.8261039758031799E-3</v>
      </c>
      <c r="N124" s="12">
        <v>1.8276937967741499E-3</v>
      </c>
    </row>
    <row r="125" spans="1:15" s="11" customFormat="1" x14ac:dyDescent="0.25">
      <c r="A125" s="12" t="s">
        <v>266</v>
      </c>
      <c r="B125" s="12" t="s">
        <v>269</v>
      </c>
      <c r="C125" s="12" t="s">
        <v>270</v>
      </c>
      <c r="D125" s="12">
        <v>16.6666666666666</v>
      </c>
      <c r="E125" s="12">
        <v>1.5066325440450099E-3</v>
      </c>
      <c r="F125" s="5">
        <v>2.8219926558158739</v>
      </c>
      <c r="G125" s="12">
        <v>10</v>
      </c>
      <c r="H125" s="12">
        <v>51</v>
      </c>
      <c r="I125" s="12">
        <v>3</v>
      </c>
      <c r="J125" s="12">
        <v>7691</v>
      </c>
      <c r="K125" s="12">
        <v>45.241176470588201</v>
      </c>
      <c r="L125" s="12">
        <v>1.5819641712472601E-2</v>
      </c>
      <c r="M125" s="12">
        <v>3.1167113560318E-2</v>
      </c>
      <c r="N125" s="12">
        <v>1.5819641712472601E-2</v>
      </c>
    </row>
    <row r="126" spans="1:15" s="11" customFormat="1" x14ac:dyDescent="0.25">
      <c r="A126" s="12" t="s">
        <v>266</v>
      </c>
      <c r="B126" s="12" t="s">
        <v>271</v>
      </c>
      <c r="C126" s="12" t="s">
        <v>270</v>
      </c>
      <c r="D126" s="12">
        <v>16.6666666666666</v>
      </c>
      <c r="E126" s="12">
        <v>9.1652107799047901E-3</v>
      </c>
      <c r="F126" s="5">
        <v>2.0378575427588381</v>
      </c>
      <c r="G126" s="12">
        <v>10</v>
      </c>
      <c r="H126" s="12">
        <v>128</v>
      </c>
      <c r="I126" s="12">
        <v>3</v>
      </c>
      <c r="J126" s="12">
        <v>7691</v>
      </c>
      <c r="K126" s="12">
        <v>18.025781249999898</v>
      </c>
      <c r="L126" s="12">
        <v>6.4156475459333506E-2</v>
      </c>
      <c r="M126" s="12">
        <v>0.17581220158386901</v>
      </c>
      <c r="N126" s="12">
        <v>6.4156475459333506E-2</v>
      </c>
    </row>
    <row r="127" spans="1:15" s="11" customFormat="1" x14ac:dyDescent="0.25">
      <c r="A127" s="12" t="s">
        <v>266</v>
      </c>
      <c r="B127" s="12" t="s">
        <v>272</v>
      </c>
      <c r="C127" s="12" t="s">
        <v>273</v>
      </c>
      <c r="D127" s="12">
        <v>11.1111111111111</v>
      </c>
      <c r="E127" s="12">
        <v>3.11713002045098E-2</v>
      </c>
      <c r="F127" s="5">
        <v>1.5062450822317546</v>
      </c>
      <c r="G127" s="12">
        <v>10</v>
      </c>
      <c r="H127" s="12">
        <v>27</v>
      </c>
      <c r="I127" s="12">
        <v>2</v>
      </c>
      <c r="J127" s="12">
        <v>7691</v>
      </c>
      <c r="K127" s="12">
        <v>56.970370370370297</v>
      </c>
      <c r="L127" s="12">
        <v>0.16364932607367599</v>
      </c>
      <c r="M127" s="12">
        <v>0.48573507366693303</v>
      </c>
      <c r="N127" s="12">
        <v>0.16364932607367599</v>
      </c>
    </row>
    <row r="129" spans="1:15" x14ac:dyDescent="0.25">
      <c r="A129" s="1" t="s">
        <v>283</v>
      </c>
    </row>
    <row r="130" spans="1:15" s="11" customFormat="1" ht="20.100000000000001" customHeight="1" x14ac:dyDescent="0.25">
      <c r="A130" s="10" t="s">
        <v>256</v>
      </c>
      <c r="B130" s="10" t="s">
        <v>1</v>
      </c>
      <c r="C130" s="10" t="s">
        <v>84</v>
      </c>
      <c r="D130" s="10" t="s">
        <v>257</v>
      </c>
      <c r="E130" s="10" t="s">
        <v>258</v>
      </c>
      <c r="F130" s="10" t="s">
        <v>265</v>
      </c>
      <c r="G130" s="10" t="s">
        <v>259</v>
      </c>
      <c r="H130" s="10" t="s">
        <v>260</v>
      </c>
      <c r="I130" s="10" t="s">
        <v>4</v>
      </c>
      <c r="J130" s="10" t="s">
        <v>261</v>
      </c>
      <c r="K130" s="10" t="s">
        <v>262</v>
      </c>
      <c r="L130" s="10" t="s">
        <v>10</v>
      </c>
      <c r="M130" s="10" t="s">
        <v>263</v>
      </c>
      <c r="N130" s="10" t="s">
        <v>264</v>
      </c>
      <c r="O130" s="5"/>
    </row>
    <row r="131" spans="1:15" s="11" customFormat="1" x14ac:dyDescent="0.25">
      <c r="A131" s="12" t="s">
        <v>266</v>
      </c>
      <c r="B131" s="12" t="s">
        <v>275</v>
      </c>
      <c r="C131" s="12" t="s">
        <v>276</v>
      </c>
      <c r="D131" s="12">
        <v>7.1428571428571397</v>
      </c>
      <c r="E131" s="12">
        <v>2.9237741546995302E-3</v>
      </c>
      <c r="F131" s="5">
        <v>2.5340561772531163</v>
      </c>
      <c r="G131" s="12">
        <v>30</v>
      </c>
      <c r="H131" s="12">
        <v>77</v>
      </c>
      <c r="I131" s="12">
        <v>4</v>
      </c>
      <c r="J131" s="12">
        <v>7691</v>
      </c>
      <c r="K131" s="12">
        <v>13.317748917748901</v>
      </c>
      <c r="L131" s="12">
        <v>0.219283061602465</v>
      </c>
      <c r="M131" s="12">
        <v>0.19716354629931801</v>
      </c>
      <c r="N131" s="12">
        <v>0.219283061602465</v>
      </c>
    </row>
    <row r="132" spans="1:15" s="11" customFormat="1" x14ac:dyDescent="0.25">
      <c r="A132" s="12" t="s">
        <v>266</v>
      </c>
      <c r="B132" s="12" t="s">
        <v>277</v>
      </c>
      <c r="C132" s="12" t="s">
        <v>276</v>
      </c>
      <c r="D132" s="12">
        <v>7.1428571428571397</v>
      </c>
      <c r="E132" s="12">
        <v>1.58521762165485E-2</v>
      </c>
      <c r="F132" s="5">
        <v>1.7999111085906065</v>
      </c>
      <c r="G132" s="12">
        <v>30</v>
      </c>
      <c r="H132" s="12">
        <v>142</v>
      </c>
      <c r="I132" s="12">
        <v>4</v>
      </c>
      <c r="J132" s="12">
        <v>7691</v>
      </c>
      <c r="K132" s="12">
        <v>7.2215962441314501</v>
      </c>
      <c r="L132" s="12">
        <v>0.580524859925311</v>
      </c>
      <c r="M132" s="12">
        <v>0.69833478445243502</v>
      </c>
      <c r="N132" s="12">
        <v>0.580524859925311</v>
      </c>
    </row>
    <row r="133" spans="1:15" s="11" customFormat="1" x14ac:dyDescent="0.25">
      <c r="A133" s="12" t="s">
        <v>266</v>
      </c>
      <c r="B133" s="12" t="s">
        <v>278</v>
      </c>
      <c r="C133" s="12" t="s">
        <v>279</v>
      </c>
      <c r="D133" s="12">
        <v>5.3571428571428497</v>
      </c>
      <c r="E133" s="12">
        <v>3.2940084917413001E-2</v>
      </c>
      <c r="F133" s="5">
        <v>1.4822752855816759</v>
      </c>
      <c r="G133" s="12">
        <v>30</v>
      </c>
      <c r="H133" s="12">
        <v>76</v>
      </c>
      <c r="I133" s="12">
        <v>3</v>
      </c>
      <c r="J133" s="12">
        <v>7691</v>
      </c>
      <c r="K133" s="12">
        <v>10.119736842105199</v>
      </c>
      <c r="L133" s="12">
        <v>0.580524859925311</v>
      </c>
      <c r="M133" s="12">
        <v>0.91890321224031501</v>
      </c>
      <c r="N133" s="12">
        <v>0.580524859925311</v>
      </c>
    </row>
    <row r="134" spans="1:15" s="11" customFormat="1" x14ac:dyDescent="0.25">
      <c r="A134" s="12" t="s">
        <v>266</v>
      </c>
      <c r="B134" s="12" t="s">
        <v>280</v>
      </c>
      <c r="C134" s="12" t="s">
        <v>281</v>
      </c>
      <c r="D134" s="12">
        <v>5.3571428571428497</v>
      </c>
      <c r="E134" s="12">
        <v>3.5364293840973303E-2</v>
      </c>
      <c r="F134" s="5">
        <v>1.4514350095462039</v>
      </c>
      <c r="G134" s="12">
        <v>30</v>
      </c>
      <c r="H134" s="12">
        <v>79</v>
      </c>
      <c r="I134" s="12">
        <v>3</v>
      </c>
      <c r="J134" s="12">
        <v>7691</v>
      </c>
      <c r="K134" s="12">
        <v>9.7354430379746795</v>
      </c>
      <c r="L134" s="12">
        <v>0.580524859925311</v>
      </c>
      <c r="M134" s="12">
        <v>0.93281845261018304</v>
      </c>
      <c r="N134" s="12">
        <v>0.580524859925311</v>
      </c>
    </row>
    <row r="135" spans="1:15" s="11" customFormat="1" x14ac:dyDescent="0.25">
      <c r="A135" s="12" t="s">
        <v>266</v>
      </c>
      <c r="B135" s="12" t="s">
        <v>282</v>
      </c>
      <c r="C135" s="12" t="s">
        <v>281</v>
      </c>
      <c r="D135" s="12">
        <v>5.3571428571428497</v>
      </c>
      <c r="E135" s="12">
        <v>3.8701657328353997E-2</v>
      </c>
      <c r="F135" s="5">
        <v>1.4122704367085503</v>
      </c>
      <c r="G135" s="12">
        <v>30</v>
      </c>
      <c r="H135" s="12">
        <v>83</v>
      </c>
      <c r="I135" s="12">
        <v>3</v>
      </c>
      <c r="J135" s="12">
        <v>7691</v>
      </c>
      <c r="K135" s="12">
        <v>9.2662650602409595</v>
      </c>
      <c r="L135" s="12">
        <v>0.580524859925311</v>
      </c>
      <c r="M135" s="12">
        <v>0.94819585414289098</v>
      </c>
      <c r="N135" s="12">
        <v>0.580524859925311</v>
      </c>
    </row>
    <row r="137" spans="1:15" x14ac:dyDescent="0.25">
      <c r="A137" s="1" t="s">
        <v>339</v>
      </c>
    </row>
    <row r="138" spans="1:15" s="11" customFormat="1" ht="20.100000000000001" customHeight="1" x14ac:dyDescent="0.25">
      <c r="A138" s="10" t="s">
        <v>256</v>
      </c>
      <c r="B138" s="10" t="s">
        <v>1</v>
      </c>
      <c r="C138" s="10" t="s">
        <v>84</v>
      </c>
      <c r="D138" s="10" t="s">
        <v>257</v>
      </c>
      <c r="E138" s="10" t="s">
        <v>258</v>
      </c>
      <c r="F138" s="10" t="s">
        <v>265</v>
      </c>
      <c r="G138" s="10" t="s">
        <v>259</v>
      </c>
      <c r="H138" s="10" t="s">
        <v>260</v>
      </c>
      <c r="I138" s="10" t="s">
        <v>4</v>
      </c>
      <c r="J138" s="10" t="s">
        <v>261</v>
      </c>
      <c r="K138" s="10" t="s">
        <v>262</v>
      </c>
      <c r="L138" s="10" t="s">
        <v>10</v>
      </c>
      <c r="M138" s="10" t="s">
        <v>263</v>
      </c>
      <c r="N138" s="10" t="s">
        <v>264</v>
      </c>
      <c r="O138" s="5"/>
    </row>
    <row r="139" spans="1:15" s="11" customFormat="1" x14ac:dyDescent="0.25">
      <c r="A139" s="12" t="s">
        <v>323</v>
      </c>
      <c r="B139" s="12" t="s">
        <v>377</v>
      </c>
      <c r="C139" s="12" t="s">
        <v>334</v>
      </c>
      <c r="D139" s="12">
        <v>3.5460992907801399</v>
      </c>
      <c r="E139" s="12">
        <v>8.53021933926745E-4</v>
      </c>
      <c r="F139" s="5">
        <v>3.0690398015864258</v>
      </c>
      <c r="G139" s="12">
        <v>117</v>
      </c>
      <c r="H139" s="12">
        <v>66</v>
      </c>
      <c r="I139" s="12">
        <v>5</v>
      </c>
      <c r="J139" s="12">
        <v>18082</v>
      </c>
      <c r="K139" s="12">
        <v>11.708106708106699</v>
      </c>
      <c r="L139" s="12">
        <v>0.64659062591647298</v>
      </c>
      <c r="M139" s="12">
        <v>0.47631585904189799</v>
      </c>
      <c r="N139" s="12">
        <v>0.64659062591647298</v>
      </c>
    </row>
    <row r="140" spans="1:15" s="11" customFormat="1" x14ac:dyDescent="0.25">
      <c r="A140" s="12" t="s">
        <v>323</v>
      </c>
      <c r="B140" s="12" t="s">
        <v>378</v>
      </c>
      <c r="C140" s="12" t="s">
        <v>335</v>
      </c>
      <c r="D140" s="12">
        <v>4.9645390070921902</v>
      </c>
      <c r="E140" s="12">
        <v>2.70452986387295E-3</v>
      </c>
      <c r="F140" s="5">
        <v>2.5679082186428364</v>
      </c>
      <c r="G140" s="12">
        <v>117</v>
      </c>
      <c r="H140" s="12">
        <v>216</v>
      </c>
      <c r="I140" s="12">
        <v>7</v>
      </c>
      <c r="J140" s="12">
        <v>18082</v>
      </c>
      <c r="K140" s="12">
        <v>5.0084678695789799</v>
      </c>
      <c r="L140" s="12">
        <v>0.92848529817397296</v>
      </c>
      <c r="M140" s="12">
        <v>0.87162644076384699</v>
      </c>
      <c r="N140" s="12">
        <v>0.92848529817397296</v>
      </c>
    </row>
    <row r="141" spans="1:15" s="11" customFormat="1" x14ac:dyDescent="0.25">
      <c r="A141" s="12" t="s">
        <v>323</v>
      </c>
      <c r="B141" s="12" t="s">
        <v>379</v>
      </c>
      <c r="C141" s="12" t="s">
        <v>336</v>
      </c>
      <c r="D141" s="12">
        <v>7.8014184397163104</v>
      </c>
      <c r="E141" s="12">
        <v>3.6747439241713899E-3</v>
      </c>
      <c r="F141" s="5">
        <v>2.4347729194897614</v>
      </c>
      <c r="G141" s="12">
        <v>117</v>
      </c>
      <c r="H141" s="12">
        <v>570</v>
      </c>
      <c r="I141" s="12">
        <v>11</v>
      </c>
      <c r="J141" s="12">
        <v>18082</v>
      </c>
      <c r="K141" s="12">
        <v>2.98248612985455</v>
      </c>
      <c r="L141" s="12">
        <v>0.92848529817397296</v>
      </c>
      <c r="M141" s="12">
        <v>0.93861479205298903</v>
      </c>
      <c r="N141" s="12">
        <v>0.92848529817397296</v>
      </c>
    </row>
    <row r="142" spans="1:15" s="11" customFormat="1" x14ac:dyDescent="0.25">
      <c r="A142" s="12" t="s">
        <v>323</v>
      </c>
      <c r="B142" s="12" t="s">
        <v>380</v>
      </c>
      <c r="C142" s="12" t="s">
        <v>337</v>
      </c>
      <c r="D142" s="12">
        <v>5.67375886524822</v>
      </c>
      <c r="E142" s="12">
        <v>8.8149737120325408E-3</v>
      </c>
      <c r="F142" s="5">
        <v>2.0547789785134092</v>
      </c>
      <c r="G142" s="12">
        <v>117</v>
      </c>
      <c r="H142" s="12">
        <v>362</v>
      </c>
      <c r="I142" s="12">
        <v>8</v>
      </c>
      <c r="J142" s="12">
        <v>18082</v>
      </c>
      <c r="K142" s="12">
        <v>3.41540350380129</v>
      </c>
      <c r="L142" s="12">
        <v>1</v>
      </c>
      <c r="M142" s="12">
        <v>0.99878300919121099</v>
      </c>
      <c r="N142" s="12">
        <v>1</v>
      </c>
    </row>
    <row r="143" spans="1:15" s="11" customFormat="1" x14ac:dyDescent="0.25">
      <c r="A143" s="12" t="s">
        <v>323</v>
      </c>
      <c r="B143" s="12" t="s">
        <v>381</v>
      </c>
      <c r="C143" s="12" t="s">
        <v>338</v>
      </c>
      <c r="D143" s="12">
        <v>2.1276595744680802</v>
      </c>
      <c r="E143" s="12">
        <v>1.5786744347807701E-2</v>
      </c>
      <c r="F143" s="5">
        <v>1.8017074239857178</v>
      </c>
      <c r="G143" s="12">
        <v>117</v>
      </c>
      <c r="H143" s="12">
        <v>30</v>
      </c>
      <c r="I143" s="12">
        <v>3</v>
      </c>
      <c r="J143" s="12">
        <v>18082</v>
      </c>
      <c r="K143" s="12">
        <v>15.4547008547008</v>
      </c>
      <c r="L143" s="12">
        <v>1</v>
      </c>
      <c r="M143" s="12">
        <v>0.99999422408052496</v>
      </c>
      <c r="N143" s="12">
        <v>1</v>
      </c>
    </row>
    <row r="145" spans="1:15" x14ac:dyDescent="0.25">
      <c r="A145" s="1" t="s">
        <v>340</v>
      </c>
    </row>
    <row r="146" spans="1:15" s="11" customFormat="1" ht="20.100000000000001" customHeight="1" x14ac:dyDescent="0.25">
      <c r="A146" s="10" t="s">
        <v>256</v>
      </c>
      <c r="B146" s="10" t="s">
        <v>1</v>
      </c>
      <c r="C146" s="10" t="s">
        <v>84</v>
      </c>
      <c r="D146" s="10" t="s">
        <v>257</v>
      </c>
      <c r="E146" s="10" t="s">
        <v>258</v>
      </c>
      <c r="F146" s="10" t="s">
        <v>265</v>
      </c>
      <c r="G146" s="10" t="s">
        <v>259</v>
      </c>
      <c r="H146" s="10" t="s">
        <v>260</v>
      </c>
      <c r="I146" s="10" t="s">
        <v>4</v>
      </c>
      <c r="J146" s="10" t="s">
        <v>261</v>
      </c>
      <c r="K146" s="10" t="s">
        <v>262</v>
      </c>
      <c r="L146" s="10" t="s">
        <v>10</v>
      </c>
      <c r="M146" s="10" t="s">
        <v>263</v>
      </c>
      <c r="N146" s="10" t="s">
        <v>264</v>
      </c>
      <c r="O146" s="5"/>
    </row>
    <row r="147" spans="1:15" s="11" customFormat="1" x14ac:dyDescent="0.25">
      <c r="A147" s="12" t="s">
        <v>323</v>
      </c>
      <c r="B147" s="12" t="s">
        <v>372</v>
      </c>
      <c r="C147" s="12" t="s">
        <v>341</v>
      </c>
      <c r="D147" s="12">
        <v>3.5971223021582701</v>
      </c>
      <c r="E147" s="12">
        <v>2.57663842242839E-3</v>
      </c>
      <c r="F147" s="5">
        <v>2.5889465213643614</v>
      </c>
      <c r="G147" s="12">
        <v>121</v>
      </c>
      <c r="H147" s="12">
        <v>86</v>
      </c>
      <c r="I147" s="12">
        <v>5</v>
      </c>
      <c r="J147" s="12">
        <v>18082</v>
      </c>
      <c r="K147" s="12">
        <v>8.6882567749375301</v>
      </c>
      <c r="L147" s="12">
        <v>1</v>
      </c>
      <c r="M147" s="12">
        <v>0.92224279253645602</v>
      </c>
      <c r="N147" s="12">
        <v>1</v>
      </c>
    </row>
    <row r="148" spans="1:15" s="11" customFormat="1" x14ac:dyDescent="0.25">
      <c r="A148" s="12" t="s">
        <v>323</v>
      </c>
      <c r="B148" s="12" t="s">
        <v>373</v>
      </c>
      <c r="C148" s="12" t="s">
        <v>342</v>
      </c>
      <c r="D148" s="12">
        <v>2.1582733812949599</v>
      </c>
      <c r="E148" s="12">
        <v>2.7599992146365498E-3</v>
      </c>
      <c r="F148" s="5">
        <v>2.5590910415141521</v>
      </c>
      <c r="G148" s="12">
        <v>121</v>
      </c>
      <c r="H148" s="12">
        <v>12</v>
      </c>
      <c r="I148" s="12">
        <v>3</v>
      </c>
      <c r="J148" s="12">
        <v>18082</v>
      </c>
      <c r="K148" s="12">
        <v>37.3595041322314</v>
      </c>
      <c r="L148" s="12">
        <v>1</v>
      </c>
      <c r="M148" s="12">
        <v>0.93518232074607699</v>
      </c>
      <c r="N148" s="12">
        <v>1</v>
      </c>
    </row>
    <row r="149" spans="1:15" s="11" customFormat="1" x14ac:dyDescent="0.25">
      <c r="A149" s="12" t="s">
        <v>323</v>
      </c>
      <c r="B149" s="12" t="s">
        <v>374</v>
      </c>
      <c r="C149" s="12" t="s">
        <v>343</v>
      </c>
      <c r="D149" s="12">
        <v>5.0359712230215798</v>
      </c>
      <c r="E149" s="12">
        <v>5.2335084983530199E-3</v>
      </c>
      <c r="F149" s="5">
        <v>2.2812070662731592</v>
      </c>
      <c r="G149" s="12">
        <v>121</v>
      </c>
      <c r="H149" s="12">
        <v>239</v>
      </c>
      <c r="I149" s="12">
        <v>7</v>
      </c>
      <c r="J149" s="12">
        <v>18082</v>
      </c>
      <c r="K149" s="12">
        <v>4.3768456723953104</v>
      </c>
      <c r="L149" s="12">
        <v>1</v>
      </c>
      <c r="M149" s="12">
        <v>0.99445455695138196</v>
      </c>
      <c r="N149" s="12">
        <v>1</v>
      </c>
    </row>
    <row r="150" spans="1:15" s="11" customFormat="1" x14ac:dyDescent="0.25">
      <c r="A150" s="12" t="s">
        <v>323</v>
      </c>
      <c r="B150" s="12" t="s">
        <v>375</v>
      </c>
      <c r="C150" s="12" t="s">
        <v>344</v>
      </c>
      <c r="D150" s="12">
        <v>2.1582733812949599</v>
      </c>
      <c r="E150" s="12">
        <v>9.2508050689753991E-3</v>
      </c>
      <c r="F150" s="5">
        <v>2.0338204703097014</v>
      </c>
      <c r="G150" s="12">
        <v>121</v>
      </c>
      <c r="H150" s="12">
        <v>22</v>
      </c>
      <c r="I150" s="12">
        <v>3</v>
      </c>
      <c r="J150" s="12">
        <v>18082</v>
      </c>
      <c r="K150" s="12">
        <v>20.377911344853398</v>
      </c>
      <c r="L150" s="12">
        <v>1</v>
      </c>
      <c r="M150" s="12">
        <v>0.999899053602753</v>
      </c>
      <c r="N150" s="12">
        <v>1</v>
      </c>
    </row>
    <row r="151" spans="1:15" s="11" customFormat="1" x14ac:dyDescent="0.25">
      <c r="A151" s="12" t="s">
        <v>323</v>
      </c>
      <c r="B151" s="12" t="s">
        <v>376</v>
      </c>
      <c r="C151" s="12" t="s">
        <v>345</v>
      </c>
      <c r="D151" s="12">
        <v>2.8776978417266101</v>
      </c>
      <c r="E151" s="12">
        <v>1.61697771720598E-2</v>
      </c>
      <c r="F151" s="5">
        <v>1.7912959648562228</v>
      </c>
      <c r="G151" s="12">
        <v>121</v>
      </c>
      <c r="H151" s="12">
        <v>80</v>
      </c>
      <c r="I151" s="12">
        <v>4</v>
      </c>
      <c r="J151" s="12">
        <v>18082</v>
      </c>
      <c r="K151" s="12">
        <v>7.4719008264462801</v>
      </c>
      <c r="L151" s="12">
        <v>1</v>
      </c>
      <c r="M151" s="12">
        <v>0.99999990206043599</v>
      </c>
      <c r="N151" s="12">
        <v>1</v>
      </c>
    </row>
    <row r="153" spans="1:15" x14ac:dyDescent="0.25">
      <c r="A153" s="1" t="s">
        <v>292</v>
      </c>
    </row>
    <row r="154" spans="1:15" s="11" customFormat="1" ht="20.100000000000001" customHeight="1" x14ac:dyDescent="0.25">
      <c r="A154" s="10" t="s">
        <v>256</v>
      </c>
      <c r="B154" s="10" t="s">
        <v>1</v>
      </c>
      <c r="C154" s="10" t="s">
        <v>84</v>
      </c>
      <c r="D154" s="10" t="s">
        <v>257</v>
      </c>
      <c r="E154" s="10" t="s">
        <v>258</v>
      </c>
      <c r="F154" s="10" t="s">
        <v>265</v>
      </c>
      <c r="G154" s="10" t="s">
        <v>259</v>
      </c>
      <c r="H154" s="10" t="s">
        <v>260</v>
      </c>
      <c r="I154" s="10" t="s">
        <v>4</v>
      </c>
      <c r="J154" s="10" t="s">
        <v>261</v>
      </c>
      <c r="K154" s="10" t="s">
        <v>262</v>
      </c>
      <c r="L154" s="10" t="s">
        <v>10</v>
      </c>
      <c r="M154" s="10" t="s">
        <v>263</v>
      </c>
      <c r="N154" s="10" t="s">
        <v>264</v>
      </c>
      <c r="O154" s="5"/>
    </row>
    <row r="155" spans="1:15" s="11" customFormat="1" x14ac:dyDescent="0.25">
      <c r="A155" s="12" t="s">
        <v>266</v>
      </c>
      <c r="B155" s="12" t="s">
        <v>284</v>
      </c>
      <c r="C155" s="12" t="s">
        <v>285</v>
      </c>
      <c r="D155" s="12">
        <v>4.2553191489361701</v>
      </c>
      <c r="E155" s="12">
        <v>9.8135007542958595E-3</v>
      </c>
      <c r="F155" s="5">
        <v>2.0081760398103206</v>
      </c>
      <c r="G155" s="12">
        <v>50</v>
      </c>
      <c r="H155" s="12">
        <v>207</v>
      </c>
      <c r="I155" s="12">
        <v>6</v>
      </c>
      <c r="J155" s="12">
        <v>7691</v>
      </c>
      <c r="K155" s="12">
        <v>4.4585507246376803</v>
      </c>
      <c r="L155" s="12">
        <v>1</v>
      </c>
      <c r="M155" s="12">
        <v>0.72253380345185103</v>
      </c>
      <c r="N155" s="12">
        <v>1</v>
      </c>
    </row>
    <row r="156" spans="1:15" s="11" customFormat="1" x14ac:dyDescent="0.25">
      <c r="A156" s="12" t="s">
        <v>266</v>
      </c>
      <c r="B156" s="12" t="s">
        <v>286</v>
      </c>
      <c r="C156" s="12" t="s">
        <v>287</v>
      </c>
      <c r="D156" s="12">
        <v>2.83687943262411</v>
      </c>
      <c r="E156" s="12">
        <v>1.8261444282323899E-2</v>
      </c>
      <c r="F156" s="5">
        <v>1.7384648774567675</v>
      </c>
      <c r="G156" s="12">
        <v>50</v>
      </c>
      <c r="H156" s="12">
        <v>88</v>
      </c>
      <c r="I156" s="12">
        <v>4</v>
      </c>
      <c r="J156" s="12">
        <v>7691</v>
      </c>
      <c r="K156" s="12">
        <v>6.9918181818181804</v>
      </c>
      <c r="L156" s="12">
        <v>1</v>
      </c>
      <c r="M156" s="12">
        <v>0.90891221252360999</v>
      </c>
      <c r="N156" s="12">
        <v>1</v>
      </c>
    </row>
    <row r="157" spans="1:15" s="11" customFormat="1" x14ac:dyDescent="0.25">
      <c r="A157" s="12" t="s">
        <v>266</v>
      </c>
      <c r="B157" s="12" t="s">
        <v>288</v>
      </c>
      <c r="C157" s="12" t="s">
        <v>289</v>
      </c>
      <c r="D157" s="12">
        <v>4.2553191489361701</v>
      </c>
      <c r="E157" s="12">
        <v>7.1234965563503394E-2</v>
      </c>
      <c r="F157" s="5">
        <v>1.147306781309434</v>
      </c>
      <c r="G157" s="12">
        <v>50</v>
      </c>
      <c r="H157" s="12">
        <v>351</v>
      </c>
      <c r="I157" s="12">
        <v>6</v>
      </c>
      <c r="J157" s="12">
        <v>7691</v>
      </c>
      <c r="K157" s="12">
        <v>2.6294017094017001</v>
      </c>
      <c r="L157" s="12">
        <v>1</v>
      </c>
      <c r="M157" s="12">
        <v>0.99993273929595095</v>
      </c>
      <c r="N157" s="12">
        <v>1</v>
      </c>
    </row>
    <row r="158" spans="1:15" s="11" customFormat="1" x14ac:dyDescent="0.25">
      <c r="A158" s="12" t="s">
        <v>266</v>
      </c>
      <c r="B158" s="12" t="s">
        <v>290</v>
      </c>
      <c r="C158" s="12" t="s">
        <v>291</v>
      </c>
      <c r="D158" s="12">
        <v>2.83687943262411</v>
      </c>
      <c r="E158" s="12">
        <v>8.3734030365100506E-2</v>
      </c>
      <c r="F158" s="5">
        <v>1.0770980044181557</v>
      </c>
      <c r="G158" s="12">
        <v>50</v>
      </c>
      <c r="H158" s="12">
        <v>162</v>
      </c>
      <c r="I158" s="12">
        <v>4</v>
      </c>
      <c r="J158" s="12">
        <v>7691</v>
      </c>
      <c r="K158" s="12">
        <v>3.79802469135802</v>
      </c>
      <c r="L158" s="12">
        <v>1</v>
      </c>
      <c r="M158" s="12">
        <v>0.99998844413614496</v>
      </c>
      <c r="N158" s="12">
        <v>1</v>
      </c>
    </row>
    <row r="160" spans="1:15" x14ac:dyDescent="0.25">
      <c r="A160" s="1" t="s">
        <v>300</v>
      </c>
    </row>
    <row r="161" spans="1:15" s="11" customFormat="1" ht="20.100000000000001" customHeight="1" x14ac:dyDescent="0.25">
      <c r="A161" s="10" t="s">
        <v>256</v>
      </c>
      <c r="B161" s="10" t="s">
        <v>1</v>
      </c>
      <c r="C161" s="10" t="s">
        <v>84</v>
      </c>
      <c r="D161" s="10" t="s">
        <v>257</v>
      </c>
      <c r="E161" s="10" t="s">
        <v>258</v>
      </c>
      <c r="F161" s="10" t="s">
        <v>265</v>
      </c>
      <c r="G161" s="10" t="s">
        <v>259</v>
      </c>
      <c r="H161" s="10" t="s">
        <v>260</v>
      </c>
      <c r="I161" s="10" t="s">
        <v>4</v>
      </c>
      <c r="J161" s="10" t="s">
        <v>261</v>
      </c>
      <c r="K161" s="10" t="s">
        <v>262</v>
      </c>
      <c r="L161" s="10" t="s">
        <v>10</v>
      </c>
      <c r="M161" s="10" t="s">
        <v>263</v>
      </c>
      <c r="N161" s="10" t="s">
        <v>264</v>
      </c>
      <c r="O161" s="5"/>
    </row>
    <row r="162" spans="1:15" s="12" customFormat="1" x14ac:dyDescent="0.25">
      <c r="A162" s="12" t="s">
        <v>266</v>
      </c>
      <c r="B162" s="12" t="s">
        <v>293</v>
      </c>
      <c r="C162" s="12" t="s">
        <v>294</v>
      </c>
      <c r="D162" s="12">
        <v>3.5971223021582701</v>
      </c>
      <c r="E162" s="12">
        <v>2.8630818718751801E-3</v>
      </c>
      <c r="F162" s="12">
        <v>2.5431662328393072</v>
      </c>
      <c r="G162" s="12">
        <v>46</v>
      </c>
      <c r="H162" s="12">
        <v>102</v>
      </c>
      <c r="I162" s="12">
        <v>5</v>
      </c>
      <c r="J162" s="12">
        <v>7691</v>
      </c>
      <c r="K162" s="12">
        <v>8.1958653026427903</v>
      </c>
      <c r="L162" s="12">
        <v>0.36074831585627298</v>
      </c>
      <c r="M162" s="12">
        <v>0.30320618492884099</v>
      </c>
      <c r="N162" s="12">
        <v>0.36074831585627298</v>
      </c>
    </row>
    <row r="163" spans="1:15" s="12" customFormat="1" x14ac:dyDescent="0.25">
      <c r="A163" s="12" t="s">
        <v>266</v>
      </c>
      <c r="B163" s="12" t="s">
        <v>295</v>
      </c>
      <c r="C163" s="12" t="s">
        <v>296</v>
      </c>
      <c r="D163" s="12">
        <v>2.1582733812949599</v>
      </c>
      <c r="E163" s="12">
        <v>2.1625239350521502E-2</v>
      </c>
      <c r="F163" s="12">
        <v>1.6650390770175774</v>
      </c>
      <c r="G163" s="12">
        <v>46</v>
      </c>
      <c r="H163" s="12">
        <v>39</v>
      </c>
      <c r="I163" s="12">
        <v>3</v>
      </c>
      <c r="J163" s="12">
        <v>7691</v>
      </c>
      <c r="K163" s="12">
        <v>12.8612040133779</v>
      </c>
      <c r="L163" s="12">
        <v>1</v>
      </c>
      <c r="M163" s="12">
        <v>0.93637023587700796</v>
      </c>
      <c r="N163" s="12">
        <v>1</v>
      </c>
    </row>
    <row r="164" spans="1:15" s="12" customFormat="1" x14ac:dyDescent="0.25">
      <c r="A164" s="12" t="s">
        <v>266</v>
      </c>
      <c r="B164" s="12" t="s">
        <v>288</v>
      </c>
      <c r="C164" s="12" t="s">
        <v>297</v>
      </c>
      <c r="D164" s="12">
        <v>4.3165467625899199</v>
      </c>
      <c r="E164" s="12">
        <v>5.2770554355639002E-2</v>
      </c>
      <c r="F164" s="12">
        <v>1.2776083435274346</v>
      </c>
      <c r="G164" s="12">
        <v>46</v>
      </c>
      <c r="H164" s="12">
        <v>351</v>
      </c>
      <c r="I164" s="12">
        <v>6</v>
      </c>
      <c r="J164" s="12">
        <v>7691</v>
      </c>
      <c r="K164" s="12">
        <v>2.8580453363061999</v>
      </c>
      <c r="L164" s="12">
        <v>1</v>
      </c>
      <c r="M164" s="12">
        <v>0.99892017357162999</v>
      </c>
      <c r="N164" s="12">
        <v>1</v>
      </c>
    </row>
    <row r="165" spans="1:15" s="12" customFormat="1" x14ac:dyDescent="0.25">
      <c r="A165" s="12" t="s">
        <v>266</v>
      </c>
      <c r="B165" s="12" t="s">
        <v>298</v>
      </c>
      <c r="C165" s="12" t="s">
        <v>299</v>
      </c>
      <c r="D165" s="12">
        <v>1.4388489208633</v>
      </c>
      <c r="E165" s="12">
        <v>7.3504488425052195E-2</v>
      </c>
      <c r="F165" s="12">
        <v>1.133686140661164</v>
      </c>
      <c r="G165" s="12">
        <v>46</v>
      </c>
      <c r="H165" s="12">
        <v>13</v>
      </c>
      <c r="I165" s="12">
        <v>2</v>
      </c>
      <c r="J165" s="12">
        <v>7691</v>
      </c>
      <c r="K165" s="12">
        <v>25.722408026755801</v>
      </c>
      <c r="L165" s="12">
        <v>1</v>
      </c>
      <c r="M165" s="12">
        <v>0.99993358620707296</v>
      </c>
      <c r="N165" s="12">
        <v>1</v>
      </c>
    </row>
    <row r="166" spans="1:15" s="12" customFormat="1" x14ac:dyDescent="0.25"/>
    <row r="167" spans="1:15" s="12" customFormat="1" x14ac:dyDescent="0.25">
      <c r="A167" s="1" t="s">
        <v>346</v>
      </c>
    </row>
    <row r="168" spans="1:15" s="11" customFormat="1" ht="20.100000000000001" customHeight="1" x14ac:dyDescent="0.25">
      <c r="A168" s="10" t="s">
        <v>256</v>
      </c>
      <c r="B168" s="10" t="s">
        <v>1</v>
      </c>
      <c r="C168" s="10" t="s">
        <v>84</v>
      </c>
      <c r="D168" s="10" t="s">
        <v>257</v>
      </c>
      <c r="E168" s="10" t="s">
        <v>258</v>
      </c>
      <c r="F168" s="10" t="s">
        <v>265</v>
      </c>
      <c r="G168" s="10" t="s">
        <v>259</v>
      </c>
      <c r="H168" s="10" t="s">
        <v>260</v>
      </c>
      <c r="I168" s="10" t="s">
        <v>4</v>
      </c>
      <c r="J168" s="10" t="s">
        <v>261</v>
      </c>
      <c r="K168" s="10" t="s">
        <v>262</v>
      </c>
      <c r="L168" s="10" t="s">
        <v>10</v>
      </c>
      <c r="M168" s="10" t="s">
        <v>263</v>
      </c>
      <c r="N168" s="10" t="s">
        <v>264</v>
      </c>
      <c r="O168" s="5"/>
    </row>
    <row r="169" spans="1:15" s="12" customFormat="1" x14ac:dyDescent="0.25">
      <c r="A169" s="12" t="s">
        <v>323</v>
      </c>
      <c r="B169" s="12" t="s">
        <v>366</v>
      </c>
      <c r="C169" s="12" t="s">
        <v>347</v>
      </c>
      <c r="D169" s="12">
        <v>10.1694915254237</v>
      </c>
      <c r="E169" s="12">
        <v>4.6433325034127299E-5</v>
      </c>
      <c r="F169" s="12">
        <v>4.3331702159188081</v>
      </c>
      <c r="G169" s="12">
        <v>101</v>
      </c>
      <c r="H169" s="12">
        <v>459</v>
      </c>
      <c r="I169" s="12">
        <v>12</v>
      </c>
      <c r="J169" s="12">
        <v>18082</v>
      </c>
      <c r="K169" s="12">
        <v>4.6805151103345599</v>
      </c>
      <c r="L169" s="12">
        <v>3.8864693053564603E-2</v>
      </c>
      <c r="M169" s="12">
        <v>3.8254002073430701E-2</v>
      </c>
      <c r="N169" s="12">
        <v>3.9003993028667E-2</v>
      </c>
    </row>
    <row r="170" spans="1:15" s="12" customFormat="1" x14ac:dyDescent="0.25">
      <c r="A170" s="12" t="s">
        <v>323</v>
      </c>
      <c r="B170" s="12" t="s">
        <v>367</v>
      </c>
      <c r="C170" s="12" t="s">
        <v>348</v>
      </c>
      <c r="D170" s="12">
        <v>9.3220338983050794</v>
      </c>
      <c r="E170" s="12">
        <v>2.43189076869739E-4</v>
      </c>
      <c r="F170" s="12">
        <v>3.6140559358209057</v>
      </c>
      <c r="G170" s="12">
        <v>101</v>
      </c>
      <c r="H170" s="12">
        <v>463</v>
      </c>
      <c r="I170" s="12">
        <v>11</v>
      </c>
      <c r="J170" s="12">
        <v>18082</v>
      </c>
      <c r="K170" s="12">
        <v>4.2534054701366397</v>
      </c>
      <c r="L170" s="12">
        <v>0.101774628669986</v>
      </c>
      <c r="M170" s="12">
        <v>0.18478522087219501</v>
      </c>
      <c r="N170" s="12">
        <v>0.10213941228529</v>
      </c>
    </row>
    <row r="171" spans="1:15" s="12" customFormat="1" x14ac:dyDescent="0.25">
      <c r="A171" s="12" t="s">
        <v>323</v>
      </c>
      <c r="B171" s="12" t="s">
        <v>368</v>
      </c>
      <c r="C171" s="12" t="s">
        <v>349</v>
      </c>
      <c r="D171" s="12">
        <v>4.2372881355932197</v>
      </c>
      <c r="E171" s="12">
        <v>4.6034272357645199E-4</v>
      </c>
      <c r="F171" s="12">
        <v>3.3369187171493375</v>
      </c>
      <c r="G171" s="12">
        <v>101</v>
      </c>
      <c r="H171" s="12">
        <v>65</v>
      </c>
      <c r="I171" s="12">
        <v>5</v>
      </c>
      <c r="J171" s="12">
        <v>18082</v>
      </c>
      <c r="K171" s="12">
        <v>13.7715156130997</v>
      </c>
      <c r="L171" s="12">
        <v>0.12843561987783</v>
      </c>
      <c r="M171" s="12">
        <v>0.32075739626591898</v>
      </c>
      <c r="N171" s="12">
        <v>0.12889596260140601</v>
      </c>
    </row>
    <row r="172" spans="1:15" s="12" customFormat="1" x14ac:dyDescent="0.25">
      <c r="A172" s="12" t="s">
        <v>323</v>
      </c>
      <c r="B172" s="12" t="s">
        <v>369</v>
      </c>
      <c r="C172" s="12" t="s">
        <v>350</v>
      </c>
      <c r="D172" s="12">
        <v>4.2372881355932197</v>
      </c>
      <c r="E172" s="12">
        <v>1.5004456623835701E-3</v>
      </c>
      <c r="F172" s="12">
        <v>2.8237797276328456</v>
      </c>
      <c r="G172" s="12">
        <v>101</v>
      </c>
      <c r="H172" s="12">
        <v>89</v>
      </c>
      <c r="I172" s="12">
        <v>5</v>
      </c>
      <c r="J172" s="12">
        <v>18082</v>
      </c>
      <c r="K172" s="12">
        <v>10.057848481477301</v>
      </c>
      <c r="L172" s="12">
        <v>0.25144663574544301</v>
      </c>
      <c r="M172" s="12">
        <v>0.71672039482121996</v>
      </c>
      <c r="N172" s="12">
        <v>0.25234787816747001</v>
      </c>
    </row>
    <row r="173" spans="1:15" s="12" customFormat="1" x14ac:dyDescent="0.25">
      <c r="A173" s="12" t="s">
        <v>323</v>
      </c>
      <c r="B173" s="12" t="s">
        <v>370</v>
      </c>
      <c r="C173" s="12" t="s">
        <v>351</v>
      </c>
      <c r="D173" s="12">
        <v>3.3898305084745699</v>
      </c>
      <c r="E173" s="12">
        <v>1.5020707033777899E-3</v>
      </c>
      <c r="F173" s="12">
        <v>2.8233096243464058</v>
      </c>
      <c r="G173" s="12">
        <v>101</v>
      </c>
      <c r="H173" s="12">
        <v>41</v>
      </c>
      <c r="I173" s="12">
        <v>4</v>
      </c>
      <c r="J173" s="12">
        <v>18082</v>
      </c>
      <c r="K173" s="12">
        <v>17.466312484907</v>
      </c>
      <c r="L173" s="12">
        <v>0.25144663574544301</v>
      </c>
      <c r="M173" s="12">
        <v>0.71710739803226198</v>
      </c>
      <c r="N173" s="12">
        <v>0.25234787816747001</v>
      </c>
    </row>
    <row r="174" spans="1:15" s="12" customFormat="1" x14ac:dyDescent="0.25">
      <c r="A174" s="12" t="s">
        <v>323</v>
      </c>
      <c r="B174" s="12" t="s">
        <v>371</v>
      </c>
      <c r="C174" s="12" t="s">
        <v>352</v>
      </c>
      <c r="D174" s="12">
        <v>2.5423728813559299</v>
      </c>
      <c r="E174" s="12">
        <v>2.2698780562898199E-3</v>
      </c>
      <c r="F174" s="12">
        <v>2.6439974736011367</v>
      </c>
      <c r="G174" s="12">
        <v>101</v>
      </c>
      <c r="H174" s="12">
        <v>13</v>
      </c>
      <c r="I174" s="12">
        <v>3</v>
      </c>
      <c r="J174" s="12">
        <v>18082</v>
      </c>
      <c r="K174" s="12">
        <v>41.314546839299297</v>
      </c>
      <c r="L174" s="12">
        <v>0.31664798885243001</v>
      </c>
      <c r="M174" s="12">
        <v>0.85175142199288101</v>
      </c>
      <c r="N174" s="12">
        <v>0.31778292788057499</v>
      </c>
    </row>
    <row r="175" spans="1:15" s="12" customFormat="1" x14ac:dyDescent="0.25"/>
    <row r="176" spans="1:15" s="12" customFormat="1" x14ac:dyDescent="0.25">
      <c r="A176" s="1" t="s">
        <v>359</v>
      </c>
    </row>
    <row r="177" spans="1:15" s="11" customFormat="1" ht="20.100000000000001" customHeight="1" x14ac:dyDescent="0.25">
      <c r="A177" s="10" t="s">
        <v>256</v>
      </c>
      <c r="B177" s="10" t="s">
        <v>1</v>
      </c>
      <c r="C177" s="10" t="s">
        <v>84</v>
      </c>
      <c r="D177" s="10" t="s">
        <v>257</v>
      </c>
      <c r="E177" s="10" t="s">
        <v>258</v>
      </c>
      <c r="F177" s="10" t="s">
        <v>265</v>
      </c>
      <c r="G177" s="10" t="s">
        <v>259</v>
      </c>
      <c r="H177" s="10" t="s">
        <v>260</v>
      </c>
      <c r="I177" s="10" t="s">
        <v>4</v>
      </c>
      <c r="J177" s="10" t="s">
        <v>261</v>
      </c>
      <c r="K177" s="10" t="s">
        <v>262</v>
      </c>
      <c r="L177" s="10" t="s">
        <v>10</v>
      </c>
      <c r="M177" s="10" t="s">
        <v>263</v>
      </c>
      <c r="N177" s="10" t="s">
        <v>264</v>
      </c>
      <c r="O177" s="5"/>
    </row>
    <row r="178" spans="1:15" s="12" customFormat="1" x14ac:dyDescent="0.25">
      <c r="A178" s="12" t="s">
        <v>323</v>
      </c>
      <c r="B178" s="12" t="s">
        <v>360</v>
      </c>
      <c r="C178" s="12" t="s">
        <v>353</v>
      </c>
      <c r="D178" s="12">
        <v>3.87096774193548</v>
      </c>
      <c r="E178" s="12">
        <v>1.82843478898242E-4</v>
      </c>
      <c r="F178" s="12">
        <v>3.7379205241365017</v>
      </c>
      <c r="G178" s="12">
        <v>139</v>
      </c>
      <c r="H178" s="12">
        <v>69</v>
      </c>
      <c r="I178" s="12">
        <v>6</v>
      </c>
      <c r="J178" s="12">
        <v>18082</v>
      </c>
      <c r="K178" s="12">
        <v>11.311854863934901</v>
      </c>
      <c r="L178" s="12">
        <v>0.207527348549505</v>
      </c>
      <c r="M178" s="12">
        <v>0.18742440034194499</v>
      </c>
      <c r="N178" s="12">
        <v>0.207527348549505</v>
      </c>
    </row>
    <row r="179" spans="1:15" s="12" customFormat="1" x14ac:dyDescent="0.25">
      <c r="A179" s="12" t="s">
        <v>323</v>
      </c>
      <c r="B179" s="12" t="s">
        <v>361</v>
      </c>
      <c r="C179" s="12" t="s">
        <v>354</v>
      </c>
      <c r="D179" s="12">
        <v>5.1612903225806397</v>
      </c>
      <c r="E179" s="12">
        <v>7.9779004808877801E-4</v>
      </c>
      <c r="F179" s="12">
        <v>3.0981113855331803</v>
      </c>
      <c r="G179" s="12">
        <v>139</v>
      </c>
      <c r="H179" s="12">
        <v>197</v>
      </c>
      <c r="I179" s="12">
        <v>8</v>
      </c>
      <c r="J179" s="12">
        <v>18082</v>
      </c>
      <c r="K179" s="12">
        <v>5.2826936420406803</v>
      </c>
      <c r="L179" s="12">
        <v>0.452745852290381</v>
      </c>
      <c r="M179" s="12">
        <v>0.59580307955743805</v>
      </c>
      <c r="N179" s="12">
        <v>0.452745852290381</v>
      </c>
    </row>
    <row r="180" spans="1:15" s="12" customFormat="1" x14ac:dyDescent="0.25">
      <c r="A180" s="12" t="s">
        <v>323</v>
      </c>
      <c r="B180" s="12" t="s">
        <v>362</v>
      </c>
      <c r="C180" s="12" t="s">
        <v>355</v>
      </c>
      <c r="D180" s="12">
        <v>2.5806451612903198</v>
      </c>
      <c r="E180" s="12">
        <v>1.8346525234670401E-3</v>
      </c>
      <c r="F180" s="12">
        <v>2.7364461774231104</v>
      </c>
      <c r="G180" s="12">
        <v>139</v>
      </c>
      <c r="H180" s="12">
        <v>32</v>
      </c>
      <c r="I180" s="12">
        <v>4</v>
      </c>
      <c r="J180" s="12">
        <v>18082</v>
      </c>
      <c r="K180" s="12">
        <v>16.2607913669064</v>
      </c>
      <c r="L180" s="12">
        <v>0.54284522401344404</v>
      </c>
      <c r="M180" s="12">
        <v>0.87559875992183001</v>
      </c>
      <c r="N180" s="12">
        <v>0.54284522401344404</v>
      </c>
    </row>
    <row r="181" spans="1:15" s="12" customFormat="1" x14ac:dyDescent="0.25">
      <c r="A181" s="12" t="s">
        <v>323</v>
      </c>
      <c r="B181" s="12" t="s">
        <v>363</v>
      </c>
      <c r="C181" s="12" t="s">
        <v>356</v>
      </c>
      <c r="D181" s="12">
        <v>3.2258064516128999</v>
      </c>
      <c r="E181" s="12">
        <v>2.35227568200714E-3</v>
      </c>
      <c r="F181" s="12">
        <v>2.628511781168053</v>
      </c>
      <c r="G181" s="12">
        <v>139</v>
      </c>
      <c r="H181" s="12">
        <v>73</v>
      </c>
      <c r="I181" s="12">
        <v>5</v>
      </c>
      <c r="J181" s="12">
        <v>18082</v>
      </c>
      <c r="K181" s="12">
        <v>8.91002266679806</v>
      </c>
      <c r="L181" s="12">
        <v>0.54284522401344404</v>
      </c>
      <c r="M181" s="12">
        <v>0.93095369576072995</v>
      </c>
      <c r="N181" s="12">
        <v>0.54284522401344404</v>
      </c>
    </row>
    <row r="182" spans="1:15" s="12" customFormat="1" x14ac:dyDescent="0.25">
      <c r="A182" s="12" t="s">
        <v>323</v>
      </c>
      <c r="B182" s="12" t="s">
        <v>364</v>
      </c>
      <c r="C182" s="12" t="s">
        <v>357</v>
      </c>
      <c r="D182" s="12">
        <v>1.93548387096774</v>
      </c>
      <c r="E182" s="12">
        <v>2.4998420406589102E-3</v>
      </c>
      <c r="F182" s="12">
        <v>2.6020874325429708</v>
      </c>
      <c r="G182" s="12">
        <v>139</v>
      </c>
      <c r="H182" s="12">
        <v>10</v>
      </c>
      <c r="I182" s="12">
        <v>3</v>
      </c>
      <c r="J182" s="12">
        <v>18082</v>
      </c>
      <c r="K182" s="12">
        <v>39.025899280575501</v>
      </c>
      <c r="L182" s="12">
        <v>0.54284522401344404</v>
      </c>
      <c r="M182" s="12">
        <v>0.94162532114337405</v>
      </c>
      <c r="N182" s="12">
        <v>0.54284522401344404</v>
      </c>
    </row>
    <row r="183" spans="1:15" s="12" customFormat="1" x14ac:dyDescent="0.25">
      <c r="A183" s="12" t="s">
        <v>323</v>
      </c>
      <c r="B183" s="12" t="s">
        <v>365</v>
      </c>
      <c r="C183" s="12" t="s">
        <v>358</v>
      </c>
      <c r="D183" s="12">
        <v>3.2258064516128999</v>
      </c>
      <c r="E183" s="12">
        <v>3.4311062094631401E-3</v>
      </c>
      <c r="F183" s="12">
        <v>2.4645658382044373</v>
      </c>
      <c r="G183" s="12">
        <v>139</v>
      </c>
      <c r="H183" s="12">
        <v>81</v>
      </c>
      <c r="I183" s="12">
        <v>5</v>
      </c>
      <c r="J183" s="12">
        <v>18082</v>
      </c>
      <c r="K183" s="12">
        <v>8.0300204281019596</v>
      </c>
      <c r="L183" s="12">
        <v>0.54284522401344404</v>
      </c>
      <c r="M183" s="12">
        <v>0.97977835587829298</v>
      </c>
      <c r="N183" s="12">
        <v>0.54284522401344404</v>
      </c>
    </row>
    <row r="185" spans="1:15" x14ac:dyDescent="0.25">
      <c r="A185" s="1" t="s">
        <v>311</v>
      </c>
    </row>
    <row r="186" spans="1:15" s="11" customFormat="1" ht="20.100000000000001" customHeight="1" x14ac:dyDescent="0.25">
      <c r="A186" s="10" t="s">
        <v>256</v>
      </c>
      <c r="B186" s="10" t="s">
        <v>1</v>
      </c>
      <c r="C186" s="10" t="s">
        <v>84</v>
      </c>
      <c r="D186" s="10" t="s">
        <v>257</v>
      </c>
      <c r="E186" s="10" t="s">
        <v>258</v>
      </c>
      <c r="F186" s="10" t="s">
        <v>265</v>
      </c>
      <c r="G186" s="10" t="s">
        <v>259</v>
      </c>
      <c r="H186" s="10" t="s">
        <v>260</v>
      </c>
      <c r="I186" s="10" t="s">
        <v>4</v>
      </c>
      <c r="J186" s="10" t="s">
        <v>261</v>
      </c>
      <c r="K186" s="10" t="s">
        <v>262</v>
      </c>
      <c r="L186" s="10" t="s">
        <v>10</v>
      </c>
      <c r="M186" s="10" t="s">
        <v>263</v>
      </c>
      <c r="N186" s="10" t="s">
        <v>264</v>
      </c>
      <c r="O186" s="5"/>
    </row>
    <row r="187" spans="1:15" s="12" customFormat="1" x14ac:dyDescent="0.25">
      <c r="A187" s="12" t="s">
        <v>266</v>
      </c>
      <c r="B187" s="12" t="s">
        <v>271</v>
      </c>
      <c r="C187" s="12" t="s">
        <v>301</v>
      </c>
      <c r="D187" s="12">
        <v>5.9322033898304998</v>
      </c>
      <c r="E187" s="12">
        <v>1.3077467169272499E-4</v>
      </c>
      <c r="F187" s="12">
        <v>3.8834763615870251</v>
      </c>
      <c r="G187" s="12">
        <v>49</v>
      </c>
      <c r="H187" s="12">
        <v>128</v>
      </c>
      <c r="I187" s="12">
        <v>7</v>
      </c>
      <c r="J187" s="12">
        <v>7691</v>
      </c>
      <c r="K187" s="12">
        <v>8.5837053571428505</v>
      </c>
      <c r="L187" s="12">
        <v>1.8046904693595999E-2</v>
      </c>
      <c r="M187" s="12">
        <v>1.7886193557948502E-2</v>
      </c>
      <c r="N187" s="12">
        <v>1.8046904693595999E-2</v>
      </c>
    </row>
    <row r="188" spans="1:15" s="12" customFormat="1" x14ac:dyDescent="0.25">
      <c r="A188" s="12" t="s">
        <v>266</v>
      </c>
      <c r="B188" s="12" t="s">
        <v>267</v>
      </c>
      <c r="C188" s="12" t="s">
        <v>302</v>
      </c>
      <c r="D188" s="12">
        <v>4.2372881355932197</v>
      </c>
      <c r="E188" s="12">
        <v>1.49222185839165E-3</v>
      </c>
      <c r="F188" s="12">
        <v>2.8261666026594154</v>
      </c>
      <c r="G188" s="12">
        <v>49</v>
      </c>
      <c r="H188" s="12">
        <v>80</v>
      </c>
      <c r="I188" s="12">
        <v>5</v>
      </c>
      <c r="J188" s="12">
        <v>7691</v>
      </c>
      <c r="K188" s="12">
        <v>9.8099489795918302</v>
      </c>
      <c r="L188" s="12">
        <v>7.8136782651476805E-2</v>
      </c>
      <c r="M188" s="12">
        <v>0.18623236431370599</v>
      </c>
      <c r="N188" s="12">
        <v>7.8136782651476805E-2</v>
      </c>
    </row>
    <row r="189" spans="1:15" s="12" customFormat="1" x14ac:dyDescent="0.25">
      <c r="A189" s="12" t="s">
        <v>266</v>
      </c>
      <c r="B189" s="12" t="s">
        <v>303</v>
      </c>
      <c r="C189" s="12" t="s">
        <v>304</v>
      </c>
      <c r="D189" s="12">
        <v>5.0847457627118597</v>
      </c>
      <c r="E189" s="12">
        <v>1.6986257098147101E-3</v>
      </c>
      <c r="F189" s="12">
        <v>2.7699023068695512</v>
      </c>
      <c r="G189" s="12">
        <v>49</v>
      </c>
      <c r="H189" s="12">
        <v>140</v>
      </c>
      <c r="I189" s="12">
        <v>6</v>
      </c>
      <c r="J189" s="12">
        <v>7691</v>
      </c>
      <c r="K189" s="12">
        <v>6.7268221574344</v>
      </c>
      <c r="L189" s="12">
        <v>7.8136782651476805E-2</v>
      </c>
      <c r="M189" s="12">
        <v>0.209120499828678</v>
      </c>
      <c r="N189" s="12">
        <v>7.8136782651476805E-2</v>
      </c>
    </row>
    <row r="190" spans="1:15" s="12" customFormat="1" x14ac:dyDescent="0.25">
      <c r="A190" s="12" t="s">
        <v>266</v>
      </c>
      <c r="B190" s="12" t="s">
        <v>305</v>
      </c>
      <c r="C190" s="12" t="s">
        <v>306</v>
      </c>
      <c r="D190" s="12">
        <v>3.3898305084745699</v>
      </c>
      <c r="E190" s="12">
        <v>5.2717343750310402E-3</v>
      </c>
      <c r="F190" s="12">
        <v>2.2780464805013976</v>
      </c>
      <c r="G190" s="12">
        <v>49</v>
      </c>
      <c r="H190" s="12">
        <v>57</v>
      </c>
      <c r="I190" s="12">
        <v>4</v>
      </c>
      <c r="J190" s="12">
        <v>7691</v>
      </c>
      <c r="K190" s="12">
        <v>11.014679556032901</v>
      </c>
      <c r="L190" s="12">
        <v>0.18187483593857101</v>
      </c>
      <c r="M190" s="12">
        <v>0.51781320644929596</v>
      </c>
      <c r="N190" s="12">
        <v>0.18187483593857101</v>
      </c>
    </row>
    <row r="191" spans="1:15" s="12" customFormat="1" x14ac:dyDescent="0.25">
      <c r="A191" s="12" t="s">
        <v>266</v>
      </c>
      <c r="B191" s="12" t="s">
        <v>307</v>
      </c>
      <c r="C191" s="12" t="s">
        <v>308</v>
      </c>
      <c r="D191" s="12">
        <v>3.3898305084745699</v>
      </c>
      <c r="E191" s="12">
        <v>7.9281286650357604E-3</v>
      </c>
      <c r="F191" s="12">
        <v>2.1008293103313562</v>
      </c>
      <c r="G191" s="12">
        <v>49</v>
      </c>
      <c r="H191" s="12">
        <v>66</v>
      </c>
      <c r="I191" s="12">
        <v>4</v>
      </c>
      <c r="J191" s="12">
        <v>7691</v>
      </c>
      <c r="K191" s="12">
        <v>9.5126777983920796</v>
      </c>
      <c r="L191" s="12">
        <v>0.21881635115498699</v>
      </c>
      <c r="M191" s="12">
        <v>0.66660984104411403</v>
      </c>
      <c r="N191" s="12">
        <v>0.21881635115498699</v>
      </c>
    </row>
    <row r="192" spans="1:15" s="12" customFormat="1" x14ac:dyDescent="0.25">
      <c r="A192" s="12" t="s">
        <v>266</v>
      </c>
      <c r="B192" s="12" t="s">
        <v>309</v>
      </c>
      <c r="C192" s="12" t="s">
        <v>310</v>
      </c>
      <c r="D192" s="12">
        <v>3.3898305084745699</v>
      </c>
      <c r="E192" s="12">
        <v>3.09162616501596E-2</v>
      </c>
      <c r="F192" s="12">
        <v>1.509813025842377</v>
      </c>
      <c r="G192" s="12">
        <v>49</v>
      </c>
      <c r="H192" s="12">
        <v>110</v>
      </c>
      <c r="I192" s="12">
        <v>4</v>
      </c>
      <c r="J192" s="12">
        <v>7691</v>
      </c>
      <c r="K192" s="12">
        <v>5.7076066790352504</v>
      </c>
      <c r="L192" s="12">
        <v>0.67065904310767399</v>
      </c>
      <c r="M192" s="12">
        <v>0.98688222355939303</v>
      </c>
      <c r="N192" s="12">
        <v>0.67065904310767399</v>
      </c>
    </row>
    <row r="193" spans="1:15" s="12" customFormat="1" x14ac:dyDescent="0.25"/>
    <row r="194" spans="1:15" x14ac:dyDescent="0.25">
      <c r="A194" s="1" t="s">
        <v>322</v>
      </c>
    </row>
    <row r="195" spans="1:15" s="11" customFormat="1" ht="20.100000000000001" customHeight="1" x14ac:dyDescent="0.25">
      <c r="A195" s="10" t="s">
        <v>256</v>
      </c>
      <c r="B195" s="10" t="s">
        <v>1</v>
      </c>
      <c r="C195" s="10" t="s">
        <v>84</v>
      </c>
      <c r="D195" s="10" t="s">
        <v>257</v>
      </c>
      <c r="E195" s="10" t="s">
        <v>258</v>
      </c>
      <c r="F195" s="10" t="s">
        <v>265</v>
      </c>
      <c r="G195" s="10" t="s">
        <v>259</v>
      </c>
      <c r="H195" s="10" t="s">
        <v>260</v>
      </c>
      <c r="I195" s="10" t="s">
        <v>4</v>
      </c>
      <c r="J195" s="10" t="s">
        <v>261</v>
      </c>
      <c r="K195" s="10" t="s">
        <v>262</v>
      </c>
      <c r="L195" s="10" t="s">
        <v>10</v>
      </c>
      <c r="M195" s="10" t="s">
        <v>263</v>
      </c>
      <c r="N195" s="10" t="s">
        <v>264</v>
      </c>
      <c r="O195" s="5"/>
    </row>
    <row r="196" spans="1:15" s="12" customFormat="1" x14ac:dyDescent="0.25">
      <c r="A196" s="12" t="s">
        <v>266</v>
      </c>
      <c r="B196" s="12" t="s">
        <v>312</v>
      </c>
      <c r="C196" s="12" t="s">
        <v>313</v>
      </c>
      <c r="D196" s="12">
        <v>4.5161290322580596</v>
      </c>
      <c r="E196" s="12">
        <v>1.97009404557276E-4</v>
      </c>
      <c r="F196" s="12">
        <v>3.705513041605708</v>
      </c>
      <c r="G196" s="12">
        <v>74</v>
      </c>
      <c r="H196" s="12">
        <v>90</v>
      </c>
      <c r="I196" s="12">
        <v>7</v>
      </c>
      <c r="J196" s="12">
        <v>7691</v>
      </c>
      <c r="K196" s="12">
        <v>8.0836336336336299</v>
      </c>
      <c r="L196" s="12">
        <v>3.2309542347393201E-2</v>
      </c>
      <c r="M196" s="12">
        <v>3.2177700093550497E-2</v>
      </c>
      <c r="N196" s="12">
        <v>3.2703561156507799E-2</v>
      </c>
    </row>
    <row r="197" spans="1:15" s="12" customFormat="1" x14ac:dyDescent="0.25">
      <c r="A197" s="12" t="s">
        <v>266</v>
      </c>
      <c r="B197" s="12" t="s">
        <v>314</v>
      </c>
      <c r="C197" s="12" t="s">
        <v>315</v>
      </c>
      <c r="D197" s="12">
        <v>5.8064516129032198</v>
      </c>
      <c r="E197" s="12">
        <v>2.4725795714252399E-3</v>
      </c>
      <c r="F197" s="12">
        <v>2.6068497232394434</v>
      </c>
      <c r="G197" s="12">
        <v>74</v>
      </c>
      <c r="H197" s="12">
        <v>251</v>
      </c>
      <c r="I197" s="12">
        <v>9</v>
      </c>
      <c r="J197" s="12">
        <v>7691</v>
      </c>
      <c r="K197" s="12">
        <v>3.7266609238720698</v>
      </c>
      <c r="L197" s="12">
        <v>0.182947536186647</v>
      </c>
      <c r="M197" s="12">
        <v>0.336984214437271</v>
      </c>
      <c r="N197" s="12">
        <v>0.18517860370111799</v>
      </c>
    </row>
    <row r="198" spans="1:15" s="12" customFormat="1" x14ac:dyDescent="0.25">
      <c r="A198" s="12" t="s">
        <v>266</v>
      </c>
      <c r="B198" s="12" t="s">
        <v>284</v>
      </c>
      <c r="C198" s="12" t="s">
        <v>316</v>
      </c>
      <c r="D198" s="12">
        <v>5.1612903225806397</v>
      </c>
      <c r="E198" s="12">
        <v>3.3466012717069601E-3</v>
      </c>
      <c r="F198" s="12">
        <v>2.4753960282495946</v>
      </c>
      <c r="G198" s="12">
        <v>74</v>
      </c>
      <c r="H198" s="12">
        <v>207</v>
      </c>
      <c r="I198" s="12">
        <v>8</v>
      </c>
      <c r="J198" s="12">
        <v>7691</v>
      </c>
      <c r="K198" s="12">
        <v>4.0167123645384502</v>
      </c>
      <c r="L198" s="12">
        <v>0.182947536186647</v>
      </c>
      <c r="M198" s="12">
        <v>0.426769554059162</v>
      </c>
      <c r="N198" s="12">
        <v>0.18517860370111799</v>
      </c>
    </row>
    <row r="199" spans="1:15" s="12" customFormat="1" x14ac:dyDescent="0.25">
      <c r="A199" s="12" t="s">
        <v>266</v>
      </c>
      <c r="B199" s="12" t="s">
        <v>317</v>
      </c>
      <c r="C199" s="12" t="s">
        <v>318</v>
      </c>
      <c r="D199" s="12">
        <v>3.2258064516128999</v>
      </c>
      <c r="E199" s="12">
        <v>6.2780107130231697E-3</v>
      </c>
      <c r="F199" s="12">
        <v>2.2021779475396275</v>
      </c>
      <c r="G199" s="12">
        <v>74</v>
      </c>
      <c r="H199" s="12">
        <v>78</v>
      </c>
      <c r="I199" s="12">
        <v>5</v>
      </c>
      <c r="J199" s="12">
        <v>7691</v>
      </c>
      <c r="K199" s="12">
        <v>6.6623354123354099</v>
      </c>
      <c r="L199" s="12">
        <v>0.187585108297043</v>
      </c>
      <c r="M199" s="12">
        <v>0.64846108001890601</v>
      </c>
      <c r="N199" s="12">
        <v>0.18987273156895801</v>
      </c>
    </row>
    <row r="200" spans="1:15" s="12" customFormat="1" x14ac:dyDescent="0.25">
      <c r="A200" s="12" t="s">
        <v>266</v>
      </c>
      <c r="B200" s="12" t="s">
        <v>319</v>
      </c>
      <c r="C200" s="12" t="s">
        <v>320</v>
      </c>
      <c r="D200" s="12">
        <v>3.87096774193548</v>
      </c>
      <c r="E200" s="12">
        <v>6.7328157902169202E-3</v>
      </c>
      <c r="F200" s="12">
        <v>2.1718032676628596</v>
      </c>
      <c r="G200" s="12">
        <v>74</v>
      </c>
      <c r="H200" s="12">
        <v>126</v>
      </c>
      <c r="I200" s="12">
        <v>6</v>
      </c>
      <c r="J200" s="12">
        <v>7691</v>
      </c>
      <c r="K200" s="12">
        <v>4.9491634491634402</v>
      </c>
      <c r="L200" s="12">
        <v>0.187585108297043</v>
      </c>
      <c r="M200" s="12">
        <v>0.67418542636562295</v>
      </c>
      <c r="N200" s="12">
        <v>0.18987273156895801</v>
      </c>
    </row>
    <row r="201" spans="1:15" s="12" customFormat="1" x14ac:dyDescent="0.25">
      <c r="A201" s="12" t="s">
        <v>266</v>
      </c>
      <c r="B201" s="12" t="s">
        <v>267</v>
      </c>
      <c r="C201" s="12" t="s">
        <v>321</v>
      </c>
      <c r="D201" s="12">
        <v>3.2258064516128999</v>
      </c>
      <c r="E201" s="12">
        <v>6.86286981574549E-3</v>
      </c>
      <c r="F201" s="12">
        <v>2.1634942393199665</v>
      </c>
      <c r="G201" s="12">
        <v>74</v>
      </c>
      <c r="H201" s="12">
        <v>80</v>
      </c>
      <c r="I201" s="12">
        <v>5</v>
      </c>
      <c r="J201" s="12">
        <v>7691</v>
      </c>
      <c r="K201" s="12">
        <v>6.4957770270270201</v>
      </c>
      <c r="L201" s="12">
        <v>0.187585108297043</v>
      </c>
      <c r="M201" s="12">
        <v>0.68119115351384196</v>
      </c>
      <c r="N201" s="12">
        <v>0.18987273156895801</v>
      </c>
    </row>
  </sheetData>
  <mergeCells count="1">
    <mergeCell ref="A1:N1"/>
  </mergeCells>
  <phoneticPr fontId="3" type="noConversion"/>
  <hyperlinks>
    <hyperlink ref="D30" r:id="rId1" xr:uid="{E9D93713-64C4-42A3-A9CB-8380AFBF2051}"/>
    <hyperlink ref="D31" r:id="rId2" xr:uid="{7CBB01A5-5EFE-48BD-9287-26C825BB7FFC}"/>
    <hyperlink ref="D32" r:id="rId3" xr:uid="{64CE1D2D-C2D2-4359-B5A6-E89A18600307}"/>
    <hyperlink ref="D33" r:id="rId4" xr:uid="{B4F862BC-53A3-4515-A415-3F2E7465CDFE}"/>
    <hyperlink ref="D34" r:id="rId5" xr:uid="{870993BA-9EF6-4F5D-A2E8-2B50406D072E}"/>
    <hyperlink ref="D35" r:id="rId6" xr:uid="{55117BB4-2AC3-4F7C-B67C-B8E31EB391F3}"/>
    <hyperlink ref="D36" r:id="rId7" xr:uid="{1475D667-B606-4DAF-A28D-33F38DEF82F2}"/>
    <hyperlink ref="D40" r:id="rId8" xr:uid="{C58EC51B-A05A-4674-A4F2-C06F6790B5EC}"/>
    <hyperlink ref="D41" r:id="rId9" xr:uid="{4CE9014F-2435-4677-B30E-BDC9BF401D48}"/>
    <hyperlink ref="D42" r:id="rId10" xr:uid="{E9C8DFAA-41DD-4B35-9C98-5833D29D717F}"/>
    <hyperlink ref="D43" r:id="rId11" xr:uid="{EA1978EF-5527-42F4-960E-EF5BB05FE533}"/>
    <hyperlink ref="D44" r:id="rId12" xr:uid="{1C2541DD-3BD2-4D56-B614-6889F2FBC1FE}"/>
    <hyperlink ref="D45" r:id="rId13" xr:uid="{4CCBC796-43E5-416C-B944-4DB765BACC4D}"/>
    <hyperlink ref="D46" r:id="rId14" xr:uid="{C7AA3589-BCCC-43D1-8F6D-6DD5B66CFA1F}"/>
    <hyperlink ref="D47" r:id="rId15" xr:uid="{5747954F-DABC-4107-9064-9A612DEA0207}"/>
    <hyperlink ref="D48" r:id="rId16" xr:uid="{35DF5899-4AA6-4DF9-A050-B44BD85A85ED}"/>
    <hyperlink ref="D49" r:id="rId17" xr:uid="{2094B911-A236-40B1-A2C7-E94956706D1E}"/>
    <hyperlink ref="D50" r:id="rId18" xr:uid="{0B77BB8A-1465-4C9B-B6E2-3F659EDA8E7E}"/>
    <hyperlink ref="D78" r:id="rId19" xr:uid="{4B51D571-D051-46C9-8F6E-A5D035D7AB21}"/>
    <hyperlink ref="D79" r:id="rId20" xr:uid="{D3CBAD8E-C698-42C2-AD29-05895CF3A022}"/>
    <hyperlink ref="D80" r:id="rId21" xr:uid="{4428A9F1-864D-4267-ADE1-1A69718CD5F4}"/>
    <hyperlink ref="D81" r:id="rId22" xr:uid="{C2383CEA-F37C-4DF7-96F3-9D4138159023}"/>
    <hyperlink ref="D82" r:id="rId23" xr:uid="{CF42B4CC-8E1F-444F-BFC1-C388A6653D5A}"/>
    <hyperlink ref="D83" r:id="rId24" xr:uid="{BE3495D5-223E-4A46-9EE6-925DF78EEC16}"/>
    <hyperlink ref="D84" r:id="rId25" xr:uid="{A0A56009-FA3D-400F-868E-75F9B263DFF4}"/>
    <hyperlink ref="D85" r:id="rId26" xr:uid="{125AF2F6-B479-403A-9AEF-4798ED634319}"/>
    <hyperlink ref="D86" r:id="rId27" xr:uid="{13AE53A8-EB36-47B3-971B-4900A6A6FF91}"/>
    <hyperlink ref="D87" r:id="rId28" xr:uid="{844F7DB1-18AA-4655-9483-9ECC110D6FF3}"/>
    <hyperlink ref="D91" r:id="rId29" xr:uid="{8782EBAC-8FF0-4D1C-A6D6-C0ACFD7129B8}"/>
    <hyperlink ref="D92" r:id="rId30" xr:uid="{48F97187-BAAC-4E47-ADF6-8F12649C7919}"/>
    <hyperlink ref="D93" r:id="rId31" xr:uid="{2EDE0442-1B2B-4AB3-84D6-A92C419CD703}"/>
    <hyperlink ref="D94" r:id="rId32" xr:uid="{9763B372-B18E-4E30-A82E-4A7155F54F48}"/>
    <hyperlink ref="D95" r:id="rId33" xr:uid="{434594A0-C5FA-4D9A-BBE6-1D44D12AB72D}"/>
    <hyperlink ref="D96" r:id="rId34" xr:uid="{962F9BF4-63BA-477A-B042-65240499FA2E}"/>
    <hyperlink ref="D97" r:id="rId35" xr:uid="{919CAA9F-6C32-49BE-A61D-28AD043CCB7D}"/>
    <hyperlink ref="D98" r:id="rId36" xr:uid="{94636787-F7B5-4C60-B045-8D235FBC71F4}"/>
    <hyperlink ref="D99" r:id="rId37" xr:uid="{D289A80B-1854-4971-B2C2-655DA7D317E6}"/>
    <hyperlink ref="D100" r:id="rId38" xr:uid="{69E31495-ABF8-45AE-BCDC-C05612AD1B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Supplementary 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MwGuo</dc:creator>
  <cp:lastModifiedBy>MwGuo</cp:lastModifiedBy>
  <dcterms:created xsi:type="dcterms:W3CDTF">2022-01-23T02:15:49Z</dcterms:created>
  <dcterms:modified xsi:type="dcterms:W3CDTF">2022-01-23T09:51:41Z</dcterms:modified>
</cp:coreProperties>
</file>