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frontiersin-my.sharepoint.com/personal/abigail_rassette_frontiersin_net/Documents/Documents/"/>
    </mc:Choice>
  </mc:AlternateContent>
  <xr:revisionPtr revIDLastSave="0" documentId="8_{1FEDA7A6-B9AB-4525-B158-1DAC138CAF31}" xr6:coauthVersionLast="47" xr6:coauthVersionMax="47" xr10:uidLastSave="{00000000-0000-0000-0000-000000000000}"/>
  <bookViews>
    <workbookView xWindow="-24615" yWindow="4230" windowWidth="14400" windowHeight="7395" activeTab="7" xr2:uid="{00000000-000D-0000-FFFF-FFFF00000000}"/>
  </bookViews>
  <sheets>
    <sheet name="Figure S1" sheetId="1" r:id="rId1"/>
    <sheet name="Figure 3" sheetId="2" r:id="rId2"/>
    <sheet name="Figure 4" sheetId="7" r:id="rId3"/>
    <sheet name="Figure 5" sheetId="4" r:id="rId4"/>
    <sheet name="Figure 6" sheetId="5" r:id="rId5"/>
    <sheet name="Figure 7" sheetId="9" r:id="rId6"/>
    <sheet name="Figure 8" sheetId="6" r:id="rId7"/>
    <sheet name="Figure 9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9" i="2" l="1"/>
  <c r="X41" i="2" s="1"/>
  <c r="S28" i="2"/>
  <c r="S29" i="2"/>
  <c r="S39" i="2" s="1"/>
  <c r="P29" i="2"/>
  <c r="P41" i="2" s="1"/>
  <c r="O28" i="2"/>
  <c r="O35" i="2" s="1"/>
  <c r="T35" i="2"/>
  <c r="W29" i="2"/>
  <c r="W40" i="2" s="1"/>
  <c r="V29" i="2"/>
  <c r="V41" i="2" s="1"/>
  <c r="U29" i="2"/>
  <c r="U41" i="2" s="1"/>
  <c r="T29" i="2"/>
  <c r="T39" i="2" s="1"/>
  <c r="R29" i="2"/>
  <c r="R40" i="2" s="1"/>
  <c r="Q29" i="2"/>
  <c r="Q39" i="2" s="1"/>
  <c r="O29" i="2"/>
  <c r="O40" i="2" s="1"/>
  <c r="X28" i="2"/>
  <c r="X36" i="2" s="1"/>
  <c r="W28" i="2"/>
  <c r="W35" i="2" s="1"/>
  <c r="V28" i="2"/>
  <c r="V37" i="2" s="1"/>
  <c r="U28" i="2"/>
  <c r="U36" i="2" s="1"/>
  <c r="T28" i="2"/>
  <c r="T37" i="2" s="1"/>
  <c r="S37" i="2"/>
  <c r="R28" i="2"/>
  <c r="R35" i="2" s="1"/>
  <c r="Q28" i="2"/>
  <c r="Q37" i="2" s="1"/>
  <c r="P28" i="2"/>
  <c r="P36" i="2" s="1"/>
  <c r="X27" i="2"/>
  <c r="X31" i="2" s="1"/>
  <c r="W27" i="2"/>
  <c r="W33" i="2" s="1"/>
  <c r="V27" i="2"/>
  <c r="V32" i="2" s="1"/>
  <c r="U27" i="2"/>
  <c r="U32" i="2" s="1"/>
  <c r="T27" i="2"/>
  <c r="T33" i="2" s="1"/>
  <c r="S27" i="2"/>
  <c r="S32" i="2" s="1"/>
  <c r="R27" i="2"/>
  <c r="R33" i="2" s="1"/>
  <c r="Q27" i="2"/>
  <c r="Q33" i="2" s="1"/>
  <c r="P27" i="2"/>
  <c r="P31" i="2" s="1"/>
  <c r="O27" i="2"/>
  <c r="O33" i="2" s="1"/>
  <c r="B28" i="7"/>
  <c r="M28" i="7"/>
  <c r="B71" i="7"/>
  <c r="M72" i="7"/>
  <c r="M71" i="7"/>
  <c r="N113" i="7"/>
  <c r="O113" i="7"/>
  <c r="P113" i="7"/>
  <c r="Q113" i="7"/>
  <c r="R113" i="7"/>
  <c r="S113" i="7"/>
  <c r="M113" i="7"/>
  <c r="M114" i="7"/>
  <c r="B114" i="7"/>
  <c r="B113" i="7"/>
  <c r="M155" i="7"/>
  <c r="B155" i="7"/>
  <c r="M198" i="7"/>
  <c r="M197" i="7"/>
  <c r="B198" i="7"/>
  <c r="B197" i="7"/>
  <c r="B242" i="7"/>
  <c r="B241" i="7"/>
  <c r="B240" i="7"/>
  <c r="M242" i="7"/>
  <c r="M241" i="7"/>
  <c r="M240" i="7"/>
  <c r="G30" i="5"/>
  <c r="G29" i="5"/>
  <c r="G28" i="6"/>
  <c r="G30" i="6"/>
  <c r="G29" i="6"/>
  <c r="K29" i="2"/>
  <c r="K39" i="2" s="1"/>
  <c r="C29" i="2"/>
  <c r="C41" i="2" s="1"/>
  <c r="D29" i="2"/>
  <c r="E29" i="2"/>
  <c r="E41" i="2" s="1"/>
  <c r="F29" i="2"/>
  <c r="G29" i="2"/>
  <c r="H29" i="2"/>
  <c r="H39" i="2" s="1"/>
  <c r="I29" i="2"/>
  <c r="I40" i="2" s="1"/>
  <c r="J29" i="2"/>
  <c r="J41" i="2" s="1"/>
  <c r="B29" i="2"/>
  <c r="B40" i="2" s="1"/>
  <c r="D41" i="2"/>
  <c r="F41" i="2"/>
  <c r="G41" i="2"/>
  <c r="H41" i="2"/>
  <c r="I41" i="2"/>
  <c r="D40" i="2"/>
  <c r="F40" i="2"/>
  <c r="G40" i="2"/>
  <c r="H40" i="2"/>
  <c r="D39" i="2"/>
  <c r="F39" i="2"/>
  <c r="G39" i="2"/>
  <c r="I39" i="2"/>
  <c r="B28" i="2"/>
  <c r="B36" i="2" s="1"/>
  <c r="B27" i="2"/>
  <c r="B32" i="2" s="1"/>
  <c r="C28" i="2"/>
  <c r="C37" i="2" s="1"/>
  <c r="D28" i="2"/>
  <c r="D36" i="2" s="1"/>
  <c r="E28" i="2"/>
  <c r="E36" i="2" s="1"/>
  <c r="F28" i="2"/>
  <c r="F37" i="2" s="1"/>
  <c r="G28" i="2"/>
  <c r="G36" i="2" s="1"/>
  <c r="H28" i="2"/>
  <c r="I28" i="2"/>
  <c r="I35" i="2" s="1"/>
  <c r="J28" i="2"/>
  <c r="J36" i="2" s="1"/>
  <c r="K28" i="2"/>
  <c r="K37" i="2" s="1"/>
  <c r="C27" i="2"/>
  <c r="C32" i="2" s="1"/>
  <c r="D27" i="2"/>
  <c r="D32" i="2" s="1"/>
  <c r="E27" i="2"/>
  <c r="E31" i="2" s="1"/>
  <c r="F27" i="2"/>
  <c r="F32" i="2" s="1"/>
  <c r="G27" i="2"/>
  <c r="G31" i="2" s="1"/>
  <c r="H27" i="2"/>
  <c r="H32" i="2" s="1"/>
  <c r="I27" i="2"/>
  <c r="I32" i="2" s="1"/>
  <c r="J27" i="2"/>
  <c r="J31" i="2" s="1"/>
  <c r="K27" i="2"/>
  <c r="K32" i="2" s="1"/>
  <c r="H36" i="2"/>
  <c r="R37" i="2" l="1"/>
  <c r="U37" i="2"/>
  <c r="O31" i="2"/>
  <c r="S33" i="2"/>
  <c r="B41" i="2"/>
  <c r="V33" i="2"/>
  <c r="S41" i="2"/>
  <c r="P39" i="2"/>
  <c r="X39" i="2"/>
  <c r="R31" i="2"/>
  <c r="R36" i="2"/>
  <c r="O41" i="2"/>
  <c r="Q35" i="2"/>
  <c r="O36" i="2"/>
  <c r="T31" i="2"/>
  <c r="T36" i="2"/>
  <c r="R41" i="2"/>
  <c r="W31" i="2"/>
  <c r="W36" i="2"/>
  <c r="W41" i="2"/>
  <c r="Q40" i="2"/>
  <c r="Q31" i="2"/>
  <c r="O32" i="2"/>
  <c r="W32" i="2"/>
  <c r="U33" i="2"/>
  <c r="S35" i="2"/>
  <c r="Q36" i="2"/>
  <c r="O37" i="2"/>
  <c r="W37" i="2"/>
  <c r="U39" i="2"/>
  <c r="S40" i="2"/>
  <c r="Q41" i="2"/>
  <c r="P32" i="2"/>
  <c r="X32" i="2"/>
  <c r="P37" i="2"/>
  <c r="X37" i="2"/>
  <c r="V39" i="2"/>
  <c r="T40" i="2"/>
  <c r="S31" i="2"/>
  <c r="Q32" i="2"/>
  <c r="U35" i="2"/>
  <c r="S36" i="2"/>
  <c r="O39" i="2"/>
  <c r="W39" i="2"/>
  <c r="U40" i="2"/>
  <c r="P33" i="2"/>
  <c r="T41" i="2"/>
  <c r="R32" i="2"/>
  <c r="X33" i="2"/>
  <c r="V35" i="2"/>
  <c r="V40" i="2"/>
  <c r="U31" i="2"/>
  <c r="V31" i="2"/>
  <c r="T32" i="2"/>
  <c r="P35" i="2"/>
  <c r="X35" i="2"/>
  <c r="V36" i="2"/>
  <c r="R39" i="2"/>
  <c r="P40" i="2"/>
  <c r="X40" i="2"/>
  <c r="K41" i="2"/>
  <c r="K40" i="2"/>
  <c r="E39" i="2"/>
  <c r="E40" i="2"/>
  <c r="J39" i="2"/>
  <c r="J40" i="2"/>
  <c r="B39" i="2"/>
  <c r="C39" i="2"/>
  <c r="C40" i="2"/>
  <c r="I36" i="2"/>
  <c r="G37" i="2"/>
  <c r="J37" i="2"/>
  <c r="E33" i="2"/>
  <c r="G32" i="2"/>
  <c r="D31" i="2"/>
  <c r="F36" i="2"/>
  <c r="D33" i="2"/>
  <c r="H35" i="2"/>
  <c r="I37" i="2"/>
  <c r="I31" i="2"/>
  <c r="G35" i="2"/>
  <c r="H37" i="2"/>
  <c r="H31" i="2"/>
  <c r="F35" i="2"/>
  <c r="F31" i="2"/>
  <c r="K33" i="2"/>
  <c r="B37" i="2"/>
  <c r="C35" i="2"/>
  <c r="J32" i="2"/>
  <c r="C33" i="2"/>
  <c r="B35" i="2"/>
  <c r="I33" i="2"/>
  <c r="H33" i="2"/>
  <c r="G33" i="2"/>
  <c r="K35" i="2"/>
  <c r="E37" i="2"/>
  <c r="K31" i="2"/>
  <c r="C31" i="2"/>
  <c r="E32" i="2"/>
  <c r="F33" i="2"/>
  <c r="J35" i="2"/>
  <c r="K36" i="2"/>
  <c r="C36" i="2"/>
  <c r="D37" i="2"/>
  <c r="J33" i="2"/>
  <c r="E35" i="2"/>
  <c r="D35" i="2"/>
  <c r="B31" i="2"/>
  <c r="B33" i="2"/>
  <c r="N42" i="6" l="1"/>
  <c r="O42" i="6"/>
  <c r="L41" i="6"/>
  <c r="I40" i="6"/>
  <c r="Q40" i="6"/>
  <c r="G41" i="6"/>
  <c r="G42" i="6"/>
  <c r="G40" i="6"/>
  <c r="H38" i="6"/>
  <c r="J38" i="6"/>
  <c r="K38" i="6"/>
  <c r="P38" i="6"/>
  <c r="R38" i="6"/>
  <c r="H37" i="6"/>
  <c r="M37" i="6"/>
  <c r="P37" i="6"/>
  <c r="J36" i="6"/>
  <c r="M36" i="6"/>
  <c r="R36" i="6"/>
  <c r="G37" i="6"/>
  <c r="G38" i="6"/>
  <c r="G36" i="6"/>
  <c r="M34" i="6"/>
  <c r="N34" i="6"/>
  <c r="O34" i="6"/>
  <c r="G33" i="6"/>
  <c r="G34" i="6"/>
  <c r="M32" i="6"/>
  <c r="N32" i="6"/>
  <c r="O32" i="6"/>
  <c r="G32" i="6"/>
  <c r="H30" i="6"/>
  <c r="H42" i="6" s="1"/>
  <c r="I30" i="6"/>
  <c r="I42" i="6" s="1"/>
  <c r="J30" i="6"/>
  <c r="J40" i="6" s="1"/>
  <c r="K30" i="6"/>
  <c r="K40" i="6" s="1"/>
  <c r="L30" i="6"/>
  <c r="L40" i="6" s="1"/>
  <c r="M30" i="6"/>
  <c r="M41" i="6" s="1"/>
  <c r="N30" i="6"/>
  <c r="N41" i="6" s="1"/>
  <c r="O30" i="6"/>
  <c r="O41" i="6" s="1"/>
  <c r="P30" i="6"/>
  <c r="P42" i="6" s="1"/>
  <c r="Q30" i="6"/>
  <c r="Q42" i="6" s="1"/>
  <c r="R30" i="6"/>
  <c r="R40" i="6" s="1"/>
  <c r="R28" i="6"/>
  <c r="R34" i="6" s="1"/>
  <c r="H29" i="6"/>
  <c r="H36" i="6" s="1"/>
  <c r="I29" i="6"/>
  <c r="I37" i="6" s="1"/>
  <c r="J29" i="6"/>
  <c r="J37" i="6" s="1"/>
  <c r="K29" i="6"/>
  <c r="K37" i="6" s="1"/>
  <c r="L29" i="6"/>
  <c r="L38" i="6" s="1"/>
  <c r="M29" i="6"/>
  <c r="M38" i="6" s="1"/>
  <c r="N29" i="6"/>
  <c r="N36" i="6" s="1"/>
  <c r="O29" i="6"/>
  <c r="O36" i="6" s="1"/>
  <c r="P29" i="6"/>
  <c r="P36" i="6" s="1"/>
  <c r="Q29" i="6"/>
  <c r="Q37" i="6" s="1"/>
  <c r="R29" i="6"/>
  <c r="R37" i="6" s="1"/>
  <c r="H28" i="6"/>
  <c r="H34" i="6" s="1"/>
  <c r="I28" i="6"/>
  <c r="I34" i="6" s="1"/>
  <c r="J28" i="6"/>
  <c r="J34" i="6" s="1"/>
  <c r="K28" i="6"/>
  <c r="K34" i="6" s="1"/>
  <c r="L28" i="6"/>
  <c r="L34" i="6" s="1"/>
  <c r="M28" i="6"/>
  <c r="M33" i="6" s="1"/>
  <c r="N28" i="6"/>
  <c r="N33" i="6" s="1"/>
  <c r="O28" i="6"/>
  <c r="O33" i="6" s="1"/>
  <c r="P28" i="6"/>
  <c r="P34" i="6" s="1"/>
  <c r="Q28" i="6"/>
  <c r="Q34" i="6" s="1"/>
  <c r="L42" i="5"/>
  <c r="S42" i="5"/>
  <c r="G41" i="5"/>
  <c r="G42" i="5"/>
  <c r="M38" i="5"/>
  <c r="N38" i="5"/>
  <c r="L37" i="5"/>
  <c r="S37" i="5"/>
  <c r="T37" i="5"/>
  <c r="R36" i="5"/>
  <c r="T36" i="5"/>
  <c r="G38" i="5"/>
  <c r="G36" i="5"/>
  <c r="L32" i="5"/>
  <c r="V32" i="5"/>
  <c r="H30" i="5"/>
  <c r="H42" i="5" s="1"/>
  <c r="I30" i="5"/>
  <c r="I40" i="5" s="1"/>
  <c r="J30" i="5"/>
  <c r="J41" i="5" s="1"/>
  <c r="K30" i="5"/>
  <c r="K40" i="5" s="1"/>
  <c r="L30" i="5"/>
  <c r="L41" i="5" s="1"/>
  <c r="M30" i="5"/>
  <c r="M42" i="5" s="1"/>
  <c r="N30" i="5"/>
  <c r="N42" i="5" s="1"/>
  <c r="O30" i="5"/>
  <c r="O42" i="5" s="1"/>
  <c r="P30" i="5"/>
  <c r="P42" i="5" s="1"/>
  <c r="Q30" i="5"/>
  <c r="Q42" i="5" s="1"/>
  <c r="R30" i="5"/>
  <c r="R41" i="5" s="1"/>
  <c r="S30" i="5"/>
  <c r="S40" i="5" s="1"/>
  <c r="T30" i="5"/>
  <c r="T41" i="5" s="1"/>
  <c r="U30" i="5"/>
  <c r="U42" i="5" s="1"/>
  <c r="V30" i="5"/>
  <c r="V42" i="5" s="1"/>
  <c r="W30" i="5"/>
  <c r="W42" i="5" s="1"/>
  <c r="X30" i="5"/>
  <c r="X42" i="5" s="1"/>
  <c r="H29" i="5"/>
  <c r="H38" i="5" s="1"/>
  <c r="I29" i="5"/>
  <c r="I38" i="5" s="1"/>
  <c r="J29" i="5"/>
  <c r="J38" i="5" s="1"/>
  <c r="K29" i="5"/>
  <c r="K38" i="5" s="1"/>
  <c r="L29" i="5"/>
  <c r="L36" i="5" s="1"/>
  <c r="M29" i="5"/>
  <c r="M36" i="5" s="1"/>
  <c r="N29" i="5"/>
  <c r="N37" i="5" s="1"/>
  <c r="O29" i="5"/>
  <c r="O38" i="5" s="1"/>
  <c r="P29" i="5"/>
  <c r="P38" i="5" s="1"/>
  <c r="Q29" i="5"/>
  <c r="Q38" i="5" s="1"/>
  <c r="R29" i="5"/>
  <c r="R38" i="5" s="1"/>
  <c r="S29" i="5"/>
  <c r="S38" i="5" s="1"/>
  <c r="T29" i="5"/>
  <c r="T38" i="5" s="1"/>
  <c r="U29" i="5"/>
  <c r="U36" i="5" s="1"/>
  <c r="V29" i="5"/>
  <c r="V37" i="5" s="1"/>
  <c r="W29" i="5"/>
  <c r="W38" i="5" s="1"/>
  <c r="X29" i="5"/>
  <c r="X38" i="5" s="1"/>
  <c r="H28" i="5"/>
  <c r="H33" i="5" s="1"/>
  <c r="I28" i="5"/>
  <c r="I34" i="5" s="1"/>
  <c r="J28" i="5"/>
  <c r="J34" i="5" s="1"/>
  <c r="K28" i="5"/>
  <c r="K34" i="5" s="1"/>
  <c r="L28" i="5"/>
  <c r="L34" i="5" s="1"/>
  <c r="M28" i="5"/>
  <c r="M34" i="5" s="1"/>
  <c r="N28" i="5"/>
  <c r="N34" i="5" s="1"/>
  <c r="O28" i="5"/>
  <c r="O32" i="5" s="1"/>
  <c r="P28" i="5"/>
  <c r="P33" i="5" s="1"/>
  <c r="Q28" i="5"/>
  <c r="Q34" i="5" s="1"/>
  <c r="R28" i="5"/>
  <c r="R34" i="5" s="1"/>
  <c r="S28" i="5"/>
  <c r="S34" i="5" s="1"/>
  <c r="T28" i="5"/>
  <c r="T34" i="5" s="1"/>
  <c r="U28" i="5"/>
  <c r="U34" i="5" s="1"/>
  <c r="V28" i="5"/>
  <c r="V34" i="5" s="1"/>
  <c r="W28" i="5"/>
  <c r="W32" i="5" s="1"/>
  <c r="X28" i="5"/>
  <c r="X33" i="5" s="1"/>
  <c r="G40" i="5"/>
  <c r="G37" i="5"/>
  <c r="G28" i="5"/>
  <c r="G33" i="5" s="1"/>
  <c r="O242" i="7"/>
  <c r="O253" i="7" s="1"/>
  <c r="P241" i="7"/>
  <c r="P249" i="7" s="1"/>
  <c r="M245" i="7"/>
  <c r="M156" i="7"/>
  <c r="B156" i="7"/>
  <c r="B164" i="7"/>
  <c r="B154" i="7"/>
  <c r="N250" i="7"/>
  <c r="S242" i="7"/>
  <c r="S253" i="7" s="1"/>
  <c r="R242" i="7"/>
  <c r="R254" i="7" s="1"/>
  <c r="Q242" i="7"/>
  <c r="Q253" i="7" s="1"/>
  <c r="P242" i="7"/>
  <c r="P252" i="7" s="1"/>
  <c r="N242" i="7"/>
  <c r="N252" i="7" s="1"/>
  <c r="M252" i="7"/>
  <c r="S241" i="7"/>
  <c r="S248" i="7" s="1"/>
  <c r="R241" i="7"/>
  <c r="R248" i="7" s="1"/>
  <c r="Q241" i="7"/>
  <c r="Q249" i="7" s="1"/>
  <c r="O241" i="7"/>
  <c r="O250" i="7" s="1"/>
  <c r="N241" i="7"/>
  <c r="N249" i="7" s="1"/>
  <c r="M248" i="7"/>
  <c r="S240" i="7"/>
  <c r="S245" i="7" s="1"/>
  <c r="R240" i="7"/>
  <c r="R244" i="7" s="1"/>
  <c r="Q240" i="7"/>
  <c r="Q245" i="7" s="1"/>
  <c r="P240" i="7"/>
  <c r="P244" i="7" s="1"/>
  <c r="O240" i="7"/>
  <c r="O244" i="7" s="1"/>
  <c r="N240" i="7"/>
  <c r="N245" i="7" s="1"/>
  <c r="C196" i="7"/>
  <c r="D196" i="7"/>
  <c r="E196" i="7"/>
  <c r="F196" i="7"/>
  <c r="G196" i="7"/>
  <c r="H196" i="7"/>
  <c r="H200" i="7" s="1"/>
  <c r="B196" i="7"/>
  <c r="C197" i="7"/>
  <c r="D197" i="7"/>
  <c r="E197" i="7"/>
  <c r="F197" i="7"/>
  <c r="G197" i="7"/>
  <c r="H197" i="7"/>
  <c r="C198" i="7"/>
  <c r="D198" i="7"/>
  <c r="E198" i="7"/>
  <c r="F198" i="7"/>
  <c r="G198" i="7"/>
  <c r="H198" i="7"/>
  <c r="N198" i="7"/>
  <c r="O198" i="7"/>
  <c r="P198" i="7"/>
  <c r="P208" i="7" s="1"/>
  <c r="Q198" i="7"/>
  <c r="R198" i="7"/>
  <c r="S198" i="7"/>
  <c r="S208" i="7" s="1"/>
  <c r="M208" i="7"/>
  <c r="N197" i="7"/>
  <c r="N204" i="7" s="1"/>
  <c r="O197" i="7"/>
  <c r="P197" i="7"/>
  <c r="Q197" i="7"/>
  <c r="Q204" i="7" s="1"/>
  <c r="R197" i="7"/>
  <c r="S197" i="7"/>
  <c r="M196" i="7"/>
  <c r="M200" i="7" s="1"/>
  <c r="R210" i="7"/>
  <c r="Q209" i="7"/>
  <c r="O208" i="7"/>
  <c r="N208" i="7"/>
  <c r="S204" i="7"/>
  <c r="R204" i="7"/>
  <c r="P204" i="7"/>
  <c r="O206" i="7"/>
  <c r="M204" i="7"/>
  <c r="S196" i="7"/>
  <c r="S201" i="7" s="1"/>
  <c r="R196" i="7"/>
  <c r="R200" i="7" s="1"/>
  <c r="Q196" i="7"/>
  <c r="Q200" i="7" s="1"/>
  <c r="P196" i="7"/>
  <c r="P200" i="7" s="1"/>
  <c r="O196" i="7"/>
  <c r="O200" i="7" s="1"/>
  <c r="N196" i="7"/>
  <c r="N200" i="7" s="1"/>
  <c r="R166" i="7"/>
  <c r="M159" i="7"/>
  <c r="S156" i="7"/>
  <c r="S167" i="7" s="1"/>
  <c r="R156" i="7"/>
  <c r="R168" i="7" s="1"/>
  <c r="Q156" i="7"/>
  <c r="Q167" i="7" s="1"/>
  <c r="P156" i="7"/>
  <c r="P166" i="7" s="1"/>
  <c r="O156" i="7"/>
  <c r="O166" i="7" s="1"/>
  <c r="N156" i="7"/>
  <c r="N166" i="7" s="1"/>
  <c r="M166" i="7"/>
  <c r="S155" i="7"/>
  <c r="S162" i="7" s="1"/>
  <c r="R155" i="7"/>
  <c r="R162" i="7" s="1"/>
  <c r="Q155" i="7"/>
  <c r="Q162" i="7" s="1"/>
  <c r="P155" i="7"/>
  <c r="P162" i="7" s="1"/>
  <c r="O155" i="7"/>
  <c r="O164" i="7" s="1"/>
  <c r="N155" i="7"/>
  <c r="N163" i="7" s="1"/>
  <c r="M162" i="7"/>
  <c r="S154" i="7"/>
  <c r="S159" i="7" s="1"/>
  <c r="R154" i="7"/>
  <c r="R158" i="7" s="1"/>
  <c r="Q154" i="7"/>
  <c r="Q158" i="7" s="1"/>
  <c r="P154" i="7"/>
  <c r="P158" i="7" s="1"/>
  <c r="O154" i="7"/>
  <c r="O158" i="7" s="1"/>
  <c r="N154" i="7"/>
  <c r="N158" i="7" s="1"/>
  <c r="M154" i="7"/>
  <c r="M158" i="7" s="1"/>
  <c r="C113" i="7"/>
  <c r="D113" i="7"/>
  <c r="E113" i="7"/>
  <c r="F113" i="7"/>
  <c r="G113" i="7"/>
  <c r="H113" i="7"/>
  <c r="Q122" i="7"/>
  <c r="P121" i="7"/>
  <c r="S114" i="7"/>
  <c r="S126" i="7" s="1"/>
  <c r="R114" i="7"/>
  <c r="R125" i="7" s="1"/>
  <c r="Q114" i="7"/>
  <c r="Q124" i="7" s="1"/>
  <c r="P114" i="7"/>
  <c r="P124" i="7" s="1"/>
  <c r="O114" i="7"/>
  <c r="O124" i="7" s="1"/>
  <c r="N114" i="7"/>
  <c r="N124" i="7" s="1"/>
  <c r="M124" i="7"/>
  <c r="S120" i="7"/>
  <c r="R120" i="7"/>
  <c r="Q120" i="7"/>
  <c r="P122" i="7"/>
  <c r="O121" i="7"/>
  <c r="N120" i="7"/>
  <c r="M120" i="7"/>
  <c r="S112" i="7"/>
  <c r="S116" i="7" s="1"/>
  <c r="R112" i="7"/>
  <c r="R116" i="7" s="1"/>
  <c r="Q112" i="7"/>
  <c r="Q116" i="7" s="1"/>
  <c r="P112" i="7"/>
  <c r="P116" i="7" s="1"/>
  <c r="O112" i="7"/>
  <c r="O116" i="7" s="1"/>
  <c r="N112" i="7"/>
  <c r="N116" i="7" s="1"/>
  <c r="M112" i="7"/>
  <c r="M118" i="7" s="1"/>
  <c r="M78" i="7"/>
  <c r="M70" i="7"/>
  <c r="M76" i="7" s="1"/>
  <c r="S72" i="7"/>
  <c r="S84" i="7" s="1"/>
  <c r="R72" i="7"/>
  <c r="R83" i="7" s="1"/>
  <c r="Q72" i="7"/>
  <c r="Q82" i="7" s="1"/>
  <c r="P72" i="7"/>
  <c r="P82" i="7" s="1"/>
  <c r="O72" i="7"/>
  <c r="O82" i="7" s="1"/>
  <c r="N72" i="7"/>
  <c r="N82" i="7" s="1"/>
  <c r="M82" i="7"/>
  <c r="S71" i="7"/>
  <c r="S78" i="7" s="1"/>
  <c r="R71" i="7"/>
  <c r="R78" i="7" s="1"/>
  <c r="Q71" i="7"/>
  <c r="Q78" i="7" s="1"/>
  <c r="P71" i="7"/>
  <c r="P80" i="7" s="1"/>
  <c r="O71" i="7"/>
  <c r="O79" i="7" s="1"/>
  <c r="N71" i="7"/>
  <c r="N78" i="7" s="1"/>
  <c r="S70" i="7"/>
  <c r="S74" i="7" s="1"/>
  <c r="R70" i="7"/>
  <c r="R74" i="7" s="1"/>
  <c r="Q70" i="7"/>
  <c r="Q74" i="7" s="1"/>
  <c r="P70" i="7"/>
  <c r="P74" i="7" s="1"/>
  <c r="O70" i="7"/>
  <c r="O74" i="7" s="1"/>
  <c r="N70" i="7"/>
  <c r="N74" i="7" s="1"/>
  <c r="N36" i="7"/>
  <c r="P35" i="7"/>
  <c r="M36" i="7"/>
  <c r="M37" i="7"/>
  <c r="M35" i="7"/>
  <c r="O41" i="7"/>
  <c r="Q40" i="7"/>
  <c r="S39" i="7"/>
  <c r="R33" i="7"/>
  <c r="N31" i="7"/>
  <c r="M27" i="7"/>
  <c r="M32" i="7" s="1"/>
  <c r="S29" i="7"/>
  <c r="S40" i="7" s="1"/>
  <c r="R29" i="7"/>
  <c r="R40" i="7" s="1"/>
  <c r="Q29" i="7"/>
  <c r="Q41" i="7" s="1"/>
  <c r="P29" i="7"/>
  <c r="P41" i="7" s="1"/>
  <c r="O29" i="7"/>
  <c r="O39" i="7" s="1"/>
  <c r="N29" i="7"/>
  <c r="N39" i="7" s="1"/>
  <c r="M29" i="7"/>
  <c r="M40" i="7" s="1"/>
  <c r="S28" i="7"/>
  <c r="S35" i="7" s="1"/>
  <c r="R28" i="7"/>
  <c r="R35" i="7" s="1"/>
  <c r="Q28" i="7"/>
  <c r="Q35" i="7" s="1"/>
  <c r="P28" i="7"/>
  <c r="P36" i="7" s="1"/>
  <c r="O28" i="7"/>
  <c r="O36" i="7" s="1"/>
  <c r="N28" i="7"/>
  <c r="N37" i="7" s="1"/>
  <c r="S27" i="7"/>
  <c r="S31" i="7" s="1"/>
  <c r="R27" i="7"/>
  <c r="R31" i="7" s="1"/>
  <c r="Q27" i="7"/>
  <c r="Q31" i="7" s="1"/>
  <c r="P27" i="7"/>
  <c r="P31" i="7" s="1"/>
  <c r="O27" i="7"/>
  <c r="O31" i="7" s="1"/>
  <c r="N27" i="7"/>
  <c r="N32" i="7" s="1"/>
  <c r="C242" i="7"/>
  <c r="D242" i="7"/>
  <c r="E242" i="7"/>
  <c r="F242" i="7"/>
  <c r="G242" i="7"/>
  <c r="G252" i="7" s="1"/>
  <c r="H242" i="7"/>
  <c r="H254" i="7" s="1"/>
  <c r="B253" i="7"/>
  <c r="C241" i="7"/>
  <c r="D241" i="7"/>
  <c r="E241" i="7"/>
  <c r="F241" i="7"/>
  <c r="G241" i="7"/>
  <c r="H241" i="7"/>
  <c r="H250" i="7" s="1"/>
  <c r="B250" i="7"/>
  <c r="C254" i="7"/>
  <c r="D254" i="7"/>
  <c r="E254" i="7"/>
  <c r="F254" i="7"/>
  <c r="C253" i="7"/>
  <c r="D253" i="7"/>
  <c r="E253" i="7"/>
  <c r="F253" i="7"/>
  <c r="H253" i="7"/>
  <c r="C252" i="7"/>
  <c r="D252" i="7"/>
  <c r="E252" i="7"/>
  <c r="F252" i="7"/>
  <c r="H252" i="7"/>
  <c r="C250" i="7"/>
  <c r="D250" i="7"/>
  <c r="E250" i="7"/>
  <c r="F250" i="7"/>
  <c r="G250" i="7"/>
  <c r="C249" i="7"/>
  <c r="D249" i="7"/>
  <c r="E249" i="7"/>
  <c r="F249" i="7"/>
  <c r="G249" i="7"/>
  <c r="C248" i="7"/>
  <c r="D248" i="7"/>
  <c r="E248" i="7"/>
  <c r="F248" i="7"/>
  <c r="G248" i="7"/>
  <c r="B249" i="7"/>
  <c r="E246" i="7"/>
  <c r="G245" i="7"/>
  <c r="H245" i="7"/>
  <c r="B245" i="7"/>
  <c r="B246" i="7"/>
  <c r="B244" i="7"/>
  <c r="H240" i="7"/>
  <c r="H246" i="7" s="1"/>
  <c r="G240" i="7"/>
  <c r="G246" i="7" s="1"/>
  <c r="F240" i="7"/>
  <c r="F246" i="7" s="1"/>
  <c r="E240" i="7"/>
  <c r="E244" i="7" s="1"/>
  <c r="D240" i="7"/>
  <c r="D244" i="7" s="1"/>
  <c r="C240" i="7"/>
  <c r="C244" i="7" s="1"/>
  <c r="C155" i="7"/>
  <c r="D155" i="7"/>
  <c r="E155" i="7"/>
  <c r="F155" i="7"/>
  <c r="F163" i="7" s="1"/>
  <c r="G155" i="7"/>
  <c r="G163" i="7" s="1"/>
  <c r="H155" i="7"/>
  <c r="H163" i="7" s="1"/>
  <c r="D164" i="7"/>
  <c r="E164" i="7"/>
  <c r="D158" i="7"/>
  <c r="C210" i="7"/>
  <c r="D210" i="7"/>
  <c r="E210" i="7"/>
  <c r="F210" i="7"/>
  <c r="G210" i="7"/>
  <c r="H210" i="7"/>
  <c r="C209" i="7"/>
  <c r="D209" i="7"/>
  <c r="E209" i="7"/>
  <c r="F209" i="7"/>
  <c r="G209" i="7"/>
  <c r="H209" i="7"/>
  <c r="C208" i="7"/>
  <c r="D208" i="7"/>
  <c r="E208" i="7"/>
  <c r="F208" i="7"/>
  <c r="G208" i="7"/>
  <c r="H208" i="7"/>
  <c r="B209" i="7"/>
  <c r="B210" i="7"/>
  <c r="B208" i="7"/>
  <c r="C206" i="7"/>
  <c r="D206" i="7"/>
  <c r="E206" i="7"/>
  <c r="F206" i="7"/>
  <c r="G206" i="7"/>
  <c r="H206" i="7"/>
  <c r="C205" i="7"/>
  <c r="D205" i="7"/>
  <c r="E205" i="7"/>
  <c r="F205" i="7"/>
  <c r="G205" i="7"/>
  <c r="H205" i="7"/>
  <c r="C204" i="7"/>
  <c r="D204" i="7"/>
  <c r="E204" i="7"/>
  <c r="F204" i="7"/>
  <c r="G204" i="7"/>
  <c r="H204" i="7"/>
  <c r="B205" i="7"/>
  <c r="B206" i="7"/>
  <c r="B204" i="7"/>
  <c r="C202" i="7"/>
  <c r="D202" i="7"/>
  <c r="E202" i="7"/>
  <c r="F202" i="7"/>
  <c r="G202" i="7"/>
  <c r="C201" i="7"/>
  <c r="D201" i="7"/>
  <c r="E201" i="7"/>
  <c r="F201" i="7"/>
  <c r="G201" i="7"/>
  <c r="C200" i="7"/>
  <c r="D200" i="7"/>
  <c r="E200" i="7"/>
  <c r="F200" i="7"/>
  <c r="G200" i="7"/>
  <c r="B201" i="7"/>
  <c r="B202" i="7"/>
  <c r="B200" i="7"/>
  <c r="H156" i="7"/>
  <c r="H166" i="7" s="1"/>
  <c r="G156" i="7"/>
  <c r="G166" i="7" s="1"/>
  <c r="F156" i="7"/>
  <c r="F166" i="7" s="1"/>
  <c r="E156" i="7"/>
  <c r="E167" i="7" s="1"/>
  <c r="D156" i="7"/>
  <c r="D167" i="7" s="1"/>
  <c r="C156" i="7"/>
  <c r="C168" i="7" s="1"/>
  <c r="B167" i="7"/>
  <c r="G164" i="7"/>
  <c r="F164" i="7"/>
  <c r="E162" i="7"/>
  <c r="D162" i="7"/>
  <c r="C162" i="7"/>
  <c r="H154" i="7"/>
  <c r="H158" i="7" s="1"/>
  <c r="G154" i="7"/>
  <c r="G158" i="7" s="1"/>
  <c r="F154" i="7"/>
  <c r="F158" i="7" s="1"/>
  <c r="E154" i="7"/>
  <c r="E158" i="7" s="1"/>
  <c r="D154" i="7"/>
  <c r="D159" i="7" s="1"/>
  <c r="C154" i="7"/>
  <c r="C159" i="7" s="1"/>
  <c r="B159" i="7"/>
  <c r="F72" i="7"/>
  <c r="F83" i="7" s="1"/>
  <c r="H74" i="7"/>
  <c r="H71" i="7"/>
  <c r="H78" i="7" s="1"/>
  <c r="G71" i="7"/>
  <c r="G78" i="7" s="1"/>
  <c r="H72" i="7"/>
  <c r="H82" i="7" s="1"/>
  <c r="G72" i="7"/>
  <c r="G84" i="7" s="1"/>
  <c r="E72" i="7"/>
  <c r="E84" i="7" s="1"/>
  <c r="D72" i="7"/>
  <c r="D82" i="7" s="1"/>
  <c r="C72" i="7"/>
  <c r="C82" i="7" s="1"/>
  <c r="B72" i="7"/>
  <c r="B84" i="7" s="1"/>
  <c r="F71" i="7"/>
  <c r="F79" i="7" s="1"/>
  <c r="E71" i="7"/>
  <c r="E79" i="7" s="1"/>
  <c r="D71" i="7"/>
  <c r="D80" i="7" s="1"/>
  <c r="C71" i="7"/>
  <c r="C80" i="7" s="1"/>
  <c r="B79" i="7"/>
  <c r="H70" i="7"/>
  <c r="H76" i="7" s="1"/>
  <c r="G70" i="7"/>
  <c r="G74" i="7" s="1"/>
  <c r="F70" i="7"/>
  <c r="F75" i="7" s="1"/>
  <c r="E70" i="7"/>
  <c r="E74" i="7" s="1"/>
  <c r="D70" i="7"/>
  <c r="D74" i="7" s="1"/>
  <c r="C70" i="7"/>
  <c r="C75" i="7" s="1"/>
  <c r="B70" i="7"/>
  <c r="B75" i="7" s="1"/>
  <c r="B27" i="7"/>
  <c r="B32" i="7" s="1"/>
  <c r="C27" i="7"/>
  <c r="C33" i="7" s="1"/>
  <c r="D27" i="7"/>
  <c r="D32" i="7" s="1"/>
  <c r="B36" i="7"/>
  <c r="C28" i="7"/>
  <c r="C37" i="7" s="1"/>
  <c r="D28" i="7"/>
  <c r="D37" i="7" s="1"/>
  <c r="B29" i="7"/>
  <c r="C29" i="7"/>
  <c r="D29" i="7"/>
  <c r="D40" i="7" s="1"/>
  <c r="G29" i="7"/>
  <c r="C32" i="7"/>
  <c r="C31" i="7"/>
  <c r="D31" i="7"/>
  <c r="E29" i="7"/>
  <c r="F29" i="7"/>
  <c r="F40" i="7" s="1"/>
  <c r="H29" i="7"/>
  <c r="H40" i="7" s="1"/>
  <c r="E28" i="7"/>
  <c r="E37" i="7" s="1"/>
  <c r="F28" i="7"/>
  <c r="F36" i="7" s="1"/>
  <c r="G28" i="7"/>
  <c r="G36" i="7" s="1"/>
  <c r="H28" i="7"/>
  <c r="H36" i="7" s="1"/>
  <c r="E27" i="7"/>
  <c r="E32" i="7" s="1"/>
  <c r="F27" i="7"/>
  <c r="F31" i="7" s="1"/>
  <c r="G27" i="7"/>
  <c r="G32" i="7" s="1"/>
  <c r="H27" i="7"/>
  <c r="H31" i="7" s="1"/>
  <c r="C114" i="7"/>
  <c r="C126" i="7" s="1"/>
  <c r="D114" i="7"/>
  <c r="D126" i="7" s="1"/>
  <c r="E114" i="7"/>
  <c r="E125" i="7" s="1"/>
  <c r="F114" i="7"/>
  <c r="F124" i="7" s="1"/>
  <c r="G114" i="7"/>
  <c r="G124" i="7" s="1"/>
  <c r="H114" i="7"/>
  <c r="H124" i="7" s="1"/>
  <c r="C122" i="7"/>
  <c r="D120" i="7"/>
  <c r="E120" i="7"/>
  <c r="F121" i="7"/>
  <c r="G122" i="7"/>
  <c r="H122" i="7"/>
  <c r="C112" i="7"/>
  <c r="C118" i="7" s="1"/>
  <c r="D112" i="7"/>
  <c r="D117" i="7" s="1"/>
  <c r="E112" i="7"/>
  <c r="E116" i="7" s="1"/>
  <c r="F112" i="7"/>
  <c r="F116" i="7" s="1"/>
  <c r="G112" i="7"/>
  <c r="G118" i="7" s="1"/>
  <c r="H112" i="7"/>
  <c r="H117" i="7" s="1"/>
  <c r="B124" i="7"/>
  <c r="B122" i="7"/>
  <c r="B112" i="7"/>
  <c r="B116" i="7" s="1"/>
  <c r="L33" i="6" l="1"/>
  <c r="C74" i="7"/>
  <c r="C158" i="7"/>
  <c r="H168" i="7"/>
  <c r="H244" i="7"/>
  <c r="F245" i="7"/>
  <c r="D246" i="7"/>
  <c r="M31" i="7"/>
  <c r="S32" i="7"/>
  <c r="Q33" i="7"/>
  <c r="R39" i="7"/>
  <c r="P40" i="7"/>
  <c r="N41" i="7"/>
  <c r="O35" i="7"/>
  <c r="S37" i="7"/>
  <c r="N205" i="7"/>
  <c r="S244" i="7"/>
  <c r="W33" i="5"/>
  <c r="K33" i="6"/>
  <c r="L36" i="6"/>
  <c r="O37" i="6"/>
  <c r="P40" i="6"/>
  <c r="H40" i="6"/>
  <c r="K41" i="6"/>
  <c r="H75" i="7"/>
  <c r="H160" i="7"/>
  <c r="G244" i="7"/>
  <c r="E245" i="7"/>
  <c r="C246" i="7"/>
  <c r="H249" i="7"/>
  <c r="G254" i="7"/>
  <c r="M33" i="7"/>
  <c r="R32" i="7"/>
  <c r="P33" i="7"/>
  <c r="Q39" i="7"/>
  <c r="O40" i="7"/>
  <c r="N35" i="7"/>
  <c r="R37" i="7"/>
  <c r="N76" i="7"/>
  <c r="R245" i="7"/>
  <c r="V33" i="5"/>
  <c r="S36" i="5"/>
  <c r="M37" i="5"/>
  <c r="L38" i="5"/>
  <c r="K42" i="5"/>
  <c r="R33" i="6"/>
  <c r="J33" i="6"/>
  <c r="K36" i="6"/>
  <c r="N37" i="6"/>
  <c r="Q38" i="6"/>
  <c r="I38" i="6"/>
  <c r="O40" i="6"/>
  <c r="R41" i="6"/>
  <c r="J41" i="6"/>
  <c r="M42" i="6"/>
  <c r="E166" i="7"/>
  <c r="G76" i="7"/>
  <c r="G160" i="7"/>
  <c r="F244" i="7"/>
  <c r="D245" i="7"/>
  <c r="Q32" i="7"/>
  <c r="O33" i="7"/>
  <c r="P39" i="7"/>
  <c r="N40" i="7"/>
  <c r="S36" i="7"/>
  <c r="Q37" i="7"/>
  <c r="O78" i="7"/>
  <c r="U33" i="5"/>
  <c r="L32" i="6"/>
  <c r="Q33" i="6"/>
  <c r="I33" i="6"/>
  <c r="N40" i="6"/>
  <c r="Q41" i="6"/>
  <c r="I41" i="6"/>
  <c r="L42" i="6"/>
  <c r="D76" i="7"/>
  <c r="C245" i="7"/>
  <c r="H248" i="7"/>
  <c r="P32" i="7"/>
  <c r="N33" i="7"/>
  <c r="S41" i="7"/>
  <c r="R36" i="7"/>
  <c r="P37" i="7"/>
  <c r="P250" i="7"/>
  <c r="U32" i="5"/>
  <c r="O33" i="5"/>
  <c r="K37" i="5"/>
  <c r="K32" i="6"/>
  <c r="P33" i="6"/>
  <c r="H33" i="6"/>
  <c r="Q36" i="6"/>
  <c r="I36" i="6"/>
  <c r="L37" i="6"/>
  <c r="O38" i="6"/>
  <c r="M40" i="6"/>
  <c r="P41" i="6"/>
  <c r="H41" i="6"/>
  <c r="K42" i="6"/>
  <c r="H32" i="7"/>
  <c r="B74" i="7"/>
  <c r="H83" i="7"/>
  <c r="G253" i="7"/>
  <c r="O32" i="7"/>
  <c r="M39" i="7"/>
  <c r="R41" i="7"/>
  <c r="Q36" i="7"/>
  <c r="O37" i="7"/>
  <c r="R250" i="7"/>
  <c r="T32" i="5"/>
  <c r="N33" i="5"/>
  <c r="K36" i="5"/>
  <c r="V38" i="5"/>
  <c r="S41" i="5"/>
  <c r="R32" i="6"/>
  <c r="J32" i="6"/>
  <c r="N38" i="6"/>
  <c r="R42" i="6"/>
  <c r="J42" i="6"/>
  <c r="B76" i="7"/>
  <c r="G83" i="7"/>
  <c r="M41" i="7"/>
  <c r="N32" i="5"/>
  <c r="M33" i="5"/>
  <c r="J36" i="5"/>
  <c r="U38" i="5"/>
  <c r="K41" i="5"/>
  <c r="Q32" i="6"/>
  <c r="I32" i="6"/>
  <c r="D84" i="7"/>
  <c r="S33" i="7"/>
  <c r="M32" i="5"/>
  <c r="U37" i="5"/>
  <c r="T42" i="5"/>
  <c r="P32" i="6"/>
  <c r="H32" i="6"/>
  <c r="H34" i="5"/>
  <c r="Q40" i="5"/>
  <c r="X40" i="5"/>
  <c r="Q41" i="5"/>
  <c r="G32" i="5"/>
  <c r="S32" i="5"/>
  <c r="K32" i="5"/>
  <c r="T33" i="5"/>
  <c r="L33" i="5"/>
  <c r="Q36" i="5"/>
  <c r="I36" i="5"/>
  <c r="R37" i="5"/>
  <c r="J37" i="5"/>
  <c r="W40" i="5"/>
  <c r="O40" i="5"/>
  <c r="X41" i="5"/>
  <c r="P41" i="5"/>
  <c r="H41" i="5"/>
  <c r="I42" i="5"/>
  <c r="X34" i="5"/>
  <c r="P40" i="5"/>
  <c r="H40" i="5"/>
  <c r="I41" i="5"/>
  <c r="R42" i="5"/>
  <c r="G34" i="5"/>
  <c r="R32" i="5"/>
  <c r="J32" i="5"/>
  <c r="S33" i="5"/>
  <c r="K33" i="5"/>
  <c r="X36" i="5"/>
  <c r="P36" i="5"/>
  <c r="H36" i="5"/>
  <c r="Q37" i="5"/>
  <c r="I37" i="5"/>
  <c r="V40" i="5"/>
  <c r="N40" i="5"/>
  <c r="W41" i="5"/>
  <c r="O41" i="5"/>
  <c r="Q32" i="5"/>
  <c r="I32" i="5"/>
  <c r="R33" i="5"/>
  <c r="J33" i="5"/>
  <c r="W36" i="5"/>
  <c r="O36" i="5"/>
  <c r="X37" i="5"/>
  <c r="P37" i="5"/>
  <c r="H37" i="5"/>
  <c r="U40" i="5"/>
  <c r="M40" i="5"/>
  <c r="V41" i="5"/>
  <c r="N41" i="5"/>
  <c r="W34" i="5"/>
  <c r="J42" i="5"/>
  <c r="X32" i="5"/>
  <c r="P32" i="5"/>
  <c r="H32" i="5"/>
  <c r="Q33" i="5"/>
  <c r="I33" i="5"/>
  <c r="V36" i="5"/>
  <c r="N36" i="5"/>
  <c r="W37" i="5"/>
  <c r="O37" i="5"/>
  <c r="T40" i="5"/>
  <c r="L40" i="5"/>
  <c r="U41" i="5"/>
  <c r="M41" i="5"/>
  <c r="P34" i="5"/>
  <c r="R40" i="5"/>
  <c r="J40" i="5"/>
  <c r="O34" i="5"/>
  <c r="M246" i="7"/>
  <c r="O252" i="7"/>
  <c r="S246" i="7"/>
  <c r="Q252" i="7"/>
  <c r="N248" i="7"/>
  <c r="S252" i="7"/>
  <c r="M244" i="7"/>
  <c r="P248" i="7"/>
  <c r="Q254" i="7"/>
  <c r="O246" i="7"/>
  <c r="Q244" i="7"/>
  <c r="M249" i="7"/>
  <c r="S254" i="7"/>
  <c r="M254" i="7"/>
  <c r="O249" i="7"/>
  <c r="R253" i="7"/>
  <c r="N246" i="7"/>
  <c r="O248" i="7"/>
  <c r="Q250" i="7"/>
  <c r="R252" i="7"/>
  <c r="N244" i="7"/>
  <c r="O245" i="7"/>
  <c r="P246" i="7"/>
  <c r="Q248" i="7"/>
  <c r="R249" i="7"/>
  <c r="S250" i="7"/>
  <c r="M253" i="7"/>
  <c r="N254" i="7"/>
  <c r="P245" i="7"/>
  <c r="Q246" i="7"/>
  <c r="S249" i="7"/>
  <c r="N253" i="7"/>
  <c r="O254" i="7"/>
  <c r="R246" i="7"/>
  <c r="M250" i="7"/>
  <c r="P254" i="7"/>
  <c r="P253" i="7"/>
  <c r="H202" i="7"/>
  <c r="H201" i="7"/>
  <c r="O205" i="7"/>
  <c r="P206" i="7"/>
  <c r="Q208" i="7"/>
  <c r="S210" i="7"/>
  <c r="S200" i="7"/>
  <c r="M202" i="7"/>
  <c r="M201" i="7"/>
  <c r="N202" i="7"/>
  <c r="O204" i="7"/>
  <c r="P205" i="7"/>
  <c r="Q206" i="7"/>
  <c r="R208" i="7"/>
  <c r="S209" i="7"/>
  <c r="R209" i="7"/>
  <c r="N201" i="7"/>
  <c r="O202" i="7"/>
  <c r="Q205" i="7"/>
  <c r="R206" i="7"/>
  <c r="M210" i="7"/>
  <c r="O201" i="7"/>
  <c r="P202" i="7"/>
  <c r="R205" i="7"/>
  <c r="S206" i="7"/>
  <c r="M209" i="7"/>
  <c r="N210" i="7"/>
  <c r="P201" i="7"/>
  <c r="Q202" i="7"/>
  <c r="S205" i="7"/>
  <c r="N209" i="7"/>
  <c r="O210" i="7"/>
  <c r="Q201" i="7"/>
  <c r="R202" i="7"/>
  <c r="M206" i="7"/>
  <c r="O209" i="7"/>
  <c r="P210" i="7"/>
  <c r="R201" i="7"/>
  <c r="S202" i="7"/>
  <c r="M205" i="7"/>
  <c r="N206" i="7"/>
  <c r="P209" i="7"/>
  <c r="Q210" i="7"/>
  <c r="N160" i="7"/>
  <c r="O162" i="7"/>
  <c r="P163" i="7"/>
  <c r="Q164" i="7"/>
  <c r="S158" i="7"/>
  <c r="M160" i="7"/>
  <c r="N162" i="7"/>
  <c r="O163" i="7"/>
  <c r="P164" i="7"/>
  <c r="Q166" i="7"/>
  <c r="R167" i="7"/>
  <c r="S168" i="7"/>
  <c r="N159" i="7"/>
  <c r="O160" i="7"/>
  <c r="Q163" i="7"/>
  <c r="R164" i="7"/>
  <c r="S166" i="7"/>
  <c r="M168" i="7"/>
  <c r="O159" i="7"/>
  <c r="P160" i="7"/>
  <c r="R163" i="7"/>
  <c r="S164" i="7"/>
  <c r="M167" i="7"/>
  <c r="N168" i="7"/>
  <c r="P159" i="7"/>
  <c r="Q160" i="7"/>
  <c r="S163" i="7"/>
  <c r="N167" i="7"/>
  <c r="O168" i="7"/>
  <c r="Q159" i="7"/>
  <c r="R160" i="7"/>
  <c r="M164" i="7"/>
  <c r="O167" i="7"/>
  <c r="P168" i="7"/>
  <c r="R159" i="7"/>
  <c r="S160" i="7"/>
  <c r="M163" i="7"/>
  <c r="N164" i="7"/>
  <c r="P167" i="7"/>
  <c r="Q168" i="7"/>
  <c r="M117" i="7"/>
  <c r="N118" i="7"/>
  <c r="O120" i="7"/>
  <c r="R124" i="7"/>
  <c r="S125" i="7"/>
  <c r="M116" i="7"/>
  <c r="N117" i="7"/>
  <c r="O118" i="7"/>
  <c r="P120" i="7"/>
  <c r="Q121" i="7"/>
  <c r="R122" i="7"/>
  <c r="S124" i="7"/>
  <c r="M126" i="7"/>
  <c r="O117" i="7"/>
  <c r="P118" i="7"/>
  <c r="R121" i="7"/>
  <c r="S122" i="7"/>
  <c r="M125" i="7"/>
  <c r="N126" i="7"/>
  <c r="P117" i="7"/>
  <c r="Q118" i="7"/>
  <c r="S121" i="7"/>
  <c r="N125" i="7"/>
  <c r="O126" i="7"/>
  <c r="Q117" i="7"/>
  <c r="R118" i="7"/>
  <c r="M122" i="7"/>
  <c r="O125" i="7"/>
  <c r="P126" i="7"/>
  <c r="R117" i="7"/>
  <c r="S118" i="7"/>
  <c r="M121" i="7"/>
  <c r="N122" i="7"/>
  <c r="P125" i="7"/>
  <c r="Q126" i="7"/>
  <c r="S117" i="7"/>
  <c r="N121" i="7"/>
  <c r="O122" i="7"/>
  <c r="Q125" i="7"/>
  <c r="R126" i="7"/>
  <c r="P79" i="7"/>
  <c r="Q80" i="7"/>
  <c r="R82" i="7"/>
  <c r="M75" i="7"/>
  <c r="M74" i="7"/>
  <c r="N75" i="7"/>
  <c r="O76" i="7"/>
  <c r="P78" i="7"/>
  <c r="Q79" i="7"/>
  <c r="R80" i="7"/>
  <c r="S82" i="7"/>
  <c r="M84" i="7"/>
  <c r="S83" i="7"/>
  <c r="O75" i="7"/>
  <c r="P76" i="7"/>
  <c r="R79" i="7"/>
  <c r="S80" i="7"/>
  <c r="M83" i="7"/>
  <c r="N84" i="7"/>
  <c r="P75" i="7"/>
  <c r="Q76" i="7"/>
  <c r="S79" i="7"/>
  <c r="N83" i="7"/>
  <c r="O84" i="7"/>
  <c r="Q75" i="7"/>
  <c r="R76" i="7"/>
  <c r="M80" i="7"/>
  <c r="O83" i="7"/>
  <c r="P84" i="7"/>
  <c r="R75" i="7"/>
  <c r="S76" i="7"/>
  <c r="M79" i="7"/>
  <c r="N80" i="7"/>
  <c r="P83" i="7"/>
  <c r="Q84" i="7"/>
  <c r="S75" i="7"/>
  <c r="N79" i="7"/>
  <c r="O80" i="7"/>
  <c r="Q83" i="7"/>
  <c r="R84" i="7"/>
  <c r="B252" i="7"/>
  <c r="B254" i="7"/>
  <c r="B248" i="7"/>
  <c r="H162" i="7"/>
  <c r="B158" i="7"/>
  <c r="B160" i="7"/>
  <c r="H159" i="7"/>
  <c r="F160" i="7"/>
  <c r="G162" i="7"/>
  <c r="E163" i="7"/>
  <c r="C164" i="7"/>
  <c r="B166" i="7"/>
  <c r="C166" i="7"/>
  <c r="G168" i="7"/>
  <c r="G159" i="7"/>
  <c r="E160" i="7"/>
  <c r="F162" i="7"/>
  <c r="F169" i="7" s="1"/>
  <c r="D163" i="7"/>
  <c r="B168" i="7"/>
  <c r="H167" i="7"/>
  <c r="F168" i="7"/>
  <c r="D166" i="7"/>
  <c r="F159" i="7"/>
  <c r="D160" i="7"/>
  <c r="C163" i="7"/>
  <c r="G167" i="7"/>
  <c r="E168" i="7"/>
  <c r="E159" i="7"/>
  <c r="C160" i="7"/>
  <c r="H164" i="7"/>
  <c r="F167" i="7"/>
  <c r="D168" i="7"/>
  <c r="B163" i="7"/>
  <c r="C167" i="7"/>
  <c r="B162" i="7"/>
  <c r="F76" i="7"/>
  <c r="C84" i="7"/>
  <c r="G75" i="7"/>
  <c r="E76" i="7"/>
  <c r="B83" i="7"/>
  <c r="E83" i="7"/>
  <c r="G82" i="7"/>
  <c r="D83" i="7"/>
  <c r="B82" i="7"/>
  <c r="E75" i="7"/>
  <c r="C76" i="7"/>
  <c r="E82" i="7"/>
  <c r="C83" i="7"/>
  <c r="F74" i="7"/>
  <c r="D75" i="7"/>
  <c r="E78" i="7"/>
  <c r="H84" i="7"/>
  <c r="D78" i="7"/>
  <c r="C79" i="7"/>
  <c r="B33" i="7"/>
  <c r="H33" i="7"/>
  <c r="B31" i="7"/>
  <c r="E35" i="7"/>
  <c r="G35" i="7"/>
  <c r="E31" i="7"/>
  <c r="E36" i="7"/>
  <c r="F84" i="7"/>
  <c r="F82" i="7"/>
  <c r="H80" i="7"/>
  <c r="F78" i="7"/>
  <c r="D79" i="7"/>
  <c r="B78" i="7"/>
  <c r="C78" i="7"/>
  <c r="G80" i="7"/>
  <c r="B80" i="7"/>
  <c r="H79" i="7"/>
  <c r="F80" i="7"/>
  <c r="G79" i="7"/>
  <c r="E80" i="7"/>
  <c r="G33" i="7"/>
  <c r="F33" i="7"/>
  <c r="D36" i="7"/>
  <c r="E33" i="7"/>
  <c r="C36" i="7"/>
  <c r="F32" i="7"/>
  <c r="G31" i="7"/>
  <c r="D33" i="7"/>
  <c r="H35" i="7"/>
  <c r="H39" i="7"/>
  <c r="E39" i="7"/>
  <c r="H37" i="7"/>
  <c r="B37" i="7"/>
  <c r="C35" i="7"/>
  <c r="B35" i="7"/>
  <c r="D35" i="7"/>
  <c r="G37" i="7"/>
  <c r="F35" i="7"/>
  <c r="F37" i="7"/>
  <c r="D39" i="7"/>
  <c r="H41" i="7"/>
  <c r="D41" i="7"/>
  <c r="E41" i="7"/>
  <c r="G39" i="7"/>
  <c r="G40" i="7"/>
  <c r="G41" i="7"/>
  <c r="C40" i="7"/>
  <c r="C41" i="7"/>
  <c r="C39" i="7"/>
  <c r="F41" i="7"/>
  <c r="F39" i="7"/>
  <c r="E40" i="7"/>
  <c r="B118" i="7"/>
  <c r="B117" i="7"/>
  <c r="G116" i="7"/>
  <c r="B125" i="7"/>
  <c r="F120" i="7"/>
  <c r="F122" i="7"/>
  <c r="C124" i="7"/>
  <c r="H120" i="7"/>
  <c r="E122" i="7"/>
  <c r="H116" i="7"/>
  <c r="G120" i="7"/>
  <c r="D124" i="7"/>
  <c r="C116" i="7"/>
  <c r="H121" i="7"/>
  <c r="B126" i="7"/>
  <c r="G117" i="7"/>
  <c r="G121" i="7"/>
  <c r="C125" i="7"/>
  <c r="F126" i="7"/>
  <c r="E121" i="7"/>
  <c r="E126" i="7"/>
  <c r="D121" i="7"/>
  <c r="G125" i="7"/>
  <c r="D116" i="7"/>
  <c r="H118" i="7"/>
  <c r="B121" i="7"/>
  <c r="C120" i="7"/>
  <c r="E124" i="7"/>
  <c r="D125" i="7"/>
  <c r="F118" i="7"/>
  <c r="H126" i="7"/>
  <c r="E118" i="7"/>
  <c r="D122" i="7"/>
  <c r="G126" i="7"/>
  <c r="F117" i="7"/>
  <c r="H125" i="7"/>
  <c r="C117" i="7"/>
  <c r="B120" i="7"/>
  <c r="C121" i="7"/>
  <c r="F125" i="7"/>
  <c r="E117" i="7"/>
  <c r="D118" i="7"/>
  <c r="D169" i="7" l="1"/>
  <c r="E169" i="7"/>
  <c r="C169" i="7"/>
  <c r="G169" i="7"/>
  <c r="R169" i="7"/>
  <c r="Q169" i="7"/>
  <c r="P169" i="7"/>
  <c r="M169" i="7"/>
  <c r="B169" i="7"/>
  <c r="N169" i="7"/>
  <c r="O169" i="7"/>
  <c r="S169" i="7"/>
  <c r="H169" i="7"/>
  <c r="B40" i="7"/>
  <c r="B39" i="7"/>
  <c r="B41" i="7"/>
</calcChain>
</file>

<file path=xl/sharedStrings.xml><?xml version="1.0" encoding="utf-8"?>
<sst xmlns="http://schemas.openxmlformats.org/spreadsheetml/2006/main" count="231" uniqueCount="107">
  <si>
    <t>Ph</t>
    <phoneticPr fontId="2" type="noConversion"/>
  </si>
  <si>
    <t>Culture temperature/℃</t>
  </si>
  <si>
    <t>Bile salt concentration（%）</t>
  </si>
  <si>
    <t>MA</t>
    <phoneticPr fontId="2" type="noConversion"/>
  </si>
  <si>
    <t>MB</t>
    <phoneticPr fontId="2" type="noConversion"/>
  </si>
  <si>
    <t>Living bacterial</t>
  </si>
  <si>
    <t>4EBP1</t>
    <phoneticPr fontId="2" type="noConversion"/>
  </si>
  <si>
    <t>AKT</t>
    <phoneticPr fontId="2" type="noConversion"/>
  </si>
  <si>
    <t>MTOR</t>
    <phoneticPr fontId="2" type="noConversion"/>
  </si>
  <si>
    <t>P70S6K</t>
    <phoneticPr fontId="2" type="noConversion"/>
  </si>
  <si>
    <t>PDCD4</t>
    <phoneticPr fontId="2" type="noConversion"/>
  </si>
  <si>
    <t>PI3K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</si>
  <si>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</si>
  <si>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</si>
  <si>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</si>
  <si>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</si>
  <si>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</si>
  <si>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</si>
  <si>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mTOR</t>
    <phoneticPr fontId="2" type="noConversion"/>
  </si>
  <si>
    <t>ｍｔｏｒ</t>
    <phoneticPr fontId="2" type="noConversion"/>
  </si>
  <si>
    <t>ＬＢ</t>
    <phoneticPr fontId="2" type="noConversion"/>
  </si>
  <si>
    <t>ＰＩ３Ｋ</t>
    <phoneticPr fontId="2" type="noConversion"/>
  </si>
  <si>
    <t>Ｐ７０Ｓ６Ｋ</t>
    <phoneticPr fontId="2" type="noConversion"/>
  </si>
  <si>
    <t>ＰＤＣＤ４</t>
    <phoneticPr fontId="2" type="noConversion"/>
  </si>
  <si>
    <t>ACTIN</t>
  </si>
  <si>
    <t>ACTIN(mean value)</t>
    <phoneticPr fontId="2" type="noConversion"/>
  </si>
  <si>
    <t>Inactivated bacterial</t>
    <phoneticPr fontId="2" type="noConversion"/>
  </si>
  <si>
    <t>ACTIN</t>
    <phoneticPr fontId="2" type="noConversion"/>
  </si>
  <si>
    <t>Control-PI3K</t>
    <phoneticPr fontId="2" type="noConversion"/>
  </si>
  <si>
    <t>Living bacteria-PI3K</t>
    <phoneticPr fontId="2" type="noConversion"/>
  </si>
  <si>
    <t>Gene</t>
    <phoneticPr fontId="2" type="noConversion"/>
  </si>
  <si>
    <t>Inactived bacteria-PI3K</t>
    <phoneticPr fontId="2" type="noConversion"/>
  </si>
  <si>
    <t>RESULT</t>
    <phoneticPr fontId="2" type="noConversion"/>
  </si>
  <si>
    <t>Living bacteria</t>
  </si>
  <si>
    <t>Inactived bacteria</t>
  </si>
  <si>
    <t>Inactived bacteria</t>
    <phoneticPr fontId="2" type="noConversion"/>
  </si>
  <si>
    <t>Living bacteria-AKT</t>
    <phoneticPr fontId="2" type="noConversion"/>
  </si>
  <si>
    <t>Living bacteria-MTOR</t>
    <phoneticPr fontId="2" type="noConversion"/>
  </si>
  <si>
    <t>Living bacteria-4EBP1</t>
    <phoneticPr fontId="2" type="noConversion"/>
  </si>
  <si>
    <t>Living bacteria-p70s6k</t>
    <phoneticPr fontId="2" type="noConversion"/>
  </si>
  <si>
    <t>Living bacteria-PDCD4</t>
    <phoneticPr fontId="2" type="noConversion"/>
  </si>
  <si>
    <t>Inactived bacteria-AKT</t>
    <phoneticPr fontId="2" type="noConversion"/>
  </si>
  <si>
    <t>Inactived bacteria-MTOR</t>
    <phoneticPr fontId="2" type="noConversion"/>
  </si>
  <si>
    <t>Inactived bacteria-4EBP1</t>
    <phoneticPr fontId="2" type="noConversion"/>
  </si>
  <si>
    <t>Inactived bacteria-P70S6K</t>
    <phoneticPr fontId="2" type="noConversion"/>
  </si>
  <si>
    <t>Inactived bacteria-PDCD4</t>
    <phoneticPr fontId="2" type="noConversion"/>
  </si>
  <si>
    <t>Control-AKT</t>
    <phoneticPr fontId="2" type="noConversion"/>
  </si>
  <si>
    <t>Control-mtor</t>
    <phoneticPr fontId="2" type="noConversion"/>
  </si>
  <si>
    <t>Control-4EBP1</t>
    <phoneticPr fontId="2" type="noConversion"/>
  </si>
  <si>
    <t>Control-P70S6K</t>
    <phoneticPr fontId="2" type="noConversion"/>
  </si>
  <si>
    <t>Control-PDCD4</t>
    <phoneticPr fontId="2" type="noConversion"/>
  </si>
  <si>
    <t>Result</t>
    <phoneticPr fontId="2" type="noConversion"/>
  </si>
  <si>
    <t>LB</t>
    <phoneticPr fontId="2" type="noConversion"/>
  </si>
  <si>
    <t>Bacterial culture supernatant</t>
  </si>
  <si>
    <t>A</t>
    <phoneticPr fontId="2" type="noConversion"/>
  </si>
  <si>
    <t>Control-PI3K</t>
    <phoneticPr fontId="2" type="noConversion"/>
  </si>
  <si>
    <t>Control-AKT</t>
    <phoneticPr fontId="2" type="noConversion"/>
  </si>
  <si>
    <t>Control-mTOR</t>
    <phoneticPr fontId="2" type="noConversion"/>
  </si>
  <si>
    <t>Control-P70S6K</t>
    <phoneticPr fontId="2" type="noConversion"/>
  </si>
  <si>
    <t>Control-PDCD4</t>
    <phoneticPr fontId="2" type="noConversion"/>
  </si>
  <si>
    <t>Control-4EBP1</t>
    <phoneticPr fontId="2" type="noConversion"/>
  </si>
  <si>
    <t>Bacterial culture supernatant-PI3K</t>
    <phoneticPr fontId="2" type="noConversion"/>
  </si>
  <si>
    <t>Bacterial culture supernatant</t>
    <phoneticPr fontId="2" type="noConversion"/>
  </si>
  <si>
    <t>Bacterial culture supernatant-AKT</t>
    <phoneticPr fontId="2" type="noConversion"/>
  </si>
  <si>
    <t>Bacterial culture supernatant-mTOR</t>
    <phoneticPr fontId="2" type="noConversion"/>
  </si>
  <si>
    <t>Bacterial culture supernatant-P70S6K</t>
    <phoneticPr fontId="2" type="noConversion"/>
  </si>
  <si>
    <t>Bacterial culture supernatant-4EBP1</t>
    <phoneticPr fontId="2" type="noConversion"/>
  </si>
  <si>
    <t>Bacterial culture supernatant-PDCD4</t>
    <phoneticPr fontId="2" type="noConversion"/>
  </si>
  <si>
    <t>Gene</t>
    <phoneticPr fontId="2" type="noConversion"/>
  </si>
  <si>
    <t>Actin</t>
    <phoneticPr fontId="2" type="noConversion"/>
  </si>
  <si>
    <t>LY294002</t>
    <phoneticPr fontId="2" type="noConversion"/>
  </si>
  <si>
    <t>Control</t>
    <phoneticPr fontId="2" type="noConversion"/>
  </si>
  <si>
    <t>Rapamycin</t>
    <phoneticPr fontId="2" type="noConversion"/>
  </si>
  <si>
    <t>0h</t>
    <phoneticPr fontId="2" type="noConversion"/>
  </si>
  <si>
    <t>2h</t>
    <phoneticPr fontId="2" type="noConversion"/>
  </si>
  <si>
    <t>4h</t>
    <phoneticPr fontId="2" type="noConversion"/>
  </si>
  <si>
    <t>8h</t>
    <phoneticPr fontId="2" type="noConversion"/>
  </si>
  <si>
    <t>12h</t>
    <phoneticPr fontId="2" type="noConversion"/>
  </si>
  <si>
    <t>16h</t>
    <phoneticPr fontId="2" type="noConversion"/>
  </si>
  <si>
    <t>20h</t>
    <phoneticPr fontId="2" type="noConversion"/>
  </si>
  <si>
    <t>24h</t>
    <phoneticPr fontId="2" type="noConversion"/>
  </si>
  <si>
    <t>48h</t>
    <phoneticPr fontId="2" type="noConversion"/>
  </si>
  <si>
    <t>72h</t>
    <phoneticPr fontId="2" type="noConversion"/>
  </si>
  <si>
    <t>Actin</t>
    <phoneticPr fontId="2" type="noConversion"/>
  </si>
  <si>
    <t>Result</t>
    <phoneticPr fontId="2" type="noConversion"/>
  </si>
  <si>
    <t>Living bacterial</t>
    <phoneticPr fontId="2" type="noConversion"/>
  </si>
  <si>
    <t>Asp</t>
  </si>
  <si>
    <t>Thr</t>
  </si>
  <si>
    <t>Ser</t>
  </si>
  <si>
    <t>Glu</t>
  </si>
  <si>
    <t>Gly</t>
  </si>
  <si>
    <t>Ala</t>
  </si>
  <si>
    <t>Val</t>
  </si>
  <si>
    <t>Met</t>
  </si>
  <si>
    <t>Ile</t>
  </si>
  <si>
    <t>Leu</t>
  </si>
  <si>
    <t>Tyr</t>
  </si>
  <si>
    <t>Phe</t>
  </si>
  <si>
    <t>His</t>
  </si>
  <si>
    <t>Lys</t>
  </si>
  <si>
    <t>Arg</t>
  </si>
  <si>
    <t>Pro</t>
  </si>
  <si>
    <t>Cys</t>
  </si>
  <si>
    <t>Item</t>
    <phoneticPr fontId="2" type="noConversion"/>
  </si>
  <si>
    <t>LB(CON)</t>
    <phoneticPr fontId="2" type="noConversion"/>
  </si>
  <si>
    <t>Inactivated supernatant</t>
    <phoneticPr fontId="2" type="noConversion"/>
  </si>
  <si>
    <t>Living supernatant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</si>
</sst>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"/>
    <numFmt numFmtId="165" formatCode="0.00_ "/>
    <numFmt numFmtId="166" formatCode="0.0000_ "/>
  </numFmts>
  <fonts count="16">
    <font>
      <sz val="11"/>
      <color theme="1"/>
      <name val="Calibri"/>
      <family val="2"/>
      <scheme val="minor"/>
    </font>
    <font>
      <sz val="5"/>
      <name val="Arial"/>
      <family val="2"/>
    </font>
    <font>
      <sz val="9"/>
      <name val="Calibri"/>
      <family val="3"/>
      <charset val="134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8"/>
      <name val="Tahoma"/>
      <family val="2"/>
    </font>
    <font>
      <b/>
      <sz val="8"/>
      <name val="Tahoma"/>
      <family val="2"/>
    </font>
    <font>
      <sz val="14"/>
      <color theme="1"/>
      <name val="Times New Roman"/>
      <family val="1"/>
    </font>
    <font>
      <b/>
      <sz val="11"/>
      <color theme="1"/>
      <name val="Calibri"/>
      <family val="3"/>
      <charset val="134"/>
      <scheme val="minor"/>
    </font>
    <font>
      <sz val="11"/>
      <name val="Calibri"/>
      <family val="2"/>
      <scheme val="minor"/>
    </font>
    <font>
      <b/>
      <sz val="1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1" fillId="0" borderId="0">
      <alignment vertical="center"/>
    </xf>
    <xf numFmtId="0" fontId="6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166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</cellXfs>
  <cellStyles count="3">
    <cellStyle name="Normal" xfId="0" builtinId="0"/>
    <cellStyle name="常规 2" xfId="1" xr:uid="{CBFACF54-2937-4ADD-B61F-43E265A97EDF}"/>
    <cellStyle name="常规_灭活菌上清刺激蛋白灰度值" xfId="2" xr:uid="{928503F6-0766-42D0-BBE3-458A9D898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3"/>
  <sheetViews>
    <sheetView topLeftCell="A19" workbookViewId="0">
      <selection activeCell="B26" sqref="B26"/>
    </sheetView>
  </sheetViews>
  <sheetFormatPr defaultRowHeight="14.5"/>
  <cols>
    <col min="2" max="2" width="17.81640625" customWidth="1"/>
  </cols>
  <sheetData>
    <row r="1" spans="2:6" ht="18.5">
      <c r="B1" s="2" t="s">
        <v>0</v>
      </c>
      <c r="C1" s="4">
        <v>3</v>
      </c>
      <c r="D1" s="3">
        <v>0.72</v>
      </c>
      <c r="E1" s="3">
        <v>0.65200000000000002</v>
      </c>
      <c r="F1" s="3">
        <v>0.60199999999999998</v>
      </c>
    </row>
    <row r="2" spans="2:6" ht="18.5">
      <c r="B2" s="2"/>
      <c r="C2" s="4">
        <v>4</v>
      </c>
      <c r="D2" s="3">
        <v>0.99099999999999999</v>
      </c>
      <c r="E2" s="3">
        <v>1.022</v>
      </c>
      <c r="F2" s="3">
        <v>1.121</v>
      </c>
    </row>
    <row r="3" spans="2:6" ht="18.5">
      <c r="B3" s="2"/>
      <c r="C3" s="4">
        <v>5</v>
      </c>
      <c r="D3" s="3">
        <v>1.3480000000000001</v>
      </c>
      <c r="E3" s="3">
        <v>1.19</v>
      </c>
      <c r="F3" s="3">
        <v>1.3140000000000001</v>
      </c>
    </row>
    <row r="4" spans="2:6" ht="18.5">
      <c r="B4" s="2"/>
      <c r="C4" s="4">
        <v>6</v>
      </c>
      <c r="D4" s="3">
        <v>1.6339999999999999</v>
      </c>
      <c r="E4" s="3">
        <v>1.605</v>
      </c>
      <c r="F4" s="3">
        <v>1.6870000000000001</v>
      </c>
    </row>
    <row r="5" spans="2:6" ht="18.5">
      <c r="B5" s="2"/>
      <c r="C5" s="4">
        <v>7</v>
      </c>
      <c r="D5" s="3">
        <v>1.8680000000000001</v>
      </c>
      <c r="E5" s="3">
        <v>1.724</v>
      </c>
      <c r="F5" s="3">
        <v>1.7689999999999999</v>
      </c>
    </row>
    <row r="6" spans="2:6" ht="18.5">
      <c r="B6" s="2"/>
      <c r="C6" s="4">
        <v>8</v>
      </c>
      <c r="D6" s="3">
        <v>1.762</v>
      </c>
      <c r="E6" s="3">
        <v>1.736</v>
      </c>
      <c r="F6" s="3">
        <v>1.7410000000000001</v>
      </c>
    </row>
    <row r="7" spans="2:6" ht="18.5">
      <c r="B7" s="2"/>
      <c r="C7" s="4">
        <v>8</v>
      </c>
      <c r="D7" s="3">
        <v>1.762</v>
      </c>
      <c r="E7" s="3">
        <v>1.736</v>
      </c>
      <c r="F7" s="3">
        <v>1.7410000000000001</v>
      </c>
    </row>
    <row r="8" spans="2:6" ht="18.5">
      <c r="B8" s="2"/>
      <c r="C8" s="4">
        <v>9</v>
      </c>
      <c r="D8" s="3">
        <v>1.5860000000000001</v>
      </c>
      <c r="E8" s="3">
        <v>1.552</v>
      </c>
      <c r="F8" s="3">
        <v>1.5629999999999999</v>
      </c>
    </row>
    <row r="10" spans="2:6">
      <c r="C10" s="1"/>
      <c r="D10" s="1"/>
      <c r="E10" s="1"/>
    </row>
    <row r="11" spans="2:6" ht="17.5">
      <c r="B11" s="5" t="s">
        <v>1</v>
      </c>
      <c r="C11" s="3">
        <v>32</v>
      </c>
      <c r="D11" s="3">
        <v>1.494</v>
      </c>
      <c r="E11" s="3">
        <v>1.444</v>
      </c>
      <c r="F11" s="3">
        <v>1.421</v>
      </c>
    </row>
    <row r="12" spans="2:6" ht="17.5">
      <c r="C12" s="3">
        <v>34</v>
      </c>
      <c r="D12" s="3">
        <v>1.585</v>
      </c>
      <c r="E12" s="3">
        <v>1.591</v>
      </c>
      <c r="F12" s="3">
        <v>1.52</v>
      </c>
    </row>
    <row r="13" spans="2:6" ht="17.5">
      <c r="C13" s="3">
        <v>36</v>
      </c>
      <c r="D13" s="3">
        <v>1.6519999999999999</v>
      </c>
      <c r="E13" s="3">
        <v>1.637</v>
      </c>
      <c r="F13" s="3">
        <v>1.6890000000000001</v>
      </c>
    </row>
    <row r="14" spans="2:6" ht="17.5">
      <c r="C14" s="3">
        <v>37</v>
      </c>
      <c r="D14" s="3">
        <v>1.7490000000000001</v>
      </c>
      <c r="E14" s="3">
        <v>1.7070000000000001</v>
      </c>
      <c r="F14" s="3">
        <v>1.752</v>
      </c>
    </row>
    <row r="15" spans="2:6" ht="17.5">
      <c r="C15" s="3">
        <v>38</v>
      </c>
      <c r="D15" s="3">
        <v>1.7270000000000001</v>
      </c>
      <c r="E15" s="3">
        <v>1.7689999999999999</v>
      </c>
      <c r="F15" s="3">
        <v>1.792</v>
      </c>
    </row>
    <row r="16" spans="2:6" ht="17.5">
      <c r="C16" s="3">
        <v>40</v>
      </c>
      <c r="D16" s="3">
        <v>1.6950000000000001</v>
      </c>
      <c r="E16" s="3">
        <v>1.6519999999999999</v>
      </c>
      <c r="F16" s="3">
        <v>1.6419999999999999</v>
      </c>
    </row>
    <row r="18" spans="2:6">
      <c r="C18" s="1"/>
      <c r="D18" s="1"/>
      <c r="E18" s="1"/>
    </row>
    <row r="19" spans="2:6" ht="17.5">
      <c r="B19" s="6" t="s">
        <v>2</v>
      </c>
      <c r="C19" s="3">
        <v>0</v>
      </c>
      <c r="D19" s="3">
        <v>1.728</v>
      </c>
      <c r="E19" s="3">
        <v>1.7310000000000001</v>
      </c>
      <c r="F19" s="3">
        <v>1.724</v>
      </c>
    </row>
    <row r="20" spans="2:6" ht="17.5">
      <c r="C20" s="3">
        <v>0.5</v>
      </c>
      <c r="D20" s="3">
        <v>1.68</v>
      </c>
      <c r="E20" s="3">
        <v>1.6950000000000001</v>
      </c>
      <c r="F20" s="3">
        <v>1.6479999999999999</v>
      </c>
    </row>
    <row r="21" spans="2:6" ht="17.5">
      <c r="C21" s="3">
        <v>1</v>
      </c>
      <c r="D21" s="3">
        <v>1.569</v>
      </c>
      <c r="E21" s="3">
        <v>1.51</v>
      </c>
      <c r="F21" s="3">
        <v>1.556</v>
      </c>
    </row>
    <row r="22" spans="2:6" ht="17.5">
      <c r="C22" s="3">
        <v>1.5</v>
      </c>
      <c r="D22" s="3">
        <v>1.4530000000000001</v>
      </c>
      <c r="E22" s="3">
        <v>1.4019999999999999</v>
      </c>
      <c r="F22" s="3">
        <v>1.4079999999999999</v>
      </c>
    </row>
    <row r="23" spans="2:6" ht="17.5">
      <c r="C23" s="3">
        <v>2</v>
      </c>
      <c r="D23" s="3">
        <v>1.3839999999999999</v>
      </c>
      <c r="E23" s="3">
        <v>1.327</v>
      </c>
      <c r="F23" s="3">
        <v>1.3420000000000001</v>
      </c>
    </row>
  </sheetData>
  <mergeCells count="2">
    <mergeCell ref="C10:E10"/>
    <mergeCell ref="C18:E1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BA8F-3A48-42B1-A781-0ABED990E0A7}">
  <dimension ref="A1:X44"/>
  <sheetViews>
    <sheetView topLeftCell="D1" zoomScale="85" zoomScaleNormal="85" workbookViewId="0">
      <selection activeCell="L9" sqref="L9"/>
    </sheetView>
  </sheetViews>
  <sheetFormatPr defaultColWidth="8.6328125" defaultRowHeight="14.5"/>
  <cols>
    <col min="1" max="1" width="14.81640625" style="20" customWidth="1"/>
    <col min="2" max="16384" width="8.6328125" style="16"/>
  </cols>
  <sheetData>
    <row r="1" spans="1:24">
      <c r="A1" s="14"/>
      <c r="B1" s="28" t="s">
        <v>3</v>
      </c>
      <c r="C1" s="28"/>
      <c r="D1" s="28"/>
      <c r="E1" s="28"/>
      <c r="F1" s="28"/>
      <c r="G1" s="28"/>
      <c r="H1" s="28"/>
      <c r="I1" s="28"/>
      <c r="J1" s="28"/>
      <c r="K1" s="28"/>
      <c r="L1" s="13"/>
      <c r="M1" s="13"/>
      <c r="N1" s="13"/>
      <c r="O1" s="27" t="s">
        <v>4</v>
      </c>
      <c r="P1" s="27"/>
      <c r="Q1" s="27"/>
      <c r="R1" s="27"/>
      <c r="S1" s="27"/>
      <c r="T1" s="27"/>
      <c r="U1" s="27"/>
      <c r="V1" s="27"/>
      <c r="W1" s="27"/>
      <c r="X1" s="27"/>
    </row>
    <row r="2" spans="1:24" s="20" customFormat="1">
      <c r="A2" s="14"/>
      <c r="B2" s="20" t="s">
        <v>73</v>
      </c>
      <c r="C2" s="20" t="s">
        <v>74</v>
      </c>
      <c r="D2" s="20" t="s">
        <v>75</v>
      </c>
      <c r="E2" s="20" t="s">
        <v>76</v>
      </c>
      <c r="F2" s="20" t="s">
        <v>77</v>
      </c>
      <c r="G2" s="20" t="s">
        <v>78</v>
      </c>
      <c r="H2" s="20" t="s">
        <v>79</v>
      </c>
      <c r="I2" s="20" t="s">
        <v>80</v>
      </c>
      <c r="J2" s="20" t="s">
        <v>81</v>
      </c>
      <c r="K2" s="20" t="s">
        <v>82</v>
      </c>
      <c r="L2" s="14"/>
      <c r="M2" s="14"/>
      <c r="N2" s="14"/>
      <c r="O2" s="20" t="s">
        <v>73</v>
      </c>
      <c r="P2" s="20" t="s">
        <v>74</v>
      </c>
      <c r="Q2" s="20" t="s">
        <v>75</v>
      </c>
      <c r="R2" s="20" t="s">
        <v>76</v>
      </c>
      <c r="S2" s="20" t="s">
        <v>77</v>
      </c>
      <c r="T2" s="20" t="s">
        <v>78</v>
      </c>
      <c r="U2" s="20" t="s">
        <v>79</v>
      </c>
      <c r="V2" s="20" t="s">
        <v>80</v>
      </c>
      <c r="W2" s="20" t="s">
        <v>81</v>
      </c>
      <c r="X2" s="20" t="s">
        <v>82</v>
      </c>
    </row>
    <row r="3" spans="1:24">
      <c r="A3" s="26" t="s">
        <v>30</v>
      </c>
      <c r="B3" s="16">
        <v>25.08</v>
      </c>
      <c r="C3" s="16">
        <v>25.76</v>
      </c>
      <c r="D3" s="16">
        <v>25.2</v>
      </c>
      <c r="E3" s="16">
        <v>26.17</v>
      </c>
      <c r="F3" s="16">
        <v>26.32</v>
      </c>
      <c r="G3" s="16">
        <v>26.57</v>
      </c>
      <c r="H3" s="16">
        <v>26.05</v>
      </c>
      <c r="I3" s="16">
        <v>27.55</v>
      </c>
      <c r="J3" s="16">
        <v>26.45</v>
      </c>
      <c r="K3" s="16">
        <v>27.62</v>
      </c>
      <c r="L3" s="13"/>
      <c r="M3" s="13"/>
      <c r="N3" s="26" t="s">
        <v>30</v>
      </c>
      <c r="O3" s="16">
        <v>23.06</v>
      </c>
      <c r="P3" s="16">
        <v>25.4</v>
      </c>
      <c r="Q3" s="16">
        <v>25.26</v>
      </c>
      <c r="R3" s="16">
        <v>25.35</v>
      </c>
      <c r="S3" s="16">
        <v>24.96</v>
      </c>
      <c r="T3" s="16">
        <v>25.19</v>
      </c>
      <c r="U3" s="16">
        <v>25.11</v>
      </c>
      <c r="V3" s="16">
        <v>26.32</v>
      </c>
      <c r="W3" s="16">
        <v>25.71</v>
      </c>
      <c r="X3" s="16">
        <v>28.89</v>
      </c>
    </row>
    <row r="4" spans="1:24">
      <c r="A4" s="26"/>
      <c r="B4" s="16">
        <v>24.82</v>
      </c>
      <c r="C4" s="16">
        <v>25.59</v>
      </c>
      <c r="D4" s="16">
        <v>25.16</v>
      </c>
      <c r="E4" s="16">
        <v>25.88</v>
      </c>
      <c r="F4" s="16">
        <v>26.26</v>
      </c>
      <c r="G4" s="16">
        <v>26.04</v>
      </c>
      <c r="H4" s="16">
        <v>26.22</v>
      </c>
      <c r="I4" s="16">
        <v>27.63</v>
      </c>
      <c r="J4" s="16">
        <v>26.64</v>
      </c>
      <c r="K4" s="16">
        <v>27.59</v>
      </c>
      <c r="L4" s="13"/>
      <c r="M4" s="13"/>
      <c r="N4" s="26"/>
      <c r="O4" s="16">
        <v>22.84</v>
      </c>
      <c r="P4" s="16">
        <v>25.24</v>
      </c>
      <c r="Q4" s="16">
        <v>25.18</v>
      </c>
      <c r="R4" s="16">
        <v>25.26</v>
      </c>
      <c r="S4" s="16">
        <v>24.65</v>
      </c>
      <c r="T4" s="16">
        <v>25.46</v>
      </c>
      <c r="U4" s="16">
        <v>25.36</v>
      </c>
      <c r="V4" s="16">
        <v>26.99</v>
      </c>
      <c r="W4" s="16">
        <v>26.13</v>
      </c>
      <c r="X4" s="16">
        <v>28.63</v>
      </c>
    </row>
    <row r="5" spans="1:24">
      <c r="A5" s="26"/>
      <c r="B5" s="16">
        <v>24.93</v>
      </c>
      <c r="C5" s="16">
        <v>25.56</v>
      </c>
      <c r="D5" s="16">
        <v>25.31</v>
      </c>
      <c r="E5" s="16">
        <v>26.23</v>
      </c>
      <c r="F5" s="16">
        <v>26.44</v>
      </c>
      <c r="G5" s="16">
        <v>26.43</v>
      </c>
      <c r="H5" s="16">
        <v>26.42</v>
      </c>
      <c r="I5" s="16">
        <v>27.72</v>
      </c>
      <c r="J5" s="16">
        <v>26.34</v>
      </c>
      <c r="K5" s="16">
        <v>27.83</v>
      </c>
      <c r="L5" s="13"/>
      <c r="M5" s="13"/>
      <c r="N5" s="26"/>
      <c r="O5" s="16">
        <v>22.76</v>
      </c>
      <c r="P5" s="16">
        <v>25.25</v>
      </c>
      <c r="Q5" s="16">
        <v>25.35</v>
      </c>
      <c r="R5" s="16">
        <v>25.23</v>
      </c>
      <c r="S5" s="16">
        <v>24.33</v>
      </c>
      <c r="T5" s="16">
        <v>25.34</v>
      </c>
      <c r="U5" s="16">
        <v>25.74</v>
      </c>
      <c r="V5" s="16">
        <v>26.55</v>
      </c>
      <c r="W5" s="16">
        <v>26.12</v>
      </c>
      <c r="X5" s="16">
        <v>28.77</v>
      </c>
    </row>
    <row r="6" spans="1:24">
      <c r="A6" s="26"/>
      <c r="L6" s="13"/>
      <c r="M6" s="13"/>
      <c r="N6" s="26"/>
    </row>
    <row r="7" spans="1:24">
      <c r="A7" s="26"/>
      <c r="B7" s="16">
        <v>26.409999999999997</v>
      </c>
      <c r="C7" s="16">
        <v>27.090000000000003</v>
      </c>
      <c r="D7" s="16">
        <v>26.53</v>
      </c>
      <c r="E7" s="16">
        <v>27.5</v>
      </c>
      <c r="F7" s="16">
        <v>27.65</v>
      </c>
      <c r="G7" s="16">
        <v>27.9</v>
      </c>
      <c r="H7" s="16">
        <v>27.380000000000003</v>
      </c>
      <c r="I7" s="16">
        <v>28.880000000000003</v>
      </c>
      <c r="J7" s="16">
        <v>27.78</v>
      </c>
      <c r="K7" s="16">
        <v>28.950000000000003</v>
      </c>
      <c r="L7" s="13"/>
      <c r="M7" s="13"/>
      <c r="N7" s="26"/>
      <c r="O7" s="16">
        <v>23.389999999999997</v>
      </c>
      <c r="P7" s="16">
        <v>25.729999999999997</v>
      </c>
      <c r="Q7" s="16">
        <v>25.59</v>
      </c>
      <c r="R7" s="16">
        <v>25.68</v>
      </c>
      <c r="S7" s="16">
        <v>24.89</v>
      </c>
      <c r="T7" s="16">
        <v>25.52</v>
      </c>
      <c r="U7" s="16">
        <v>25.439999999999998</v>
      </c>
      <c r="V7" s="16">
        <v>26.65</v>
      </c>
      <c r="W7" s="16">
        <v>26.04</v>
      </c>
      <c r="X7" s="16">
        <v>29.22</v>
      </c>
    </row>
    <row r="8" spans="1:24">
      <c r="A8" s="26"/>
      <c r="B8" s="16">
        <v>26.15</v>
      </c>
      <c r="C8" s="16">
        <v>26.92</v>
      </c>
      <c r="D8" s="16">
        <v>26.490000000000002</v>
      </c>
      <c r="E8" s="16">
        <v>27.21</v>
      </c>
      <c r="F8" s="16">
        <v>27.590000000000003</v>
      </c>
      <c r="G8" s="16">
        <v>27.369999999999997</v>
      </c>
      <c r="H8" s="16">
        <v>27.549999999999997</v>
      </c>
      <c r="I8" s="16">
        <v>28.96</v>
      </c>
      <c r="J8" s="16">
        <v>27.97</v>
      </c>
      <c r="K8" s="16">
        <v>28.92</v>
      </c>
      <c r="L8" s="13"/>
      <c r="M8" s="13"/>
      <c r="N8" s="26"/>
      <c r="O8" s="16">
        <v>23.169999999999998</v>
      </c>
      <c r="P8" s="16">
        <v>25.569999999999997</v>
      </c>
      <c r="Q8" s="16">
        <v>25.509999999999998</v>
      </c>
      <c r="R8" s="16">
        <v>25.59</v>
      </c>
      <c r="S8" s="16">
        <v>24.979999999999997</v>
      </c>
      <c r="T8" s="16">
        <v>25.79</v>
      </c>
      <c r="U8" s="16">
        <v>25.689999999999998</v>
      </c>
      <c r="V8" s="16">
        <v>27.319999999999997</v>
      </c>
      <c r="W8" s="16">
        <v>26.459999999999997</v>
      </c>
      <c r="X8" s="16">
        <v>28.959999999999997</v>
      </c>
    </row>
    <row r="9" spans="1:24">
      <c r="A9" s="26"/>
      <c r="B9" s="16">
        <v>26.259999999999998</v>
      </c>
      <c r="C9" s="16">
        <v>26.89</v>
      </c>
      <c r="D9" s="16">
        <v>26.64</v>
      </c>
      <c r="E9" s="16">
        <v>27.560000000000002</v>
      </c>
      <c r="F9" s="16">
        <v>27.770000000000003</v>
      </c>
      <c r="G9" s="16">
        <v>27.759999999999998</v>
      </c>
      <c r="H9" s="16">
        <v>27.75</v>
      </c>
      <c r="I9" s="16">
        <v>29.049999999999997</v>
      </c>
      <c r="J9" s="16">
        <v>27.67</v>
      </c>
      <c r="K9" s="16">
        <v>29.159999999999997</v>
      </c>
      <c r="L9" s="13"/>
      <c r="M9" s="13"/>
      <c r="N9" s="26"/>
      <c r="O9" s="16">
        <v>23.09</v>
      </c>
      <c r="P9" s="16">
        <v>25.58</v>
      </c>
      <c r="Q9" s="16">
        <v>25.68</v>
      </c>
      <c r="R9" s="16">
        <v>25.56</v>
      </c>
      <c r="S9" s="16">
        <v>24.659999999999997</v>
      </c>
      <c r="T9" s="16">
        <v>25.669999999999998</v>
      </c>
      <c r="U9" s="16">
        <v>26.069999999999997</v>
      </c>
      <c r="V9" s="16">
        <v>26.88</v>
      </c>
      <c r="W9" s="16">
        <v>26.45</v>
      </c>
      <c r="X9" s="16">
        <v>29.099999999999998</v>
      </c>
    </row>
    <row r="10" spans="1:24">
      <c r="A10" s="26"/>
      <c r="L10" s="13"/>
      <c r="M10" s="13"/>
      <c r="N10" s="26"/>
    </row>
    <row r="11" spans="1:24">
      <c r="A11" s="26"/>
      <c r="B11" s="16">
        <v>25.11</v>
      </c>
      <c r="C11" s="16">
        <v>25.89</v>
      </c>
      <c r="D11" s="16">
        <v>25.33</v>
      </c>
      <c r="E11" s="16">
        <v>26.3</v>
      </c>
      <c r="F11" s="16">
        <v>26.45</v>
      </c>
      <c r="G11" s="16">
        <v>26.7</v>
      </c>
      <c r="H11" s="16">
        <v>26.18</v>
      </c>
      <c r="I11" s="16">
        <v>27.68</v>
      </c>
      <c r="J11" s="16">
        <v>26.58</v>
      </c>
      <c r="K11" s="16">
        <v>27.75</v>
      </c>
      <c r="L11" s="13"/>
      <c r="M11" s="13"/>
      <c r="N11" s="26"/>
      <c r="O11" s="16">
        <v>24.009999999999998</v>
      </c>
      <c r="P11" s="16">
        <v>26.349999999999998</v>
      </c>
      <c r="Q11" s="16">
        <v>26.21</v>
      </c>
      <c r="R11" s="16">
        <v>26.3</v>
      </c>
      <c r="S11" s="16">
        <v>25.41</v>
      </c>
      <c r="T11" s="16">
        <v>26.14</v>
      </c>
      <c r="U11" s="16">
        <v>26.06</v>
      </c>
      <c r="V11" s="16">
        <v>27.27</v>
      </c>
      <c r="W11" s="16">
        <v>26.66</v>
      </c>
      <c r="X11" s="16">
        <v>29.84</v>
      </c>
    </row>
    <row r="12" spans="1:24">
      <c r="A12" s="26"/>
      <c r="B12" s="16">
        <v>24.95</v>
      </c>
      <c r="C12" s="16">
        <v>25.72</v>
      </c>
      <c r="D12" s="16">
        <v>25.29</v>
      </c>
      <c r="E12" s="16">
        <v>26.009999999999998</v>
      </c>
      <c r="F12" s="16">
        <v>26.39</v>
      </c>
      <c r="G12" s="16">
        <v>26.169999999999998</v>
      </c>
      <c r="H12" s="16">
        <v>26.349999999999998</v>
      </c>
      <c r="I12" s="16">
        <v>27.759999999999998</v>
      </c>
      <c r="J12" s="16">
        <v>26.77</v>
      </c>
      <c r="K12" s="16">
        <v>27.72</v>
      </c>
      <c r="N12" s="26"/>
      <c r="O12" s="16">
        <v>23.79</v>
      </c>
      <c r="P12" s="16">
        <v>26.189999999999998</v>
      </c>
      <c r="Q12" s="16">
        <v>26.13</v>
      </c>
      <c r="R12" s="16">
        <v>26.21</v>
      </c>
      <c r="S12" s="16">
        <v>25.599999999999998</v>
      </c>
      <c r="T12" s="16">
        <v>26.41</v>
      </c>
      <c r="U12" s="16">
        <v>26.31</v>
      </c>
      <c r="V12" s="16">
        <v>27.939999999999998</v>
      </c>
      <c r="W12" s="16">
        <v>27.08</v>
      </c>
      <c r="X12" s="16">
        <v>29.58</v>
      </c>
    </row>
    <row r="13" spans="1:24">
      <c r="A13" s="26"/>
      <c r="B13" s="16">
        <v>25.06</v>
      </c>
      <c r="C13" s="16">
        <v>25.689999999999998</v>
      </c>
      <c r="D13" s="16">
        <v>25.439999999999998</v>
      </c>
      <c r="E13" s="16">
        <v>26.16</v>
      </c>
      <c r="F13" s="16">
        <v>26.57</v>
      </c>
      <c r="G13" s="16">
        <v>26.56</v>
      </c>
      <c r="H13" s="16">
        <v>26.55</v>
      </c>
      <c r="I13" s="16">
        <v>27.849999999999998</v>
      </c>
      <c r="J13" s="16">
        <v>26.47</v>
      </c>
      <c r="K13" s="16">
        <v>27.959999999999997</v>
      </c>
      <c r="N13" s="26"/>
      <c r="O13" s="16">
        <v>23.71</v>
      </c>
      <c r="P13" s="16">
        <v>26.2</v>
      </c>
      <c r="Q13" s="16">
        <v>26.3</v>
      </c>
      <c r="R13" s="16">
        <v>26.18</v>
      </c>
      <c r="S13" s="16">
        <v>25.279999999999998</v>
      </c>
      <c r="T13" s="16">
        <v>26.29</v>
      </c>
      <c r="U13" s="16">
        <v>26.689999999999998</v>
      </c>
      <c r="V13" s="16">
        <v>27.5</v>
      </c>
      <c r="W13" s="16">
        <v>27.07</v>
      </c>
      <c r="X13" s="16">
        <v>29.72</v>
      </c>
    </row>
    <row r="14" spans="1:24">
      <c r="N14" s="20"/>
    </row>
    <row r="15" spans="1:24">
      <c r="A15" s="26" t="s">
        <v>83</v>
      </c>
      <c r="B15" s="16">
        <v>24.36</v>
      </c>
      <c r="C15" s="16">
        <v>24.96</v>
      </c>
      <c r="D15" s="16">
        <v>24.67</v>
      </c>
      <c r="E15" s="16">
        <v>25.44</v>
      </c>
      <c r="F15" s="16">
        <v>25.85</v>
      </c>
      <c r="G15" s="16">
        <v>24.27</v>
      </c>
      <c r="H15" s="16">
        <v>24.15</v>
      </c>
      <c r="I15" s="16">
        <v>25.2</v>
      </c>
      <c r="J15" s="16">
        <v>24.11</v>
      </c>
      <c r="K15" s="16">
        <v>25.37</v>
      </c>
      <c r="N15" s="26" t="s">
        <v>83</v>
      </c>
      <c r="O15" s="16">
        <v>21.49</v>
      </c>
      <c r="P15" s="16">
        <v>24.13</v>
      </c>
      <c r="Q15" s="16">
        <v>24.34</v>
      </c>
      <c r="R15" s="16">
        <v>24.04</v>
      </c>
      <c r="S15" s="16">
        <v>23.68</v>
      </c>
      <c r="T15" s="16">
        <v>22.23</v>
      </c>
      <c r="U15" s="16">
        <v>22.54</v>
      </c>
      <c r="V15" s="16">
        <v>23.23</v>
      </c>
      <c r="W15" s="16">
        <v>23.04</v>
      </c>
      <c r="X15" s="16">
        <v>25.85</v>
      </c>
    </row>
    <row r="16" spans="1:24">
      <c r="A16" s="26"/>
      <c r="B16" s="16">
        <v>23.19</v>
      </c>
      <c r="C16" s="16">
        <v>24.65</v>
      </c>
      <c r="D16" s="16">
        <v>24.43</v>
      </c>
      <c r="E16" s="16">
        <v>25.27</v>
      </c>
      <c r="F16" s="16">
        <v>25.59</v>
      </c>
      <c r="G16" s="16">
        <v>24.27</v>
      </c>
      <c r="H16" s="16">
        <v>23.9</v>
      </c>
      <c r="I16" s="16">
        <v>25.37</v>
      </c>
      <c r="J16" s="16">
        <v>23.76</v>
      </c>
      <c r="K16" s="16">
        <v>25.01</v>
      </c>
      <c r="N16" s="26"/>
      <c r="O16" s="16">
        <v>21.55</v>
      </c>
      <c r="P16" s="16">
        <v>24.09</v>
      </c>
      <c r="Q16" s="16">
        <v>24.47</v>
      </c>
      <c r="R16" s="16">
        <v>24.48</v>
      </c>
      <c r="S16" s="16">
        <v>23.87</v>
      </c>
      <c r="T16" s="16">
        <v>22.41</v>
      </c>
      <c r="U16" s="16">
        <v>22.31</v>
      </c>
      <c r="V16" s="16">
        <v>23.53</v>
      </c>
      <c r="W16" s="16">
        <v>23.17</v>
      </c>
      <c r="X16" s="16">
        <v>25.21</v>
      </c>
    </row>
    <row r="17" spans="1:24">
      <c r="A17" s="26"/>
      <c r="B17" s="16">
        <v>23.23</v>
      </c>
      <c r="C17" s="16">
        <v>24.63</v>
      </c>
      <c r="D17" s="16">
        <v>24.53</v>
      </c>
      <c r="E17" s="16">
        <v>25.34</v>
      </c>
      <c r="F17" s="16">
        <v>25.71</v>
      </c>
      <c r="G17" s="16">
        <v>24.31</v>
      </c>
      <c r="H17" s="16">
        <v>24.12</v>
      </c>
      <c r="I17" s="16">
        <v>25.33</v>
      </c>
      <c r="J17" s="16">
        <v>24.01</v>
      </c>
      <c r="K17" s="16">
        <v>25.33</v>
      </c>
      <c r="N17" s="26"/>
      <c r="O17" s="16">
        <v>21.22</v>
      </c>
      <c r="P17" s="16">
        <v>24.33</v>
      </c>
      <c r="Q17" s="16">
        <v>24.32</v>
      </c>
      <c r="R17" s="16">
        <v>24.56</v>
      </c>
      <c r="S17" s="16">
        <v>23.55</v>
      </c>
      <c r="T17" s="16">
        <v>22.68</v>
      </c>
      <c r="U17" s="16">
        <v>22.45</v>
      </c>
      <c r="V17" s="16">
        <v>24.13</v>
      </c>
      <c r="W17" s="16">
        <v>22.85</v>
      </c>
      <c r="X17" s="16">
        <v>25.59</v>
      </c>
    </row>
    <row r="18" spans="1:24">
      <c r="A18" s="26"/>
      <c r="N18" s="26"/>
    </row>
    <row r="19" spans="1:24">
      <c r="A19" s="26"/>
      <c r="B19" s="16">
        <v>25.83</v>
      </c>
      <c r="C19" s="16">
        <v>26.43</v>
      </c>
      <c r="D19" s="16">
        <v>26.14</v>
      </c>
      <c r="E19" s="16">
        <v>26.91</v>
      </c>
      <c r="F19" s="16">
        <v>27.32</v>
      </c>
      <c r="G19" s="16">
        <v>25.74</v>
      </c>
      <c r="H19" s="16">
        <v>25.619999999999997</v>
      </c>
      <c r="I19" s="16">
        <v>26.669999999999998</v>
      </c>
      <c r="J19" s="16">
        <v>25.58</v>
      </c>
      <c r="K19" s="16">
        <v>26.84</v>
      </c>
      <c r="N19" s="26"/>
      <c r="O19" s="16">
        <v>21.95</v>
      </c>
      <c r="P19" s="16">
        <v>24.59</v>
      </c>
      <c r="Q19" s="16">
        <v>24.8</v>
      </c>
      <c r="R19" s="16">
        <v>24.5</v>
      </c>
      <c r="S19" s="16">
        <v>24.14</v>
      </c>
      <c r="T19" s="16">
        <v>22.69</v>
      </c>
      <c r="U19" s="16">
        <v>23</v>
      </c>
      <c r="V19" s="16">
        <v>23.69</v>
      </c>
      <c r="W19" s="16">
        <v>23.5</v>
      </c>
      <c r="X19" s="16">
        <v>26.310000000000002</v>
      </c>
    </row>
    <row r="20" spans="1:24">
      <c r="A20" s="26"/>
      <c r="B20" s="16">
        <v>24.66</v>
      </c>
      <c r="C20" s="16">
        <v>26.119999999999997</v>
      </c>
      <c r="D20" s="16">
        <v>25.9</v>
      </c>
      <c r="E20" s="16">
        <v>26.74</v>
      </c>
      <c r="F20" s="16">
        <v>27.06</v>
      </c>
      <c r="G20" s="16">
        <v>25.74</v>
      </c>
      <c r="H20" s="16">
        <v>25.369999999999997</v>
      </c>
      <c r="I20" s="16">
        <v>26.84</v>
      </c>
      <c r="J20" s="16">
        <v>25.23</v>
      </c>
      <c r="K20" s="16">
        <v>26.48</v>
      </c>
      <c r="N20" s="26"/>
      <c r="O20" s="16">
        <v>22.01</v>
      </c>
      <c r="P20" s="16">
        <v>24.55</v>
      </c>
      <c r="Q20" s="16">
        <v>24.93</v>
      </c>
      <c r="R20" s="16">
        <v>24.94</v>
      </c>
      <c r="S20" s="16">
        <v>24.330000000000002</v>
      </c>
      <c r="T20" s="16">
        <v>22.87</v>
      </c>
      <c r="U20" s="16">
        <v>22.77</v>
      </c>
      <c r="V20" s="16">
        <v>23.990000000000002</v>
      </c>
      <c r="W20" s="16">
        <v>23.630000000000003</v>
      </c>
      <c r="X20" s="16">
        <v>25.67</v>
      </c>
    </row>
    <row r="21" spans="1:24">
      <c r="A21" s="26"/>
      <c r="B21" s="16">
        <v>24.7</v>
      </c>
      <c r="C21" s="16">
        <v>26.099999999999998</v>
      </c>
      <c r="D21" s="16">
        <v>26</v>
      </c>
      <c r="E21" s="16">
        <v>26.81</v>
      </c>
      <c r="F21" s="16">
        <v>27.18</v>
      </c>
      <c r="G21" s="16">
        <v>25.779999999999998</v>
      </c>
      <c r="H21" s="16">
        <v>25.59</v>
      </c>
      <c r="I21" s="16">
        <v>26.799999999999997</v>
      </c>
      <c r="J21" s="16">
        <v>25.48</v>
      </c>
      <c r="K21" s="16">
        <v>26.799999999999997</v>
      </c>
      <c r="N21" s="26"/>
      <c r="O21" s="16">
        <v>21.68</v>
      </c>
      <c r="P21" s="16">
        <v>24.79</v>
      </c>
      <c r="Q21" s="16">
        <v>24.78</v>
      </c>
      <c r="R21" s="16">
        <v>25.02</v>
      </c>
      <c r="S21" s="16">
        <v>24.01</v>
      </c>
      <c r="T21" s="16">
        <v>23.14</v>
      </c>
      <c r="U21" s="16">
        <v>22.91</v>
      </c>
      <c r="V21" s="16">
        <v>24.59</v>
      </c>
      <c r="W21" s="16">
        <v>23.310000000000002</v>
      </c>
      <c r="X21" s="16">
        <v>26.05</v>
      </c>
    </row>
    <row r="22" spans="1:24">
      <c r="A22" s="26"/>
      <c r="N22" s="26"/>
    </row>
    <row r="23" spans="1:24">
      <c r="A23" s="26"/>
      <c r="B23" s="16">
        <v>24.73</v>
      </c>
      <c r="C23" s="16">
        <v>24.63</v>
      </c>
      <c r="D23" s="16">
        <v>24.340000000000003</v>
      </c>
      <c r="E23" s="16">
        <v>25.31</v>
      </c>
      <c r="F23" s="16">
        <v>25.520000000000003</v>
      </c>
      <c r="G23" s="16">
        <v>23.94</v>
      </c>
      <c r="H23" s="16">
        <v>23.82</v>
      </c>
      <c r="I23" s="16">
        <v>24.87</v>
      </c>
      <c r="J23" s="16">
        <v>23.78</v>
      </c>
      <c r="K23" s="16">
        <v>25.040000000000003</v>
      </c>
      <c r="N23" s="26"/>
      <c r="O23" s="16">
        <v>22.36</v>
      </c>
      <c r="P23" s="16">
        <v>25</v>
      </c>
      <c r="Q23" s="16">
        <v>25.21</v>
      </c>
      <c r="R23" s="16">
        <v>24.91</v>
      </c>
      <c r="S23" s="16">
        <v>24.55</v>
      </c>
      <c r="T23" s="16">
        <v>23.1</v>
      </c>
      <c r="U23" s="16">
        <v>23.41</v>
      </c>
      <c r="V23" s="16">
        <v>24.1</v>
      </c>
      <c r="W23" s="16">
        <v>23.91</v>
      </c>
      <c r="X23" s="16">
        <v>26.720000000000002</v>
      </c>
    </row>
    <row r="24" spans="1:24">
      <c r="A24" s="26"/>
      <c r="B24" s="16">
        <v>22.860000000000003</v>
      </c>
      <c r="C24" s="16">
        <v>24.62</v>
      </c>
      <c r="D24" s="16">
        <v>24.37</v>
      </c>
      <c r="E24" s="16">
        <v>25.24</v>
      </c>
      <c r="F24" s="16">
        <v>25.46</v>
      </c>
      <c r="G24" s="16">
        <v>23.94</v>
      </c>
      <c r="H24" s="16">
        <v>23.57</v>
      </c>
      <c r="I24" s="16">
        <v>25.040000000000003</v>
      </c>
      <c r="J24" s="16">
        <v>23.430000000000003</v>
      </c>
      <c r="K24" s="16">
        <v>24.680000000000003</v>
      </c>
      <c r="N24" s="26"/>
      <c r="O24" s="16">
        <v>22.42</v>
      </c>
      <c r="P24" s="16">
        <v>24.96</v>
      </c>
      <c r="Q24" s="16">
        <v>25.34</v>
      </c>
      <c r="R24" s="16">
        <v>25.35</v>
      </c>
      <c r="S24" s="16">
        <v>24.740000000000002</v>
      </c>
      <c r="T24" s="16">
        <v>23.28</v>
      </c>
      <c r="U24" s="16">
        <v>23.18</v>
      </c>
      <c r="V24" s="16">
        <v>24.400000000000002</v>
      </c>
      <c r="W24" s="16">
        <v>24.040000000000003</v>
      </c>
      <c r="X24" s="16">
        <v>26.080000000000002</v>
      </c>
    </row>
    <row r="25" spans="1:24">
      <c r="A25" s="26"/>
      <c r="B25" s="16">
        <v>22.900000000000002</v>
      </c>
      <c r="C25" s="16">
        <v>24.45</v>
      </c>
      <c r="D25" s="16">
        <v>24.200000000000003</v>
      </c>
      <c r="E25" s="16">
        <v>25.37</v>
      </c>
      <c r="F25" s="16">
        <v>25.380000000000003</v>
      </c>
      <c r="G25" s="16">
        <v>23.98</v>
      </c>
      <c r="H25" s="16">
        <v>23.790000000000003</v>
      </c>
      <c r="I25" s="16">
        <v>25</v>
      </c>
      <c r="J25" s="16">
        <v>23.680000000000003</v>
      </c>
      <c r="K25" s="16">
        <v>25</v>
      </c>
      <c r="N25" s="26"/>
      <c r="O25" s="16">
        <v>22.09</v>
      </c>
      <c r="P25" s="16">
        <v>25.2</v>
      </c>
      <c r="Q25" s="16">
        <v>25.19</v>
      </c>
      <c r="R25" s="16">
        <v>25.43</v>
      </c>
      <c r="S25" s="16">
        <v>24.42</v>
      </c>
      <c r="T25" s="16">
        <v>23.55</v>
      </c>
      <c r="U25" s="16">
        <v>23.32</v>
      </c>
      <c r="V25" s="16">
        <v>25</v>
      </c>
      <c r="W25" s="16">
        <v>23.720000000000002</v>
      </c>
      <c r="X25" s="16">
        <v>26.46</v>
      </c>
    </row>
    <row r="26" spans="1:24">
      <c r="N26" s="20"/>
    </row>
    <row r="27" spans="1:24">
      <c r="A27" s="26" t="s">
        <v>25</v>
      </c>
      <c r="B27" s="16">
        <f>AVERAGE(B15:B17)</f>
        <v>23.593333333333334</v>
      </c>
      <c r="C27" s="16">
        <f t="shared" ref="C27:K27" si="0">AVERAGE(C15:C17)</f>
        <v>24.746666666666666</v>
      </c>
      <c r="D27" s="16">
        <f t="shared" si="0"/>
        <v>24.543333333333333</v>
      </c>
      <c r="E27" s="16">
        <f t="shared" si="0"/>
        <v>25.349999999999998</v>
      </c>
      <c r="F27" s="16">
        <f t="shared" si="0"/>
        <v>25.716666666666669</v>
      </c>
      <c r="G27" s="16">
        <f t="shared" si="0"/>
        <v>24.283333333333331</v>
      </c>
      <c r="H27" s="16">
        <f t="shared" si="0"/>
        <v>24.056666666666668</v>
      </c>
      <c r="I27" s="16">
        <f t="shared" si="0"/>
        <v>25.3</v>
      </c>
      <c r="J27" s="16">
        <f t="shared" si="0"/>
        <v>23.960000000000004</v>
      </c>
      <c r="K27" s="16">
        <f t="shared" si="0"/>
        <v>25.236666666666668</v>
      </c>
      <c r="N27" s="26" t="s">
        <v>25</v>
      </c>
      <c r="O27" s="16">
        <f>AVERAGE(O15:O17)</f>
        <v>21.419999999999998</v>
      </c>
      <c r="P27" s="16">
        <f t="shared" ref="P27:X27" si="1">AVERAGE(P15:P17)</f>
        <v>24.183333333333334</v>
      </c>
      <c r="Q27" s="16">
        <f t="shared" si="1"/>
        <v>24.376666666666665</v>
      </c>
      <c r="R27" s="16">
        <f t="shared" si="1"/>
        <v>24.36</v>
      </c>
      <c r="S27" s="16">
        <f t="shared" si="1"/>
        <v>23.7</v>
      </c>
      <c r="T27" s="16">
        <f t="shared" si="1"/>
        <v>22.439999999999998</v>
      </c>
      <c r="U27" s="16">
        <f t="shared" si="1"/>
        <v>22.433333333333334</v>
      </c>
      <c r="V27" s="16">
        <f t="shared" si="1"/>
        <v>23.63</v>
      </c>
      <c r="W27" s="16">
        <f t="shared" si="1"/>
        <v>23.02</v>
      </c>
      <c r="X27" s="16">
        <f t="shared" si="1"/>
        <v>25.55</v>
      </c>
    </row>
    <row r="28" spans="1:24">
      <c r="A28" s="26"/>
      <c r="B28" s="16">
        <f>AVERAGE(B19:B21)</f>
        <v>25.063333333333333</v>
      </c>
      <c r="C28" s="16">
        <f t="shared" ref="C28:K28" si="2">AVERAGE(C19:C21)</f>
        <v>26.216666666666665</v>
      </c>
      <c r="D28" s="16">
        <f t="shared" si="2"/>
        <v>26.013333333333332</v>
      </c>
      <c r="E28" s="16">
        <f t="shared" si="2"/>
        <v>26.819999999999997</v>
      </c>
      <c r="F28" s="16">
        <f t="shared" si="2"/>
        <v>27.186666666666667</v>
      </c>
      <c r="G28" s="16">
        <f t="shared" si="2"/>
        <v>25.75333333333333</v>
      </c>
      <c r="H28" s="16">
        <f t="shared" si="2"/>
        <v>25.526666666666667</v>
      </c>
      <c r="I28" s="16">
        <f t="shared" si="2"/>
        <v>26.77</v>
      </c>
      <c r="J28" s="16">
        <f t="shared" si="2"/>
        <v>25.430000000000003</v>
      </c>
      <c r="K28" s="16">
        <f t="shared" si="2"/>
        <v>26.706666666666667</v>
      </c>
      <c r="N28" s="26"/>
      <c r="O28" s="16">
        <f>AVERAGE(O19:O21)</f>
        <v>21.88</v>
      </c>
      <c r="P28" s="16">
        <f t="shared" ref="P28:X28" si="3">AVERAGE(P19:P21)</f>
        <v>24.643333333333334</v>
      </c>
      <c r="Q28" s="16">
        <f t="shared" si="3"/>
        <v>24.83666666666667</v>
      </c>
      <c r="R28" s="16">
        <f t="shared" si="3"/>
        <v>24.819999999999997</v>
      </c>
      <c r="S28" s="16">
        <f>AVERAGE(S19:S21)</f>
        <v>24.16</v>
      </c>
      <c r="T28" s="16">
        <f t="shared" si="3"/>
        <v>22.900000000000002</v>
      </c>
      <c r="U28" s="16">
        <f t="shared" si="3"/>
        <v>22.893333333333331</v>
      </c>
      <c r="V28" s="16">
        <f t="shared" si="3"/>
        <v>24.090000000000003</v>
      </c>
      <c r="W28" s="16">
        <f t="shared" si="3"/>
        <v>23.48</v>
      </c>
      <c r="X28" s="16">
        <f t="shared" si="3"/>
        <v>26.01</v>
      </c>
    </row>
    <row r="29" spans="1:24">
      <c r="A29" s="26"/>
      <c r="B29" s="16">
        <f>AVERAGE(B23:B25)</f>
        <v>23.49666666666667</v>
      </c>
      <c r="C29" s="16">
        <f t="shared" ref="C29:J29" si="4">AVERAGE(C23:C25)</f>
        <v>24.566666666666666</v>
      </c>
      <c r="D29" s="16">
        <f t="shared" si="4"/>
        <v>24.303333333333338</v>
      </c>
      <c r="E29" s="16">
        <f t="shared" si="4"/>
        <v>25.306666666666668</v>
      </c>
      <c r="F29" s="16">
        <f t="shared" si="4"/>
        <v>25.453333333333337</v>
      </c>
      <c r="G29" s="16">
        <f t="shared" si="4"/>
        <v>23.953333333333333</v>
      </c>
      <c r="H29" s="16">
        <f t="shared" si="4"/>
        <v>23.72666666666667</v>
      </c>
      <c r="I29" s="16">
        <f t="shared" si="4"/>
        <v>24.97</v>
      </c>
      <c r="J29" s="16">
        <f t="shared" si="4"/>
        <v>23.630000000000006</v>
      </c>
      <c r="K29" s="16">
        <f>AVERAGE(K23:K25)</f>
        <v>24.906666666666666</v>
      </c>
      <c r="N29" s="26"/>
      <c r="O29" s="16">
        <f>AVERAGE(O23:O25)</f>
        <v>22.290000000000003</v>
      </c>
      <c r="P29" s="16">
        <f>AVERAGE(P23:P25)</f>
        <v>25.053333333333331</v>
      </c>
      <c r="Q29" s="16">
        <f t="shared" ref="Q29:W29" si="5">AVERAGE(Q23:Q25)</f>
        <v>25.246666666666666</v>
      </c>
      <c r="R29" s="16">
        <f t="shared" si="5"/>
        <v>25.23</v>
      </c>
      <c r="S29" s="16">
        <f>AVERAGE(S23:S25)</f>
        <v>24.570000000000004</v>
      </c>
      <c r="T29" s="16">
        <f t="shared" si="5"/>
        <v>23.310000000000002</v>
      </c>
      <c r="U29" s="16">
        <f t="shared" si="5"/>
        <v>23.303333333333331</v>
      </c>
      <c r="V29" s="16">
        <f t="shared" si="5"/>
        <v>24.5</v>
      </c>
      <c r="W29" s="16">
        <f t="shared" si="5"/>
        <v>23.89</v>
      </c>
      <c r="X29" s="16">
        <f>AVERAGE(X23:X25)</f>
        <v>26.42</v>
      </c>
    </row>
    <row r="30" spans="1:24">
      <c r="N30" s="20"/>
    </row>
    <row r="31" spans="1:24" ht="18">
      <c r="A31" s="26" t="s">
        <v>51</v>
      </c>
      <c r="B31" s="21">
        <f>POWER(2,-((B3-B$27)))</f>
        <v>0.35683606354271691</v>
      </c>
      <c r="C31" s="21">
        <f t="shared" ref="C31:K31" si="6">POWER(2,-((C3-C$27)))</f>
        <v>0.49540030663261397</v>
      </c>
      <c r="D31" s="21">
        <f t="shared" si="6"/>
        <v>0.63434224691246555</v>
      </c>
      <c r="E31" s="21">
        <f t="shared" si="6"/>
        <v>0.56644194264789782</v>
      </c>
      <c r="F31" s="21">
        <f t="shared" si="6"/>
        <v>0.65823135972181779</v>
      </c>
      <c r="G31" s="21">
        <f t="shared" si="6"/>
        <v>0.20494849959756761</v>
      </c>
      <c r="H31" s="21">
        <f t="shared" si="6"/>
        <v>0.25115791860051362</v>
      </c>
      <c r="I31" s="21">
        <f t="shared" si="6"/>
        <v>0.21022410381342865</v>
      </c>
      <c r="J31" s="21">
        <f t="shared" si="6"/>
        <v>0.1780062744496346</v>
      </c>
      <c r="K31" s="21">
        <f t="shared" si="6"/>
        <v>0.19166604308370011</v>
      </c>
      <c r="N31" s="26" t="s">
        <v>51</v>
      </c>
      <c r="O31" s="21">
        <f>POWER(2,-((O3-O$27)))</f>
        <v>0.32085647439072595</v>
      </c>
      <c r="P31" s="21">
        <f t="shared" ref="P31:X31" si="7">POWER(2,-((P3-P$27)))</f>
        <v>0.43027571862216552</v>
      </c>
      <c r="Q31" s="21">
        <f t="shared" si="7"/>
        <v>0.54211343515070798</v>
      </c>
      <c r="R31" s="21">
        <f t="shared" si="7"/>
        <v>0.50347777502835867</v>
      </c>
      <c r="S31" s="21">
        <f t="shared" si="7"/>
        <v>0.41754395971418423</v>
      </c>
      <c r="T31" s="21">
        <f t="shared" si="7"/>
        <v>0.14865088937533977</v>
      </c>
      <c r="U31" s="21">
        <f t="shared" si="7"/>
        <v>0.15640226743671881</v>
      </c>
      <c r="V31" s="21">
        <f t="shared" si="7"/>
        <v>0.15496346249237319</v>
      </c>
      <c r="W31" s="21">
        <f t="shared" si="7"/>
        <v>0.15496346249237319</v>
      </c>
      <c r="X31" s="21">
        <f t="shared" si="7"/>
        <v>9.8755163982922139E-2</v>
      </c>
    </row>
    <row r="32" spans="1:24" ht="18">
      <c r="A32" s="26"/>
      <c r="B32" s="21">
        <f t="shared" ref="B32:K33" si="8">POWER(2,-((B4-B$27)))</f>
        <v>0.42730358713244981</v>
      </c>
      <c r="C32" s="21">
        <f t="shared" si="8"/>
        <v>0.5573543182944608</v>
      </c>
      <c r="D32" s="21">
        <f t="shared" si="8"/>
        <v>0.65217603488278186</v>
      </c>
      <c r="E32" s="21">
        <f t="shared" si="8"/>
        <v>0.69255473405546175</v>
      </c>
      <c r="F32" s="21">
        <f t="shared" si="8"/>
        <v>0.68618365522189007</v>
      </c>
      <c r="G32" s="21">
        <f t="shared" si="8"/>
        <v>0.29593112214745865</v>
      </c>
      <c r="H32" s="21">
        <f t="shared" si="8"/>
        <v>0.22323987776509599</v>
      </c>
      <c r="I32" s="21">
        <f t="shared" si="8"/>
        <v>0.1988841209387299</v>
      </c>
      <c r="J32" s="21">
        <f t="shared" si="8"/>
        <v>0.15604131861270193</v>
      </c>
      <c r="K32" s="21">
        <f t="shared" si="8"/>
        <v>0.19569335407477534</v>
      </c>
      <c r="N32" s="26"/>
      <c r="O32" s="21">
        <f t="shared" ref="O32:X32" si="9">POWER(2,-((O4-O$27)))</f>
        <v>0.37371231215873418</v>
      </c>
      <c r="P32" s="21">
        <f t="shared" si="9"/>
        <v>0.48074152624132721</v>
      </c>
      <c r="Q32" s="21">
        <f t="shared" si="9"/>
        <v>0.573023680985001</v>
      </c>
      <c r="R32" s="21">
        <f t="shared" si="9"/>
        <v>0.53588673126814579</v>
      </c>
      <c r="S32" s="21">
        <f t="shared" si="9"/>
        <v>0.51763246192068901</v>
      </c>
      <c r="T32" s="21">
        <f t="shared" si="9"/>
        <v>0.12327908806166964</v>
      </c>
      <c r="U32" s="21">
        <f t="shared" si="9"/>
        <v>0.13151810602508962</v>
      </c>
      <c r="V32" s="21">
        <f t="shared" si="9"/>
        <v>9.7395572457562515E-2</v>
      </c>
      <c r="W32" s="21">
        <f t="shared" si="9"/>
        <v>0.1158235077362964</v>
      </c>
      <c r="X32" s="21">
        <f t="shared" si="9"/>
        <v>0.11825720584069963</v>
      </c>
    </row>
    <row r="33" spans="1:24" ht="18">
      <c r="A33" s="26"/>
      <c r="B33" s="21">
        <f t="shared" si="8"/>
        <v>0.39593440263986002</v>
      </c>
      <c r="C33" s="21">
        <f t="shared" si="8"/>
        <v>0.56906551729391153</v>
      </c>
      <c r="D33" s="21">
        <f t="shared" si="8"/>
        <v>0.58777395314180469</v>
      </c>
      <c r="E33" s="21">
        <f t="shared" si="8"/>
        <v>0.54336743126302811</v>
      </c>
      <c r="F33" s="21">
        <f t="shared" si="8"/>
        <v>0.60569636847003616</v>
      </c>
      <c r="G33" s="21">
        <f t="shared" si="8"/>
        <v>0.22583380019779534</v>
      </c>
      <c r="H33" s="21">
        <f t="shared" si="8"/>
        <v>0.19434160133856185</v>
      </c>
      <c r="I33" s="21">
        <f t="shared" si="8"/>
        <v>0.18685615607936754</v>
      </c>
      <c r="J33" s="21">
        <f t="shared" si="8"/>
        <v>0.19210939766100216</v>
      </c>
      <c r="K33" s="21">
        <f t="shared" si="8"/>
        <v>0.16570243022331643</v>
      </c>
      <c r="N33" s="26"/>
      <c r="O33" s="21">
        <f t="shared" ref="O33:X33" si="10">POWER(2,-((O5-O$27)))</f>
        <v>0.39502065593168767</v>
      </c>
      <c r="P33" s="21">
        <f t="shared" si="10"/>
        <v>0.47742080195520836</v>
      </c>
      <c r="Q33" s="21">
        <f t="shared" si="10"/>
        <v>0.50932790497864522</v>
      </c>
      <c r="R33" s="21">
        <f t="shared" si="10"/>
        <v>0.54714685063036939</v>
      </c>
      <c r="S33" s="21">
        <f t="shared" si="10"/>
        <v>0.64617641531874659</v>
      </c>
      <c r="T33" s="21">
        <f t="shared" si="10"/>
        <v>0.13397168281703645</v>
      </c>
      <c r="U33" s="21">
        <f t="shared" si="10"/>
        <v>0.10106345651998291</v>
      </c>
      <c r="V33" s="21">
        <f t="shared" si="10"/>
        <v>0.13212725507017237</v>
      </c>
      <c r="W33" s="21">
        <f t="shared" si="10"/>
        <v>0.11662912394210083</v>
      </c>
      <c r="X33" s="21">
        <f t="shared" si="10"/>
        <v>0.10732067955471933</v>
      </c>
    </row>
    <row r="34" spans="1:24" ht="18">
      <c r="A34" s="26"/>
      <c r="B34" s="21"/>
      <c r="N34" s="26"/>
      <c r="O34" s="21"/>
    </row>
    <row r="35" spans="1:24" ht="18">
      <c r="A35" s="26"/>
      <c r="B35" s="21">
        <f>POWER(2,-((B7-B$28)))</f>
        <v>0.39319948394699128</v>
      </c>
      <c r="C35" s="21">
        <f t="shared" ref="C35:K35" si="11">POWER(2,-((C7-C$28)))</f>
        <v>0.54588413228531785</v>
      </c>
      <c r="D35" s="21">
        <f t="shared" si="11"/>
        <v>0.69898496708950841</v>
      </c>
      <c r="E35" s="21">
        <f t="shared" si="11"/>
        <v>0.6241652744508045</v>
      </c>
      <c r="F35" s="21">
        <f t="shared" si="11"/>
        <v>0.72530850270788894</v>
      </c>
      <c r="G35" s="21">
        <f t="shared" si="11"/>
        <v>0.22583380019779534</v>
      </c>
      <c r="H35" s="21">
        <f t="shared" si="11"/>
        <v>0.27675219539882678</v>
      </c>
      <c r="I35" s="21">
        <f t="shared" si="11"/>
        <v>0.23164701547259223</v>
      </c>
      <c r="J35" s="21">
        <f t="shared" si="11"/>
        <v>0.19614602447418797</v>
      </c>
      <c r="K35" s="21">
        <f t="shared" si="11"/>
        <v>0.21119779341375561</v>
      </c>
      <c r="N35" s="26"/>
      <c r="O35" s="21">
        <f>POWER(2,-((O7-O$28)))</f>
        <v>0.35111121893449981</v>
      </c>
      <c r="P35" s="21">
        <f t="shared" ref="P35:X35" si="12">POWER(2,-((P7-P$28)))</f>
        <v>0.47084800869367488</v>
      </c>
      <c r="Q35" s="21">
        <f t="shared" si="12"/>
        <v>0.59323131745424473</v>
      </c>
      <c r="R35" s="21">
        <f t="shared" si="12"/>
        <v>0.55095255793830422</v>
      </c>
      <c r="S35" s="21">
        <f t="shared" si="12"/>
        <v>0.60290391384538</v>
      </c>
      <c r="T35" s="21">
        <f t="shared" si="12"/>
        <v>0.162667731930242</v>
      </c>
      <c r="U35" s="21">
        <f t="shared" si="12"/>
        <v>0.17115001611889899</v>
      </c>
      <c r="V35" s="21">
        <f t="shared" si="12"/>
        <v>0.16957554093095958</v>
      </c>
      <c r="W35" s="21">
        <f t="shared" si="12"/>
        <v>0.16957554093095911</v>
      </c>
      <c r="X35" s="21">
        <f t="shared" si="12"/>
        <v>0.10806715391348339</v>
      </c>
    </row>
    <row r="36" spans="1:24" ht="18">
      <c r="A36" s="26"/>
      <c r="B36" s="21">
        <f t="shared" ref="B36:K37" si="13">POWER(2,-((B8-B$28)))</f>
        <v>0.47084800869367371</v>
      </c>
      <c r="C36" s="21">
        <f t="shared" si="13"/>
        <v>0.61415157468458603</v>
      </c>
      <c r="D36" s="21">
        <f t="shared" si="13"/>
        <v>0.71863610928945876</v>
      </c>
      <c r="E36" s="21">
        <f t="shared" si="13"/>
        <v>0.76312960448027745</v>
      </c>
      <c r="F36" s="21">
        <f t="shared" si="13"/>
        <v>0.75610928011991152</v>
      </c>
      <c r="G36" s="21">
        <f t="shared" si="13"/>
        <v>0.32608801744139099</v>
      </c>
      <c r="H36" s="21">
        <f t="shared" si="13"/>
        <v>0.24598916337702859</v>
      </c>
      <c r="I36" s="21">
        <f t="shared" si="13"/>
        <v>0.21915143032900861</v>
      </c>
      <c r="J36" s="21">
        <f t="shared" si="13"/>
        <v>0.17194272726746851</v>
      </c>
      <c r="K36" s="21">
        <f t="shared" si="13"/>
        <v>0.21563550799804745</v>
      </c>
      <c r="N36" s="26"/>
      <c r="O36" s="21">
        <f t="shared" ref="O36:X36" si="14">POWER(2,-((O8-O$28)))</f>
        <v>0.40895102927889082</v>
      </c>
      <c r="P36" s="21">
        <f t="shared" si="14"/>
        <v>0.52607242410035981</v>
      </c>
      <c r="Q36" s="21">
        <f t="shared" si="14"/>
        <v>0.6270562047751328</v>
      </c>
      <c r="R36" s="21">
        <f t="shared" si="14"/>
        <v>0.58641747461593807</v>
      </c>
      <c r="S36" s="21">
        <f t="shared" si="14"/>
        <v>0.5664419426479006</v>
      </c>
      <c r="T36" s="21">
        <f t="shared" si="14"/>
        <v>0.13490352956305371</v>
      </c>
      <c r="U36" s="21">
        <f t="shared" si="14"/>
        <v>0.1439194350249976</v>
      </c>
      <c r="V36" s="21">
        <f t="shared" si="14"/>
        <v>0.10657936147099509</v>
      </c>
      <c r="W36" s="21">
        <f t="shared" si="14"/>
        <v>0.12674493497375389</v>
      </c>
      <c r="X36" s="21">
        <f t="shared" si="14"/>
        <v>0.12940811548017256</v>
      </c>
    </row>
    <row r="37" spans="1:24" ht="18">
      <c r="A37" s="26"/>
      <c r="B37" s="21">
        <f t="shared" si="13"/>
        <v>0.43628214382041186</v>
      </c>
      <c r="C37" s="21">
        <f t="shared" si="13"/>
        <v>0.62705620477512969</v>
      </c>
      <c r="D37" s="21">
        <f t="shared" si="13"/>
        <v>0.64767112594597254</v>
      </c>
      <c r="E37" s="21">
        <f t="shared" si="13"/>
        <v>0.59873935230946207</v>
      </c>
      <c r="F37" s="21">
        <f t="shared" si="13"/>
        <v>0.66741992708501607</v>
      </c>
      <c r="G37" s="21">
        <f t="shared" si="13"/>
        <v>0.2488474197758071</v>
      </c>
      <c r="H37" s="21">
        <f t="shared" si="13"/>
        <v>0.21414600474261417</v>
      </c>
      <c r="I37" s="21">
        <f t="shared" si="13"/>
        <v>0.20589775431689364</v>
      </c>
      <c r="J37" s="21">
        <f t="shared" si="13"/>
        <v>0.21168632809063204</v>
      </c>
      <c r="K37" s="21">
        <f t="shared" si="13"/>
        <v>0.18258835557625958</v>
      </c>
      <c r="N37" s="26"/>
      <c r="O37" s="21">
        <f t="shared" ref="O37:X37" si="15">POWER(2,-((O9-O$28)))</f>
        <v>0.43226861565393238</v>
      </c>
      <c r="P37" s="21">
        <f t="shared" si="15"/>
        <v>0.52243857643043634</v>
      </c>
      <c r="Q37" s="21">
        <f t="shared" si="15"/>
        <v>0.55735431829446225</v>
      </c>
      <c r="R37" s="21">
        <f t="shared" si="15"/>
        <v>0.59873935230946351</v>
      </c>
      <c r="S37" s="21">
        <f t="shared" si="15"/>
        <v>0.70710678118654924</v>
      </c>
      <c r="T37" s="21">
        <f t="shared" si="15"/>
        <v>0.14660436865398527</v>
      </c>
      <c r="U37" s="21">
        <f t="shared" si="15"/>
        <v>0.1105931038974558</v>
      </c>
      <c r="V37" s="21">
        <f t="shared" si="15"/>
        <v>0.14458602298816137</v>
      </c>
      <c r="W37" s="21">
        <f t="shared" si="15"/>
        <v>0.12762651571339928</v>
      </c>
      <c r="X37" s="21">
        <f t="shared" si="15"/>
        <v>0.11744034365175178</v>
      </c>
    </row>
    <row r="38" spans="1:24" ht="18">
      <c r="A38" s="26"/>
      <c r="B38" s="21"/>
      <c r="N38" s="26"/>
      <c r="O38" s="21"/>
    </row>
    <row r="39" spans="1:24" ht="18">
      <c r="A39" s="26"/>
      <c r="B39" s="21">
        <f>POWER(2,-((B11-B$29)))</f>
        <v>0.32684231180052709</v>
      </c>
      <c r="C39" s="21">
        <f t="shared" ref="C39:K39" si="16">POWER(2,-((C11-C$29)))</f>
        <v>0.39961057486131285</v>
      </c>
      <c r="D39" s="21">
        <f t="shared" si="16"/>
        <v>0.4908429276233795</v>
      </c>
      <c r="E39" s="21">
        <f t="shared" si="16"/>
        <v>0.50231583720102724</v>
      </c>
      <c r="F39" s="21">
        <f t="shared" si="16"/>
        <v>0.50115658092108784</v>
      </c>
      <c r="G39" s="21">
        <f t="shared" si="16"/>
        <v>0.14899474294044829</v>
      </c>
      <c r="H39" s="21">
        <f t="shared" si="16"/>
        <v>0.18258835557625958</v>
      </c>
      <c r="I39" s="21">
        <f t="shared" si="16"/>
        <v>0.15283003471150849</v>
      </c>
      <c r="J39" s="21">
        <f t="shared" si="16"/>
        <v>0.12940811548017289</v>
      </c>
      <c r="K39" s="21">
        <f t="shared" si="16"/>
        <v>0.1393385795736152</v>
      </c>
      <c r="N39" s="26"/>
      <c r="O39" s="21">
        <f>POWER(2,-((O11-O$29)))</f>
        <v>0.30354872109876269</v>
      </c>
      <c r="P39" s="21">
        <f t="shared" ref="P39:X39" si="17">POWER(2,-((P11-P$29)))</f>
        <v>0.40706563380285005</v>
      </c>
      <c r="Q39" s="21">
        <f t="shared" si="17"/>
        <v>0.51287056071700843</v>
      </c>
      <c r="R39" s="21">
        <f t="shared" si="17"/>
        <v>0.47631899902196867</v>
      </c>
      <c r="S39" s="21">
        <f t="shared" si="17"/>
        <v>0.55864356903611145</v>
      </c>
      <c r="T39" s="21">
        <f t="shared" si="17"/>
        <v>0.14063231058610134</v>
      </c>
      <c r="U39" s="21">
        <f t="shared" si="17"/>
        <v>0.14796556107372932</v>
      </c>
      <c r="V39" s="21">
        <f t="shared" si="17"/>
        <v>0.14660436865398488</v>
      </c>
      <c r="W39" s="21">
        <f t="shared" si="17"/>
        <v>0.14660436865398488</v>
      </c>
      <c r="X39" s="21">
        <f t="shared" si="17"/>
        <v>9.3428078039683782E-2</v>
      </c>
    </row>
    <row r="40" spans="1:24" ht="18">
      <c r="A40" s="26"/>
      <c r="B40" s="21">
        <f t="shared" ref="B40:K41" si="18">POWER(2,-((B12-B$29)))</f>
        <v>0.3651767111525191</v>
      </c>
      <c r="C40" s="21">
        <f t="shared" si="18"/>
        <v>0.44958526781909325</v>
      </c>
      <c r="D40" s="21">
        <f t="shared" si="18"/>
        <v>0.50464240060593912</v>
      </c>
      <c r="E40" s="21">
        <f t="shared" si="18"/>
        <v>0.61415157468458903</v>
      </c>
      <c r="F40" s="21">
        <f t="shared" si="18"/>
        <v>0.52243857643043634</v>
      </c>
      <c r="G40" s="21">
        <f t="shared" si="18"/>
        <v>0.21513785931108279</v>
      </c>
      <c r="H40" s="21">
        <f t="shared" si="18"/>
        <v>0.16229232352019785</v>
      </c>
      <c r="I40" s="21">
        <f t="shared" si="18"/>
        <v>0.14458602298816103</v>
      </c>
      <c r="J40" s="21">
        <f t="shared" si="18"/>
        <v>0.11343989441464561</v>
      </c>
      <c r="K40" s="21">
        <f t="shared" si="18"/>
        <v>0.14226637932347788</v>
      </c>
      <c r="N40" s="26"/>
      <c r="O40" s="21">
        <f t="shared" ref="O40:X40" si="19">POWER(2,-((O12-O$29)))</f>
        <v>0.35355339059327467</v>
      </c>
      <c r="P40" s="21">
        <f t="shared" si="19"/>
        <v>0.45480919699914069</v>
      </c>
      <c r="Q40" s="21">
        <f t="shared" si="19"/>
        <v>0.54211343515070942</v>
      </c>
      <c r="R40" s="21">
        <f t="shared" si="19"/>
        <v>0.50697973989501444</v>
      </c>
      <c r="S40" s="21">
        <f t="shared" si="19"/>
        <v>0.48971014879346542</v>
      </c>
      <c r="T40" s="21">
        <f t="shared" si="19"/>
        <v>0.11662912394210111</v>
      </c>
      <c r="U40" s="21">
        <f t="shared" si="19"/>
        <v>0.12442370988790355</v>
      </c>
      <c r="V40" s="21">
        <f t="shared" si="19"/>
        <v>9.2141826080693989E-2</v>
      </c>
      <c r="W40" s="21">
        <f t="shared" si="19"/>
        <v>0.10957571516450458</v>
      </c>
      <c r="X40" s="21">
        <f t="shared" si="19"/>
        <v>0.11187813386599683</v>
      </c>
    </row>
    <row r="41" spans="1:24" ht="18">
      <c r="A41" s="26"/>
      <c r="B41" s="21">
        <f t="shared" si="18"/>
        <v>0.33836838103431266</v>
      </c>
      <c r="C41" s="21">
        <f t="shared" si="18"/>
        <v>0.45903200998261057</v>
      </c>
      <c r="D41" s="21">
        <f t="shared" si="18"/>
        <v>0.45480919699914302</v>
      </c>
      <c r="E41" s="21">
        <f t="shared" si="18"/>
        <v>0.5535043907976549</v>
      </c>
      <c r="F41" s="21">
        <f t="shared" si="18"/>
        <v>0.46115809679297065</v>
      </c>
      <c r="G41" s="21">
        <f t="shared" si="18"/>
        <v>0.16417806948480057</v>
      </c>
      <c r="H41" s="21">
        <f t="shared" si="18"/>
        <v>0.14128367365914477</v>
      </c>
      <c r="I41" s="21">
        <f t="shared" si="18"/>
        <v>0.13584185781575736</v>
      </c>
      <c r="J41" s="21">
        <f t="shared" si="18"/>
        <v>0.13966089225902822</v>
      </c>
      <c r="K41" s="21">
        <f t="shared" si="18"/>
        <v>0.12046338979894419</v>
      </c>
      <c r="N41" s="26"/>
      <c r="O41" s="21">
        <f t="shared" ref="O41:X41" si="20">POWER(2,-((O13-O$29)))</f>
        <v>0.37371231215873513</v>
      </c>
      <c r="P41" s="21">
        <f t="shared" si="20"/>
        <v>0.45166760039559056</v>
      </c>
      <c r="Q41" s="21">
        <f t="shared" si="20"/>
        <v>0.48185355919577555</v>
      </c>
      <c r="R41" s="21">
        <f t="shared" si="20"/>
        <v>0.51763246192068901</v>
      </c>
      <c r="S41" s="21">
        <f t="shared" si="20"/>
        <v>0.61132013884603698</v>
      </c>
      <c r="T41" s="21">
        <f t="shared" si="20"/>
        <v>0.12674493497375389</v>
      </c>
      <c r="U41" s="21">
        <f t="shared" si="20"/>
        <v>9.5611855845249505E-2</v>
      </c>
      <c r="V41" s="21">
        <f t="shared" si="20"/>
        <v>0.125</v>
      </c>
      <c r="W41" s="21">
        <f t="shared" si="20"/>
        <v>0.11033787453633188</v>
      </c>
      <c r="X41" s="21">
        <f t="shared" si="20"/>
        <v>0.10153154954452964</v>
      </c>
    </row>
    <row r="43" spans="1:24"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24">
      <c r="B44" s="25"/>
      <c r="C44" s="25"/>
      <c r="D44" s="25"/>
      <c r="E44" s="25"/>
      <c r="F44" s="25"/>
      <c r="G44" s="25"/>
      <c r="H44" s="25"/>
      <c r="I44" s="25"/>
      <c r="J44" s="25"/>
      <c r="K44" s="25"/>
    </row>
  </sheetData>
  <mergeCells count="10">
    <mergeCell ref="O1:X1"/>
    <mergeCell ref="B1:K1"/>
    <mergeCell ref="A3:A13"/>
    <mergeCell ref="A15:A25"/>
    <mergeCell ref="A27:A29"/>
    <mergeCell ref="A31:A41"/>
    <mergeCell ref="N3:N13"/>
    <mergeCell ref="N15:N25"/>
    <mergeCell ref="N27:N29"/>
    <mergeCell ref="N31:N4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F057-D889-4EE5-919B-13020C92A141}">
  <dimension ref="A1:S254"/>
  <sheetViews>
    <sheetView zoomScale="70" zoomScaleNormal="70" workbookViewId="0">
      <selection activeCell="K24" sqref="K24"/>
    </sheetView>
  </sheetViews>
  <sheetFormatPr defaultRowHeight="14.5"/>
  <cols>
    <col min="1" max="1" width="17.08984375" style="18" customWidth="1"/>
    <col min="11" max="11" width="6.1796875" customWidth="1"/>
    <col min="12" max="12" width="8.6328125" style="18"/>
  </cols>
  <sheetData>
    <row r="1" spans="1:19">
      <c r="B1" s="30" t="s">
        <v>85</v>
      </c>
      <c r="C1" s="30"/>
      <c r="D1" s="30"/>
      <c r="E1" s="30"/>
      <c r="F1" s="30"/>
      <c r="G1" s="30"/>
      <c r="H1" s="30"/>
      <c r="M1" s="30" t="s">
        <v>26</v>
      </c>
      <c r="N1" s="30"/>
      <c r="O1" s="30"/>
      <c r="P1" s="30"/>
      <c r="Q1" s="30"/>
      <c r="R1" s="30"/>
      <c r="S1" s="30"/>
    </row>
    <row r="2" spans="1:19">
      <c r="A2" s="14" t="s">
        <v>12</v>
      </c>
      <c r="B2">
        <v>0</v>
      </c>
      <c r="C2">
        <v>104</v>
      </c>
      <c r="D2">
        <v>105</v>
      </c>
      <c r="E2">
        <v>106</v>
      </c>
      <c r="F2">
        <v>107</v>
      </c>
      <c r="G2">
        <v>108</v>
      </c>
      <c r="H2">
        <v>109</v>
      </c>
      <c r="M2">
        <v>0</v>
      </c>
      <c r="N2">
        <v>104</v>
      </c>
      <c r="O2">
        <v>105</v>
      </c>
      <c r="P2">
        <v>106</v>
      </c>
      <c r="Q2">
        <v>107</v>
      </c>
      <c r="R2">
        <v>108</v>
      </c>
      <c r="S2">
        <v>109</v>
      </c>
    </row>
    <row r="3" spans="1:19">
      <c r="A3" s="26" t="s">
        <v>6</v>
      </c>
      <c r="B3" s="10">
        <v>28.01</v>
      </c>
      <c r="C3" s="10">
        <v>28.76</v>
      </c>
      <c r="D3" s="10">
        <v>29.05</v>
      </c>
      <c r="E3" s="10">
        <v>29.08</v>
      </c>
      <c r="F3" s="10">
        <v>26.82</v>
      </c>
      <c r="G3" s="10">
        <v>29.48</v>
      </c>
      <c r="H3" s="10">
        <v>29.45</v>
      </c>
      <c r="L3" s="14" t="s">
        <v>12</v>
      </c>
      <c r="M3" s="10">
        <v>27.92</v>
      </c>
      <c r="N3" s="10">
        <v>28.560000000000002</v>
      </c>
      <c r="O3" s="10">
        <v>28.650000000000002</v>
      </c>
      <c r="P3" s="10">
        <v>28.64</v>
      </c>
      <c r="Q3" s="10">
        <v>26.650000000000002</v>
      </c>
      <c r="R3" s="10">
        <v>29.07</v>
      </c>
      <c r="S3" s="10">
        <v>29.400000000000002</v>
      </c>
    </row>
    <row r="4" spans="1:19">
      <c r="A4" s="26"/>
      <c r="B4" s="10">
        <v>28.7</v>
      </c>
      <c r="C4" s="10">
        <v>28.96</v>
      </c>
      <c r="D4" s="10">
        <v>28.79</v>
      </c>
      <c r="E4" s="10">
        <v>28.94</v>
      </c>
      <c r="F4" s="10">
        <v>26.97</v>
      </c>
      <c r="G4" s="10">
        <v>29.44</v>
      </c>
      <c r="H4" s="10">
        <v>29.56</v>
      </c>
      <c r="K4" s="26"/>
      <c r="L4" s="26" t="s">
        <v>6</v>
      </c>
      <c r="M4" s="10">
        <v>27.84</v>
      </c>
      <c r="N4" s="10">
        <v>28.94</v>
      </c>
      <c r="O4" s="10">
        <v>28.52</v>
      </c>
      <c r="P4" s="10">
        <v>28.650000000000002</v>
      </c>
      <c r="Q4" s="10">
        <v>26.7</v>
      </c>
      <c r="R4" s="10">
        <v>29.2</v>
      </c>
      <c r="S4" s="10">
        <v>29.48</v>
      </c>
    </row>
    <row r="5" spans="1:19">
      <c r="A5" s="26"/>
      <c r="B5" s="10">
        <v>28.4</v>
      </c>
      <c r="C5" s="10">
        <v>28.91</v>
      </c>
      <c r="D5" s="10">
        <v>29.08</v>
      </c>
      <c r="E5" s="10">
        <v>29.18</v>
      </c>
      <c r="F5" s="10">
        <v>27.01</v>
      </c>
      <c r="G5" s="10">
        <v>29.55</v>
      </c>
      <c r="H5" s="10">
        <v>29.39</v>
      </c>
      <c r="K5" s="26"/>
      <c r="L5" s="26"/>
      <c r="M5" s="10">
        <v>28.03</v>
      </c>
      <c r="N5" s="10">
        <v>28.720000000000002</v>
      </c>
      <c r="O5" s="10">
        <v>28.6</v>
      </c>
      <c r="P5" s="10">
        <v>28.76</v>
      </c>
      <c r="Q5" s="10">
        <v>26.62</v>
      </c>
      <c r="R5" s="10">
        <v>29.150000000000002</v>
      </c>
      <c r="S5" s="10">
        <v>29.580000000000002</v>
      </c>
    </row>
    <row r="6" spans="1:19">
      <c r="A6" s="26"/>
      <c r="K6" s="26"/>
      <c r="L6" s="26"/>
    </row>
    <row r="7" spans="1:19">
      <c r="A7" s="26"/>
      <c r="B7">
        <v>27.97</v>
      </c>
      <c r="C7">
        <v>28.42</v>
      </c>
      <c r="D7">
        <v>28.71</v>
      </c>
      <c r="E7">
        <v>28.639999999999997</v>
      </c>
      <c r="F7">
        <v>26.38</v>
      </c>
      <c r="G7">
        <v>29.04</v>
      </c>
      <c r="H7">
        <v>29.009999999999998</v>
      </c>
      <c r="K7" s="26"/>
      <c r="L7" s="26"/>
      <c r="M7">
        <v>27.470000000000002</v>
      </c>
      <c r="N7">
        <v>28.110000000000003</v>
      </c>
      <c r="O7">
        <v>28.200000000000003</v>
      </c>
      <c r="P7">
        <v>28.19</v>
      </c>
      <c r="Q7">
        <v>26.200000000000003</v>
      </c>
      <c r="R7">
        <v>28.62</v>
      </c>
      <c r="S7">
        <v>28.950000000000003</v>
      </c>
    </row>
    <row r="8" spans="1:19">
      <c r="A8" s="26"/>
      <c r="B8">
        <v>28.36</v>
      </c>
      <c r="C8">
        <v>28.62</v>
      </c>
      <c r="D8">
        <v>28.45</v>
      </c>
      <c r="E8">
        <v>28.5</v>
      </c>
      <c r="F8">
        <v>26.529999999999998</v>
      </c>
      <c r="G8">
        <v>29</v>
      </c>
      <c r="H8">
        <v>29.119999999999997</v>
      </c>
      <c r="K8" s="26"/>
      <c r="L8" s="26"/>
      <c r="M8">
        <v>27.39</v>
      </c>
      <c r="N8">
        <v>28.09</v>
      </c>
      <c r="O8">
        <v>28.07</v>
      </c>
      <c r="P8">
        <v>28.200000000000003</v>
      </c>
      <c r="Q8">
        <v>26.25</v>
      </c>
      <c r="R8">
        <v>28.75</v>
      </c>
      <c r="S8">
        <v>28.65</v>
      </c>
    </row>
    <row r="9" spans="1:19">
      <c r="A9" s="26"/>
      <c r="B9">
        <v>28.06</v>
      </c>
      <c r="C9">
        <v>28.57</v>
      </c>
      <c r="D9">
        <v>28.74</v>
      </c>
      <c r="E9">
        <v>28.74</v>
      </c>
      <c r="F9">
        <v>26.57</v>
      </c>
      <c r="G9">
        <v>29.11</v>
      </c>
      <c r="H9">
        <v>28.95</v>
      </c>
      <c r="K9" s="26"/>
      <c r="L9" s="26"/>
      <c r="M9">
        <v>27.08</v>
      </c>
      <c r="N9">
        <v>28.270000000000003</v>
      </c>
      <c r="O9">
        <v>28.150000000000002</v>
      </c>
      <c r="P9">
        <v>28.310000000000002</v>
      </c>
      <c r="Q9">
        <v>26.17</v>
      </c>
      <c r="R9">
        <v>28.700000000000003</v>
      </c>
      <c r="S9">
        <v>29.130000000000003</v>
      </c>
    </row>
    <row r="10" spans="1:19">
      <c r="A10" s="26"/>
      <c r="K10" s="26"/>
      <c r="L10" s="26"/>
    </row>
    <row r="11" spans="1:19">
      <c r="A11" s="26"/>
      <c r="B11">
        <v>28.4</v>
      </c>
      <c r="C11">
        <v>28.91</v>
      </c>
      <c r="D11">
        <v>29.08</v>
      </c>
      <c r="E11">
        <v>29.18</v>
      </c>
      <c r="F11">
        <v>26.990000000000002</v>
      </c>
      <c r="G11">
        <v>29.53</v>
      </c>
      <c r="H11">
        <v>29.37</v>
      </c>
      <c r="K11" s="26"/>
      <c r="L11" s="26"/>
      <c r="M11">
        <v>28.790000000000003</v>
      </c>
      <c r="N11">
        <v>29.430000000000003</v>
      </c>
      <c r="O11">
        <v>29.520000000000003</v>
      </c>
      <c r="P11">
        <v>29.51</v>
      </c>
      <c r="Q11">
        <v>27.42</v>
      </c>
      <c r="R11">
        <v>29.84</v>
      </c>
      <c r="S11">
        <v>30.17</v>
      </c>
    </row>
    <row r="12" spans="1:19">
      <c r="A12" s="26"/>
      <c r="B12">
        <v>27.97</v>
      </c>
      <c r="C12">
        <v>28.42</v>
      </c>
      <c r="D12">
        <v>28.71</v>
      </c>
      <c r="E12">
        <v>28.639999999999997</v>
      </c>
      <c r="F12">
        <v>26.36</v>
      </c>
      <c r="G12">
        <v>29.02</v>
      </c>
      <c r="H12">
        <v>28.99</v>
      </c>
      <c r="K12" s="26"/>
      <c r="L12" s="26"/>
      <c r="M12">
        <v>28.71</v>
      </c>
      <c r="N12">
        <v>29.810000000000002</v>
      </c>
      <c r="O12">
        <v>29.39</v>
      </c>
      <c r="P12">
        <v>29.520000000000003</v>
      </c>
      <c r="Q12">
        <v>27.47</v>
      </c>
      <c r="R12">
        <v>29.97</v>
      </c>
      <c r="S12">
        <v>29.87</v>
      </c>
    </row>
    <row r="13" spans="1:19">
      <c r="A13" s="26"/>
      <c r="B13">
        <v>28.36</v>
      </c>
      <c r="C13">
        <v>28.62</v>
      </c>
      <c r="D13">
        <v>28.45</v>
      </c>
      <c r="E13">
        <v>28.5</v>
      </c>
      <c r="F13">
        <v>26.509999999999998</v>
      </c>
      <c r="G13">
        <v>28.98</v>
      </c>
      <c r="H13">
        <v>29.099999999999998</v>
      </c>
      <c r="K13" s="26"/>
      <c r="L13" s="26"/>
      <c r="M13">
        <v>28.900000000000002</v>
      </c>
      <c r="N13">
        <v>29.590000000000003</v>
      </c>
      <c r="O13">
        <v>29.470000000000002</v>
      </c>
      <c r="P13">
        <v>29.630000000000003</v>
      </c>
      <c r="Q13">
        <v>27.39</v>
      </c>
      <c r="R13">
        <v>29.92</v>
      </c>
      <c r="S13">
        <v>30.35</v>
      </c>
    </row>
    <row r="14" spans="1:19">
      <c r="B14" s="10"/>
      <c r="C14" s="10"/>
      <c r="D14" s="10"/>
      <c r="E14" s="10"/>
      <c r="F14" s="10"/>
      <c r="G14" s="10"/>
      <c r="H14" s="10"/>
      <c r="K14" s="26"/>
      <c r="L14" s="26"/>
    </row>
    <row r="15" spans="1:19">
      <c r="A15" s="26" t="s">
        <v>27</v>
      </c>
      <c r="B15" s="10">
        <v>25.16</v>
      </c>
      <c r="C15" s="10">
        <v>26.28</v>
      </c>
      <c r="D15" s="10">
        <v>26.2</v>
      </c>
      <c r="E15" s="10">
        <v>26.33</v>
      </c>
      <c r="F15" s="10">
        <v>24.4</v>
      </c>
      <c r="G15" s="10">
        <v>27.1</v>
      </c>
      <c r="H15" s="10">
        <v>26.9</v>
      </c>
      <c r="M15">
        <v>24.88</v>
      </c>
      <c r="N15">
        <v>26</v>
      </c>
      <c r="O15">
        <v>25.919999999999998</v>
      </c>
      <c r="P15">
        <v>26.049999999999997</v>
      </c>
      <c r="Q15">
        <v>24.119999999999997</v>
      </c>
      <c r="R15">
        <v>26.82</v>
      </c>
      <c r="S15">
        <v>26.619999999999997</v>
      </c>
    </row>
    <row r="16" spans="1:19">
      <c r="A16" s="26"/>
      <c r="B16" s="10">
        <v>24.96</v>
      </c>
      <c r="C16" s="10">
        <v>25.85</v>
      </c>
      <c r="D16" s="10">
        <v>26.32</v>
      </c>
      <c r="E16" s="10">
        <v>26.71</v>
      </c>
      <c r="F16" s="10">
        <v>25.05</v>
      </c>
      <c r="G16" s="10">
        <v>26.82</v>
      </c>
      <c r="H16" s="10">
        <v>26.84</v>
      </c>
      <c r="L16" s="26" t="s">
        <v>27</v>
      </c>
      <c r="M16">
        <v>24.68</v>
      </c>
      <c r="N16">
        <v>25.57</v>
      </c>
      <c r="O16">
        <v>26.04</v>
      </c>
      <c r="P16">
        <v>26.43</v>
      </c>
      <c r="Q16">
        <v>24.77</v>
      </c>
      <c r="R16">
        <v>26.54</v>
      </c>
      <c r="S16">
        <v>26.86</v>
      </c>
    </row>
    <row r="17" spans="1:19" ht="13.5" customHeight="1">
      <c r="A17" s="26"/>
      <c r="B17" s="10">
        <v>25.06</v>
      </c>
      <c r="C17" s="10">
        <v>25.8</v>
      </c>
      <c r="D17" s="10">
        <v>26.09</v>
      </c>
      <c r="E17" s="10">
        <v>26.49</v>
      </c>
      <c r="F17" s="10">
        <v>24.96</v>
      </c>
      <c r="G17" s="10">
        <v>26.93</v>
      </c>
      <c r="H17" s="10">
        <v>27.01</v>
      </c>
      <c r="L17" s="26"/>
      <c r="M17">
        <v>24.88</v>
      </c>
      <c r="N17">
        <v>25.52</v>
      </c>
      <c r="O17">
        <v>25.81</v>
      </c>
      <c r="P17">
        <v>26.209999999999997</v>
      </c>
      <c r="Q17">
        <v>24.68</v>
      </c>
      <c r="R17">
        <v>26.65</v>
      </c>
      <c r="S17">
        <v>26.73</v>
      </c>
    </row>
    <row r="18" spans="1:19">
      <c r="A18" s="26"/>
      <c r="L18" s="26"/>
    </row>
    <row r="19" spans="1:19">
      <c r="A19" s="26"/>
      <c r="B19">
        <v>24.130000000000003</v>
      </c>
      <c r="C19">
        <v>24.770000000000003</v>
      </c>
      <c r="D19">
        <v>25.060000000000002</v>
      </c>
      <c r="E19">
        <v>25.46</v>
      </c>
      <c r="F19">
        <v>23.92</v>
      </c>
      <c r="G19">
        <v>25.89</v>
      </c>
      <c r="H19">
        <v>25.970000000000002</v>
      </c>
      <c r="L19" s="26"/>
      <c r="M19">
        <v>24.249999999999996</v>
      </c>
      <c r="N19">
        <v>25.369999999999997</v>
      </c>
      <c r="O19">
        <v>25.289999999999996</v>
      </c>
      <c r="P19">
        <v>25.539999999999996</v>
      </c>
      <c r="Q19">
        <v>23.65</v>
      </c>
      <c r="R19">
        <v>26.35</v>
      </c>
      <c r="S19">
        <v>26.15</v>
      </c>
    </row>
    <row r="20" spans="1:19">
      <c r="A20" s="26"/>
      <c r="B20">
        <v>24.26</v>
      </c>
      <c r="C20">
        <v>25.480000000000004</v>
      </c>
      <c r="D20">
        <v>25.400000000000002</v>
      </c>
      <c r="E20">
        <v>25.57</v>
      </c>
      <c r="F20">
        <v>23.63</v>
      </c>
      <c r="G20">
        <v>26.330000000000002</v>
      </c>
      <c r="H20">
        <v>26.13</v>
      </c>
      <c r="L20" s="26"/>
      <c r="M20">
        <v>24.069999999999997</v>
      </c>
      <c r="N20">
        <v>25.139999999999997</v>
      </c>
      <c r="O20">
        <v>25.409999999999997</v>
      </c>
      <c r="P20">
        <v>25.919999999999998</v>
      </c>
      <c r="Q20">
        <v>24.3</v>
      </c>
      <c r="R20">
        <v>26.07</v>
      </c>
      <c r="S20">
        <v>26.09</v>
      </c>
    </row>
    <row r="21" spans="1:19">
      <c r="A21" s="26"/>
      <c r="B21">
        <v>24.16</v>
      </c>
      <c r="C21">
        <v>25.03</v>
      </c>
      <c r="D21">
        <v>25.520000000000003</v>
      </c>
      <c r="E21">
        <v>25.950000000000003</v>
      </c>
      <c r="F21">
        <v>24.28</v>
      </c>
      <c r="G21">
        <v>26.05</v>
      </c>
      <c r="H21">
        <v>26.07</v>
      </c>
      <c r="L21" s="26"/>
      <c r="M21">
        <v>24.54</v>
      </c>
      <c r="N21">
        <v>24.889999999999997</v>
      </c>
      <c r="O21">
        <v>25.179999999999996</v>
      </c>
      <c r="P21">
        <v>25.699999999999996</v>
      </c>
      <c r="Q21">
        <v>24.21</v>
      </c>
      <c r="R21">
        <v>26.18</v>
      </c>
      <c r="S21">
        <v>26.26</v>
      </c>
    </row>
    <row r="22" spans="1:19">
      <c r="A22" s="26"/>
      <c r="L22" s="26"/>
    </row>
    <row r="23" spans="1:19">
      <c r="A23" s="26"/>
      <c r="B23">
        <v>24.580000000000002</v>
      </c>
      <c r="C23">
        <v>25.220000000000002</v>
      </c>
      <c r="D23">
        <v>25.51</v>
      </c>
      <c r="E23">
        <v>25.91</v>
      </c>
      <c r="F23">
        <v>24.37</v>
      </c>
      <c r="G23">
        <v>26.34</v>
      </c>
      <c r="H23">
        <v>26.42</v>
      </c>
      <c r="L23" s="26"/>
      <c r="M23">
        <v>25.669999999999998</v>
      </c>
      <c r="N23">
        <v>26.79</v>
      </c>
      <c r="O23">
        <v>26.709999999999997</v>
      </c>
      <c r="P23">
        <v>26.709999999999997</v>
      </c>
      <c r="Q23">
        <v>24.779999999999998</v>
      </c>
      <c r="R23">
        <v>27.48</v>
      </c>
      <c r="S23">
        <v>27.279999999999998</v>
      </c>
    </row>
    <row r="24" spans="1:19">
      <c r="A24" s="26"/>
      <c r="B24">
        <v>24.71</v>
      </c>
      <c r="C24">
        <v>25.930000000000003</v>
      </c>
      <c r="D24">
        <v>25.85</v>
      </c>
      <c r="E24">
        <v>26.02</v>
      </c>
      <c r="F24">
        <v>24.08</v>
      </c>
      <c r="G24">
        <v>26.78</v>
      </c>
      <c r="H24">
        <v>26.58</v>
      </c>
      <c r="L24" s="26"/>
      <c r="M24">
        <v>25.47</v>
      </c>
      <c r="N24">
        <v>26.36</v>
      </c>
      <c r="O24">
        <v>26.83</v>
      </c>
      <c r="P24">
        <v>27.09</v>
      </c>
      <c r="Q24">
        <v>25.43</v>
      </c>
      <c r="R24">
        <v>27.2</v>
      </c>
      <c r="S24">
        <v>27.22</v>
      </c>
    </row>
    <row r="25" spans="1:19">
      <c r="A25" s="26"/>
      <c r="B25">
        <v>24.61</v>
      </c>
      <c r="C25">
        <v>25.48</v>
      </c>
      <c r="D25">
        <v>25.970000000000002</v>
      </c>
      <c r="E25">
        <v>26.400000000000002</v>
      </c>
      <c r="F25">
        <v>24.73</v>
      </c>
      <c r="G25">
        <v>26.5</v>
      </c>
      <c r="H25">
        <v>26.52</v>
      </c>
      <c r="L25" s="26"/>
      <c r="M25">
        <v>25.669999999999998</v>
      </c>
      <c r="N25">
        <v>26.31</v>
      </c>
      <c r="O25">
        <v>26.599999999999998</v>
      </c>
      <c r="P25">
        <v>26.869999999999997</v>
      </c>
      <c r="Q25">
        <v>25.34</v>
      </c>
      <c r="R25">
        <v>27.31</v>
      </c>
      <c r="S25">
        <v>27.39</v>
      </c>
    </row>
    <row r="26" spans="1:19">
      <c r="L26" s="26"/>
    </row>
    <row r="27" spans="1:19">
      <c r="A27" s="26" t="s">
        <v>25</v>
      </c>
      <c r="B27" s="12">
        <f>AVERAGE(B15:B17)</f>
        <v>25.060000000000002</v>
      </c>
      <c r="C27" s="12">
        <f t="shared" ref="C27:H27" si="0">AVERAGE(C15:C17)</f>
        <v>25.97666666666667</v>
      </c>
      <c r="D27" s="12">
        <f t="shared" si="0"/>
        <v>26.203333333333333</v>
      </c>
      <c r="E27" s="12">
        <f t="shared" si="0"/>
        <v>26.51</v>
      </c>
      <c r="F27" s="12">
        <f t="shared" si="0"/>
        <v>24.803333333333331</v>
      </c>
      <c r="G27" s="12">
        <f t="shared" si="0"/>
        <v>26.95</v>
      </c>
      <c r="H27" s="12">
        <f t="shared" si="0"/>
        <v>26.916666666666668</v>
      </c>
      <c r="M27" s="12">
        <f>AVERAGE(M15:M17)</f>
        <v>24.813333333333333</v>
      </c>
      <c r="N27" s="12">
        <f t="shared" ref="N27:S27" si="1">AVERAGE(N15:N17)</f>
        <v>25.696666666666669</v>
      </c>
      <c r="O27" s="12">
        <f t="shared" si="1"/>
        <v>25.923333333333332</v>
      </c>
      <c r="P27" s="12">
        <f t="shared" si="1"/>
        <v>26.23</v>
      </c>
      <c r="Q27" s="12">
        <f t="shared" si="1"/>
        <v>24.52333333333333</v>
      </c>
      <c r="R27" s="12">
        <f t="shared" si="1"/>
        <v>26.669999999999998</v>
      </c>
      <c r="S27" s="12">
        <f t="shared" si="1"/>
        <v>26.736666666666665</v>
      </c>
    </row>
    <row r="28" spans="1:19">
      <c r="A28" s="26"/>
      <c r="B28" s="12">
        <f>AVERAGE(B19:B21)</f>
        <v>24.183333333333334</v>
      </c>
      <c r="C28" s="12">
        <f t="shared" ref="C28:H28" si="2">AVERAGE(C19:C21)</f>
        <v>25.093333333333334</v>
      </c>
      <c r="D28" s="12">
        <f t="shared" si="2"/>
        <v>25.326666666666672</v>
      </c>
      <c r="E28" s="12">
        <f t="shared" si="2"/>
        <v>25.66</v>
      </c>
      <c r="F28" s="12">
        <f t="shared" si="2"/>
        <v>23.943333333333332</v>
      </c>
      <c r="G28" s="12">
        <f t="shared" si="2"/>
        <v>26.09</v>
      </c>
      <c r="H28" s="12">
        <f t="shared" si="2"/>
        <v>26.056666666666668</v>
      </c>
      <c r="L28" s="26" t="s">
        <v>25</v>
      </c>
      <c r="M28" s="12">
        <f>AVERAGE(M19:M21)</f>
        <v>24.286666666666662</v>
      </c>
      <c r="N28" s="12">
        <f t="shared" ref="N28:S28" si="3">AVERAGE(N19:N21)</f>
        <v>25.133333333333329</v>
      </c>
      <c r="O28" s="12">
        <f t="shared" si="3"/>
        <v>25.293333333333326</v>
      </c>
      <c r="P28" s="12">
        <f t="shared" si="3"/>
        <v>25.72</v>
      </c>
      <c r="Q28" s="12">
        <f t="shared" si="3"/>
        <v>24.053333333333331</v>
      </c>
      <c r="R28" s="12">
        <f t="shared" si="3"/>
        <v>26.2</v>
      </c>
      <c r="S28" s="12">
        <f t="shared" si="3"/>
        <v>26.166666666666668</v>
      </c>
    </row>
    <row r="29" spans="1:19">
      <c r="A29" s="26"/>
      <c r="B29" s="12">
        <f>AVERAGE(B23:B25)</f>
        <v>24.633333333333336</v>
      </c>
      <c r="C29" s="12">
        <f t="shared" ref="C29:H29" si="4">AVERAGE(C23:C25)</f>
        <v>25.543333333333337</v>
      </c>
      <c r="D29" s="12">
        <f t="shared" si="4"/>
        <v>25.776666666666667</v>
      </c>
      <c r="E29" s="12">
        <f t="shared" si="4"/>
        <v>26.11</v>
      </c>
      <c r="F29" s="12">
        <f t="shared" si="4"/>
        <v>24.393333333333334</v>
      </c>
      <c r="G29" s="12">
        <f t="shared" si="4"/>
        <v>26.540000000000003</v>
      </c>
      <c r="H29" s="12">
        <f t="shared" si="4"/>
        <v>26.506666666666664</v>
      </c>
      <c r="L29" s="26"/>
      <c r="M29" s="12">
        <f>AVERAGE(M23:M25)</f>
        <v>25.603333333333335</v>
      </c>
      <c r="N29" s="12">
        <f t="shared" ref="N29:S29" si="5">AVERAGE(N23:N25)</f>
        <v>26.486666666666665</v>
      </c>
      <c r="O29" s="12">
        <f t="shared" si="5"/>
        <v>26.713333333333328</v>
      </c>
      <c r="P29" s="12">
        <f t="shared" si="5"/>
        <v>26.889999999999997</v>
      </c>
      <c r="Q29" s="12">
        <f t="shared" si="5"/>
        <v>25.183333333333334</v>
      </c>
      <c r="R29" s="12">
        <f t="shared" si="5"/>
        <v>27.33</v>
      </c>
      <c r="S29" s="12">
        <f t="shared" si="5"/>
        <v>27.296666666666667</v>
      </c>
    </row>
    <row r="30" spans="1:19">
      <c r="L30" s="26"/>
    </row>
    <row r="31" spans="1:19" ht="18">
      <c r="A31" s="26" t="s">
        <v>51</v>
      </c>
      <c r="B31" s="11">
        <f t="shared" ref="B31:H33" si="6">POWER(2,-((B3-B$27)))</f>
        <v>0.12940811548017228</v>
      </c>
      <c r="C31" s="11">
        <f t="shared" si="6"/>
        <v>0.14525569836973015</v>
      </c>
      <c r="D31" s="11">
        <f t="shared" si="6"/>
        <v>0.13901701072898395</v>
      </c>
      <c r="E31" s="11">
        <f t="shared" si="6"/>
        <v>0.16840419710821167</v>
      </c>
      <c r="F31" s="11">
        <f t="shared" si="6"/>
        <v>0.24712850508822359</v>
      </c>
      <c r="G31" s="11">
        <f t="shared" si="6"/>
        <v>0.17313868351386544</v>
      </c>
      <c r="H31" s="11">
        <f t="shared" si="6"/>
        <v>0.17273910999597225</v>
      </c>
      <c r="L31" s="26" t="s">
        <v>51</v>
      </c>
      <c r="M31" s="11">
        <f>POWER(2,-((M3-M$27)))</f>
        <v>0.11609142625481837</v>
      </c>
      <c r="N31" s="11">
        <f t="shared" ref="N31:S31" si="7">POWER(2,-((N3-N$27)))</f>
        <v>0.1374202641731497</v>
      </c>
      <c r="O31" s="11">
        <f t="shared" si="7"/>
        <v>0.15107463204334565</v>
      </c>
      <c r="P31" s="11">
        <f t="shared" si="7"/>
        <v>0.18815584342638339</v>
      </c>
      <c r="Q31" s="11">
        <f t="shared" si="7"/>
        <v>0.22898632256756127</v>
      </c>
      <c r="R31" s="11">
        <f t="shared" si="7"/>
        <v>0.18946457081379953</v>
      </c>
      <c r="S31" s="11">
        <f t="shared" si="7"/>
        <v>0.15785443139895458</v>
      </c>
    </row>
    <row r="32" spans="1:19" ht="18">
      <c r="A32" s="26"/>
      <c r="B32" s="11">
        <f t="shared" si="6"/>
        <v>8.0214118597681697E-2</v>
      </c>
      <c r="C32" s="11">
        <f t="shared" si="6"/>
        <v>0.12645243003774054</v>
      </c>
      <c r="D32" s="11">
        <f t="shared" si="6"/>
        <v>0.16646990992773958</v>
      </c>
      <c r="E32" s="11">
        <f t="shared" si="6"/>
        <v>0.1855654463286312</v>
      </c>
      <c r="F32" s="11">
        <f t="shared" si="6"/>
        <v>0.22272467953508468</v>
      </c>
      <c r="G32" s="11">
        <f t="shared" si="6"/>
        <v>0.17800627444963374</v>
      </c>
      <c r="H32" s="11">
        <f t="shared" si="6"/>
        <v>0.16005799714383559</v>
      </c>
      <c r="I32" s="11"/>
      <c r="L32" s="26"/>
      <c r="M32" s="11">
        <f t="shared" ref="M32:S33" si="8">POWER(2,-((M4-M$27)))</f>
        <v>0.12271073190584428</v>
      </c>
      <c r="N32" s="11">
        <f t="shared" si="8"/>
        <v>0.10559889670687805</v>
      </c>
      <c r="O32" s="11">
        <f t="shared" si="8"/>
        <v>0.16532001826531731</v>
      </c>
      <c r="P32" s="11">
        <f t="shared" si="8"/>
        <v>0.18685615607936709</v>
      </c>
      <c r="Q32" s="11">
        <f t="shared" si="8"/>
        <v>0.22118620779491108</v>
      </c>
      <c r="R32" s="11">
        <f t="shared" si="8"/>
        <v>0.17313868351386544</v>
      </c>
      <c r="S32" s="11">
        <f t="shared" si="8"/>
        <v>0.14933939189450215</v>
      </c>
    </row>
    <row r="33" spans="1:19" ht="18">
      <c r="A33" s="26"/>
      <c r="B33" s="11">
        <f t="shared" si="6"/>
        <v>9.8755163982922403E-2</v>
      </c>
      <c r="C33" s="11">
        <f t="shared" si="6"/>
        <v>0.13091176535257865</v>
      </c>
      <c r="D33" s="11">
        <f t="shared" si="6"/>
        <v>0.1361560820178267</v>
      </c>
      <c r="E33" s="11">
        <f t="shared" si="6"/>
        <v>0.15712667181522877</v>
      </c>
      <c r="F33" s="11">
        <f t="shared" si="6"/>
        <v>0.21663426146061548</v>
      </c>
      <c r="G33" s="11">
        <f t="shared" si="6"/>
        <v>0.16493848884661164</v>
      </c>
      <c r="H33" s="11">
        <f t="shared" si="6"/>
        <v>0.18007460772896922</v>
      </c>
      <c r="I33" s="11"/>
      <c r="L33" s="26"/>
      <c r="M33" s="11">
        <f t="shared" si="8"/>
        <v>0.10756892965554116</v>
      </c>
      <c r="N33" s="11">
        <f t="shared" si="8"/>
        <v>0.122994581688514</v>
      </c>
      <c r="O33" s="11">
        <f t="shared" si="8"/>
        <v>0.15640226743671842</v>
      </c>
      <c r="P33" s="11">
        <f t="shared" si="8"/>
        <v>0.17313868351386544</v>
      </c>
      <c r="Q33" s="11">
        <f t="shared" si="8"/>
        <v>0.23379781196257896</v>
      </c>
      <c r="R33" s="11">
        <f t="shared" si="8"/>
        <v>0.17924440600197791</v>
      </c>
      <c r="S33" s="11">
        <f t="shared" si="8"/>
        <v>0.13933857957361487</v>
      </c>
    </row>
    <row r="34" spans="1:19" ht="18">
      <c r="A34" s="26"/>
      <c r="B34" s="11"/>
      <c r="L34" s="26"/>
      <c r="M34" s="11"/>
    </row>
    <row r="35" spans="1:19" ht="18">
      <c r="A35" s="26"/>
      <c r="B35" s="11">
        <f t="shared" ref="B35:H37" si="9">POWER(2,-((B7-B$28)))</f>
        <v>7.2460236929724406E-2</v>
      </c>
      <c r="C35" s="11">
        <f t="shared" si="9"/>
        <v>9.9672086049149539E-2</v>
      </c>
      <c r="D35" s="11">
        <f t="shared" si="9"/>
        <v>9.5833021541850291E-2</v>
      </c>
      <c r="E35" s="11">
        <f t="shared" si="9"/>
        <v>0.12674493497375389</v>
      </c>
      <c r="F35" s="11">
        <f t="shared" si="9"/>
        <v>0.18470993007370357</v>
      </c>
      <c r="G35" s="11">
        <f t="shared" si="9"/>
        <v>0.12940811548017228</v>
      </c>
      <c r="H35" s="11">
        <f t="shared" si="9"/>
        <v>0.12910946439367371</v>
      </c>
      <c r="L35" s="26"/>
      <c r="M35" s="11">
        <f>POWER(2,-((M7-M$28)))</f>
        <v>0.11008323419951802</v>
      </c>
      <c r="N35" s="11">
        <f t="shared" ref="N35:S35" si="10">POWER(2,-((N7-N$28)))</f>
        <v>0.12703811652102298</v>
      </c>
      <c r="O35" s="11">
        <f t="shared" si="10"/>
        <v>0.13335403036816876</v>
      </c>
      <c r="P35" s="11">
        <f t="shared" si="10"/>
        <v>0.18049114944031172</v>
      </c>
      <c r="Q35" s="11">
        <f t="shared" si="10"/>
        <v>0.22583380019779475</v>
      </c>
      <c r="R35" s="11">
        <f t="shared" si="10"/>
        <v>0.18685615607936709</v>
      </c>
      <c r="S35" s="11">
        <f t="shared" si="10"/>
        <v>0.14525569836972982</v>
      </c>
    </row>
    <row r="36" spans="1:19" ht="18">
      <c r="A36" s="26"/>
      <c r="B36" s="11">
        <f t="shared" si="9"/>
        <v>5.5296551948727922E-2</v>
      </c>
      <c r="C36" s="11">
        <f t="shared" si="9"/>
        <v>8.6769590654986919E-2</v>
      </c>
      <c r="D36" s="11">
        <f t="shared" si="9"/>
        <v>0.11475800249565289</v>
      </c>
      <c r="E36" s="11">
        <f t="shared" si="9"/>
        <v>0.13966089225902753</v>
      </c>
      <c r="F36" s="11">
        <f t="shared" si="9"/>
        <v>0.16646990992773958</v>
      </c>
      <c r="G36" s="11">
        <f t="shared" si="9"/>
        <v>0.13304627280666997</v>
      </c>
      <c r="H36" s="11">
        <f t="shared" si="9"/>
        <v>0.11963128838423805</v>
      </c>
      <c r="L36" s="26"/>
      <c r="M36" s="11">
        <f t="shared" ref="M36:S37" si="11">POWER(2,-((M8-M$28)))</f>
        <v>0.11635996451223422</v>
      </c>
      <c r="N36" s="11">
        <f t="shared" si="11"/>
        <v>0.12881150254116189</v>
      </c>
      <c r="O36" s="11">
        <f t="shared" si="11"/>
        <v>0.14592847546962071</v>
      </c>
      <c r="P36" s="11">
        <f t="shared" si="11"/>
        <v>0.17924440600197791</v>
      </c>
      <c r="Q36" s="11">
        <f t="shared" si="11"/>
        <v>0.21814107191020538</v>
      </c>
      <c r="R36" s="11">
        <f t="shared" si="11"/>
        <v>0.17075503209429935</v>
      </c>
      <c r="S36" s="11">
        <f t="shared" si="11"/>
        <v>0.17883074155440762</v>
      </c>
    </row>
    <row r="37" spans="1:19" ht="18">
      <c r="A37" s="26"/>
      <c r="B37" s="11">
        <f t="shared" si="9"/>
        <v>6.8078041008913362E-2</v>
      </c>
      <c r="C37" s="11">
        <f t="shared" si="9"/>
        <v>8.9829513661182581E-2</v>
      </c>
      <c r="D37" s="11">
        <f t="shared" si="9"/>
        <v>9.3860806477173556E-2</v>
      </c>
      <c r="E37" s="11">
        <f t="shared" si="9"/>
        <v>0.11825720584069963</v>
      </c>
      <c r="F37" s="11">
        <f t="shared" si="9"/>
        <v>0.16191778148649313</v>
      </c>
      <c r="G37" s="11">
        <f t="shared" si="9"/>
        <v>0.12327908806166996</v>
      </c>
      <c r="H37" s="11">
        <f t="shared" si="9"/>
        <v>0.13459219603094064</v>
      </c>
      <c r="L37" s="26"/>
      <c r="M37" s="11">
        <f t="shared" si="11"/>
        <v>0.14425234397044417</v>
      </c>
      <c r="N37" s="11">
        <f t="shared" si="11"/>
        <v>0.1137022992497846</v>
      </c>
      <c r="O37" s="11">
        <f t="shared" si="11"/>
        <v>0.13805675009304305</v>
      </c>
      <c r="P37" s="11">
        <f t="shared" si="11"/>
        <v>0.16608572676206354</v>
      </c>
      <c r="Q37" s="11">
        <f t="shared" si="11"/>
        <v>0.23057904839648419</v>
      </c>
      <c r="R37" s="11">
        <f t="shared" si="11"/>
        <v>0.17677669529663645</v>
      </c>
      <c r="S37" s="11">
        <f t="shared" si="11"/>
        <v>0.12821764017925213</v>
      </c>
    </row>
    <row r="38" spans="1:19" ht="18">
      <c r="A38" s="26"/>
      <c r="B38" s="11"/>
      <c r="L38" s="26"/>
      <c r="M38" s="11"/>
    </row>
    <row r="39" spans="1:19" ht="18">
      <c r="A39" s="26"/>
      <c r="B39" s="11">
        <f t="shared" ref="B39:H41" si="12">POWER(2,-((B11-B$29)))</f>
        <v>7.3471744142725795E-2</v>
      </c>
      <c r="C39" s="11">
        <f t="shared" si="12"/>
        <v>9.6946547614608622E-2</v>
      </c>
      <c r="D39" s="11">
        <f t="shared" si="12"/>
        <v>0.10129723265124306</v>
      </c>
      <c r="E39" s="11">
        <f t="shared" si="12"/>
        <v>0.1190797497554922</v>
      </c>
      <c r="F39" s="11">
        <f t="shared" si="12"/>
        <v>0.16532001826531731</v>
      </c>
      <c r="G39" s="11">
        <f t="shared" si="12"/>
        <v>0.12586944375709003</v>
      </c>
      <c r="H39" s="11">
        <f t="shared" si="12"/>
        <v>0.13742026417314937</v>
      </c>
      <c r="L39" s="26"/>
      <c r="M39" s="11">
        <f>POWER(2,-((M11-M$29)))</f>
        <v>0.10982918152765166</v>
      </c>
      <c r="N39" s="11">
        <f t="shared" ref="N39:S39" si="13">POWER(2,-((N11-N$29)))</f>
        <v>0.13000749173605922</v>
      </c>
      <c r="O39" s="11">
        <f t="shared" si="13"/>
        <v>0.14292531087086235</v>
      </c>
      <c r="P39" s="11">
        <f t="shared" si="13"/>
        <v>0.1626677319302412</v>
      </c>
      <c r="Q39" s="11">
        <f t="shared" si="13"/>
        <v>0.2121759928272805</v>
      </c>
      <c r="R39" s="11">
        <f t="shared" si="13"/>
        <v>0.17555560946724949</v>
      </c>
      <c r="S39" s="11">
        <f t="shared" si="13"/>
        <v>0.13647103307132979</v>
      </c>
    </row>
    <row r="40" spans="1:19" ht="18">
      <c r="A40" s="26"/>
      <c r="B40" s="11">
        <f t="shared" si="12"/>
        <v>9.8983600659965254E-2</v>
      </c>
      <c r="C40" s="11">
        <f t="shared" si="12"/>
        <v>0.1361560820178267</v>
      </c>
      <c r="D40" s="11">
        <f t="shared" si="12"/>
        <v>0.13091176535257834</v>
      </c>
      <c r="E40" s="11">
        <f t="shared" si="12"/>
        <v>0.17313868351386588</v>
      </c>
      <c r="F40" s="11">
        <f t="shared" si="12"/>
        <v>0.25584347299919402</v>
      </c>
      <c r="G40" s="11">
        <f t="shared" si="12"/>
        <v>0.17924440600197883</v>
      </c>
      <c r="H40" s="11">
        <f t="shared" si="12"/>
        <v>0.1788307415544072</v>
      </c>
      <c r="L40" s="26"/>
      <c r="M40" s="11">
        <f t="shared" ref="M40:S41" si="14">POWER(2,-((M12-M$29)))</f>
        <v>0.11609142625481869</v>
      </c>
      <c r="N40" s="11">
        <f t="shared" si="14"/>
        <v>9.9902643715327991E-2</v>
      </c>
      <c r="O40" s="11">
        <f t="shared" si="14"/>
        <v>0.15640226743671803</v>
      </c>
      <c r="P40" s="11">
        <f t="shared" si="14"/>
        <v>0.16154410382968587</v>
      </c>
      <c r="Q40" s="11">
        <f t="shared" si="14"/>
        <v>0.20494849959756808</v>
      </c>
      <c r="R40" s="11">
        <f t="shared" si="14"/>
        <v>0.16042823719536298</v>
      </c>
      <c r="S40" s="11">
        <f t="shared" si="14"/>
        <v>0.16801554994917708</v>
      </c>
    </row>
    <row r="41" spans="1:19" ht="18">
      <c r="A41" s="26"/>
      <c r="B41" s="11">
        <f t="shared" si="12"/>
        <v>7.5537316021673198E-2</v>
      </c>
      <c r="C41" s="11">
        <f t="shared" si="12"/>
        <v>0.11853075389681239</v>
      </c>
      <c r="D41" s="11">
        <f t="shared" si="12"/>
        <v>0.15676405119378281</v>
      </c>
      <c r="E41" s="11">
        <f t="shared" si="12"/>
        <v>0.19078240112006981</v>
      </c>
      <c r="F41" s="11">
        <f t="shared" si="12"/>
        <v>0.23057904839648533</v>
      </c>
      <c r="G41" s="11">
        <f t="shared" si="12"/>
        <v>0.18428365216138792</v>
      </c>
      <c r="H41" s="11">
        <f t="shared" si="12"/>
        <v>0.16570243022331604</v>
      </c>
      <c r="L41" s="26"/>
      <c r="M41" s="11">
        <f t="shared" si="14"/>
        <v>0.10176640845071251</v>
      </c>
      <c r="N41" s="11">
        <f t="shared" si="14"/>
        <v>0.11635996451223422</v>
      </c>
      <c r="O41" s="11">
        <f t="shared" si="14"/>
        <v>0.1479655610737286</v>
      </c>
      <c r="P41" s="11">
        <f t="shared" si="14"/>
        <v>0.14968483807736552</v>
      </c>
      <c r="Q41" s="11">
        <f t="shared" si="14"/>
        <v>0.21663426146061604</v>
      </c>
      <c r="R41" s="11">
        <f t="shared" si="14"/>
        <v>0.16608572676206354</v>
      </c>
      <c r="S41" s="11">
        <f t="shared" si="14"/>
        <v>0.12046338979894389</v>
      </c>
    </row>
    <row r="42" spans="1:19">
      <c r="L42" s="14"/>
    </row>
    <row r="44" spans="1:19">
      <c r="B44" s="30" t="s">
        <v>5</v>
      </c>
      <c r="C44" s="30"/>
      <c r="D44" s="30"/>
      <c r="E44" s="30"/>
      <c r="F44" s="30"/>
      <c r="G44" s="30"/>
      <c r="H44" s="30"/>
      <c r="M44" s="30" t="s">
        <v>26</v>
      </c>
      <c r="N44" s="30"/>
      <c r="O44" s="30"/>
      <c r="P44" s="30"/>
      <c r="Q44" s="30"/>
      <c r="R44" s="30"/>
      <c r="S44" s="30"/>
    </row>
    <row r="45" spans="1:19">
      <c r="A45" s="20" t="s">
        <v>13</v>
      </c>
      <c r="B45">
        <v>0</v>
      </c>
      <c r="C45">
        <v>104</v>
      </c>
      <c r="D45">
        <v>105</v>
      </c>
      <c r="E45">
        <v>106</v>
      </c>
      <c r="F45">
        <v>107</v>
      </c>
      <c r="G45">
        <v>108</v>
      </c>
      <c r="H45">
        <v>109</v>
      </c>
      <c r="L45" s="20" t="s">
        <v>13</v>
      </c>
      <c r="M45">
        <v>0</v>
      </c>
      <c r="N45">
        <v>104</v>
      </c>
      <c r="O45">
        <v>105</v>
      </c>
      <c r="P45">
        <v>106</v>
      </c>
      <c r="Q45">
        <v>107</v>
      </c>
      <c r="R45">
        <v>108</v>
      </c>
      <c r="S45">
        <v>109</v>
      </c>
    </row>
    <row r="46" spans="1:19">
      <c r="A46" s="26" t="s">
        <v>7</v>
      </c>
      <c r="B46" s="10">
        <v>25.42</v>
      </c>
      <c r="C46" s="10">
        <v>24.62</v>
      </c>
      <c r="D46" s="10">
        <v>24.74</v>
      </c>
      <c r="E46" s="10">
        <v>24.75</v>
      </c>
      <c r="F46" s="10">
        <v>23.48</v>
      </c>
      <c r="G46" s="10">
        <v>26.36</v>
      </c>
      <c r="H46" s="10">
        <v>28.27</v>
      </c>
      <c r="L46" s="26" t="s">
        <v>7</v>
      </c>
      <c r="M46" s="10">
        <v>26.11</v>
      </c>
      <c r="N46" s="10">
        <v>26.72</v>
      </c>
      <c r="O46" s="10">
        <v>26.51</v>
      </c>
      <c r="P46" s="10">
        <v>25.13</v>
      </c>
      <c r="Q46" s="10">
        <v>27.51</v>
      </c>
      <c r="R46" s="10">
        <v>28.58</v>
      </c>
      <c r="S46" s="10">
        <v>28.04</v>
      </c>
    </row>
    <row r="47" spans="1:19">
      <c r="A47" s="26"/>
      <c r="B47" s="10">
        <v>25.7</v>
      </c>
      <c r="C47" s="10">
        <v>24.54</v>
      </c>
      <c r="D47" s="10">
        <v>24.39</v>
      </c>
      <c r="E47" s="10">
        <v>24.82</v>
      </c>
      <c r="F47" s="10">
        <v>23.24</v>
      </c>
      <c r="G47" s="10">
        <v>26.79</v>
      </c>
      <c r="H47" s="10">
        <v>28.39</v>
      </c>
      <c r="L47" s="26"/>
      <c r="M47" s="10">
        <v>26.41</v>
      </c>
      <c r="N47" s="10">
        <v>26.32</v>
      </c>
      <c r="O47" s="10">
        <v>26.87</v>
      </c>
      <c r="P47" s="10">
        <v>25.64</v>
      </c>
      <c r="Q47" s="10">
        <v>27.21</v>
      </c>
      <c r="R47" s="10">
        <v>28.65</v>
      </c>
      <c r="S47" s="10">
        <v>28.56</v>
      </c>
    </row>
    <row r="48" spans="1:19">
      <c r="A48" s="26"/>
      <c r="B48" s="10">
        <v>25.48</v>
      </c>
      <c r="C48" s="10">
        <v>24.53</v>
      </c>
      <c r="D48" s="10">
        <v>24.47</v>
      </c>
      <c r="E48" s="10">
        <v>24.64</v>
      </c>
      <c r="F48" s="10">
        <v>23.17</v>
      </c>
      <c r="G48" s="10">
        <v>26.97</v>
      </c>
      <c r="H48" s="10">
        <v>28.22</v>
      </c>
      <c r="L48" s="26"/>
      <c r="M48" s="10">
        <v>26.06</v>
      </c>
      <c r="N48" s="10">
        <v>26.69</v>
      </c>
      <c r="O48" s="10">
        <v>26.79</v>
      </c>
      <c r="P48" s="10">
        <v>25.26</v>
      </c>
      <c r="Q48" s="10">
        <v>27.06</v>
      </c>
      <c r="R48" s="10">
        <v>28.16</v>
      </c>
      <c r="S48" s="10">
        <v>28.03</v>
      </c>
    </row>
    <row r="49" spans="1:19">
      <c r="A49" s="26"/>
      <c r="L49" s="26"/>
    </row>
    <row r="50" spans="1:19">
      <c r="A50" s="26"/>
      <c r="B50">
        <v>26.53</v>
      </c>
      <c r="C50">
        <v>25.73</v>
      </c>
      <c r="D50">
        <v>25.849999999999998</v>
      </c>
      <c r="E50">
        <v>25.86</v>
      </c>
      <c r="F50">
        <v>24.16</v>
      </c>
      <c r="G50">
        <v>27.04</v>
      </c>
      <c r="H50">
        <v>28.95</v>
      </c>
      <c r="L50" s="26"/>
      <c r="M50">
        <v>25.74</v>
      </c>
      <c r="N50">
        <v>26.349999999999998</v>
      </c>
      <c r="O50">
        <v>26.14</v>
      </c>
      <c r="P50">
        <v>24.759999999999998</v>
      </c>
      <c r="Q50">
        <v>27.14</v>
      </c>
      <c r="R50">
        <v>28.209999999999997</v>
      </c>
      <c r="S50">
        <v>27.669999999999998</v>
      </c>
    </row>
    <row r="51" spans="1:19">
      <c r="A51" s="26"/>
      <c r="B51">
        <v>26.81</v>
      </c>
      <c r="C51">
        <v>25.65</v>
      </c>
      <c r="D51">
        <v>25.5</v>
      </c>
      <c r="E51">
        <v>25.93</v>
      </c>
      <c r="F51">
        <v>23.919999999999998</v>
      </c>
      <c r="G51">
        <v>27.47</v>
      </c>
      <c r="H51">
        <v>29.07</v>
      </c>
      <c r="L51" s="26"/>
      <c r="M51">
        <v>25.81</v>
      </c>
      <c r="N51">
        <v>26.41</v>
      </c>
      <c r="O51">
        <v>26.27</v>
      </c>
      <c r="P51">
        <v>25.04</v>
      </c>
      <c r="Q51">
        <v>26.61</v>
      </c>
      <c r="R51">
        <v>28.049999999999997</v>
      </c>
      <c r="S51">
        <v>27.959999999999997</v>
      </c>
    </row>
    <row r="52" spans="1:19">
      <c r="A52" s="26"/>
      <c r="B52">
        <v>26.59</v>
      </c>
      <c r="C52">
        <v>25.64</v>
      </c>
      <c r="D52">
        <v>25.58</v>
      </c>
      <c r="E52">
        <v>25.75</v>
      </c>
      <c r="F52">
        <v>23.85</v>
      </c>
      <c r="G52">
        <v>27.65</v>
      </c>
      <c r="H52">
        <v>28.9</v>
      </c>
      <c r="L52" s="26"/>
      <c r="M52">
        <v>25.689999999999998</v>
      </c>
      <c r="N52">
        <v>26.32</v>
      </c>
      <c r="O52">
        <v>26.419999999999998</v>
      </c>
      <c r="P52">
        <v>24.89</v>
      </c>
      <c r="Q52">
        <v>26.689999999999998</v>
      </c>
      <c r="R52">
        <v>27.79</v>
      </c>
      <c r="S52">
        <v>27.66</v>
      </c>
    </row>
    <row r="53" spans="1:19">
      <c r="A53" s="26"/>
      <c r="L53" s="26"/>
    </row>
    <row r="54" spans="1:19">
      <c r="A54" s="26"/>
      <c r="B54">
        <v>24.64</v>
      </c>
      <c r="C54">
        <v>23.84</v>
      </c>
      <c r="D54">
        <v>23.959999999999997</v>
      </c>
      <c r="E54">
        <v>23.97</v>
      </c>
      <c r="F54">
        <v>22.6</v>
      </c>
      <c r="G54">
        <v>25.48</v>
      </c>
      <c r="H54">
        <v>27.39</v>
      </c>
      <c r="L54" s="26"/>
      <c r="M54">
        <v>27.45</v>
      </c>
      <c r="N54">
        <v>28.06</v>
      </c>
      <c r="O54">
        <v>27.85</v>
      </c>
      <c r="P54">
        <v>26.47</v>
      </c>
      <c r="Q54">
        <v>28.85</v>
      </c>
      <c r="R54">
        <v>29.919999999999998</v>
      </c>
      <c r="S54">
        <v>29.38</v>
      </c>
    </row>
    <row r="55" spans="1:19">
      <c r="A55" s="26"/>
      <c r="B55">
        <v>24.919999999999998</v>
      </c>
      <c r="C55">
        <v>23.759999999999998</v>
      </c>
      <c r="D55">
        <v>23.61</v>
      </c>
      <c r="E55">
        <v>24.04</v>
      </c>
      <c r="F55">
        <v>22.36</v>
      </c>
      <c r="G55">
        <v>25.91</v>
      </c>
      <c r="H55">
        <v>27.51</v>
      </c>
      <c r="L55" s="26"/>
      <c r="M55">
        <v>27.75</v>
      </c>
      <c r="N55">
        <v>27.66</v>
      </c>
      <c r="O55">
        <v>28.21</v>
      </c>
      <c r="P55">
        <v>26.98</v>
      </c>
      <c r="Q55">
        <v>28.55</v>
      </c>
      <c r="R55">
        <v>29.99</v>
      </c>
      <c r="S55">
        <v>29.9</v>
      </c>
    </row>
    <row r="56" spans="1:19">
      <c r="A56" s="26"/>
      <c r="B56">
        <v>24.7</v>
      </c>
      <c r="C56">
        <v>23.75</v>
      </c>
      <c r="D56">
        <v>23.689999999999998</v>
      </c>
      <c r="E56">
        <v>23.86</v>
      </c>
      <c r="F56">
        <v>22.290000000000003</v>
      </c>
      <c r="G56">
        <v>26.09</v>
      </c>
      <c r="H56">
        <v>27.34</v>
      </c>
      <c r="L56" s="26"/>
      <c r="M56">
        <v>27.4</v>
      </c>
      <c r="N56">
        <v>28.03</v>
      </c>
      <c r="O56">
        <v>28.13</v>
      </c>
      <c r="P56">
        <v>26.6</v>
      </c>
      <c r="Q56">
        <v>28.4</v>
      </c>
      <c r="R56">
        <v>29.5</v>
      </c>
      <c r="S56">
        <v>29.37</v>
      </c>
    </row>
    <row r="57" spans="1:19">
      <c r="B57" s="10"/>
      <c r="C57" s="10"/>
      <c r="D57" s="10"/>
      <c r="E57" s="10"/>
      <c r="F57" s="10"/>
      <c r="G57" s="10"/>
      <c r="H57" s="10"/>
      <c r="M57" s="10"/>
      <c r="N57" s="10"/>
      <c r="O57" s="10"/>
      <c r="P57" s="10"/>
      <c r="Q57" s="10"/>
      <c r="R57" s="10"/>
      <c r="S57" s="10"/>
    </row>
    <row r="58" spans="1:19">
      <c r="A58" s="26" t="s">
        <v>24</v>
      </c>
      <c r="B58" s="10">
        <v>24.62</v>
      </c>
      <c r="C58" s="10">
        <v>23.35</v>
      </c>
      <c r="D58" s="10">
        <v>23.46</v>
      </c>
      <c r="E58" s="10">
        <v>23.77</v>
      </c>
      <c r="F58" s="10">
        <v>22.71</v>
      </c>
      <c r="G58" s="10">
        <v>25.2</v>
      </c>
      <c r="H58" s="10">
        <v>26.76</v>
      </c>
      <c r="L58" s="26" t="s">
        <v>24</v>
      </c>
      <c r="M58" s="10">
        <v>24.53</v>
      </c>
      <c r="N58" s="10">
        <v>25.38</v>
      </c>
      <c r="O58" s="10">
        <v>25.31</v>
      </c>
      <c r="P58" s="10">
        <v>24.04</v>
      </c>
      <c r="Q58" s="10">
        <v>26.27</v>
      </c>
      <c r="R58" s="10">
        <v>26.56</v>
      </c>
      <c r="S58" s="10">
        <v>26.15</v>
      </c>
    </row>
    <row r="59" spans="1:19">
      <c r="A59" s="26"/>
      <c r="B59" s="10">
        <v>24.02</v>
      </c>
      <c r="C59" s="10">
        <v>23.75</v>
      </c>
      <c r="D59" s="10">
        <v>23.75</v>
      </c>
      <c r="E59" s="10">
        <v>24.02</v>
      </c>
      <c r="F59" s="10">
        <v>22.8</v>
      </c>
      <c r="G59" s="10">
        <v>25.43</v>
      </c>
      <c r="H59" s="10">
        <v>26.1</v>
      </c>
      <c r="L59" s="26"/>
      <c r="M59" s="10">
        <v>25.24</v>
      </c>
      <c r="N59" s="10">
        <v>25.26</v>
      </c>
      <c r="O59" s="10">
        <v>25.69</v>
      </c>
      <c r="P59" s="10">
        <v>24.04</v>
      </c>
      <c r="Q59" s="10">
        <v>26.89</v>
      </c>
      <c r="R59" s="10">
        <v>26.43</v>
      </c>
      <c r="S59" s="10">
        <v>26.09</v>
      </c>
    </row>
    <row r="60" spans="1:19">
      <c r="A60" s="26"/>
      <c r="B60" s="10">
        <v>24.35</v>
      </c>
      <c r="C60" s="10">
        <v>23.49</v>
      </c>
      <c r="D60" s="10">
        <v>23.57</v>
      </c>
      <c r="E60" s="10">
        <v>24.18</v>
      </c>
      <c r="F60" s="10">
        <v>22.18</v>
      </c>
      <c r="G60" s="10">
        <v>25.51</v>
      </c>
      <c r="H60" s="10">
        <v>26.63</v>
      </c>
      <c r="L60" s="26"/>
      <c r="M60" s="10">
        <v>25.33</v>
      </c>
      <c r="N60" s="10">
        <v>25.34</v>
      </c>
      <c r="O60" s="10">
        <v>25.65</v>
      </c>
      <c r="P60" s="10">
        <v>24.11</v>
      </c>
      <c r="Q60" s="10">
        <v>26.15</v>
      </c>
      <c r="R60" s="10">
        <v>26.79</v>
      </c>
      <c r="S60" s="10">
        <v>26.85</v>
      </c>
    </row>
    <row r="61" spans="1:19">
      <c r="A61" s="26"/>
      <c r="L61" s="26"/>
    </row>
    <row r="62" spans="1:19">
      <c r="A62" s="26"/>
      <c r="B62">
        <v>24.66</v>
      </c>
      <c r="C62">
        <v>24.29</v>
      </c>
      <c r="D62">
        <v>24.5</v>
      </c>
      <c r="E62">
        <v>24.81</v>
      </c>
      <c r="F62">
        <v>23.41</v>
      </c>
      <c r="G62">
        <v>26.04</v>
      </c>
      <c r="H62">
        <v>27.25</v>
      </c>
      <c r="L62" s="26"/>
      <c r="M62">
        <v>24.060000000000002</v>
      </c>
      <c r="N62">
        <v>24.91</v>
      </c>
      <c r="O62">
        <v>24.84</v>
      </c>
      <c r="P62">
        <v>23.57</v>
      </c>
      <c r="Q62">
        <v>25.8</v>
      </c>
      <c r="R62">
        <v>26.09</v>
      </c>
      <c r="S62">
        <v>25.68</v>
      </c>
    </row>
    <row r="63" spans="1:19">
      <c r="A63" s="26"/>
      <c r="B63">
        <v>24.86</v>
      </c>
      <c r="C63">
        <v>24.09</v>
      </c>
      <c r="D63">
        <v>24.79</v>
      </c>
      <c r="E63">
        <v>25.06</v>
      </c>
      <c r="F63">
        <v>23.61</v>
      </c>
      <c r="G63">
        <v>26.84</v>
      </c>
      <c r="H63">
        <v>27.54</v>
      </c>
      <c r="L63" s="26"/>
      <c r="M63">
        <v>24.77</v>
      </c>
      <c r="N63">
        <v>24.790000000000003</v>
      </c>
      <c r="O63">
        <v>25.220000000000002</v>
      </c>
      <c r="P63">
        <v>23.57</v>
      </c>
      <c r="Q63">
        <v>26.42</v>
      </c>
      <c r="R63">
        <v>25.96</v>
      </c>
      <c r="S63">
        <v>25.62</v>
      </c>
    </row>
    <row r="64" spans="1:19">
      <c r="A64" s="26"/>
      <c r="B64">
        <v>24.59</v>
      </c>
      <c r="C64">
        <v>24.33</v>
      </c>
      <c r="D64">
        <v>24.61</v>
      </c>
      <c r="E64">
        <v>25.22</v>
      </c>
      <c r="F64">
        <v>23.34</v>
      </c>
      <c r="G64">
        <v>26.08</v>
      </c>
      <c r="H64">
        <v>27.36</v>
      </c>
      <c r="L64" s="26"/>
      <c r="M64">
        <v>24.86</v>
      </c>
      <c r="N64">
        <v>24.87</v>
      </c>
      <c r="O64">
        <v>25.18</v>
      </c>
      <c r="P64">
        <v>23.64</v>
      </c>
      <c r="Q64">
        <v>25.68</v>
      </c>
      <c r="R64">
        <v>26.32</v>
      </c>
      <c r="S64">
        <v>26.380000000000003</v>
      </c>
    </row>
    <row r="65" spans="1:19">
      <c r="A65" s="26"/>
      <c r="L65" s="26"/>
    </row>
    <row r="66" spans="1:19">
      <c r="A66" s="26"/>
      <c r="B66">
        <v>23.62</v>
      </c>
      <c r="C66">
        <v>22.35</v>
      </c>
      <c r="D66">
        <v>22.46</v>
      </c>
      <c r="E66">
        <v>22.77</v>
      </c>
      <c r="F66">
        <v>22.03</v>
      </c>
      <c r="G66">
        <v>24.62</v>
      </c>
      <c r="H66">
        <v>26.180000000000003</v>
      </c>
      <c r="L66" s="26"/>
      <c r="M66">
        <v>25.64</v>
      </c>
      <c r="N66">
        <v>26.49</v>
      </c>
      <c r="O66">
        <v>26.419999999999998</v>
      </c>
      <c r="P66">
        <v>25.15</v>
      </c>
      <c r="Q66">
        <v>27.38</v>
      </c>
      <c r="R66">
        <v>27.669999999999998</v>
      </c>
      <c r="S66">
        <v>27.259999999999998</v>
      </c>
    </row>
    <row r="67" spans="1:19">
      <c r="A67" s="26"/>
      <c r="B67">
        <v>23.02</v>
      </c>
      <c r="C67">
        <v>22.75</v>
      </c>
      <c r="D67">
        <v>22.75</v>
      </c>
      <c r="E67">
        <v>23.02</v>
      </c>
      <c r="F67">
        <v>22.12</v>
      </c>
      <c r="G67">
        <v>24.85</v>
      </c>
      <c r="H67">
        <v>25.520000000000003</v>
      </c>
      <c r="L67" s="26"/>
      <c r="M67">
        <v>26.349999999999998</v>
      </c>
      <c r="N67">
        <v>26.37</v>
      </c>
      <c r="O67">
        <v>26.8</v>
      </c>
      <c r="P67">
        <v>25.15</v>
      </c>
      <c r="Q67">
        <v>28</v>
      </c>
      <c r="R67">
        <v>27.54</v>
      </c>
      <c r="S67">
        <v>27.2</v>
      </c>
    </row>
    <row r="68" spans="1:19">
      <c r="A68" s="26"/>
      <c r="B68">
        <v>23.35</v>
      </c>
      <c r="C68">
        <v>22.49</v>
      </c>
      <c r="D68">
        <v>22.57</v>
      </c>
      <c r="E68">
        <v>23.18</v>
      </c>
      <c r="F68">
        <v>21.36</v>
      </c>
      <c r="G68">
        <v>24.930000000000003</v>
      </c>
      <c r="H68">
        <v>26.05</v>
      </c>
      <c r="L68" s="26"/>
      <c r="M68">
        <v>26.439999999999998</v>
      </c>
      <c r="N68">
        <v>26.45</v>
      </c>
      <c r="O68">
        <v>26.759999999999998</v>
      </c>
      <c r="P68">
        <v>25.22</v>
      </c>
      <c r="Q68">
        <v>27.259999999999998</v>
      </c>
      <c r="R68">
        <v>27.9</v>
      </c>
      <c r="S68">
        <v>27.96</v>
      </c>
    </row>
    <row r="70" spans="1:19">
      <c r="A70" s="26" t="s">
        <v>25</v>
      </c>
      <c r="B70" s="12">
        <f>AVERAGE(B58:B60)</f>
        <v>24.330000000000002</v>
      </c>
      <c r="C70" s="12">
        <f t="shared" ref="C70:H70" si="15">AVERAGE(C58:C60)</f>
        <v>23.53</v>
      </c>
      <c r="D70" s="12">
        <f t="shared" si="15"/>
        <v>23.593333333333334</v>
      </c>
      <c r="E70" s="12">
        <f t="shared" si="15"/>
        <v>23.99</v>
      </c>
      <c r="F70" s="12">
        <f t="shared" si="15"/>
        <v>22.563333333333333</v>
      </c>
      <c r="G70" s="12">
        <f t="shared" si="15"/>
        <v>25.38</v>
      </c>
      <c r="H70" s="12">
        <f t="shared" si="15"/>
        <v>26.496666666666666</v>
      </c>
      <c r="L70" s="26" t="s">
        <v>25</v>
      </c>
      <c r="M70" s="12">
        <f>AVERAGE(M58:M60)</f>
        <v>25.033333333333331</v>
      </c>
      <c r="N70" s="12">
        <f t="shared" ref="N70:S70" si="16">AVERAGE(N58:N60)</f>
        <v>25.326666666666668</v>
      </c>
      <c r="O70" s="12">
        <f t="shared" si="16"/>
        <v>25.55</v>
      </c>
      <c r="P70" s="12">
        <f t="shared" si="16"/>
        <v>24.063333333333333</v>
      </c>
      <c r="Q70" s="12">
        <f t="shared" si="16"/>
        <v>26.436666666666667</v>
      </c>
      <c r="R70" s="12">
        <f t="shared" si="16"/>
        <v>26.593333333333334</v>
      </c>
      <c r="S70" s="12">
        <f t="shared" si="16"/>
        <v>26.363333333333333</v>
      </c>
    </row>
    <row r="71" spans="1:19">
      <c r="A71" s="26"/>
      <c r="B71" s="12">
        <f>AVERAGE(B62:B64)</f>
        <v>24.703333333333333</v>
      </c>
      <c r="C71" s="12">
        <f t="shared" ref="C71:H71" si="17">AVERAGE(C62:C64)</f>
        <v>24.236666666666665</v>
      </c>
      <c r="D71" s="12">
        <f t="shared" si="17"/>
        <v>24.633333333333336</v>
      </c>
      <c r="E71" s="12">
        <f t="shared" si="17"/>
        <v>25.03</v>
      </c>
      <c r="F71" s="12">
        <f t="shared" si="17"/>
        <v>23.453333333333333</v>
      </c>
      <c r="G71" s="12">
        <f t="shared" si="17"/>
        <v>26.319999999999997</v>
      </c>
      <c r="H71" s="12">
        <f t="shared" si="17"/>
        <v>27.383333333333336</v>
      </c>
      <c r="L71" s="26"/>
      <c r="M71" s="12">
        <f>AVERAGE(M62:M64)</f>
        <v>24.563333333333333</v>
      </c>
      <c r="N71" s="12">
        <f t="shared" ref="N71:S71" si="18">AVERAGE(N62:N64)</f>
        <v>24.856666666666669</v>
      </c>
      <c r="O71" s="12">
        <f t="shared" si="18"/>
        <v>25.080000000000002</v>
      </c>
      <c r="P71" s="12">
        <f t="shared" si="18"/>
        <v>23.593333333333334</v>
      </c>
      <c r="Q71" s="12">
        <f t="shared" si="18"/>
        <v>25.966666666666669</v>
      </c>
      <c r="R71" s="12">
        <f t="shared" si="18"/>
        <v>26.123333333333335</v>
      </c>
      <c r="S71" s="12">
        <f t="shared" si="18"/>
        <v>25.893333333333334</v>
      </c>
    </row>
    <row r="72" spans="1:19">
      <c r="A72" s="26"/>
      <c r="B72" s="12">
        <f>AVERAGE(B66:B68)</f>
        <v>23.330000000000002</v>
      </c>
      <c r="C72" s="12">
        <f t="shared" ref="C72:H72" si="19">AVERAGE(C66:C68)</f>
        <v>22.53</v>
      </c>
      <c r="D72" s="12">
        <f t="shared" si="19"/>
        <v>22.593333333333334</v>
      </c>
      <c r="E72" s="12">
        <f t="shared" si="19"/>
        <v>22.99</v>
      </c>
      <c r="F72" s="12">
        <f>AVERAGE(F66:F68)</f>
        <v>21.83666666666667</v>
      </c>
      <c r="G72" s="12">
        <f t="shared" si="19"/>
        <v>24.8</v>
      </c>
      <c r="H72" s="12">
        <f t="shared" si="19"/>
        <v>25.916666666666668</v>
      </c>
      <c r="L72" s="26"/>
      <c r="M72" s="12">
        <f>AVERAGE(M66:M68)</f>
        <v>26.143333333333331</v>
      </c>
      <c r="N72" s="12">
        <f t="shared" ref="N72:P72" si="20">AVERAGE(N66:N68)</f>
        <v>26.436666666666667</v>
      </c>
      <c r="O72" s="12">
        <f t="shared" si="20"/>
        <v>26.659999999999997</v>
      </c>
      <c r="P72" s="12">
        <f t="shared" si="20"/>
        <v>25.173333333333332</v>
      </c>
      <c r="Q72" s="12">
        <f>AVERAGE(Q66:Q68)</f>
        <v>27.546666666666663</v>
      </c>
      <c r="R72" s="12">
        <f t="shared" ref="R72:S72" si="21">AVERAGE(R66:R68)</f>
        <v>27.70333333333333</v>
      </c>
      <c r="S72" s="12">
        <f t="shared" si="21"/>
        <v>27.473333333333329</v>
      </c>
    </row>
    <row r="74" spans="1:19" ht="18">
      <c r="A74" s="26" t="s">
        <v>51</v>
      </c>
      <c r="B74" s="11">
        <f>POWER(2,-((B46-B$70)))</f>
        <v>0.46976137460700595</v>
      </c>
      <c r="C74" s="11">
        <f t="shared" ref="C74:H74" si="22">POWER(2,-((C46-C$70)))</f>
        <v>0.46976137460700595</v>
      </c>
      <c r="D74" s="11">
        <f t="shared" si="22"/>
        <v>0.45166760039559178</v>
      </c>
      <c r="E74" s="11">
        <f t="shared" si="22"/>
        <v>0.59049633071476448</v>
      </c>
      <c r="F74" s="11">
        <f t="shared" si="22"/>
        <v>0.52973154717964721</v>
      </c>
      <c r="G74" s="11">
        <f t="shared" si="22"/>
        <v>0.50697973989501444</v>
      </c>
      <c r="H74" s="11">
        <f t="shared" si="22"/>
        <v>0.29253206330152853</v>
      </c>
      <c r="L74" s="26" t="s">
        <v>51</v>
      </c>
      <c r="M74" s="11">
        <f>POWER(2,-((M46-M$70)))</f>
        <v>0.47412301558724823</v>
      </c>
      <c r="N74" s="11">
        <f t="shared" ref="N74:S74" si="23">POWER(2,-((N46-N$70)))</f>
        <v>0.38068421803306896</v>
      </c>
      <c r="O74" s="11">
        <f t="shared" si="23"/>
        <v>0.51405691332803294</v>
      </c>
      <c r="P74" s="11">
        <f t="shared" si="23"/>
        <v>0.47742080195520836</v>
      </c>
      <c r="Q74" s="11">
        <f t="shared" si="23"/>
        <v>0.47521973885540075</v>
      </c>
      <c r="R74" s="11">
        <f t="shared" si="23"/>
        <v>0.2523212003029689</v>
      </c>
      <c r="S74" s="11">
        <f t="shared" si="23"/>
        <v>0.31280453487343762</v>
      </c>
    </row>
    <row r="75" spans="1:19" ht="18">
      <c r="A75" s="26"/>
      <c r="B75" s="11">
        <f t="shared" ref="B75:H76" si="24">POWER(2,-((B47-B$70)))</f>
        <v>0.38689124838559819</v>
      </c>
      <c r="C75" s="11">
        <f t="shared" si="24"/>
        <v>0.49654624771851869</v>
      </c>
      <c r="D75" s="11">
        <f t="shared" si="24"/>
        <v>0.57567774009999029</v>
      </c>
      <c r="E75" s="11">
        <f t="shared" si="24"/>
        <v>0.56252924234440393</v>
      </c>
      <c r="F75" s="11">
        <f t="shared" si="24"/>
        <v>0.62560906974687525</v>
      </c>
      <c r="G75" s="11">
        <f t="shared" si="24"/>
        <v>0.37631168685276678</v>
      </c>
      <c r="H75" s="11">
        <f t="shared" si="24"/>
        <v>0.26918439206188055</v>
      </c>
      <c r="L75" s="26"/>
      <c r="M75" s="11">
        <f t="shared" ref="M75:S75" si="25">POWER(2,-((M47-M$70)))</f>
        <v>0.38510755557838705</v>
      </c>
      <c r="N75" s="11">
        <f t="shared" si="25"/>
        <v>0.50231583720102724</v>
      </c>
      <c r="O75" s="11">
        <f t="shared" si="25"/>
        <v>0.400534938794811</v>
      </c>
      <c r="P75" s="11">
        <f t="shared" si="25"/>
        <v>0.33525559943835842</v>
      </c>
      <c r="Q75" s="11">
        <f t="shared" si="25"/>
        <v>0.58506412660305696</v>
      </c>
      <c r="R75" s="11">
        <f t="shared" si="25"/>
        <v>0.24037076312066361</v>
      </c>
      <c r="S75" s="11">
        <f t="shared" si="25"/>
        <v>0.21814107191020593</v>
      </c>
    </row>
    <row r="76" spans="1:19" ht="18">
      <c r="A76" s="26"/>
      <c r="B76" s="11">
        <f t="shared" si="24"/>
        <v>0.45062523130541554</v>
      </c>
      <c r="C76" s="11">
        <f t="shared" si="24"/>
        <v>0.5</v>
      </c>
      <c r="D76" s="11">
        <f t="shared" si="24"/>
        <v>0.54462432807130667</v>
      </c>
      <c r="E76" s="11">
        <f t="shared" si="24"/>
        <v>0.63728031365963012</v>
      </c>
      <c r="F76" s="11">
        <f t="shared" si="24"/>
        <v>0.65671227793920062</v>
      </c>
      <c r="G76" s="11">
        <f t="shared" si="24"/>
        <v>0.33217145352412791</v>
      </c>
      <c r="H76" s="11">
        <f t="shared" si="24"/>
        <v>0.30284818423501803</v>
      </c>
      <c r="L76" s="26"/>
      <c r="M76" s="11">
        <f t="shared" ref="M76:S76" si="26">POWER(2,-((M48-M$70)))</f>
        <v>0.490842927623377</v>
      </c>
      <c r="N76" s="11">
        <f t="shared" si="26"/>
        <v>0.3886832026771237</v>
      </c>
      <c r="O76" s="11">
        <f t="shared" si="26"/>
        <v>0.42337265618126407</v>
      </c>
      <c r="P76" s="11">
        <f t="shared" si="26"/>
        <v>0.43628214382041075</v>
      </c>
      <c r="Q76" s="11">
        <f t="shared" si="26"/>
        <v>0.64916929408078983</v>
      </c>
      <c r="R76" s="11">
        <f t="shared" si="26"/>
        <v>0.33758748654204757</v>
      </c>
      <c r="S76" s="11">
        <f t="shared" si="26"/>
        <v>0.31498026247371802</v>
      </c>
    </row>
    <row r="77" spans="1:19" ht="18">
      <c r="A77" s="26"/>
      <c r="B77" s="11"/>
      <c r="L77" s="26"/>
      <c r="M77" s="11"/>
    </row>
    <row r="78" spans="1:19" ht="18">
      <c r="A78" s="26"/>
      <c r="B78" s="11">
        <f>POWER(2,-((B50-B$71)))</f>
        <v>0.28191523176145078</v>
      </c>
      <c r="C78" s="11">
        <f t="shared" ref="C78:H78" si="27">POWER(2,-((C50-C$71)))</f>
        <v>0.35519093478224334</v>
      </c>
      <c r="D78" s="11">
        <f t="shared" si="27"/>
        <v>0.43027571862216657</v>
      </c>
      <c r="E78" s="11">
        <f t="shared" si="27"/>
        <v>0.56252924234440538</v>
      </c>
      <c r="F78" s="11">
        <f t="shared" si="27"/>
        <v>0.61273422126456467</v>
      </c>
      <c r="G78" s="11">
        <f t="shared" si="27"/>
        <v>0.60709744219752249</v>
      </c>
      <c r="H78" s="11">
        <f t="shared" si="27"/>
        <v>0.3375874865420484</v>
      </c>
      <c r="L78" s="26"/>
      <c r="M78" s="11">
        <f>POWER(2,-((M50-M$71)))</f>
        <v>0.44237241558982332</v>
      </c>
      <c r="N78" s="11">
        <f t="shared" ref="N78:S78" si="28">POWER(2,-((N50-N$71)))</f>
        <v>0.35519093478224506</v>
      </c>
      <c r="O78" s="11">
        <f t="shared" si="28"/>
        <v>0.47963205966263261</v>
      </c>
      <c r="P78" s="11">
        <f t="shared" si="28"/>
        <v>0.44544935907017041</v>
      </c>
      <c r="Q78" s="11">
        <f t="shared" si="28"/>
        <v>0.44339569458159561</v>
      </c>
      <c r="R78" s="11">
        <f t="shared" si="28"/>
        <v>0.23542400434683744</v>
      </c>
      <c r="S78" s="11">
        <f t="shared" si="28"/>
        <v>0.29185695093924358</v>
      </c>
    </row>
    <row r="79" spans="1:19" ht="18">
      <c r="A79" s="26"/>
      <c r="B79" s="11">
        <f t="shared" ref="B79:H80" si="29">POWER(2,-((B51-B$71)))</f>
        <v>0.23218285250963738</v>
      </c>
      <c r="C79" s="11">
        <f t="shared" si="29"/>
        <v>0.37544322590869234</v>
      </c>
      <c r="D79" s="11">
        <f t="shared" si="29"/>
        <v>0.54841248984731417</v>
      </c>
      <c r="E79" s="11">
        <f t="shared" si="29"/>
        <v>0.53588673126814712</v>
      </c>
      <c r="F79" s="11">
        <f t="shared" si="29"/>
        <v>0.72363461872018986</v>
      </c>
      <c r="G79" s="11">
        <f t="shared" si="29"/>
        <v>0.45062523130541449</v>
      </c>
      <c r="H79" s="11">
        <f t="shared" si="29"/>
        <v>0.31064383612148394</v>
      </c>
      <c r="L79" s="26"/>
      <c r="M79" s="11">
        <f t="shared" ref="M79:S79" si="30">POWER(2,-((M51-M$71)))</f>
        <v>0.42142077237734982</v>
      </c>
      <c r="N79" s="11">
        <f t="shared" si="30"/>
        <v>0.34072191924620721</v>
      </c>
      <c r="O79" s="11">
        <f t="shared" si="30"/>
        <v>0.43830286065801821</v>
      </c>
      <c r="P79" s="11">
        <f t="shared" si="30"/>
        <v>0.36686809077778987</v>
      </c>
      <c r="Q79" s="11">
        <f t="shared" si="30"/>
        <v>0.64023198857534225</v>
      </c>
      <c r="R79" s="11">
        <f t="shared" si="30"/>
        <v>0.26303621205017991</v>
      </c>
      <c r="S79" s="11">
        <f t="shared" si="30"/>
        <v>0.23871040097760474</v>
      </c>
    </row>
    <row r="80" spans="1:19" ht="18">
      <c r="A80" s="26"/>
      <c r="B80" s="11">
        <f t="shared" si="29"/>
        <v>0.27043116652002619</v>
      </c>
      <c r="C80" s="11">
        <f t="shared" si="29"/>
        <v>0.37805464005995576</v>
      </c>
      <c r="D80" s="11">
        <f t="shared" si="29"/>
        <v>0.51882982957987545</v>
      </c>
      <c r="E80" s="11">
        <f t="shared" si="29"/>
        <v>0.60709744219752393</v>
      </c>
      <c r="F80" s="11">
        <f t="shared" si="29"/>
        <v>0.75961133211779874</v>
      </c>
      <c r="G80" s="11">
        <f t="shared" si="29"/>
        <v>0.39776824187745885</v>
      </c>
      <c r="H80" s="11">
        <f t="shared" si="29"/>
        <v>0.34949248354475598</v>
      </c>
      <c r="L80" s="26"/>
      <c r="M80" s="11">
        <f t="shared" ref="M80:S80" si="31">POWER(2,-((M52-M$71)))</f>
        <v>0.45797264513512481</v>
      </c>
      <c r="N80" s="11">
        <f t="shared" si="31"/>
        <v>0.36265425135394452</v>
      </c>
      <c r="O80" s="11">
        <f t="shared" si="31"/>
        <v>0.39502065593168961</v>
      </c>
      <c r="P80" s="11">
        <f t="shared" si="31"/>
        <v>0.40706563380285005</v>
      </c>
      <c r="Q80" s="11">
        <f t="shared" si="31"/>
        <v>0.6056963684700376</v>
      </c>
      <c r="R80" s="11">
        <f t="shared" si="31"/>
        <v>0.31498026247371885</v>
      </c>
      <c r="S80" s="11">
        <f t="shared" si="31"/>
        <v>0.29388697657090235</v>
      </c>
    </row>
    <row r="81" spans="1:19" ht="18">
      <c r="A81" s="26"/>
      <c r="B81" s="11"/>
      <c r="L81" s="26"/>
      <c r="M81" s="11"/>
    </row>
    <row r="82" spans="1:19" ht="18">
      <c r="A82" s="26"/>
      <c r="B82" s="11">
        <f>POWER(2,-((B54-B$72)))</f>
        <v>0.40332087961106355</v>
      </c>
      <c r="C82" s="11">
        <f t="shared" ref="C82:G82" si="32">POWER(2,-((C54-C$72)))</f>
        <v>0.40332087961106355</v>
      </c>
      <c r="D82" s="11">
        <f t="shared" si="32"/>
        <v>0.38778619045843449</v>
      </c>
      <c r="E82" s="11">
        <f t="shared" si="32"/>
        <v>0.50697973989501444</v>
      </c>
      <c r="F82" s="11">
        <f t="shared" si="32"/>
        <v>0.58913356942203565</v>
      </c>
      <c r="G82" s="11">
        <f t="shared" si="32"/>
        <v>0.62416527445080605</v>
      </c>
      <c r="H82" s="11">
        <f>POWER(2,-((H54-H$72)))</f>
        <v>0.36014921545793838</v>
      </c>
      <c r="L82" s="26"/>
      <c r="M82" s="11">
        <f>POWER(2,-((M54-M$72)))</f>
        <v>0.4042538260799306</v>
      </c>
      <c r="N82" s="11">
        <f t="shared" ref="N82:R82" si="33">POWER(2,-((N54-N$72)))</f>
        <v>0.32458464704039491</v>
      </c>
      <c r="O82" s="11">
        <f t="shared" si="33"/>
        <v>0.4383028606580161</v>
      </c>
      <c r="P82" s="11">
        <f t="shared" si="33"/>
        <v>0.40706563380285005</v>
      </c>
      <c r="Q82" s="11">
        <f t="shared" si="33"/>
        <v>0.40518893060497019</v>
      </c>
      <c r="R82" s="11">
        <f t="shared" si="33"/>
        <v>0.21513785931108226</v>
      </c>
      <c r="S82" s="11">
        <f>POWER(2,-((S54-S$72)))</f>
        <v>0.26670806073633879</v>
      </c>
    </row>
    <row r="83" spans="1:19" ht="18">
      <c r="A83" s="26"/>
      <c r="B83" s="11">
        <f t="shared" ref="B83:H84" si="34">POWER(2,-((B55-B$72)))</f>
        <v>0.33217145352412875</v>
      </c>
      <c r="C83" s="11">
        <f t="shared" si="34"/>
        <v>0.42631744588397935</v>
      </c>
      <c r="D83" s="11">
        <f t="shared" si="34"/>
        <v>0.49425701017644835</v>
      </c>
      <c r="E83" s="11">
        <f t="shared" si="34"/>
        <v>0.48296816446242252</v>
      </c>
      <c r="F83" s="11">
        <f t="shared" si="34"/>
        <v>0.6957624220892098</v>
      </c>
      <c r="G83" s="11">
        <f t="shared" si="34"/>
        <v>0.46329403094518562</v>
      </c>
      <c r="H83" s="11">
        <f t="shared" si="34"/>
        <v>0.33140486044663203</v>
      </c>
      <c r="L83" s="26"/>
      <c r="M83" s="11">
        <f t="shared" ref="M83:S83" si="35">POWER(2,-((M55-M$72)))</f>
        <v>0.32835613896960025</v>
      </c>
      <c r="N83" s="11">
        <f t="shared" si="35"/>
        <v>0.42829200948522833</v>
      </c>
      <c r="O83" s="11">
        <f t="shared" si="35"/>
        <v>0.34151006418859786</v>
      </c>
      <c r="P83" s="11">
        <f t="shared" si="35"/>
        <v>0.28585062174172615</v>
      </c>
      <c r="Q83" s="11">
        <f t="shared" si="35"/>
        <v>0.49884608826351023</v>
      </c>
      <c r="R83" s="11">
        <f t="shared" si="35"/>
        <v>0.20494849959756761</v>
      </c>
      <c r="S83" s="11">
        <f t="shared" si="35"/>
        <v>0.18599468923830395</v>
      </c>
    </row>
    <row r="84" spans="1:19" ht="18">
      <c r="A84" s="26"/>
      <c r="B84" s="11">
        <f t="shared" si="34"/>
        <v>0.38689124838559819</v>
      </c>
      <c r="C84" s="11">
        <f t="shared" si="34"/>
        <v>0.4292827182188772</v>
      </c>
      <c r="D84" s="11">
        <f t="shared" si="34"/>
        <v>0.46759562392516024</v>
      </c>
      <c r="E84" s="11">
        <f t="shared" si="34"/>
        <v>0.54714685063036939</v>
      </c>
      <c r="F84" s="11">
        <f t="shared" si="34"/>
        <v>0.73035342230503653</v>
      </c>
      <c r="G84" s="11">
        <f t="shared" si="34"/>
        <v>0.40895102927889082</v>
      </c>
      <c r="H84" s="11">
        <f t="shared" si="34"/>
        <v>0.37284985011259469</v>
      </c>
      <c r="L84" s="26"/>
      <c r="M84" s="11">
        <f t="shared" ref="M84:S84" si="36">POWER(2,-((M56-M$72)))</f>
        <v>0.41850980646922503</v>
      </c>
      <c r="N84" s="11">
        <f t="shared" si="36"/>
        <v>0.33140486044663203</v>
      </c>
      <c r="O84" s="11">
        <f t="shared" si="36"/>
        <v>0.3609822988806235</v>
      </c>
      <c r="P84" s="11">
        <f t="shared" si="36"/>
        <v>0.3719893784766079</v>
      </c>
      <c r="Q84" s="11">
        <f t="shared" si="36"/>
        <v>0.55350439079765346</v>
      </c>
      <c r="R84" s="11">
        <f t="shared" si="36"/>
        <v>0.28783887004999448</v>
      </c>
      <c r="S84" s="11">
        <f t="shared" si="36"/>
        <v>0.26856316200332048</v>
      </c>
    </row>
    <row r="86" spans="1:19">
      <c r="B86" s="29" t="s">
        <v>5</v>
      </c>
      <c r="C86" s="29"/>
      <c r="D86" s="29"/>
      <c r="E86" s="29"/>
      <c r="F86" s="29"/>
      <c r="G86" s="29"/>
      <c r="H86" s="29"/>
      <c r="M86" s="30" t="s">
        <v>26</v>
      </c>
      <c r="N86" s="30"/>
      <c r="O86" s="30"/>
      <c r="P86" s="30"/>
      <c r="Q86" s="30"/>
      <c r="R86" s="30"/>
      <c r="S86" s="30"/>
    </row>
    <row r="87" spans="1:19">
      <c r="A87" s="20" t="s">
        <v>14</v>
      </c>
      <c r="B87">
        <v>0</v>
      </c>
      <c r="C87">
        <v>104</v>
      </c>
      <c r="D87">
        <v>105</v>
      </c>
      <c r="E87">
        <v>106</v>
      </c>
      <c r="F87">
        <v>107</v>
      </c>
      <c r="G87">
        <v>108</v>
      </c>
      <c r="H87">
        <v>109</v>
      </c>
      <c r="L87" s="20" t="s">
        <v>14</v>
      </c>
      <c r="M87">
        <v>0</v>
      </c>
      <c r="N87">
        <v>104</v>
      </c>
      <c r="O87">
        <v>105</v>
      </c>
      <c r="P87">
        <v>106</v>
      </c>
      <c r="Q87">
        <v>107</v>
      </c>
      <c r="R87">
        <v>108</v>
      </c>
      <c r="S87">
        <v>109</v>
      </c>
    </row>
    <row r="88" spans="1:19">
      <c r="A88" s="26" t="s">
        <v>8</v>
      </c>
      <c r="B88">
        <v>28.62</v>
      </c>
      <c r="C88">
        <v>28.73</v>
      </c>
      <c r="D88">
        <v>28.25</v>
      </c>
      <c r="E88">
        <v>28.11</v>
      </c>
      <c r="F88">
        <v>26.73</v>
      </c>
      <c r="G88">
        <v>27.88</v>
      </c>
      <c r="H88">
        <v>25.44</v>
      </c>
      <c r="L88" s="26" t="s">
        <v>8</v>
      </c>
      <c r="M88">
        <v>29.91</v>
      </c>
      <c r="N88">
        <v>29.08</v>
      </c>
      <c r="O88">
        <v>29.39</v>
      </c>
      <c r="P88">
        <v>29.11</v>
      </c>
      <c r="Q88">
        <v>27.63</v>
      </c>
      <c r="R88">
        <v>28.47</v>
      </c>
      <c r="S88">
        <v>26.91</v>
      </c>
    </row>
    <row r="89" spans="1:19">
      <c r="A89" s="26"/>
      <c r="B89">
        <v>28.56</v>
      </c>
      <c r="C89">
        <v>28.81</v>
      </c>
      <c r="D89">
        <v>28.55</v>
      </c>
      <c r="E89">
        <v>28.38</v>
      </c>
      <c r="F89">
        <v>26.39</v>
      </c>
      <c r="G89">
        <v>27.75</v>
      </c>
      <c r="H89">
        <v>25.35</v>
      </c>
      <c r="L89" s="26"/>
      <c r="M89">
        <v>29.49</v>
      </c>
      <c r="N89">
        <v>29.21</v>
      </c>
      <c r="O89">
        <v>29.32</v>
      </c>
      <c r="P89">
        <v>29.43</v>
      </c>
      <c r="Q89">
        <v>27.73</v>
      </c>
      <c r="R89">
        <v>28.25</v>
      </c>
      <c r="S89">
        <v>27.03</v>
      </c>
    </row>
    <row r="90" spans="1:19">
      <c r="A90" s="26"/>
      <c r="B90">
        <v>28.36</v>
      </c>
      <c r="C90">
        <v>28.46</v>
      </c>
      <c r="D90">
        <v>28.48</v>
      </c>
      <c r="E90">
        <v>28.21</v>
      </c>
      <c r="F90">
        <v>26.54</v>
      </c>
      <c r="G90">
        <v>27.4</v>
      </c>
      <c r="H90">
        <v>25.54</v>
      </c>
      <c r="L90" s="26"/>
      <c r="M90">
        <v>29.61</v>
      </c>
      <c r="N90">
        <v>29.03</v>
      </c>
      <c r="O90">
        <v>29.92</v>
      </c>
      <c r="P90">
        <v>29.53</v>
      </c>
      <c r="Q90">
        <v>27.46</v>
      </c>
      <c r="R90">
        <v>28.16</v>
      </c>
      <c r="S90">
        <v>27.02</v>
      </c>
    </row>
    <row r="91" spans="1:19">
      <c r="A91" s="26"/>
      <c r="L91" s="26"/>
    </row>
    <row r="92" spans="1:19">
      <c r="A92" s="26"/>
      <c r="B92">
        <v>29.990000000000002</v>
      </c>
      <c r="C92">
        <v>30.1</v>
      </c>
      <c r="D92">
        <v>29.62</v>
      </c>
      <c r="E92">
        <v>29.23</v>
      </c>
      <c r="F92">
        <v>27.85</v>
      </c>
      <c r="G92">
        <v>29</v>
      </c>
      <c r="H92">
        <v>26.560000000000002</v>
      </c>
      <c r="L92" s="26"/>
      <c r="M92">
        <v>28.55</v>
      </c>
      <c r="N92">
        <v>27.72</v>
      </c>
      <c r="O92">
        <v>28.03</v>
      </c>
      <c r="P92">
        <v>27.95</v>
      </c>
      <c r="Q92">
        <v>26.27</v>
      </c>
      <c r="R92">
        <v>27.11</v>
      </c>
      <c r="S92">
        <v>25.55</v>
      </c>
    </row>
    <row r="93" spans="1:19">
      <c r="A93" s="26"/>
      <c r="B93">
        <v>29.93</v>
      </c>
      <c r="C93">
        <v>30.18</v>
      </c>
      <c r="D93">
        <v>29.93</v>
      </c>
      <c r="E93">
        <v>29.5</v>
      </c>
      <c r="F93">
        <v>27.51</v>
      </c>
      <c r="G93">
        <v>28.87</v>
      </c>
      <c r="H93">
        <v>26.470000000000002</v>
      </c>
      <c r="L93" s="26"/>
      <c r="M93">
        <v>28.13</v>
      </c>
      <c r="N93">
        <v>27.85</v>
      </c>
      <c r="O93">
        <v>27.96</v>
      </c>
      <c r="P93">
        <v>28.03</v>
      </c>
      <c r="Q93">
        <v>26.37</v>
      </c>
      <c r="R93">
        <v>26.89</v>
      </c>
      <c r="S93">
        <v>25.67</v>
      </c>
    </row>
    <row r="94" spans="1:19">
      <c r="A94" s="26"/>
      <c r="B94">
        <v>29.73</v>
      </c>
      <c r="C94">
        <v>29.830000000000002</v>
      </c>
      <c r="D94">
        <v>29.85</v>
      </c>
      <c r="E94">
        <v>29.330000000000002</v>
      </c>
      <c r="F94">
        <v>27.66</v>
      </c>
      <c r="G94">
        <v>28.72</v>
      </c>
      <c r="H94">
        <v>26.66</v>
      </c>
      <c r="K94" s="26"/>
      <c r="L94" s="26"/>
      <c r="M94">
        <v>28.25</v>
      </c>
      <c r="N94">
        <v>27.67</v>
      </c>
      <c r="O94">
        <v>28.560000000000002</v>
      </c>
      <c r="P94">
        <v>28.17</v>
      </c>
      <c r="Q94">
        <v>26.1</v>
      </c>
      <c r="R94">
        <v>26.8</v>
      </c>
      <c r="S94">
        <v>25.36</v>
      </c>
    </row>
    <row r="95" spans="1:19">
      <c r="A95" s="26"/>
      <c r="K95" s="26"/>
      <c r="L95" s="26"/>
    </row>
    <row r="96" spans="1:19">
      <c r="A96" s="26"/>
      <c r="B96">
        <v>29.860000000000003</v>
      </c>
      <c r="C96">
        <v>29.970000000000002</v>
      </c>
      <c r="D96">
        <v>29.490000000000002</v>
      </c>
      <c r="E96">
        <v>29.1</v>
      </c>
      <c r="F96">
        <v>27.44</v>
      </c>
      <c r="G96">
        <v>28.79</v>
      </c>
      <c r="H96">
        <v>26.35</v>
      </c>
      <c r="K96" s="26"/>
      <c r="L96" s="26"/>
      <c r="M96">
        <v>28.78</v>
      </c>
      <c r="N96">
        <v>27.95</v>
      </c>
      <c r="O96">
        <v>28.26</v>
      </c>
      <c r="P96">
        <v>27.98</v>
      </c>
      <c r="Q96">
        <v>26.5</v>
      </c>
      <c r="R96">
        <v>27.34</v>
      </c>
      <c r="S96">
        <v>25.78</v>
      </c>
    </row>
    <row r="97" spans="1:19">
      <c r="A97" s="26"/>
      <c r="B97">
        <v>29.8</v>
      </c>
      <c r="C97">
        <v>30.05</v>
      </c>
      <c r="D97">
        <v>29.8</v>
      </c>
      <c r="E97">
        <v>29.37</v>
      </c>
      <c r="F97">
        <v>27.3</v>
      </c>
      <c r="G97">
        <v>28.66</v>
      </c>
      <c r="H97">
        <v>26.26</v>
      </c>
      <c r="K97" s="26"/>
      <c r="L97" s="26"/>
      <c r="M97">
        <v>28.36</v>
      </c>
      <c r="N97">
        <v>28.080000000000002</v>
      </c>
      <c r="O97">
        <v>28.19</v>
      </c>
      <c r="P97">
        <v>28.13</v>
      </c>
      <c r="Q97">
        <v>26.6</v>
      </c>
      <c r="R97">
        <v>27.12</v>
      </c>
      <c r="S97">
        <v>25.900000000000002</v>
      </c>
    </row>
    <row r="98" spans="1:19">
      <c r="A98" s="26"/>
      <c r="B98">
        <v>29.6</v>
      </c>
      <c r="C98">
        <v>29.700000000000003</v>
      </c>
      <c r="D98">
        <v>29.720000000000002</v>
      </c>
      <c r="E98">
        <v>29.200000000000003</v>
      </c>
      <c r="F98">
        <v>27.45</v>
      </c>
      <c r="G98">
        <v>28.91</v>
      </c>
      <c r="H98">
        <v>26.45</v>
      </c>
      <c r="K98" s="26"/>
      <c r="L98" s="26"/>
      <c r="M98">
        <v>28.48</v>
      </c>
      <c r="N98">
        <v>27.92</v>
      </c>
      <c r="O98">
        <v>28.810000000000002</v>
      </c>
      <c r="P98">
        <v>28.42</v>
      </c>
      <c r="Q98">
        <v>26.35</v>
      </c>
      <c r="R98">
        <v>27.05</v>
      </c>
      <c r="S98">
        <v>25.91</v>
      </c>
    </row>
    <row r="99" spans="1:19">
      <c r="K99" s="26"/>
    </row>
    <row r="100" spans="1:19">
      <c r="A100" s="26" t="s">
        <v>27</v>
      </c>
      <c r="B100">
        <v>24.12</v>
      </c>
      <c r="C100">
        <v>24.35</v>
      </c>
      <c r="D100">
        <v>24.46</v>
      </c>
      <c r="E100">
        <v>24.77</v>
      </c>
      <c r="F100">
        <v>23.51</v>
      </c>
      <c r="G100">
        <v>24.2</v>
      </c>
      <c r="H100">
        <v>21.76</v>
      </c>
      <c r="K100" s="26"/>
      <c r="L100" s="26" t="s">
        <v>27</v>
      </c>
      <c r="M100">
        <v>25.62</v>
      </c>
      <c r="N100">
        <v>24.55</v>
      </c>
      <c r="O100">
        <v>25.64</v>
      </c>
      <c r="P100">
        <v>25.57</v>
      </c>
      <c r="Q100">
        <v>24.12</v>
      </c>
      <c r="R100">
        <v>24.66</v>
      </c>
      <c r="S100">
        <v>22.63</v>
      </c>
    </row>
    <row r="101" spans="1:19">
      <c r="A101" s="26"/>
      <c r="B101">
        <v>24.02</v>
      </c>
      <c r="C101">
        <v>24.5</v>
      </c>
      <c r="D101">
        <v>24.75</v>
      </c>
      <c r="E101">
        <v>25.02</v>
      </c>
      <c r="F101">
        <v>23.8</v>
      </c>
      <c r="G101">
        <v>24.43</v>
      </c>
      <c r="H101">
        <v>22.1</v>
      </c>
      <c r="K101" s="26"/>
      <c r="L101" s="26"/>
      <c r="M101">
        <v>25.32</v>
      </c>
      <c r="N101">
        <v>24.88</v>
      </c>
      <c r="O101">
        <v>25.54</v>
      </c>
      <c r="P101">
        <v>25.72</v>
      </c>
      <c r="Q101">
        <v>24.28</v>
      </c>
      <c r="R101">
        <v>24.37</v>
      </c>
      <c r="S101">
        <v>22.68</v>
      </c>
    </row>
    <row r="102" spans="1:19">
      <c r="A102" s="26"/>
      <c r="B102">
        <v>24.35</v>
      </c>
      <c r="C102">
        <v>24.49</v>
      </c>
      <c r="D102">
        <v>24.57</v>
      </c>
      <c r="E102">
        <v>25.28</v>
      </c>
      <c r="F102">
        <v>23.98</v>
      </c>
      <c r="G102">
        <v>24.51</v>
      </c>
      <c r="H102">
        <v>22</v>
      </c>
      <c r="K102" s="26"/>
      <c r="L102" s="26"/>
      <c r="M102">
        <v>25.25</v>
      </c>
      <c r="N102">
        <v>24.76</v>
      </c>
      <c r="O102">
        <v>25.77</v>
      </c>
      <c r="P102">
        <v>25.63</v>
      </c>
      <c r="Q102">
        <v>24.58</v>
      </c>
      <c r="R102">
        <v>24.75</v>
      </c>
      <c r="S102">
        <v>22.54</v>
      </c>
    </row>
    <row r="103" spans="1:19">
      <c r="A103" s="26"/>
      <c r="K103" s="26"/>
      <c r="L103" s="26"/>
    </row>
    <row r="104" spans="1:19">
      <c r="A104" s="26"/>
      <c r="B104">
        <v>25.54</v>
      </c>
      <c r="C104">
        <v>25.470000000000002</v>
      </c>
      <c r="D104">
        <v>25.48</v>
      </c>
      <c r="E104">
        <v>25.84</v>
      </c>
      <c r="F104">
        <v>24.580000000000002</v>
      </c>
      <c r="G104">
        <v>25.27</v>
      </c>
      <c r="H104">
        <v>22.830000000000002</v>
      </c>
      <c r="K104" s="26"/>
      <c r="L104" s="26"/>
      <c r="M104">
        <v>23.880000000000003</v>
      </c>
      <c r="N104">
        <v>22.810000000000002</v>
      </c>
      <c r="O104">
        <v>23.900000000000002</v>
      </c>
      <c r="P104">
        <v>23.830000000000002</v>
      </c>
      <c r="Q104">
        <v>22.380000000000003</v>
      </c>
      <c r="R104">
        <v>22.92</v>
      </c>
      <c r="S104">
        <v>20.89</v>
      </c>
    </row>
    <row r="105" spans="1:19">
      <c r="A105" s="26"/>
      <c r="B105">
        <v>25.14</v>
      </c>
      <c r="C105">
        <v>25.52</v>
      </c>
      <c r="D105">
        <v>25.87</v>
      </c>
      <c r="E105">
        <v>26.09</v>
      </c>
      <c r="F105">
        <v>24.87</v>
      </c>
      <c r="G105">
        <v>25.5</v>
      </c>
      <c r="H105">
        <v>23.17</v>
      </c>
      <c r="L105" s="26"/>
      <c r="M105">
        <v>23.580000000000002</v>
      </c>
      <c r="N105">
        <v>23.14</v>
      </c>
      <c r="O105">
        <v>23.8</v>
      </c>
      <c r="P105">
        <v>23.98</v>
      </c>
      <c r="Q105">
        <v>22.540000000000003</v>
      </c>
      <c r="R105">
        <v>22.630000000000003</v>
      </c>
      <c r="S105">
        <v>20.94</v>
      </c>
    </row>
    <row r="106" spans="1:19">
      <c r="A106" s="26"/>
      <c r="B106">
        <v>25.470000000000002</v>
      </c>
      <c r="C106">
        <v>25.61</v>
      </c>
      <c r="D106">
        <v>25.69</v>
      </c>
      <c r="E106">
        <v>26.35</v>
      </c>
      <c r="F106">
        <v>25.05</v>
      </c>
      <c r="G106">
        <v>25.580000000000002</v>
      </c>
      <c r="H106">
        <v>23.18</v>
      </c>
      <c r="L106" s="26"/>
      <c r="M106">
        <v>23.51</v>
      </c>
      <c r="N106">
        <v>23.020000000000003</v>
      </c>
      <c r="O106">
        <v>24.03</v>
      </c>
      <c r="P106">
        <v>23.89</v>
      </c>
      <c r="Q106">
        <v>22.84</v>
      </c>
      <c r="R106">
        <v>23.01</v>
      </c>
      <c r="S106">
        <v>20.8</v>
      </c>
    </row>
    <row r="107" spans="1:19">
      <c r="A107" s="26"/>
      <c r="L107" s="26"/>
    </row>
    <row r="108" spans="1:19">
      <c r="A108" s="26"/>
      <c r="B108">
        <v>25.16</v>
      </c>
      <c r="C108">
        <v>25.21</v>
      </c>
      <c r="D108">
        <v>25.02</v>
      </c>
      <c r="E108">
        <v>25.68</v>
      </c>
      <c r="F108">
        <v>24.740000000000002</v>
      </c>
      <c r="G108">
        <v>25.330000000000002</v>
      </c>
      <c r="H108">
        <v>22.590000000000003</v>
      </c>
      <c r="L108" s="26"/>
      <c r="M108">
        <v>24.810000000000002</v>
      </c>
      <c r="N108">
        <v>23.740000000000002</v>
      </c>
      <c r="O108">
        <v>24.830000000000002</v>
      </c>
      <c r="P108">
        <v>24.76</v>
      </c>
      <c r="Q108">
        <v>23.310000000000002</v>
      </c>
      <c r="R108">
        <v>23.85</v>
      </c>
      <c r="S108">
        <v>21.82</v>
      </c>
    </row>
    <row r="109" spans="1:19">
      <c r="A109" s="26"/>
      <c r="B109">
        <v>25.48</v>
      </c>
      <c r="C109">
        <v>25.560000000000002</v>
      </c>
      <c r="D109">
        <v>25.45</v>
      </c>
      <c r="E109">
        <v>25.63</v>
      </c>
      <c r="F109">
        <v>24.830000000000002</v>
      </c>
      <c r="G109">
        <v>25.26</v>
      </c>
      <c r="H109">
        <v>22.930000000000003</v>
      </c>
      <c r="L109" s="26"/>
      <c r="M109">
        <v>24.51</v>
      </c>
      <c r="N109">
        <v>24.07</v>
      </c>
      <c r="O109">
        <v>24.73</v>
      </c>
      <c r="P109">
        <v>24.91</v>
      </c>
      <c r="Q109">
        <v>23.470000000000002</v>
      </c>
      <c r="R109">
        <v>23.560000000000002</v>
      </c>
      <c r="S109">
        <v>21.87</v>
      </c>
    </row>
    <row r="110" spans="1:19">
      <c r="A110" s="26"/>
      <c r="B110">
        <v>25.11</v>
      </c>
      <c r="C110">
        <v>25.150000000000002</v>
      </c>
      <c r="D110">
        <v>25.23</v>
      </c>
      <c r="E110">
        <v>25.89</v>
      </c>
      <c r="F110">
        <v>25.01</v>
      </c>
      <c r="G110">
        <v>25.340000000000003</v>
      </c>
      <c r="H110">
        <v>22.94</v>
      </c>
      <c r="L110" s="26"/>
      <c r="M110">
        <v>24.44</v>
      </c>
      <c r="N110">
        <v>23.950000000000003</v>
      </c>
      <c r="O110">
        <v>24.96</v>
      </c>
      <c r="P110">
        <v>24.82</v>
      </c>
      <c r="Q110">
        <v>23.77</v>
      </c>
      <c r="R110">
        <v>23.94</v>
      </c>
      <c r="S110">
        <v>21.73</v>
      </c>
    </row>
    <row r="112" spans="1:19">
      <c r="A112" s="26" t="s">
        <v>25</v>
      </c>
      <c r="B112">
        <f>AVERAGE(B100:B102)</f>
        <v>24.163333333333338</v>
      </c>
      <c r="C112">
        <f t="shared" ref="C112:H112" si="37">AVERAGE(C100:C102)</f>
        <v>24.446666666666669</v>
      </c>
      <c r="D112">
        <f t="shared" si="37"/>
        <v>24.593333333333334</v>
      </c>
      <c r="E112">
        <f t="shared" si="37"/>
        <v>25.02333333333333</v>
      </c>
      <c r="F112">
        <f t="shared" si="37"/>
        <v>23.763333333333335</v>
      </c>
      <c r="G112">
        <f t="shared" si="37"/>
        <v>24.38</v>
      </c>
      <c r="H112">
        <f t="shared" si="37"/>
        <v>21.953333333333333</v>
      </c>
      <c r="L112" s="26" t="s">
        <v>25</v>
      </c>
      <c r="M112">
        <f>AVERAGE(M100:M102)</f>
        <v>25.396666666666665</v>
      </c>
      <c r="N112">
        <f t="shared" ref="N112:S112" si="38">AVERAGE(N100:N102)</f>
        <v>24.73</v>
      </c>
      <c r="O112">
        <f t="shared" si="38"/>
        <v>25.650000000000002</v>
      </c>
      <c r="P112">
        <f t="shared" si="38"/>
        <v>25.64</v>
      </c>
      <c r="Q112">
        <f t="shared" si="38"/>
        <v>24.326666666666668</v>
      </c>
      <c r="R112">
        <f t="shared" si="38"/>
        <v>24.593333333333334</v>
      </c>
      <c r="S112">
        <f t="shared" si="38"/>
        <v>22.616666666666664</v>
      </c>
    </row>
    <row r="113" spans="1:19">
      <c r="A113" s="26"/>
      <c r="B113">
        <f>AVERAGE(B104:B106)</f>
        <v>25.383333333333336</v>
      </c>
      <c r="C113">
        <f t="shared" ref="C113:H113" si="39">AVERAGE(C104:C106)</f>
        <v>25.533333333333331</v>
      </c>
      <c r="D113">
        <f t="shared" si="39"/>
        <v>25.680000000000003</v>
      </c>
      <c r="E113">
        <f t="shared" si="39"/>
        <v>26.093333333333334</v>
      </c>
      <c r="F113">
        <f t="shared" si="39"/>
        <v>24.833333333333332</v>
      </c>
      <c r="G113">
        <f t="shared" si="39"/>
        <v>25.45</v>
      </c>
      <c r="H113">
        <f t="shared" si="39"/>
        <v>23.060000000000002</v>
      </c>
      <c r="L113" s="26"/>
      <c r="M113">
        <f>AVERAGE(M104:M106)</f>
        <v>23.65666666666667</v>
      </c>
      <c r="N113">
        <f t="shared" ref="N113:S113" si="40">AVERAGE(N104:N106)</f>
        <v>22.99</v>
      </c>
      <c r="O113">
        <f t="shared" si="40"/>
        <v>23.91</v>
      </c>
      <c r="P113">
        <f t="shared" si="40"/>
        <v>23.900000000000002</v>
      </c>
      <c r="Q113">
        <f t="shared" si="40"/>
        <v>22.58666666666667</v>
      </c>
      <c r="R113">
        <f t="shared" si="40"/>
        <v>22.853333333333335</v>
      </c>
      <c r="S113">
        <f t="shared" si="40"/>
        <v>20.876666666666665</v>
      </c>
    </row>
    <row r="114" spans="1:19">
      <c r="A114" s="26"/>
      <c r="B114">
        <f>AVERAGE(B108:B110)</f>
        <v>25.25</v>
      </c>
      <c r="C114">
        <f t="shared" ref="C114:H114" si="41">AVERAGE(C108:C110)</f>
        <v>25.306666666666668</v>
      </c>
      <c r="D114">
        <f t="shared" si="41"/>
        <v>25.233333333333334</v>
      </c>
      <c r="E114">
        <f t="shared" si="41"/>
        <v>25.733333333333334</v>
      </c>
      <c r="F114">
        <f t="shared" si="41"/>
        <v>24.860000000000003</v>
      </c>
      <c r="G114">
        <f t="shared" si="41"/>
        <v>25.310000000000002</v>
      </c>
      <c r="H114">
        <f t="shared" si="41"/>
        <v>22.820000000000004</v>
      </c>
      <c r="L114" s="26"/>
      <c r="M114">
        <f>AVERAGE(M108:M110)</f>
        <v>24.58666666666667</v>
      </c>
      <c r="N114">
        <f t="shared" ref="N114:S114" si="42">AVERAGE(N108:N110)</f>
        <v>23.92</v>
      </c>
      <c r="O114">
        <f t="shared" si="42"/>
        <v>24.840000000000003</v>
      </c>
      <c r="P114">
        <f t="shared" si="42"/>
        <v>24.830000000000002</v>
      </c>
      <c r="Q114">
        <f t="shared" si="42"/>
        <v>23.516666666666666</v>
      </c>
      <c r="R114">
        <f t="shared" si="42"/>
        <v>23.783333333333335</v>
      </c>
      <c r="S114">
        <f t="shared" si="42"/>
        <v>21.806666666666668</v>
      </c>
    </row>
    <row r="116" spans="1:19" ht="18">
      <c r="A116" s="26" t="s">
        <v>51</v>
      </c>
      <c r="B116" s="11">
        <f t="shared" ref="B116:H118" si="43">POWER(2,-((B88-B$112)))</f>
        <v>4.5541743470842097E-2</v>
      </c>
      <c r="C116" s="11">
        <f t="shared" si="43"/>
        <v>5.1355644661611959E-2</v>
      </c>
      <c r="D116" s="11">
        <f t="shared" si="43"/>
        <v>7.9292780864058207E-2</v>
      </c>
      <c r="E116" s="11">
        <f t="shared" si="43"/>
        <v>0.11771200217341814</v>
      </c>
      <c r="F116" s="11">
        <f t="shared" si="43"/>
        <v>0.12792173649959701</v>
      </c>
      <c r="G116" s="11">
        <f t="shared" si="43"/>
        <v>8.8388347648318447E-2</v>
      </c>
      <c r="H116" s="11">
        <f t="shared" si="43"/>
        <v>8.9209015885679005E-2</v>
      </c>
      <c r="L116" s="26" t="s">
        <v>51</v>
      </c>
      <c r="M116" s="11">
        <f t="shared" ref="M116:S116" si="44">POWER(2,-((M88-M$112)))</f>
        <v>4.3787614527727038E-2</v>
      </c>
      <c r="N116" s="11">
        <f t="shared" si="44"/>
        <v>4.9036506118546985E-2</v>
      </c>
      <c r="O116" s="11">
        <f t="shared" si="44"/>
        <v>7.4842419038683147E-2</v>
      </c>
      <c r="P116" s="11">
        <f t="shared" si="44"/>
        <v>9.0245574720156083E-2</v>
      </c>
      <c r="Q116" s="11">
        <f t="shared" si="44"/>
        <v>0.10129723265124306</v>
      </c>
      <c r="R116" s="11">
        <f t="shared" si="44"/>
        <v>6.8078041008913362E-2</v>
      </c>
      <c r="S116" s="11">
        <f t="shared" si="44"/>
        <v>5.1000905311777735E-2</v>
      </c>
    </row>
    <row r="117" spans="1:19" ht="18">
      <c r="A117" s="26"/>
      <c r="B117" s="11">
        <f t="shared" si="43"/>
        <v>4.7475708257362657E-2</v>
      </c>
      <c r="C117" s="11">
        <f t="shared" si="43"/>
        <v>4.8585400334640587E-2</v>
      </c>
      <c r="D117" s="11">
        <f t="shared" si="43"/>
        <v>6.440575127058111E-2</v>
      </c>
      <c r="E117" s="11">
        <f t="shared" si="43"/>
        <v>9.7620864179367731E-2</v>
      </c>
      <c r="F117" s="11">
        <f t="shared" si="43"/>
        <v>0.16191778148649358</v>
      </c>
      <c r="G117" s="11">
        <f t="shared" si="43"/>
        <v>9.6722812096399283E-2</v>
      </c>
      <c r="H117" s="11">
        <f t="shared" si="43"/>
        <v>9.4951416514724857E-2</v>
      </c>
      <c r="L117" s="26"/>
      <c r="M117" s="11">
        <f t="shared" ref="M117:S117" si="45">POWER(2,-((M89-M$112)))</f>
        <v>5.8584656034998739E-2</v>
      </c>
      <c r="N117" s="11">
        <f t="shared" si="45"/>
        <v>4.4811101500494596E-2</v>
      </c>
      <c r="O117" s="11">
        <f t="shared" si="45"/>
        <v>7.8563335907614384E-2</v>
      </c>
      <c r="P117" s="11">
        <f t="shared" si="45"/>
        <v>7.2293011494080517E-2</v>
      </c>
      <c r="Q117" s="11">
        <f t="shared" si="45"/>
        <v>9.451366001498919E-2</v>
      </c>
      <c r="R117" s="11">
        <f t="shared" si="45"/>
        <v>7.9292780864058207E-2</v>
      </c>
      <c r="S117" s="11">
        <f t="shared" si="45"/>
        <v>4.6930403238586445E-2</v>
      </c>
    </row>
    <row r="118" spans="1:19" ht="18">
      <c r="A118" s="26"/>
      <c r="B118" s="11">
        <f t="shared" si="43"/>
        <v>5.4535267977551614E-2</v>
      </c>
      <c r="C118" s="11">
        <f t="shared" si="43"/>
        <v>6.1925038329076899E-2</v>
      </c>
      <c r="D118" s="11">
        <f t="shared" si="43"/>
        <v>6.7607791630006547E-2</v>
      </c>
      <c r="E118" s="11">
        <f t="shared" si="43"/>
        <v>0.10982918152765139</v>
      </c>
      <c r="F118" s="11">
        <f t="shared" si="43"/>
        <v>0.14592847546962179</v>
      </c>
      <c r="G118" s="11">
        <f t="shared" si="43"/>
        <v>0.12327908806166996</v>
      </c>
      <c r="H118" s="11">
        <f t="shared" si="43"/>
        <v>8.3234954963869803E-2</v>
      </c>
      <c r="L118" s="26"/>
      <c r="M118" s="11">
        <f t="shared" ref="M118:S118" si="46">POWER(2,-((M90-M$112)))</f>
        <v>5.3908876999511871E-2</v>
      </c>
      <c r="N118" s="11">
        <f t="shared" si="46"/>
        <v>5.0765774772264703E-2</v>
      </c>
      <c r="O118" s="11">
        <f t="shared" si="46"/>
        <v>5.1832471613402625E-2</v>
      </c>
      <c r="P118" s="11">
        <f t="shared" si="46"/>
        <v>6.745176478152666E-2</v>
      </c>
      <c r="Q118" s="11">
        <f t="shared" si="46"/>
        <v>0.11396531106977716</v>
      </c>
      <c r="R118" s="11">
        <f t="shared" si="46"/>
        <v>8.4396871635511891E-2</v>
      </c>
      <c r="S118" s="11">
        <f t="shared" si="46"/>
        <v>4.725683000749447E-2</v>
      </c>
    </row>
    <row r="119" spans="1:19" ht="18">
      <c r="A119" s="26"/>
      <c r="B119" s="11"/>
      <c r="L119" s="26"/>
      <c r="M119" s="11"/>
    </row>
    <row r="120" spans="1:19" ht="18">
      <c r="A120" s="26"/>
      <c r="B120" s="11">
        <f t="shared" ref="B120:H122" si="47">POWER(2,-((B92-B$113)))</f>
        <v>4.1044517371200143E-2</v>
      </c>
      <c r="C120" s="11">
        <f t="shared" si="47"/>
        <v>4.2198435817755849E-2</v>
      </c>
      <c r="D120" s="11">
        <f t="shared" si="47"/>
        <v>6.5154110052570199E-2</v>
      </c>
      <c r="E120" s="11">
        <f t="shared" si="47"/>
        <v>0.1137022992497852</v>
      </c>
      <c r="F120" s="11">
        <f t="shared" si="47"/>
        <v>0.1235642525441118</v>
      </c>
      <c r="G120" s="11">
        <f t="shared" si="47"/>
        <v>8.5377516047149687E-2</v>
      </c>
      <c r="H120" s="11">
        <f t="shared" si="47"/>
        <v>8.8388347648318447E-2</v>
      </c>
      <c r="L120" s="26"/>
      <c r="M120" s="11">
        <f t="shared" ref="M120:S120" si="48">POWER(2,-((M92-M$113)))</f>
        <v>3.3648049007735159E-2</v>
      </c>
      <c r="N120" s="11">
        <f t="shared" si="48"/>
        <v>3.768149461533625E-2</v>
      </c>
      <c r="O120" s="11">
        <f t="shared" si="48"/>
        <v>5.7511728164054664E-2</v>
      </c>
      <c r="P120" s="11">
        <f t="shared" si="48"/>
        <v>6.0371020557802961E-2</v>
      </c>
      <c r="Q120" s="11">
        <f t="shared" si="48"/>
        <v>7.7840601397426601E-2</v>
      </c>
      <c r="R120" s="11">
        <f t="shared" si="48"/>
        <v>5.2313725808653254E-2</v>
      </c>
      <c r="S120" s="11">
        <f t="shared" si="48"/>
        <v>3.9191012798445599E-2</v>
      </c>
    </row>
    <row r="121" spans="1:19" ht="18">
      <c r="A121" s="26"/>
      <c r="B121" s="11">
        <f t="shared" si="47"/>
        <v>4.2787504029724852E-2</v>
      </c>
      <c r="C121" s="11">
        <f t="shared" si="47"/>
        <v>3.9922152885247232E-2</v>
      </c>
      <c r="D121" s="11">
        <f t="shared" si="47"/>
        <v>5.2556025953357295E-2</v>
      </c>
      <c r="E121" s="11">
        <f t="shared" si="47"/>
        <v>9.4295539171889639E-2</v>
      </c>
      <c r="F121" s="11">
        <f t="shared" si="47"/>
        <v>0.15640226743671842</v>
      </c>
      <c r="G121" s="11">
        <f t="shared" si="47"/>
        <v>9.3428078039683532E-2</v>
      </c>
      <c r="H121" s="11">
        <f t="shared" si="47"/>
        <v>9.4077921713191695E-2</v>
      </c>
      <c r="L121" s="26"/>
      <c r="M121" s="11">
        <f t="shared" ref="M121:S121" si="49">POWER(2,-((M93-M$113)))</f>
        <v>4.5018651932242401E-2</v>
      </c>
      <c r="N121" s="11">
        <f t="shared" si="49"/>
        <v>3.4434534871144014E-2</v>
      </c>
      <c r="O121" s="11">
        <f t="shared" si="49"/>
        <v>6.0371020557802829E-2</v>
      </c>
      <c r="P121" s="11">
        <f t="shared" si="49"/>
        <v>5.7114465639337572E-2</v>
      </c>
      <c r="Q121" s="11">
        <f t="shared" si="49"/>
        <v>7.2627849184865076E-2</v>
      </c>
      <c r="R121" s="11">
        <f t="shared" si="49"/>
        <v>6.093155348264008E-2</v>
      </c>
      <c r="S121" s="11">
        <f t="shared" si="49"/>
        <v>3.6063085992611051E-2</v>
      </c>
    </row>
    <row r="122" spans="1:19" ht="18">
      <c r="A122" s="26"/>
      <c r="B122" s="11">
        <f t="shared" si="47"/>
        <v>4.9149935493373917E-2</v>
      </c>
      <c r="C122" s="11">
        <f t="shared" si="47"/>
        <v>5.0883204225356145E-2</v>
      </c>
      <c r="D122" s="11">
        <f t="shared" si="47"/>
        <v>5.5552667572910712E-2</v>
      </c>
      <c r="E122" s="11">
        <f t="shared" si="47"/>
        <v>0.10608799641364024</v>
      </c>
      <c r="F122" s="11">
        <f t="shared" si="47"/>
        <v>0.14095761588072542</v>
      </c>
      <c r="G122" s="11">
        <f t="shared" si="47"/>
        <v>0.10366494322680526</v>
      </c>
      <c r="H122" s="11">
        <f t="shared" si="47"/>
        <v>8.2469244423306012E-2</v>
      </c>
      <c r="L122" s="26"/>
      <c r="M122" s="11">
        <f t="shared" ref="M122:S122" si="50">POWER(2,-((M94-M$113)))</f>
        <v>4.1425607555829115E-2</v>
      </c>
      <c r="N122" s="11">
        <f t="shared" si="50"/>
        <v>3.9010329653175288E-2</v>
      </c>
      <c r="O122" s="11">
        <f t="shared" si="50"/>
        <v>3.9830019603726889E-2</v>
      </c>
      <c r="P122" s="11">
        <f t="shared" si="50"/>
        <v>5.1832471613402625E-2</v>
      </c>
      <c r="Q122" s="11">
        <f t="shared" si="50"/>
        <v>8.7575229055454284E-2</v>
      </c>
      <c r="R122" s="11">
        <f t="shared" si="50"/>
        <v>6.4853728697484264E-2</v>
      </c>
      <c r="S122" s="11">
        <f t="shared" si="50"/>
        <v>4.4707685388601801E-2</v>
      </c>
    </row>
    <row r="123" spans="1:19" ht="18">
      <c r="A123" s="26"/>
      <c r="B123" s="11"/>
      <c r="L123" s="26"/>
      <c r="M123" s="11"/>
    </row>
    <row r="124" spans="1:19" ht="18">
      <c r="A124" s="26"/>
      <c r="B124" s="11">
        <f t="shared" ref="B124:H126" si="51">POWER(2,-((B96-B$114)))</f>
        <v>4.0949793870573771E-2</v>
      </c>
      <c r="C124" s="11">
        <f t="shared" si="51"/>
        <v>3.9463607849738742E-2</v>
      </c>
      <c r="D124" s="11">
        <f t="shared" si="51"/>
        <v>5.2313725808653136E-2</v>
      </c>
      <c r="E124" s="11">
        <f t="shared" si="51"/>
        <v>9.69465476146084E-2</v>
      </c>
      <c r="F124" s="11">
        <f t="shared" si="51"/>
        <v>0.1672409443482642</v>
      </c>
      <c r="G124" s="11">
        <f t="shared" si="51"/>
        <v>8.9622203000989428E-2</v>
      </c>
      <c r="H124" s="11">
        <f t="shared" si="51"/>
        <v>8.6569341756932941E-2</v>
      </c>
      <c r="L124" s="26"/>
      <c r="M124" s="11">
        <f t="shared" ref="M124:S124" si="52">POWER(2,-((M96-M$114)))</f>
        <v>5.4661416878489848E-2</v>
      </c>
      <c r="N124" s="11">
        <f t="shared" si="52"/>
        <v>6.1213768599183045E-2</v>
      </c>
      <c r="O124" s="11">
        <f t="shared" si="52"/>
        <v>9.3428078039683782E-2</v>
      </c>
      <c r="P124" s="11">
        <f t="shared" si="52"/>
        <v>0.11265630782635391</v>
      </c>
      <c r="Q124" s="11">
        <f t="shared" si="52"/>
        <v>0.12645243003774026</v>
      </c>
      <c r="R124" s="11">
        <f t="shared" si="52"/>
        <v>8.4983898300803273E-2</v>
      </c>
      <c r="S124" s="11">
        <f t="shared" si="52"/>
        <v>6.3665988122330819E-2</v>
      </c>
    </row>
    <row r="125" spans="1:19" ht="18">
      <c r="A125" s="26"/>
      <c r="B125" s="11">
        <f t="shared" si="51"/>
        <v>4.2688758023574837E-2</v>
      </c>
      <c r="C125" s="11">
        <f t="shared" si="51"/>
        <v>3.7334847973625643E-2</v>
      </c>
      <c r="D125" s="11">
        <f t="shared" si="51"/>
        <v>4.2198435817755946E-2</v>
      </c>
      <c r="E125" s="11">
        <f t="shared" si="51"/>
        <v>8.0399666836025216E-2</v>
      </c>
      <c r="F125" s="11">
        <f t="shared" si="51"/>
        <v>0.18428365216138792</v>
      </c>
      <c r="G125" s="11">
        <f t="shared" si="51"/>
        <v>9.8073012237093984E-2</v>
      </c>
      <c r="H125" s="11">
        <f t="shared" si="51"/>
        <v>9.2141826080693989E-2</v>
      </c>
      <c r="L125" s="26"/>
      <c r="M125" s="11">
        <f t="shared" ref="M125:S125" si="53">POWER(2,-((M97-M$114)))</f>
        <v>7.3133015825382314E-2</v>
      </c>
      <c r="N125" s="11">
        <f t="shared" si="53"/>
        <v>5.5939066932998265E-2</v>
      </c>
      <c r="O125" s="11">
        <f t="shared" si="53"/>
        <v>9.8073012237093984E-2</v>
      </c>
      <c r="P125" s="11">
        <f t="shared" si="53"/>
        <v>0.10153154954452964</v>
      </c>
      <c r="Q125" s="11">
        <f t="shared" si="53"/>
        <v>0.11798428908521148</v>
      </c>
      <c r="R125" s="11">
        <f t="shared" si="53"/>
        <v>9.8983600659965018E-2</v>
      </c>
      <c r="S125" s="11">
        <f t="shared" si="53"/>
        <v>5.8584656034998739E-2</v>
      </c>
    </row>
    <row r="126" spans="1:19" ht="18">
      <c r="A126" s="26"/>
      <c r="B126" s="11">
        <f t="shared" si="51"/>
        <v>4.9036506118546881E-2</v>
      </c>
      <c r="C126" s="11">
        <f t="shared" si="51"/>
        <v>4.7585527254133494E-2</v>
      </c>
      <c r="D126" s="11">
        <f t="shared" si="51"/>
        <v>4.4604507942839516E-2</v>
      </c>
      <c r="E126" s="11">
        <f t="shared" si="51"/>
        <v>9.0454327340023538E-2</v>
      </c>
      <c r="F126" s="11">
        <f t="shared" si="51"/>
        <v>0.1660857267620644</v>
      </c>
      <c r="G126" s="11">
        <f t="shared" si="51"/>
        <v>8.2469244423306012E-2</v>
      </c>
      <c r="H126" s="11">
        <f t="shared" si="51"/>
        <v>8.0772051914843532E-2</v>
      </c>
      <c r="L126" s="26"/>
      <c r="M126" s="11">
        <f t="shared" ref="M126:S126" si="54">POWER(2,-((M98-M$114)))</f>
        <v>6.7296098015470318E-2</v>
      </c>
      <c r="N126" s="11">
        <f t="shared" si="54"/>
        <v>6.25E-2</v>
      </c>
      <c r="O126" s="11">
        <f t="shared" si="54"/>
        <v>6.381325785669964E-2</v>
      </c>
      <c r="P126" s="11">
        <f t="shared" si="54"/>
        <v>8.3042863381032006E-2</v>
      </c>
      <c r="Q126" s="11">
        <f t="shared" si="54"/>
        <v>0.14030775603867141</v>
      </c>
      <c r="R126" s="11">
        <f t="shared" si="54"/>
        <v>0.10390473701784855</v>
      </c>
      <c r="S126" s="11">
        <f t="shared" si="54"/>
        <v>5.8179982256117389E-2</v>
      </c>
    </row>
    <row r="128" spans="1:19">
      <c r="B128" s="29" t="s">
        <v>5</v>
      </c>
      <c r="C128" s="29"/>
      <c r="D128" s="29"/>
      <c r="E128" s="29"/>
      <c r="F128" s="29"/>
      <c r="G128" s="29"/>
      <c r="H128" s="29"/>
      <c r="M128" s="30" t="s">
        <v>26</v>
      </c>
      <c r="N128" s="30"/>
      <c r="O128" s="30"/>
      <c r="P128" s="30"/>
      <c r="Q128" s="30"/>
      <c r="R128" s="30"/>
      <c r="S128" s="30"/>
    </row>
    <row r="129" spans="1:19">
      <c r="A129" s="20" t="s">
        <v>15</v>
      </c>
      <c r="B129">
        <v>0</v>
      </c>
      <c r="C129">
        <v>104</v>
      </c>
      <c r="D129">
        <v>105</v>
      </c>
      <c r="E129">
        <v>106</v>
      </c>
      <c r="F129">
        <v>107</v>
      </c>
      <c r="G129">
        <v>108</v>
      </c>
      <c r="H129">
        <v>109</v>
      </c>
      <c r="L129" s="20" t="s">
        <v>15</v>
      </c>
      <c r="M129">
        <v>0</v>
      </c>
      <c r="N129">
        <v>104</v>
      </c>
      <c r="O129">
        <v>105</v>
      </c>
      <c r="P129">
        <v>106</v>
      </c>
      <c r="Q129">
        <v>107</v>
      </c>
      <c r="R129">
        <v>108</v>
      </c>
      <c r="S129">
        <v>109</v>
      </c>
    </row>
    <row r="130" spans="1:19">
      <c r="A130" s="26" t="s">
        <v>9</v>
      </c>
      <c r="B130">
        <v>27.7</v>
      </c>
      <c r="C130">
        <v>28.18</v>
      </c>
      <c r="D130">
        <v>27.31</v>
      </c>
      <c r="E130">
        <v>27.83</v>
      </c>
      <c r="F130">
        <v>26.73</v>
      </c>
      <c r="G130">
        <v>27.54</v>
      </c>
      <c r="H130">
        <v>25.19</v>
      </c>
      <c r="L130" s="26" t="s">
        <v>9</v>
      </c>
      <c r="M130">
        <v>27.36</v>
      </c>
      <c r="N130">
        <v>28.32</v>
      </c>
      <c r="O130">
        <v>27.47</v>
      </c>
      <c r="P130">
        <v>27.57</v>
      </c>
      <c r="Q130">
        <v>26.73</v>
      </c>
      <c r="R130">
        <v>27.85</v>
      </c>
      <c r="S130">
        <v>25.26</v>
      </c>
    </row>
    <row r="131" spans="1:19">
      <c r="A131" s="26"/>
      <c r="B131">
        <v>27.26</v>
      </c>
      <c r="C131">
        <v>27.87</v>
      </c>
      <c r="D131">
        <v>27.28</v>
      </c>
      <c r="E131">
        <v>27.25</v>
      </c>
      <c r="F131">
        <v>26.78</v>
      </c>
      <c r="G131">
        <v>27.72</v>
      </c>
      <c r="H131">
        <v>25.29</v>
      </c>
      <c r="L131" s="26"/>
      <c r="M131">
        <v>27.35</v>
      </c>
      <c r="N131">
        <v>28.21</v>
      </c>
      <c r="O131">
        <v>27.59</v>
      </c>
      <c r="P131">
        <v>27.71</v>
      </c>
      <c r="Q131">
        <v>26.05</v>
      </c>
      <c r="R131">
        <v>27.64</v>
      </c>
      <c r="S131">
        <v>25.59</v>
      </c>
    </row>
    <row r="132" spans="1:19">
      <c r="A132" s="26"/>
      <c r="B132">
        <v>27.45</v>
      </c>
      <c r="C132">
        <v>27.85</v>
      </c>
      <c r="D132">
        <v>26.79</v>
      </c>
      <c r="E132">
        <v>27.59</v>
      </c>
      <c r="F132">
        <v>26.9</v>
      </c>
      <c r="G132">
        <v>27.9</v>
      </c>
      <c r="H132">
        <v>25.43</v>
      </c>
      <c r="L132" s="26"/>
      <c r="M132">
        <v>27.28</v>
      </c>
      <c r="N132">
        <v>28.34</v>
      </c>
      <c r="O132">
        <v>27.53</v>
      </c>
      <c r="P132">
        <v>27.83</v>
      </c>
      <c r="Q132">
        <v>26.62</v>
      </c>
      <c r="R132">
        <v>27.52</v>
      </c>
      <c r="S132">
        <v>25.36</v>
      </c>
    </row>
    <row r="133" spans="1:19">
      <c r="A133" s="26"/>
      <c r="L133" s="26"/>
    </row>
    <row r="134" spans="1:19">
      <c r="A134" s="26"/>
      <c r="B134">
        <v>27.21</v>
      </c>
      <c r="C134">
        <v>27.69</v>
      </c>
      <c r="D134">
        <v>26.82</v>
      </c>
      <c r="E134">
        <v>27.34</v>
      </c>
      <c r="F134">
        <v>27.07</v>
      </c>
      <c r="G134">
        <v>27.88</v>
      </c>
      <c r="H134">
        <v>25.73</v>
      </c>
      <c r="L134" s="26"/>
      <c r="M134">
        <v>27.79</v>
      </c>
      <c r="N134">
        <v>28.75</v>
      </c>
      <c r="O134">
        <v>27.9</v>
      </c>
      <c r="P134">
        <v>28</v>
      </c>
      <c r="Q134">
        <v>27.16</v>
      </c>
      <c r="R134">
        <v>28.28</v>
      </c>
      <c r="S134">
        <v>25.69</v>
      </c>
    </row>
    <row r="135" spans="1:19">
      <c r="A135" s="26"/>
      <c r="B135">
        <v>26.770000000000003</v>
      </c>
      <c r="C135">
        <v>27.380000000000003</v>
      </c>
      <c r="D135">
        <v>26.790000000000003</v>
      </c>
      <c r="E135">
        <v>26.76</v>
      </c>
      <c r="F135">
        <v>27.12</v>
      </c>
      <c r="G135">
        <v>28.06</v>
      </c>
      <c r="H135">
        <v>25.83</v>
      </c>
      <c r="L135" s="26"/>
      <c r="M135">
        <v>27.78</v>
      </c>
      <c r="N135">
        <v>28.64</v>
      </c>
      <c r="O135">
        <v>28.02</v>
      </c>
      <c r="P135">
        <v>28.14</v>
      </c>
      <c r="Q135">
        <v>26.48</v>
      </c>
      <c r="R135">
        <v>28.07</v>
      </c>
      <c r="S135">
        <v>26.02</v>
      </c>
    </row>
    <row r="136" spans="1:19">
      <c r="A136" s="26"/>
      <c r="B136">
        <v>26.96</v>
      </c>
      <c r="C136">
        <v>27.360000000000003</v>
      </c>
      <c r="D136">
        <v>26.3</v>
      </c>
      <c r="E136">
        <v>27.1</v>
      </c>
      <c r="F136">
        <v>27.24</v>
      </c>
      <c r="G136">
        <v>28.24</v>
      </c>
      <c r="H136">
        <v>25.77</v>
      </c>
      <c r="L136" s="26"/>
      <c r="M136">
        <v>27.71</v>
      </c>
      <c r="N136">
        <v>28.77</v>
      </c>
      <c r="O136">
        <v>27.96</v>
      </c>
      <c r="P136">
        <v>28.259999999999998</v>
      </c>
      <c r="Q136">
        <v>27.05</v>
      </c>
      <c r="R136">
        <v>27.95</v>
      </c>
      <c r="S136">
        <v>25.79</v>
      </c>
    </row>
    <row r="137" spans="1:19">
      <c r="A137" s="26"/>
      <c r="L137" s="26"/>
    </row>
    <row r="138" spans="1:19">
      <c r="A138" s="26"/>
      <c r="B138">
        <v>29.14</v>
      </c>
      <c r="C138">
        <v>29.62</v>
      </c>
      <c r="D138">
        <v>28.75</v>
      </c>
      <c r="E138">
        <v>29.27</v>
      </c>
      <c r="F138">
        <v>28.17</v>
      </c>
      <c r="G138">
        <v>28.65</v>
      </c>
      <c r="H138">
        <v>26.3</v>
      </c>
      <c r="L138" s="26"/>
      <c r="M138">
        <v>26.98</v>
      </c>
      <c r="N138">
        <v>27.94</v>
      </c>
      <c r="O138">
        <v>27.09</v>
      </c>
      <c r="P138">
        <v>27.19</v>
      </c>
      <c r="Q138">
        <v>26.35</v>
      </c>
      <c r="R138">
        <v>27.470000000000002</v>
      </c>
      <c r="S138">
        <v>24.880000000000003</v>
      </c>
    </row>
    <row r="139" spans="1:19">
      <c r="A139" s="26"/>
      <c r="B139">
        <v>28.700000000000003</v>
      </c>
      <c r="C139">
        <v>29.310000000000002</v>
      </c>
      <c r="D139">
        <v>28.720000000000002</v>
      </c>
      <c r="E139">
        <v>28.69</v>
      </c>
      <c r="F139">
        <v>28.220000000000002</v>
      </c>
      <c r="G139">
        <v>28.83</v>
      </c>
      <c r="H139">
        <v>26.4</v>
      </c>
      <c r="L139" s="26"/>
      <c r="M139">
        <v>26.970000000000002</v>
      </c>
      <c r="N139">
        <v>27.830000000000002</v>
      </c>
      <c r="O139">
        <v>27.21</v>
      </c>
      <c r="P139">
        <v>27.330000000000002</v>
      </c>
      <c r="Q139">
        <v>25.67</v>
      </c>
      <c r="R139">
        <v>27.26</v>
      </c>
      <c r="S139">
        <v>25.21</v>
      </c>
    </row>
    <row r="140" spans="1:19">
      <c r="A140" s="26"/>
      <c r="B140">
        <v>28.89</v>
      </c>
      <c r="C140">
        <v>29.290000000000003</v>
      </c>
      <c r="D140">
        <v>28.23</v>
      </c>
      <c r="E140">
        <v>29.03</v>
      </c>
      <c r="F140">
        <v>28.34</v>
      </c>
      <c r="G140">
        <v>29.009999999999998</v>
      </c>
      <c r="H140">
        <v>26.54</v>
      </c>
      <c r="L140" s="26"/>
      <c r="M140">
        <v>26.900000000000002</v>
      </c>
      <c r="N140">
        <v>27.96</v>
      </c>
      <c r="O140">
        <v>27.150000000000002</v>
      </c>
      <c r="P140">
        <v>27.45</v>
      </c>
      <c r="Q140">
        <v>26.240000000000002</v>
      </c>
      <c r="R140">
        <v>27.14</v>
      </c>
      <c r="S140">
        <v>24.98</v>
      </c>
    </row>
    <row r="142" spans="1:19">
      <c r="A142" s="26" t="s">
        <v>27</v>
      </c>
      <c r="B142">
        <v>24.13</v>
      </c>
      <c r="C142">
        <v>25.08</v>
      </c>
      <c r="D142">
        <v>24.27</v>
      </c>
      <c r="E142">
        <v>25.04</v>
      </c>
      <c r="F142">
        <v>24.31</v>
      </c>
      <c r="G142">
        <v>24.56</v>
      </c>
      <c r="H142">
        <v>22.15</v>
      </c>
      <c r="L142" s="26" t="s">
        <v>27</v>
      </c>
      <c r="M142">
        <v>23.959999999999997</v>
      </c>
      <c r="N142">
        <v>24.909999999999997</v>
      </c>
      <c r="O142">
        <v>24.139999999999997</v>
      </c>
      <c r="P142">
        <v>24.869999999999997</v>
      </c>
      <c r="Q142">
        <v>24.099999999999998</v>
      </c>
      <c r="R142">
        <v>24.389999999999997</v>
      </c>
      <c r="S142">
        <v>21.979999999999997</v>
      </c>
    </row>
    <row r="143" spans="1:19">
      <c r="A143" s="26"/>
      <c r="B143">
        <v>24.24</v>
      </c>
      <c r="C143">
        <v>25.26</v>
      </c>
      <c r="D143">
        <v>23.89</v>
      </c>
      <c r="E143">
        <v>25.04</v>
      </c>
      <c r="F143">
        <v>24.69</v>
      </c>
      <c r="G143">
        <v>24.43</v>
      </c>
      <c r="H143">
        <v>22.09</v>
      </c>
      <c r="L143" s="26"/>
      <c r="M143">
        <v>24.069999999999997</v>
      </c>
      <c r="N143">
        <v>25.09</v>
      </c>
      <c r="O143">
        <v>24.52</v>
      </c>
      <c r="P143">
        <v>24.869999999999997</v>
      </c>
      <c r="Q143">
        <v>23.72</v>
      </c>
      <c r="R143">
        <v>24.259999999999998</v>
      </c>
      <c r="S143">
        <v>21.919999999999998</v>
      </c>
    </row>
    <row r="144" spans="1:19">
      <c r="A144" s="26"/>
      <c r="B144">
        <v>24.3</v>
      </c>
      <c r="C144">
        <v>25.54</v>
      </c>
      <c r="D144">
        <v>24.15</v>
      </c>
      <c r="E144">
        <v>25.11</v>
      </c>
      <c r="F144">
        <v>24.65</v>
      </c>
      <c r="G144">
        <v>24.79</v>
      </c>
      <c r="H144">
        <v>21.85</v>
      </c>
      <c r="L144" s="26"/>
      <c r="M144">
        <v>24.13</v>
      </c>
      <c r="N144">
        <v>25.369999999999997</v>
      </c>
      <c r="O144">
        <v>24.479999999999997</v>
      </c>
      <c r="P144">
        <v>24.939999999999998</v>
      </c>
      <c r="Q144">
        <v>23.979999999999997</v>
      </c>
      <c r="R144">
        <v>24.619999999999997</v>
      </c>
      <c r="S144">
        <v>21.68</v>
      </c>
    </row>
    <row r="145" spans="1:19">
      <c r="A145" s="26"/>
      <c r="L145" s="26"/>
    </row>
    <row r="146" spans="1:19">
      <c r="A146" s="26"/>
      <c r="B146">
        <v>23.8</v>
      </c>
      <c r="C146">
        <v>24.75</v>
      </c>
      <c r="D146">
        <v>23.94</v>
      </c>
      <c r="E146">
        <v>24.71</v>
      </c>
      <c r="F146">
        <v>25.189999999999998</v>
      </c>
      <c r="G146">
        <v>25.469999999999995</v>
      </c>
      <c r="H146">
        <v>23.02</v>
      </c>
      <c r="L146" s="26"/>
      <c r="M146">
        <v>24.439999999999998</v>
      </c>
      <c r="N146">
        <v>25.389999999999997</v>
      </c>
      <c r="O146">
        <v>24.619999999999997</v>
      </c>
      <c r="P146">
        <v>25.349999999999998</v>
      </c>
      <c r="Q146">
        <v>24.58</v>
      </c>
      <c r="R146">
        <v>24.869999999999997</v>
      </c>
      <c r="S146">
        <v>22.459999999999997</v>
      </c>
    </row>
    <row r="147" spans="1:19">
      <c r="A147" s="26"/>
      <c r="B147">
        <v>23.91</v>
      </c>
      <c r="C147">
        <v>24.930000000000003</v>
      </c>
      <c r="D147">
        <v>23.560000000000002</v>
      </c>
      <c r="E147">
        <v>24.71</v>
      </c>
      <c r="F147">
        <v>25.24</v>
      </c>
      <c r="G147">
        <v>25.25</v>
      </c>
      <c r="H147">
        <v>23.12</v>
      </c>
      <c r="L147" s="26"/>
      <c r="M147">
        <v>24.549999999999997</v>
      </c>
      <c r="N147">
        <v>25.57</v>
      </c>
      <c r="O147">
        <v>25</v>
      </c>
      <c r="P147">
        <v>25.349999999999998</v>
      </c>
      <c r="Q147">
        <v>24.2</v>
      </c>
      <c r="R147">
        <v>24.74</v>
      </c>
      <c r="S147">
        <v>22.4</v>
      </c>
    </row>
    <row r="148" spans="1:19">
      <c r="A148" s="26"/>
      <c r="B148">
        <v>23.970000000000002</v>
      </c>
      <c r="C148">
        <v>25.21</v>
      </c>
      <c r="D148">
        <v>23.82</v>
      </c>
      <c r="E148">
        <v>24.78</v>
      </c>
      <c r="F148">
        <v>25.359999999999996</v>
      </c>
      <c r="G148">
        <v>26.029999999999994</v>
      </c>
      <c r="H148">
        <v>23.060000000000002</v>
      </c>
      <c r="L148" s="26"/>
      <c r="M148">
        <v>24.61</v>
      </c>
      <c r="N148">
        <v>25.849999999999998</v>
      </c>
      <c r="O148">
        <v>24.959999999999997</v>
      </c>
      <c r="P148">
        <v>25.419999999999998</v>
      </c>
      <c r="Q148">
        <v>24.459999999999997</v>
      </c>
      <c r="R148">
        <v>25.099999999999998</v>
      </c>
      <c r="S148">
        <v>22.16</v>
      </c>
    </row>
    <row r="149" spans="1:19">
      <c r="A149" s="26"/>
      <c r="L149" s="26"/>
    </row>
    <row r="150" spans="1:19">
      <c r="A150" s="26"/>
      <c r="B150">
        <v>25.38</v>
      </c>
      <c r="C150">
        <v>26.33</v>
      </c>
      <c r="D150">
        <v>25.52</v>
      </c>
      <c r="E150">
        <v>26.29</v>
      </c>
      <c r="F150">
        <v>25.56</v>
      </c>
      <c r="G150">
        <v>25.479999999999997</v>
      </c>
      <c r="H150">
        <v>23.069999999999997</v>
      </c>
      <c r="L150" s="26"/>
      <c r="M150">
        <v>23.98</v>
      </c>
      <c r="N150">
        <v>24.93</v>
      </c>
      <c r="O150">
        <v>24.16</v>
      </c>
      <c r="P150">
        <v>24.89</v>
      </c>
      <c r="Q150">
        <v>24.12</v>
      </c>
      <c r="R150">
        <v>24.41</v>
      </c>
      <c r="S150">
        <v>22</v>
      </c>
    </row>
    <row r="151" spans="1:19">
      <c r="A151" s="26"/>
      <c r="B151">
        <v>25.49</v>
      </c>
      <c r="C151">
        <v>26.51</v>
      </c>
      <c r="D151">
        <v>25.14</v>
      </c>
      <c r="E151">
        <v>26.29</v>
      </c>
      <c r="F151">
        <v>25.94</v>
      </c>
      <c r="G151">
        <v>25.349999999999998</v>
      </c>
      <c r="H151">
        <v>23.009999999999998</v>
      </c>
      <c r="L151" s="26"/>
      <c r="M151">
        <v>24.09</v>
      </c>
      <c r="N151">
        <v>25.110000000000003</v>
      </c>
      <c r="O151">
        <v>24.540000000000003</v>
      </c>
      <c r="P151">
        <v>24.89</v>
      </c>
      <c r="Q151">
        <v>23.740000000000002</v>
      </c>
      <c r="R151">
        <v>24.28</v>
      </c>
      <c r="S151">
        <v>21.94</v>
      </c>
    </row>
    <row r="152" spans="1:19">
      <c r="A152" s="26"/>
      <c r="B152">
        <v>25.55</v>
      </c>
      <c r="C152">
        <v>26.79</v>
      </c>
      <c r="D152">
        <v>25.4</v>
      </c>
      <c r="E152">
        <v>26.36</v>
      </c>
      <c r="F152">
        <v>25.9</v>
      </c>
      <c r="G152">
        <v>25.709999999999997</v>
      </c>
      <c r="H152">
        <v>22.77</v>
      </c>
      <c r="L152" s="26"/>
      <c r="M152">
        <v>24.15</v>
      </c>
      <c r="N152">
        <v>25.39</v>
      </c>
      <c r="O152">
        <v>24.5</v>
      </c>
      <c r="P152">
        <v>24.96</v>
      </c>
      <c r="Q152">
        <v>24</v>
      </c>
      <c r="R152">
        <v>24.64</v>
      </c>
      <c r="S152">
        <v>21.700000000000003</v>
      </c>
    </row>
    <row r="154" spans="1:19">
      <c r="A154" s="26" t="s">
        <v>25</v>
      </c>
      <c r="B154">
        <f>AVERAGE(B142:B144)</f>
        <v>24.223333333333333</v>
      </c>
      <c r="C154">
        <f t="shared" ref="C154:H154" si="55">AVERAGE(C142:C144)</f>
        <v>25.293333333333333</v>
      </c>
      <c r="D154">
        <f t="shared" si="55"/>
        <v>24.103333333333335</v>
      </c>
      <c r="E154">
        <f t="shared" si="55"/>
        <v>25.063333333333333</v>
      </c>
      <c r="F154">
        <f t="shared" si="55"/>
        <v>24.55</v>
      </c>
      <c r="G154">
        <f t="shared" si="55"/>
        <v>24.593333333333334</v>
      </c>
      <c r="H154">
        <f t="shared" si="55"/>
        <v>22.03</v>
      </c>
      <c r="L154" s="26" t="s">
        <v>25</v>
      </c>
      <c r="M154">
        <f>AVERAGE(M142:M144)</f>
        <v>24.053333333333331</v>
      </c>
      <c r="N154">
        <f t="shared" ref="N154:S154" si="56">AVERAGE(N142:N144)</f>
        <v>25.123333333333335</v>
      </c>
      <c r="O154">
        <f t="shared" si="56"/>
        <v>24.379999999999995</v>
      </c>
      <c r="P154">
        <f t="shared" si="56"/>
        <v>24.893333333333331</v>
      </c>
      <c r="Q154">
        <f t="shared" si="56"/>
        <v>23.933333333333326</v>
      </c>
      <c r="R154">
        <f t="shared" si="56"/>
        <v>24.423333333333328</v>
      </c>
      <c r="S154">
        <f t="shared" si="56"/>
        <v>21.859999999999996</v>
      </c>
    </row>
    <row r="155" spans="1:19">
      <c r="A155" s="26"/>
      <c r="B155">
        <f>AVERAGE(B146:B148)</f>
        <v>23.893333333333334</v>
      </c>
      <c r="C155">
        <f t="shared" ref="C155:H155" si="57">AVERAGE(C146:C148)</f>
        <v>24.963333333333338</v>
      </c>
      <c r="D155">
        <f t="shared" si="57"/>
        <v>23.77333333333333</v>
      </c>
      <c r="E155">
        <f t="shared" si="57"/>
        <v>24.733333333333334</v>
      </c>
      <c r="F155">
        <f t="shared" si="57"/>
        <v>25.263333333333332</v>
      </c>
      <c r="G155">
        <f t="shared" si="57"/>
        <v>25.583333333333332</v>
      </c>
      <c r="H155">
        <f t="shared" si="57"/>
        <v>23.066666666666666</v>
      </c>
      <c r="L155" s="26"/>
      <c r="M155">
        <f>AVERAGE(M146:M148)</f>
        <v>24.533333333333331</v>
      </c>
      <c r="N155">
        <f t="shared" ref="N155:S155" si="58">AVERAGE(N146:N148)</f>
        <v>25.603333333333328</v>
      </c>
      <c r="O155">
        <f t="shared" si="58"/>
        <v>24.86</v>
      </c>
      <c r="P155">
        <f t="shared" si="58"/>
        <v>25.373333333333331</v>
      </c>
      <c r="Q155">
        <f t="shared" si="58"/>
        <v>24.41333333333333</v>
      </c>
      <c r="R155">
        <f t="shared" si="58"/>
        <v>24.903333333333332</v>
      </c>
      <c r="S155">
        <f t="shared" si="58"/>
        <v>22.34</v>
      </c>
    </row>
    <row r="156" spans="1:19">
      <c r="A156" s="26"/>
      <c r="B156">
        <f>AVERAGE(B150:B152)</f>
        <v>25.473333333333333</v>
      </c>
      <c r="C156">
        <f t="shared" ref="C156:H156" si="59">AVERAGE(C150:C152)</f>
        <v>26.543333333333333</v>
      </c>
      <c r="D156">
        <f t="shared" si="59"/>
        <v>25.353333333333335</v>
      </c>
      <c r="E156">
        <f t="shared" si="59"/>
        <v>26.313333333333333</v>
      </c>
      <c r="F156">
        <f t="shared" si="59"/>
        <v>25.8</v>
      </c>
      <c r="G156">
        <f t="shared" si="59"/>
        <v>25.513333333333332</v>
      </c>
      <c r="H156">
        <f t="shared" si="59"/>
        <v>22.95</v>
      </c>
      <c r="L156" s="26"/>
      <c r="M156">
        <f>AVERAGE(M150:M152)</f>
        <v>24.073333333333334</v>
      </c>
      <c r="N156">
        <f t="shared" ref="N156:S156" si="60">AVERAGE(N150:N152)</f>
        <v>25.143333333333334</v>
      </c>
      <c r="O156">
        <f t="shared" si="60"/>
        <v>24.400000000000002</v>
      </c>
      <c r="P156">
        <f t="shared" si="60"/>
        <v>24.913333333333338</v>
      </c>
      <c r="Q156">
        <f t="shared" si="60"/>
        <v>23.953333333333333</v>
      </c>
      <c r="R156">
        <f t="shared" si="60"/>
        <v>24.443333333333332</v>
      </c>
      <c r="S156">
        <f t="shared" si="60"/>
        <v>21.88</v>
      </c>
    </row>
    <row r="158" spans="1:19" ht="18">
      <c r="A158" s="26" t="s">
        <v>51</v>
      </c>
      <c r="B158" s="11">
        <f>POWER(2,-((B130-B$154)))</f>
        <v>8.9829513661182581E-2</v>
      </c>
      <c r="C158" s="11">
        <f t="shared" ref="C158:H158" si="61">POWER(2,-((C130-C$154)))</f>
        <v>0.13521558326001312</v>
      </c>
      <c r="D158" s="11">
        <f t="shared" si="61"/>
        <v>0.10831713073030828</v>
      </c>
      <c r="E158" s="11">
        <f t="shared" si="61"/>
        <v>0.1469434882854512</v>
      </c>
      <c r="F158" s="11">
        <f t="shared" si="61"/>
        <v>0.22067574907266377</v>
      </c>
      <c r="G158" s="11">
        <f t="shared" si="61"/>
        <v>0.12970745739496853</v>
      </c>
      <c r="H158" s="11">
        <f t="shared" si="61"/>
        <v>0.11187813386599654</v>
      </c>
      <c r="L158" s="26" t="s">
        <v>51</v>
      </c>
      <c r="M158" s="11">
        <f>POWER(2,-((M130-M$154)))</f>
        <v>0.10106345651998264</v>
      </c>
      <c r="N158" s="11">
        <f t="shared" ref="N158:S158" si="62">POWER(2,-((N130-N$154)))</f>
        <v>0.10907053595510294</v>
      </c>
      <c r="O158" s="11">
        <f t="shared" si="62"/>
        <v>0.11744034365175121</v>
      </c>
      <c r="P158" s="11">
        <f t="shared" si="62"/>
        <v>0.15640226743671842</v>
      </c>
      <c r="Q158" s="11">
        <f t="shared" si="62"/>
        <v>0.14391943502499691</v>
      </c>
      <c r="R158" s="11">
        <f t="shared" si="62"/>
        <v>9.2997344619151753E-2</v>
      </c>
      <c r="S158" s="11">
        <f t="shared" si="62"/>
        <v>9.4732285406899513E-2</v>
      </c>
    </row>
    <row r="159" spans="1:19" ht="18">
      <c r="A159" s="26"/>
      <c r="B159" s="11">
        <f t="shared" ref="B159:H160" si="63">POWER(2,-((B131-B$154)))</f>
        <v>0.12186310696527985</v>
      </c>
      <c r="C159" s="11">
        <f t="shared" si="63"/>
        <v>0.16762779971917924</v>
      </c>
      <c r="D159" s="11">
        <f t="shared" si="63"/>
        <v>0.1105931038974558</v>
      </c>
      <c r="E159" s="11">
        <f t="shared" si="63"/>
        <v>0.21965836305530331</v>
      </c>
      <c r="F159" s="11">
        <f t="shared" si="63"/>
        <v>0.21315872294198909</v>
      </c>
      <c r="G159" s="11">
        <f t="shared" si="63"/>
        <v>0.1144931612837812</v>
      </c>
      <c r="H159" s="11">
        <f t="shared" si="63"/>
        <v>0.10438598992854635</v>
      </c>
      <c r="L159" s="26"/>
      <c r="M159" s="11">
        <f t="shared" ref="M159:S159" si="64">POWER(2,-((M131-M$154)))</f>
        <v>0.10176640845071226</v>
      </c>
      <c r="N159" s="11">
        <f t="shared" si="64"/>
        <v>0.11771200217341846</v>
      </c>
      <c r="O159" s="11">
        <f t="shared" si="64"/>
        <v>0.10806715391348284</v>
      </c>
      <c r="P159" s="11">
        <f t="shared" si="64"/>
        <v>0.14193805363385933</v>
      </c>
      <c r="Q159" s="11">
        <f t="shared" si="64"/>
        <v>0.2305790483964836</v>
      </c>
      <c r="R159" s="11">
        <f t="shared" si="64"/>
        <v>0.10756892965554087</v>
      </c>
      <c r="S159" s="11">
        <f t="shared" si="64"/>
        <v>7.5362989230672334E-2</v>
      </c>
    </row>
    <row r="160" spans="1:19" ht="18">
      <c r="A160" s="26"/>
      <c r="B160" s="11">
        <f t="shared" si="63"/>
        <v>0.10682589678311245</v>
      </c>
      <c r="C160" s="11">
        <f t="shared" si="63"/>
        <v>0.1699677966016061</v>
      </c>
      <c r="D160" s="11">
        <f t="shared" si="63"/>
        <v>0.15532191806074197</v>
      </c>
      <c r="E160" s="11">
        <f t="shared" si="63"/>
        <v>0.17353918130997384</v>
      </c>
      <c r="F160" s="11">
        <f t="shared" si="63"/>
        <v>0.19614602447418797</v>
      </c>
      <c r="G160" s="11">
        <f t="shared" si="63"/>
        <v>0.10106345651998291</v>
      </c>
      <c r="H160" s="11">
        <f t="shared" si="63"/>
        <v>9.4732285406899985E-2</v>
      </c>
      <c r="L160" s="26"/>
      <c r="M160" s="11">
        <f t="shared" ref="M160:S160" si="65">POWER(2,-((M132-M$154)))</f>
        <v>0.10682589678311222</v>
      </c>
      <c r="N160" s="11">
        <f t="shared" si="65"/>
        <v>0.10756892965554138</v>
      </c>
      <c r="O160" s="11">
        <f t="shared" si="65"/>
        <v>0.11265630782635334</v>
      </c>
      <c r="P160" s="11">
        <f t="shared" si="65"/>
        <v>0.13060964410760875</v>
      </c>
      <c r="Q160" s="11">
        <f t="shared" si="65"/>
        <v>0.15532191806074086</v>
      </c>
      <c r="R160" s="11">
        <f t="shared" si="65"/>
        <v>0.11689890598128948</v>
      </c>
      <c r="S160" s="11">
        <f t="shared" si="65"/>
        <v>8.8388347648318211E-2</v>
      </c>
    </row>
    <row r="161" spans="1:19" ht="18">
      <c r="A161" s="26"/>
      <c r="B161" s="11"/>
      <c r="L161" s="26"/>
      <c r="M161" s="11"/>
    </row>
    <row r="162" spans="1:19" ht="18">
      <c r="A162" s="26"/>
      <c r="B162" s="11">
        <f>POWER(2,-((B134-B$155)))</f>
        <v>0.10036536023292209</v>
      </c>
      <c r="C162" s="11">
        <f t="shared" ref="C162:H162" si="66">POWER(2,-((C134-C$155)))</f>
        <v>0.15107463204334637</v>
      </c>
      <c r="D162" s="11">
        <f t="shared" si="66"/>
        <v>0.12102133699786005</v>
      </c>
      <c r="E162" s="11">
        <f t="shared" si="66"/>
        <v>0.16417806948480057</v>
      </c>
      <c r="F162" s="11">
        <f t="shared" si="66"/>
        <v>0.28585062174172615</v>
      </c>
      <c r="G162" s="11">
        <f t="shared" si="66"/>
        <v>0.20353281690142502</v>
      </c>
      <c r="H162" s="11">
        <f t="shared" si="66"/>
        <v>0.157854431398955</v>
      </c>
      <c r="L162" s="26"/>
      <c r="M162" s="11">
        <f>POWER(2,-((M134-M$155)))</f>
        <v>0.10462745161730623</v>
      </c>
      <c r="N162" s="11">
        <f t="shared" ref="N162:S162" si="67">POWER(2,-((N134-N$155)))</f>
        <v>0.11291690009889738</v>
      </c>
      <c r="O162" s="11">
        <f t="shared" si="67"/>
        <v>0.12158186842653573</v>
      </c>
      <c r="P162" s="11">
        <f t="shared" si="67"/>
        <v>0.16191778148649313</v>
      </c>
      <c r="Q162" s="11">
        <f t="shared" si="67"/>
        <v>0.14899474294044793</v>
      </c>
      <c r="R162" s="11">
        <f t="shared" si="67"/>
        <v>9.6276888894596763E-2</v>
      </c>
      <c r="S162" s="11">
        <f t="shared" si="67"/>
        <v>9.8073012237093762E-2</v>
      </c>
    </row>
    <row r="163" spans="1:19" ht="18">
      <c r="A163" s="26"/>
      <c r="B163" s="11">
        <f t="shared" ref="B163:H164" si="68">POWER(2,-((B135-B$155)))</f>
        <v>0.13615608201782636</v>
      </c>
      <c r="C163" s="11">
        <f t="shared" si="68"/>
        <v>0.1872883846095855</v>
      </c>
      <c r="D163" s="11">
        <f t="shared" si="68"/>
        <v>0.12356425254411149</v>
      </c>
      <c r="E163" s="11">
        <f t="shared" si="68"/>
        <v>0.24542146381168856</v>
      </c>
      <c r="F163" s="11">
        <f t="shared" si="68"/>
        <v>0.27611350018608743</v>
      </c>
      <c r="G163" s="11">
        <f t="shared" si="68"/>
        <v>0.17965902732236516</v>
      </c>
      <c r="H163" s="11">
        <f t="shared" si="68"/>
        <v>0.14728339235550891</v>
      </c>
      <c r="L163" s="26"/>
      <c r="M163" s="11">
        <f t="shared" ref="M163:S163" si="69">POWER(2,-((M135-M$155)))</f>
        <v>0.10535519309433723</v>
      </c>
      <c r="N163" s="11">
        <f t="shared" si="69"/>
        <v>0.12186310696527959</v>
      </c>
      <c r="O163" s="11">
        <f t="shared" si="69"/>
        <v>0.11187813386599654</v>
      </c>
      <c r="P163" s="11">
        <f t="shared" si="69"/>
        <v>0.14694348828545084</v>
      </c>
      <c r="Q163" s="11">
        <f t="shared" si="69"/>
        <v>0.23871040097760357</v>
      </c>
      <c r="R163" s="11">
        <f t="shared" si="69"/>
        <v>0.11136233976754234</v>
      </c>
      <c r="S163" s="11">
        <f t="shared" si="69"/>
        <v>7.8020659306350756E-2</v>
      </c>
    </row>
    <row r="164" spans="1:19" ht="18">
      <c r="A164" s="26"/>
      <c r="B164" s="11">
        <f t="shared" si="68"/>
        <v>0.11935520048880212</v>
      </c>
      <c r="C164" s="11">
        <f t="shared" si="68"/>
        <v>0.18990283302945013</v>
      </c>
      <c r="D164" s="11">
        <f t="shared" si="68"/>
        <v>0.17353918130997342</v>
      </c>
      <c r="E164" s="11">
        <f t="shared" si="68"/>
        <v>0.19389309522921677</v>
      </c>
      <c r="F164" s="11">
        <f t="shared" si="68"/>
        <v>0.25407623304204724</v>
      </c>
      <c r="G164" s="11">
        <f t="shared" si="68"/>
        <v>0.15858556172811641</v>
      </c>
      <c r="H164" s="11">
        <f t="shared" si="68"/>
        <v>0.15353789367114687</v>
      </c>
      <c r="L164" s="26"/>
      <c r="M164" s="11">
        <f t="shared" ref="M164:S164" si="70">POWER(2,-((M136-M$155)))</f>
        <v>0.11059310389745557</v>
      </c>
      <c r="N164" s="11">
        <f t="shared" si="70"/>
        <v>0.11136233976754206</v>
      </c>
      <c r="O164" s="11">
        <f t="shared" si="70"/>
        <v>0.11662912394210083</v>
      </c>
      <c r="P164" s="11">
        <f t="shared" si="70"/>
        <v>0.13521558326001312</v>
      </c>
      <c r="Q164" s="11">
        <f t="shared" si="70"/>
        <v>0.16079933367205002</v>
      </c>
      <c r="R164" s="11">
        <f t="shared" si="70"/>
        <v>0.12102133699786037</v>
      </c>
      <c r="S164" s="11">
        <f t="shared" si="70"/>
        <v>9.1505355996601645E-2</v>
      </c>
    </row>
    <row r="165" spans="1:19" ht="18">
      <c r="A165" s="26"/>
      <c r="B165" s="11"/>
      <c r="L165" s="26"/>
      <c r="M165" s="11"/>
    </row>
    <row r="166" spans="1:19" ht="18">
      <c r="A166" s="26"/>
      <c r="B166" s="11">
        <f>POWER(2,-((B138-B$156)))</f>
        <v>7.8745065618429519E-2</v>
      </c>
      <c r="C166" s="11">
        <f t="shared" ref="C166:H166" si="71">POWER(2,-((C138-C$156)))</f>
        <v>0.11853075389681209</v>
      </c>
      <c r="D166" s="11">
        <f t="shared" si="71"/>
        <v>9.4951416514725065E-2</v>
      </c>
      <c r="E166" s="11">
        <f t="shared" si="71"/>
        <v>0.12881150254116217</v>
      </c>
      <c r="F166" s="11">
        <f t="shared" si="71"/>
        <v>0.19344562419279859</v>
      </c>
      <c r="G166" s="11">
        <f t="shared" si="71"/>
        <v>0.1137022992497852</v>
      </c>
      <c r="H166" s="11">
        <f t="shared" si="71"/>
        <v>9.8073012237093762E-2</v>
      </c>
      <c r="L166" s="26"/>
      <c r="M166" s="11">
        <f>POWER(2,-((M138-M$156)))</f>
        <v>0.13335403036816973</v>
      </c>
      <c r="N166" s="11">
        <f t="shared" ref="N166:S166" si="72">POWER(2,-((N138-N$156)))</f>
        <v>0.1439194350249976</v>
      </c>
      <c r="O166" s="11">
        <f t="shared" si="72"/>
        <v>0.15496346249237358</v>
      </c>
      <c r="P166" s="11">
        <f t="shared" si="72"/>
        <v>0.20637402914556863</v>
      </c>
      <c r="Q166" s="11">
        <f t="shared" si="72"/>
        <v>0.18990283302944969</v>
      </c>
      <c r="R166" s="11">
        <f t="shared" si="72"/>
        <v>0.12271073190584399</v>
      </c>
      <c r="S166" s="11">
        <f t="shared" si="72"/>
        <v>0.12499999999999969</v>
      </c>
    </row>
    <row r="167" spans="1:19" ht="18">
      <c r="A167" s="26"/>
      <c r="B167" s="11">
        <f t="shared" ref="B167:H168" si="73">POWER(2,-((B139-B$156)))</f>
        <v>0.10682589678311222</v>
      </c>
      <c r="C167" s="11">
        <f t="shared" si="73"/>
        <v>0.14694348828545084</v>
      </c>
      <c r="D167" s="11">
        <f t="shared" si="73"/>
        <v>9.69465476146084E-2</v>
      </c>
      <c r="E167" s="11">
        <f t="shared" si="73"/>
        <v>0.19255377778919353</v>
      </c>
      <c r="F167" s="11">
        <f t="shared" si="73"/>
        <v>0.18685615607936709</v>
      </c>
      <c r="G167" s="11">
        <f t="shared" si="73"/>
        <v>0.10036536023292209</v>
      </c>
      <c r="H167" s="11">
        <f t="shared" si="73"/>
        <v>9.1505355996601645E-2</v>
      </c>
      <c r="L167" s="26"/>
      <c r="M167" s="11">
        <f t="shared" ref="M167:S167" si="74">POWER(2,-((M139-M$156)))</f>
        <v>0.13428158100166057</v>
      </c>
      <c r="N167" s="11">
        <f t="shared" si="74"/>
        <v>0.15532191806074161</v>
      </c>
      <c r="O167" s="11">
        <f t="shared" si="74"/>
        <v>0.14259546448355309</v>
      </c>
      <c r="P167" s="11">
        <f t="shared" si="74"/>
        <v>0.1872883846095855</v>
      </c>
      <c r="Q167" s="11">
        <f t="shared" si="74"/>
        <v>0.30425087841764736</v>
      </c>
      <c r="R167" s="11">
        <f t="shared" si="74"/>
        <v>0.14193805363385933</v>
      </c>
      <c r="S167" s="11">
        <f t="shared" si="74"/>
        <v>9.9442060469364726E-2</v>
      </c>
    </row>
    <row r="168" spans="1:19" ht="18">
      <c r="A168" s="26"/>
      <c r="B168" s="11">
        <f t="shared" si="73"/>
        <v>9.3644192304792526E-2</v>
      </c>
      <c r="C168" s="11">
        <f t="shared" si="73"/>
        <v>0.14899474294044793</v>
      </c>
      <c r="D168" s="11">
        <f t="shared" si="73"/>
        <v>0.1361560820178267</v>
      </c>
      <c r="E168" s="11">
        <f t="shared" si="73"/>
        <v>0.15212543920882368</v>
      </c>
      <c r="F168" s="11">
        <f t="shared" si="73"/>
        <v>0.17194272726746809</v>
      </c>
      <c r="G168" s="11">
        <f t="shared" si="73"/>
        <v>8.8592804201391276E-2</v>
      </c>
      <c r="H168" s="11">
        <f t="shared" si="73"/>
        <v>8.3042863381032006E-2</v>
      </c>
      <c r="L168" s="26"/>
      <c r="M168" s="11">
        <f t="shared" ref="M168:S168" si="75">POWER(2,-((M140-M$156)))</f>
        <v>0.14095761588072542</v>
      </c>
      <c r="N168" s="11">
        <f t="shared" si="75"/>
        <v>0.1419380536338597</v>
      </c>
      <c r="O168" s="11">
        <f t="shared" si="75"/>
        <v>0.14865088937534013</v>
      </c>
      <c r="P168" s="11">
        <f t="shared" si="75"/>
        <v>0.17234045862322281</v>
      </c>
      <c r="Q168" s="11">
        <f t="shared" si="75"/>
        <v>0.20494849959756761</v>
      </c>
      <c r="R168" s="11">
        <f t="shared" si="75"/>
        <v>0.15424903120300851</v>
      </c>
      <c r="S168" s="11">
        <f t="shared" si="75"/>
        <v>0.11662912394210083</v>
      </c>
    </row>
    <row r="169" spans="1:19">
      <c r="B169">
        <f>AVERAGE(B158:B168)</f>
        <v>0.10595670165060662</v>
      </c>
      <c r="C169">
        <f t="shared" ref="C169:H169" si="76">AVERAGE(C158:C168)</f>
        <v>0.15728289048732125</v>
      </c>
      <c r="D169">
        <f t="shared" si="76"/>
        <v>0.12449010774306792</v>
      </c>
      <c r="E169">
        <f t="shared" si="76"/>
        <v>0.17968048674617929</v>
      </c>
      <c r="F169">
        <f t="shared" si="76"/>
        <v>0.2220294843331484</v>
      </c>
      <c r="G169">
        <f t="shared" si="76"/>
        <v>0.13218910498163752</v>
      </c>
      <c r="H169">
        <f t="shared" si="76"/>
        <v>0.11581037313797567</v>
      </c>
      <c r="M169">
        <f>AVERAGE(M158:M168)</f>
        <v>0.11542497084594021</v>
      </c>
      <c r="N169">
        <f t="shared" ref="N169:S169" si="77">AVERAGE(N158:N168)</f>
        <v>0.1246303579261534</v>
      </c>
      <c r="O169">
        <f t="shared" si="77"/>
        <v>0.12605141644194304</v>
      </c>
      <c r="P169">
        <f t="shared" si="77"/>
        <v>0.15989218784316894</v>
      </c>
      <c r="Q169">
        <f t="shared" si="77"/>
        <v>0.19749189890188751</v>
      </c>
      <c r="R169">
        <f t="shared" si="77"/>
        <v>0.11833595140652149</v>
      </c>
      <c r="S169">
        <f t="shared" si="77"/>
        <v>9.6350426026377944E-2</v>
      </c>
    </row>
    <row r="170" spans="1:19">
      <c r="B170" s="29" t="s">
        <v>5</v>
      </c>
      <c r="C170" s="29"/>
      <c r="D170" s="29"/>
      <c r="E170" s="29"/>
      <c r="F170" s="29"/>
      <c r="G170" s="29"/>
      <c r="H170" s="29"/>
      <c r="M170" s="30" t="s">
        <v>26</v>
      </c>
      <c r="N170" s="30"/>
      <c r="O170" s="30"/>
      <c r="P170" s="30"/>
      <c r="Q170" s="30"/>
      <c r="R170" s="30"/>
      <c r="S170" s="30"/>
    </row>
    <row r="171" spans="1:19">
      <c r="A171" s="20" t="s">
        <v>16</v>
      </c>
      <c r="B171">
        <v>0</v>
      </c>
      <c r="C171">
        <v>104</v>
      </c>
      <c r="D171">
        <v>105</v>
      </c>
      <c r="E171">
        <v>106</v>
      </c>
      <c r="F171">
        <v>107</v>
      </c>
      <c r="G171">
        <v>108</v>
      </c>
      <c r="H171">
        <v>109</v>
      </c>
      <c r="L171" s="20" t="s">
        <v>16</v>
      </c>
      <c r="M171">
        <v>0</v>
      </c>
      <c r="N171">
        <v>104</v>
      </c>
      <c r="O171">
        <v>105</v>
      </c>
      <c r="P171">
        <v>106</v>
      </c>
      <c r="Q171">
        <v>107</v>
      </c>
      <c r="R171">
        <v>108</v>
      </c>
      <c r="S171">
        <v>109</v>
      </c>
    </row>
    <row r="172" spans="1:19">
      <c r="A172" s="26" t="s">
        <v>10</v>
      </c>
      <c r="B172">
        <v>27.8</v>
      </c>
      <c r="C172">
        <v>28.09</v>
      </c>
      <c r="D172">
        <v>28.86</v>
      </c>
      <c r="E172">
        <v>29.22</v>
      </c>
      <c r="F172">
        <v>28.53</v>
      </c>
      <c r="G172">
        <v>29.13</v>
      </c>
      <c r="H172">
        <v>29.22</v>
      </c>
      <c r="L172" s="26" t="s">
        <v>10</v>
      </c>
      <c r="M172">
        <v>28.73</v>
      </c>
      <c r="N172">
        <v>29.21</v>
      </c>
      <c r="O172">
        <v>29</v>
      </c>
      <c r="P172">
        <v>30.48</v>
      </c>
      <c r="Q172">
        <v>30.28</v>
      </c>
      <c r="R172">
        <v>30.95</v>
      </c>
      <c r="S172">
        <v>30.64</v>
      </c>
    </row>
    <row r="173" spans="1:19">
      <c r="A173" s="26"/>
      <c r="B173">
        <v>27.82</v>
      </c>
      <c r="C173">
        <v>28.47</v>
      </c>
      <c r="D173">
        <v>28.19</v>
      </c>
      <c r="E173">
        <v>29.08</v>
      </c>
      <c r="F173">
        <v>28.41</v>
      </c>
      <c r="G173">
        <v>28.89</v>
      </c>
      <c r="H173">
        <v>29.08</v>
      </c>
      <c r="L173" s="26"/>
      <c r="M173">
        <v>28.88</v>
      </c>
      <c r="N173">
        <v>29.17</v>
      </c>
      <c r="O173">
        <v>29.05</v>
      </c>
      <c r="P173">
        <v>30.61</v>
      </c>
      <c r="Q173">
        <v>30.57</v>
      </c>
      <c r="R173">
        <v>30.6</v>
      </c>
      <c r="S173">
        <v>30.53</v>
      </c>
    </row>
    <row r="174" spans="1:19">
      <c r="A174" s="26"/>
      <c r="B174">
        <v>27.62</v>
      </c>
      <c r="C174">
        <v>28.32</v>
      </c>
      <c r="D174">
        <v>28.35</v>
      </c>
      <c r="E174">
        <v>28.72</v>
      </c>
      <c r="F174">
        <v>28.18</v>
      </c>
      <c r="G174">
        <v>28.62</v>
      </c>
      <c r="H174">
        <v>29.4</v>
      </c>
      <c r="L174" s="26"/>
      <c r="M174">
        <v>28.66</v>
      </c>
      <c r="N174">
        <v>29.32</v>
      </c>
      <c r="O174">
        <v>29.45</v>
      </c>
      <c r="P174">
        <v>30.32</v>
      </c>
      <c r="Q174">
        <v>30.18</v>
      </c>
      <c r="R174">
        <v>30.7</v>
      </c>
      <c r="S174">
        <v>30.8</v>
      </c>
    </row>
    <row r="175" spans="1:19">
      <c r="A175" s="26"/>
      <c r="L175" s="26"/>
    </row>
    <row r="176" spans="1:19">
      <c r="A176" s="26"/>
      <c r="B176">
        <v>28.17</v>
      </c>
      <c r="C176">
        <v>28.46</v>
      </c>
      <c r="D176">
        <v>29.23</v>
      </c>
      <c r="E176">
        <v>29.65</v>
      </c>
      <c r="F176">
        <v>28.96</v>
      </c>
      <c r="G176">
        <v>29.56</v>
      </c>
      <c r="H176">
        <v>29.65</v>
      </c>
      <c r="L176" s="26"/>
      <c r="M176">
        <v>28.36</v>
      </c>
      <c r="N176">
        <v>28.84</v>
      </c>
      <c r="O176">
        <v>28.63</v>
      </c>
      <c r="P176">
        <v>30.11</v>
      </c>
      <c r="Q176">
        <v>29.91</v>
      </c>
      <c r="R176">
        <v>30.42</v>
      </c>
      <c r="S176">
        <v>30.27</v>
      </c>
    </row>
    <row r="177" spans="1:19">
      <c r="A177" s="26"/>
      <c r="B177">
        <v>28.19</v>
      </c>
      <c r="C177">
        <v>28.84</v>
      </c>
      <c r="D177">
        <v>28.560000000000002</v>
      </c>
      <c r="E177">
        <v>29.509999999999998</v>
      </c>
      <c r="F177">
        <v>28.84</v>
      </c>
      <c r="G177">
        <v>29.32</v>
      </c>
      <c r="H177">
        <v>29.509999999999998</v>
      </c>
      <c r="L177" s="26"/>
      <c r="M177">
        <v>28.509999999999998</v>
      </c>
      <c r="N177">
        <v>28.8</v>
      </c>
      <c r="O177">
        <v>28.68</v>
      </c>
      <c r="P177">
        <v>30.24</v>
      </c>
      <c r="Q177">
        <v>30.2</v>
      </c>
      <c r="R177">
        <v>30.23</v>
      </c>
      <c r="S177">
        <v>30.16</v>
      </c>
    </row>
    <row r="178" spans="1:19">
      <c r="A178" s="26"/>
      <c r="B178">
        <v>27.990000000000002</v>
      </c>
      <c r="C178">
        <v>28.69</v>
      </c>
      <c r="D178">
        <v>28.720000000000002</v>
      </c>
      <c r="E178">
        <v>29.15</v>
      </c>
      <c r="F178">
        <v>28.61</v>
      </c>
      <c r="G178">
        <v>29.05</v>
      </c>
      <c r="H178">
        <v>29.83</v>
      </c>
      <c r="L178" s="26"/>
      <c r="M178">
        <v>28.29</v>
      </c>
      <c r="N178">
        <v>28.95</v>
      </c>
      <c r="O178">
        <v>29.08</v>
      </c>
      <c r="P178">
        <v>29.95</v>
      </c>
      <c r="Q178">
        <v>29.81</v>
      </c>
      <c r="R178">
        <v>30.33</v>
      </c>
      <c r="S178">
        <v>30.43</v>
      </c>
    </row>
    <row r="179" spans="1:19">
      <c r="A179" s="26"/>
      <c r="L179" s="26"/>
    </row>
    <row r="180" spans="1:19">
      <c r="A180" s="26"/>
      <c r="B180">
        <v>27.13</v>
      </c>
      <c r="C180">
        <v>27.419999999999998</v>
      </c>
      <c r="D180">
        <v>28.189999999999998</v>
      </c>
      <c r="E180">
        <v>28.549999999999997</v>
      </c>
      <c r="F180">
        <v>27.8</v>
      </c>
      <c r="G180">
        <v>28.4</v>
      </c>
      <c r="H180">
        <v>28.49</v>
      </c>
      <c r="L180" s="26"/>
      <c r="M180">
        <v>29.62</v>
      </c>
      <c r="N180">
        <v>30.1</v>
      </c>
      <c r="O180">
        <v>29.89</v>
      </c>
      <c r="P180">
        <v>31.37</v>
      </c>
      <c r="Q180">
        <v>31.17</v>
      </c>
      <c r="R180">
        <v>31.44</v>
      </c>
      <c r="S180">
        <v>31.53</v>
      </c>
    </row>
    <row r="181" spans="1:19">
      <c r="A181" s="26"/>
      <c r="B181">
        <v>27.15</v>
      </c>
      <c r="C181">
        <v>27.799999999999997</v>
      </c>
      <c r="D181">
        <v>27.52</v>
      </c>
      <c r="E181">
        <v>28.409999999999997</v>
      </c>
      <c r="F181">
        <v>27.68</v>
      </c>
      <c r="G181">
        <v>28.16</v>
      </c>
      <c r="H181">
        <v>28.349999999999998</v>
      </c>
      <c r="L181" s="26"/>
      <c r="M181">
        <v>29.77</v>
      </c>
      <c r="N181">
        <v>30.060000000000002</v>
      </c>
      <c r="O181">
        <v>29.94</v>
      </c>
      <c r="P181">
        <v>31.5</v>
      </c>
      <c r="Q181">
        <v>31.46</v>
      </c>
      <c r="R181">
        <v>31.490000000000002</v>
      </c>
      <c r="S181">
        <v>31.42</v>
      </c>
    </row>
    <row r="182" spans="1:19">
      <c r="A182" s="26"/>
      <c r="B182">
        <v>26.95</v>
      </c>
      <c r="C182">
        <v>27.65</v>
      </c>
      <c r="D182">
        <v>27.68</v>
      </c>
      <c r="E182">
        <v>28.049999999999997</v>
      </c>
      <c r="F182">
        <v>27.45</v>
      </c>
      <c r="G182">
        <v>27.89</v>
      </c>
      <c r="H182">
        <v>28.669999999999998</v>
      </c>
      <c r="L182" s="26"/>
      <c r="M182">
        <v>29.55</v>
      </c>
      <c r="N182">
        <v>30.21</v>
      </c>
      <c r="O182">
        <v>30.34</v>
      </c>
      <c r="P182">
        <v>31.21</v>
      </c>
      <c r="Q182">
        <v>31.07</v>
      </c>
      <c r="R182">
        <v>31.59</v>
      </c>
      <c r="S182">
        <v>31.69</v>
      </c>
    </row>
    <row r="184" spans="1:19">
      <c r="A184" s="26" t="s">
        <v>27</v>
      </c>
      <c r="B184">
        <v>25.16</v>
      </c>
      <c r="C184">
        <v>26.28</v>
      </c>
      <c r="D184">
        <v>26.2</v>
      </c>
      <c r="E184">
        <v>26.33</v>
      </c>
      <c r="F184">
        <v>24.4</v>
      </c>
      <c r="G184">
        <v>26.22</v>
      </c>
      <c r="H184">
        <v>26.53</v>
      </c>
      <c r="L184" s="26" t="s">
        <v>27</v>
      </c>
      <c r="M184">
        <v>26.71</v>
      </c>
      <c r="N184">
        <v>26.63</v>
      </c>
      <c r="O184">
        <v>27.27</v>
      </c>
      <c r="P184">
        <v>28.16</v>
      </c>
      <c r="Q184">
        <v>28.04</v>
      </c>
      <c r="R184">
        <v>28.58</v>
      </c>
      <c r="S184">
        <v>28.55</v>
      </c>
    </row>
    <row r="185" spans="1:19">
      <c r="A185" s="26"/>
      <c r="B185">
        <v>25.86</v>
      </c>
      <c r="C185">
        <v>25.85</v>
      </c>
      <c r="D185">
        <v>26.32</v>
      </c>
      <c r="E185">
        <v>26.71</v>
      </c>
      <c r="F185">
        <v>25.05</v>
      </c>
      <c r="G185">
        <v>26.02</v>
      </c>
      <c r="H185">
        <v>26.84</v>
      </c>
      <c r="L185" s="26"/>
      <c r="M185">
        <v>26.85</v>
      </c>
      <c r="N185">
        <v>26.96</v>
      </c>
      <c r="O185">
        <v>27.02</v>
      </c>
      <c r="P185">
        <v>28.07</v>
      </c>
      <c r="Q185">
        <v>27.38</v>
      </c>
      <c r="R185">
        <v>28.18</v>
      </c>
      <c r="S185">
        <v>28.02</v>
      </c>
    </row>
    <row r="186" spans="1:19">
      <c r="A186" s="26"/>
      <c r="B186">
        <v>25.73</v>
      </c>
      <c r="C186">
        <v>25.8</v>
      </c>
      <c r="D186">
        <v>26.09</v>
      </c>
      <c r="E186">
        <v>26.49</v>
      </c>
      <c r="F186">
        <v>24.96</v>
      </c>
      <c r="G186">
        <v>26.53</v>
      </c>
      <c r="H186">
        <v>26.71</v>
      </c>
      <c r="L186" s="26"/>
      <c r="M186">
        <v>26.16</v>
      </c>
      <c r="N186">
        <v>27.2</v>
      </c>
      <c r="O186">
        <v>27.09</v>
      </c>
      <c r="P186">
        <v>28.03</v>
      </c>
      <c r="Q186">
        <v>27.46</v>
      </c>
      <c r="R186">
        <v>27.93</v>
      </c>
      <c r="S186">
        <v>28.26</v>
      </c>
    </row>
    <row r="187" spans="1:19">
      <c r="A187" s="26"/>
      <c r="L187" s="26"/>
    </row>
    <row r="188" spans="1:19">
      <c r="A188" s="26"/>
      <c r="B188">
        <v>25.27</v>
      </c>
      <c r="C188">
        <v>26.39</v>
      </c>
      <c r="D188">
        <v>26.31</v>
      </c>
      <c r="E188">
        <v>26.119999999999997</v>
      </c>
      <c r="F188">
        <v>24.189999999999998</v>
      </c>
      <c r="G188">
        <v>26.009999999999998</v>
      </c>
      <c r="H188">
        <v>26.32</v>
      </c>
      <c r="L188" s="26"/>
      <c r="M188">
        <v>26.44</v>
      </c>
      <c r="N188">
        <v>26.36</v>
      </c>
      <c r="O188">
        <v>27</v>
      </c>
      <c r="P188">
        <v>27.89</v>
      </c>
      <c r="Q188">
        <v>27.77</v>
      </c>
      <c r="R188">
        <v>28.31</v>
      </c>
      <c r="S188">
        <v>28.28</v>
      </c>
    </row>
    <row r="189" spans="1:19">
      <c r="A189" s="26"/>
      <c r="B189">
        <v>25.97</v>
      </c>
      <c r="C189">
        <v>25.96</v>
      </c>
      <c r="D189">
        <v>26.43</v>
      </c>
      <c r="E189">
        <v>26.5</v>
      </c>
      <c r="F189">
        <v>24.84</v>
      </c>
      <c r="G189">
        <v>25.81</v>
      </c>
      <c r="H189">
        <v>26.63</v>
      </c>
      <c r="L189" s="26"/>
      <c r="M189">
        <v>26.580000000000002</v>
      </c>
      <c r="N189">
        <v>26.69</v>
      </c>
      <c r="O189">
        <v>26.75</v>
      </c>
      <c r="P189">
        <v>27.8</v>
      </c>
      <c r="Q189">
        <v>27.11</v>
      </c>
      <c r="R189">
        <v>27.91</v>
      </c>
      <c r="S189">
        <v>27.75</v>
      </c>
    </row>
    <row r="190" spans="1:19">
      <c r="A190" s="26"/>
      <c r="B190">
        <v>25.84</v>
      </c>
      <c r="C190">
        <v>25.91</v>
      </c>
      <c r="D190">
        <v>26.2</v>
      </c>
      <c r="E190">
        <v>26.279999999999998</v>
      </c>
      <c r="F190">
        <v>24.75</v>
      </c>
      <c r="G190">
        <v>26.32</v>
      </c>
      <c r="H190">
        <v>26.5</v>
      </c>
      <c r="L190" s="26"/>
      <c r="M190">
        <v>25.89</v>
      </c>
      <c r="N190">
        <v>26.93</v>
      </c>
      <c r="O190">
        <v>26.82</v>
      </c>
      <c r="P190">
        <v>27.76</v>
      </c>
      <c r="Q190">
        <v>27.19</v>
      </c>
      <c r="R190">
        <v>27.66</v>
      </c>
      <c r="S190">
        <v>27.990000000000002</v>
      </c>
    </row>
    <row r="191" spans="1:19">
      <c r="A191" s="26"/>
      <c r="L191" s="26"/>
    </row>
    <row r="192" spans="1:19">
      <c r="A192" s="26"/>
      <c r="B192">
        <v>24.71</v>
      </c>
      <c r="C192">
        <v>25.830000000000002</v>
      </c>
      <c r="D192">
        <v>25.75</v>
      </c>
      <c r="E192">
        <v>25.88</v>
      </c>
      <c r="F192">
        <v>24.33</v>
      </c>
      <c r="G192">
        <v>26.15</v>
      </c>
      <c r="H192">
        <v>26.46</v>
      </c>
      <c r="L192" s="26"/>
      <c r="M192">
        <v>27.37</v>
      </c>
      <c r="N192">
        <v>27.29</v>
      </c>
      <c r="O192">
        <v>27.93</v>
      </c>
      <c r="P192">
        <v>28.82</v>
      </c>
      <c r="Q192">
        <v>28.7</v>
      </c>
      <c r="R192">
        <v>29.24</v>
      </c>
      <c r="S192">
        <v>29.21</v>
      </c>
    </row>
    <row r="193" spans="1:19">
      <c r="A193" s="26"/>
      <c r="B193">
        <v>25.41</v>
      </c>
      <c r="C193">
        <v>25.400000000000002</v>
      </c>
      <c r="D193">
        <v>25.87</v>
      </c>
      <c r="E193">
        <v>26.26</v>
      </c>
      <c r="F193">
        <v>24.98</v>
      </c>
      <c r="G193">
        <v>25.95</v>
      </c>
      <c r="H193">
        <v>26.77</v>
      </c>
      <c r="L193" s="26"/>
      <c r="M193">
        <v>27.51</v>
      </c>
      <c r="N193">
        <v>27.62</v>
      </c>
      <c r="O193">
        <v>27.68</v>
      </c>
      <c r="P193">
        <v>28.73</v>
      </c>
      <c r="Q193">
        <v>28.04</v>
      </c>
      <c r="R193">
        <v>28.84</v>
      </c>
      <c r="S193">
        <v>28.68</v>
      </c>
    </row>
    <row r="194" spans="1:19">
      <c r="A194" s="26"/>
      <c r="B194">
        <v>25.28</v>
      </c>
      <c r="C194">
        <v>25.35</v>
      </c>
      <c r="D194">
        <v>25.64</v>
      </c>
      <c r="E194">
        <v>26.04</v>
      </c>
      <c r="F194">
        <v>24.89</v>
      </c>
      <c r="G194">
        <v>26.46</v>
      </c>
      <c r="H194">
        <v>26.64</v>
      </c>
      <c r="L194" s="26"/>
      <c r="M194">
        <v>26.82</v>
      </c>
      <c r="N194">
        <v>27.86</v>
      </c>
      <c r="O194">
        <v>27.75</v>
      </c>
      <c r="P194">
        <v>28.69</v>
      </c>
      <c r="Q194">
        <v>28.12</v>
      </c>
      <c r="R194">
        <v>28.59</v>
      </c>
      <c r="S194">
        <v>28.92</v>
      </c>
    </row>
    <row r="196" spans="1:19">
      <c r="A196" s="26" t="s">
        <v>25</v>
      </c>
      <c r="B196">
        <f>AVERAGE(B184:B186)</f>
        <v>25.583333333333332</v>
      </c>
      <c r="C196">
        <f t="shared" ref="C196:H196" si="78">AVERAGE(C184:C186)</f>
        <v>25.97666666666667</v>
      </c>
      <c r="D196">
        <f t="shared" si="78"/>
        <v>26.203333333333333</v>
      </c>
      <c r="E196">
        <f t="shared" si="78"/>
        <v>26.51</v>
      </c>
      <c r="F196">
        <f t="shared" si="78"/>
        <v>24.803333333333331</v>
      </c>
      <c r="G196">
        <f t="shared" si="78"/>
        <v>26.256666666666664</v>
      </c>
      <c r="H196">
        <f t="shared" si="78"/>
        <v>26.693333333333339</v>
      </c>
      <c r="L196" s="26" t="s">
        <v>25</v>
      </c>
      <c r="M196">
        <f>AVERAGE(M184:M186)</f>
        <v>26.573333333333334</v>
      </c>
      <c r="N196">
        <f t="shared" ref="N196:S196" si="79">AVERAGE(N184:N186)</f>
        <v>26.930000000000003</v>
      </c>
      <c r="O196">
        <f t="shared" si="79"/>
        <v>27.126666666666665</v>
      </c>
      <c r="P196">
        <f t="shared" si="79"/>
        <v>28.08666666666667</v>
      </c>
      <c r="Q196">
        <f t="shared" si="79"/>
        <v>27.626666666666665</v>
      </c>
      <c r="R196">
        <f t="shared" si="79"/>
        <v>28.23</v>
      </c>
      <c r="S196">
        <f t="shared" si="79"/>
        <v>28.276666666666667</v>
      </c>
    </row>
    <row r="197" spans="1:19">
      <c r="A197" s="26"/>
      <c r="B197">
        <f>AVERAGE(B188:B190)</f>
        <v>25.693333333333332</v>
      </c>
      <c r="C197">
        <f t="shared" ref="C197:H197" si="80">AVERAGE(C188:C190)</f>
        <v>26.08666666666667</v>
      </c>
      <c r="D197">
        <f t="shared" si="80"/>
        <v>26.313333333333333</v>
      </c>
      <c r="E197">
        <f t="shared" si="80"/>
        <v>26.299999999999997</v>
      </c>
      <c r="F197">
        <f t="shared" si="80"/>
        <v>24.593333333333334</v>
      </c>
      <c r="G197">
        <f t="shared" si="80"/>
        <v>26.046666666666663</v>
      </c>
      <c r="H197">
        <f t="shared" si="80"/>
        <v>26.483333333333334</v>
      </c>
      <c r="L197" s="26"/>
      <c r="M197">
        <f>AVERAGE(M188:M190)</f>
        <v>26.303333333333331</v>
      </c>
      <c r="N197">
        <f t="shared" ref="N197:S197" si="81">AVERAGE(N188:N190)</f>
        <v>26.659999999999997</v>
      </c>
      <c r="O197">
        <f t="shared" si="81"/>
        <v>26.856666666666666</v>
      </c>
      <c r="P197">
        <f t="shared" si="81"/>
        <v>27.816666666666666</v>
      </c>
      <c r="Q197">
        <f t="shared" si="81"/>
        <v>27.356666666666666</v>
      </c>
      <c r="R197">
        <f t="shared" si="81"/>
        <v>27.959999999999997</v>
      </c>
      <c r="S197">
        <f t="shared" si="81"/>
        <v>28.006666666666671</v>
      </c>
    </row>
    <row r="198" spans="1:19">
      <c r="A198" s="26"/>
      <c r="B198">
        <f>AVERAGE(B192:B194)</f>
        <v>25.133333333333336</v>
      </c>
      <c r="C198">
        <f t="shared" ref="C198:H198" si="82">AVERAGE(C192:C194)</f>
        <v>25.526666666666671</v>
      </c>
      <c r="D198">
        <f t="shared" si="82"/>
        <v>25.753333333333334</v>
      </c>
      <c r="E198">
        <f t="shared" si="82"/>
        <v>26.060000000000002</v>
      </c>
      <c r="F198">
        <f t="shared" si="82"/>
        <v>24.733333333333334</v>
      </c>
      <c r="G198">
        <f t="shared" si="82"/>
        <v>26.186666666666667</v>
      </c>
      <c r="H198">
        <f t="shared" si="82"/>
        <v>26.623333333333335</v>
      </c>
      <c r="L198" s="26"/>
      <c r="M198">
        <f>AVERAGE(M192:M194)</f>
        <v>27.233333333333334</v>
      </c>
      <c r="N198">
        <f t="shared" ref="N198:S198" si="83">AVERAGE(N192:N194)</f>
        <v>27.59</v>
      </c>
      <c r="O198">
        <f t="shared" si="83"/>
        <v>27.786666666666665</v>
      </c>
      <c r="P198">
        <f t="shared" si="83"/>
        <v>28.746666666666666</v>
      </c>
      <c r="Q198">
        <f t="shared" si="83"/>
        <v>28.286666666666665</v>
      </c>
      <c r="R198">
        <f t="shared" si="83"/>
        <v>28.89</v>
      </c>
      <c r="S198">
        <f t="shared" si="83"/>
        <v>28.936666666666667</v>
      </c>
    </row>
    <row r="200" spans="1:19" ht="18">
      <c r="A200" s="26" t="s">
        <v>51</v>
      </c>
      <c r="B200" s="11">
        <f>POWER(2,-((B172-B$196)))</f>
        <v>0.21513785931108226</v>
      </c>
      <c r="C200" s="11">
        <f t="shared" ref="C200:H200" si="84">POWER(2,-((C172-C$196)))</f>
        <v>0.23111241505284069</v>
      </c>
      <c r="D200" s="11">
        <f t="shared" si="84"/>
        <v>0.15858556172811641</v>
      </c>
      <c r="E200" s="11">
        <f t="shared" si="84"/>
        <v>0.15283003471150886</v>
      </c>
      <c r="F200" s="11">
        <f t="shared" si="84"/>
        <v>7.5537316021672837E-2</v>
      </c>
      <c r="G200" s="11">
        <f t="shared" si="84"/>
        <v>0.13647103307132979</v>
      </c>
      <c r="H200" s="11">
        <f t="shared" si="84"/>
        <v>0.1735391813099747</v>
      </c>
      <c r="L200" s="26" t="s">
        <v>51</v>
      </c>
      <c r="M200" s="11">
        <f>POWER(2,-((M172-M$196)))</f>
        <v>0.22427385219245782</v>
      </c>
      <c r="N200" s="11">
        <f t="shared" ref="N200:S200" si="85">POWER(2,-((N172-N$196)))</f>
        <v>0.20589775431689364</v>
      </c>
      <c r="O200" s="11">
        <f t="shared" si="85"/>
        <v>0.27294206614265959</v>
      </c>
      <c r="P200" s="11">
        <f t="shared" si="85"/>
        <v>0.19034210901653448</v>
      </c>
      <c r="Q200" s="11">
        <f t="shared" si="85"/>
        <v>0.15895239579822507</v>
      </c>
      <c r="R200" s="11">
        <f t="shared" si="85"/>
        <v>0.15177436054938098</v>
      </c>
      <c r="S200" s="11">
        <f t="shared" si="85"/>
        <v>0.19434160133856185</v>
      </c>
    </row>
    <row r="201" spans="1:19" ht="18">
      <c r="A201" s="26"/>
      <c r="B201" s="11">
        <f t="shared" ref="B201:H202" si="86">POWER(2,-((B173-B$196)))</f>
        <v>0.2121759928272805</v>
      </c>
      <c r="C201" s="11">
        <f t="shared" si="86"/>
        <v>0.17759546739112253</v>
      </c>
      <c r="D201" s="11">
        <f t="shared" si="86"/>
        <v>0.25232120030296828</v>
      </c>
      <c r="E201" s="11">
        <f t="shared" si="86"/>
        <v>0.16840419710821167</v>
      </c>
      <c r="F201" s="11">
        <f t="shared" si="86"/>
        <v>8.2089034742400077E-2</v>
      </c>
      <c r="G201" s="11">
        <f t="shared" si="86"/>
        <v>0.16117128855494706</v>
      </c>
      <c r="H201" s="11">
        <f t="shared" si="86"/>
        <v>0.1912237116904999</v>
      </c>
      <c r="L201" s="26"/>
      <c r="M201" s="11">
        <f t="shared" ref="M201:S201" si="87">POWER(2,-((M173-M$196)))</f>
        <v>0.20212691303996577</v>
      </c>
      <c r="N201" s="11">
        <f t="shared" si="87"/>
        <v>0.21168632809063204</v>
      </c>
      <c r="O201" s="11">
        <f t="shared" si="87"/>
        <v>0.26364465737900283</v>
      </c>
      <c r="P201" s="11">
        <f t="shared" si="87"/>
        <v>0.17394060552230248</v>
      </c>
      <c r="Q201" s="11">
        <f t="shared" si="87"/>
        <v>0.13000749173605958</v>
      </c>
      <c r="R201" s="11">
        <f t="shared" si="87"/>
        <v>0.19344562419279859</v>
      </c>
      <c r="S201" s="11">
        <f t="shared" si="87"/>
        <v>0.20973894369206247</v>
      </c>
    </row>
    <row r="202" spans="1:19" ht="18">
      <c r="A202" s="26"/>
      <c r="B202" s="11">
        <f t="shared" si="86"/>
        <v>0.24372621393055971</v>
      </c>
      <c r="C202" s="11">
        <f t="shared" si="86"/>
        <v>0.19705450899480983</v>
      </c>
      <c r="D202" s="11">
        <f t="shared" si="86"/>
        <v>0.22583380019779534</v>
      </c>
      <c r="E202" s="11">
        <f t="shared" si="86"/>
        <v>0.21613430782696672</v>
      </c>
      <c r="F202" s="11">
        <f t="shared" si="86"/>
        <v>9.6276888894596763E-2</v>
      </c>
      <c r="G202" s="11">
        <f t="shared" si="86"/>
        <v>0.19434160133856138</v>
      </c>
      <c r="H202" s="11">
        <f t="shared" si="86"/>
        <v>0.15318355531614192</v>
      </c>
      <c r="L202" s="26"/>
      <c r="M202" s="11">
        <f t="shared" ref="M202:S202" si="88">POWER(2,-((M174-M$196)))</f>
        <v>0.23542400434683686</v>
      </c>
      <c r="N202" s="11">
        <f t="shared" si="88"/>
        <v>0.19078240112007028</v>
      </c>
      <c r="O202" s="11">
        <f t="shared" si="88"/>
        <v>0.19980528743065643</v>
      </c>
      <c r="P202" s="11">
        <f t="shared" si="88"/>
        <v>0.21266679023771431</v>
      </c>
      <c r="Q202" s="11">
        <f t="shared" si="88"/>
        <v>0.17036095962310319</v>
      </c>
      <c r="R202" s="11">
        <f t="shared" si="88"/>
        <v>0.18049114944031217</v>
      </c>
      <c r="S202" s="11">
        <f t="shared" si="88"/>
        <v>0.17394060552230203</v>
      </c>
    </row>
    <row r="203" spans="1:19" ht="18">
      <c r="A203" s="26"/>
      <c r="B203" s="11"/>
      <c r="L203" s="26"/>
      <c r="M203" s="11"/>
    </row>
    <row r="204" spans="1:19" ht="18">
      <c r="A204" s="26"/>
      <c r="B204" s="11">
        <f>POWER(2,-((B176-B$197)))</f>
        <v>0.17965902732236472</v>
      </c>
      <c r="C204" s="11">
        <f t="shared" ref="C204:H204" si="89">POWER(2,-((C176-C$197)))</f>
        <v>0.19299918584054226</v>
      </c>
      <c r="D204" s="11">
        <f t="shared" si="89"/>
        <v>0.13243288679491183</v>
      </c>
      <c r="E204" s="11">
        <f t="shared" si="89"/>
        <v>9.8073012237093762E-2</v>
      </c>
      <c r="F204" s="11">
        <f t="shared" si="89"/>
        <v>4.8473273807304193E-2</v>
      </c>
      <c r="G204" s="11">
        <f t="shared" si="89"/>
        <v>8.757522905545409E-2</v>
      </c>
      <c r="H204" s="11">
        <f t="shared" si="89"/>
        <v>0.11136233976754259</v>
      </c>
      <c r="L204" s="26"/>
      <c r="M204" s="11">
        <f>POWER(2,-((M176-M$197)))</f>
        <v>0.24037076312066302</v>
      </c>
      <c r="N204" s="11">
        <f t="shared" ref="N204:S204" si="90">POWER(2,-((N176-N$197)))</f>
        <v>0.22067574907266321</v>
      </c>
      <c r="O204" s="11">
        <f t="shared" si="90"/>
        <v>0.29253206330152853</v>
      </c>
      <c r="P204" s="11">
        <f t="shared" si="90"/>
        <v>0.20400362124711144</v>
      </c>
      <c r="Q204" s="11">
        <f t="shared" si="90"/>
        <v>0.17036095962310319</v>
      </c>
      <c r="R204" s="11">
        <f t="shared" si="90"/>
        <v>0.18174656466503827</v>
      </c>
      <c r="S204" s="11">
        <f t="shared" si="90"/>
        <v>0.20829017098147906</v>
      </c>
    </row>
    <row r="205" spans="1:19" ht="18">
      <c r="A205" s="26"/>
      <c r="B205" s="11">
        <f t="shared" ref="B205:H206" si="91">POWER(2,-((B177-B$197)))</f>
        <v>0.17718560840278211</v>
      </c>
      <c r="C205" s="11">
        <f t="shared" si="91"/>
        <v>0.14830782936356118</v>
      </c>
      <c r="D205" s="11">
        <f t="shared" si="91"/>
        <v>0.21071038618867444</v>
      </c>
      <c r="E205" s="11">
        <f t="shared" si="91"/>
        <v>0.10806715391348309</v>
      </c>
      <c r="F205" s="11">
        <f t="shared" si="91"/>
        <v>5.2677596547168727E-2</v>
      </c>
      <c r="G205" s="11">
        <f t="shared" si="91"/>
        <v>0.10342570283750134</v>
      </c>
      <c r="H205" s="11">
        <f t="shared" si="91"/>
        <v>0.1227107319058446</v>
      </c>
      <c r="L205" s="26"/>
      <c r="M205" s="11">
        <f t="shared" ref="M205:S205" si="92">POWER(2,-((M177-M$197)))</f>
        <v>0.21663426146061604</v>
      </c>
      <c r="N205" s="11">
        <f t="shared" si="92"/>
        <v>0.22687978882928958</v>
      </c>
      <c r="O205" s="11">
        <f t="shared" si="92"/>
        <v>0.28256734731828881</v>
      </c>
      <c r="P205" s="11">
        <f t="shared" si="92"/>
        <v>0.18642492505629735</v>
      </c>
      <c r="Q205" s="11">
        <f t="shared" si="92"/>
        <v>0.1393385795736152</v>
      </c>
      <c r="R205" s="11">
        <f t="shared" si="92"/>
        <v>0.20732988645361</v>
      </c>
      <c r="S205" s="11">
        <f t="shared" si="92"/>
        <v>0.22479263390954718</v>
      </c>
    </row>
    <row r="206" spans="1:19" ht="18">
      <c r="A206" s="26"/>
      <c r="B206" s="11">
        <f t="shared" si="91"/>
        <v>0.20353281690142452</v>
      </c>
      <c r="C206" s="11">
        <f t="shared" si="91"/>
        <v>0.16455783993045445</v>
      </c>
      <c r="D206" s="11">
        <f t="shared" si="91"/>
        <v>0.18859107834377875</v>
      </c>
      <c r="E206" s="11">
        <f t="shared" si="91"/>
        <v>0.13869618400848049</v>
      </c>
      <c r="F206" s="11">
        <f t="shared" si="91"/>
        <v>6.1782126272056044E-2</v>
      </c>
      <c r="G206" s="11">
        <f t="shared" si="91"/>
        <v>0.12471152206587756</v>
      </c>
      <c r="H206" s="11">
        <f t="shared" si="91"/>
        <v>9.8299870986747806E-2</v>
      </c>
      <c r="L206" s="26"/>
      <c r="M206" s="11">
        <f t="shared" ref="M206:S206" si="93">POWER(2,-((M178-M$197)))</f>
        <v>0.25232120030296828</v>
      </c>
      <c r="N206" s="11">
        <f t="shared" si="93"/>
        <v>0.20447551463944494</v>
      </c>
      <c r="O206" s="11">
        <f t="shared" si="93"/>
        <v>0.21414600474261417</v>
      </c>
      <c r="P206" s="11">
        <f t="shared" si="93"/>
        <v>0.22793062213955426</v>
      </c>
      <c r="Q206" s="11">
        <f t="shared" si="93"/>
        <v>0.18258835557625913</v>
      </c>
      <c r="R206" s="11">
        <f t="shared" si="93"/>
        <v>0.19344562419279859</v>
      </c>
      <c r="S206" s="11">
        <f t="shared" si="93"/>
        <v>0.18642492505629776</v>
      </c>
    </row>
    <row r="207" spans="1:19" ht="18">
      <c r="A207" s="26"/>
      <c r="B207" s="11"/>
      <c r="L207" s="26"/>
      <c r="M207" s="11"/>
    </row>
    <row r="208" spans="1:19" ht="18">
      <c r="A208" s="26"/>
      <c r="B208" s="11">
        <f>POWER(2,-((B180-B$198)))</f>
        <v>0.25057829046054397</v>
      </c>
      <c r="C208" s="11">
        <f t="shared" ref="C208:H208" si="94">POWER(2,-((C180-C$198)))</f>
        <v>0.26918439206188194</v>
      </c>
      <c r="D208" s="11">
        <f t="shared" si="94"/>
        <v>0.18470993007370401</v>
      </c>
      <c r="E208" s="11">
        <f t="shared" si="94"/>
        <v>0.1780062744496346</v>
      </c>
      <c r="F208" s="11">
        <f t="shared" si="94"/>
        <v>0.11935520048880212</v>
      </c>
      <c r="G208" s="11">
        <f t="shared" si="94"/>
        <v>0.21563550799804798</v>
      </c>
      <c r="H208" s="11">
        <f t="shared" si="94"/>
        <v>0.27420624492365708</v>
      </c>
      <c r="L208" s="26"/>
      <c r="M208" s="11">
        <f>POWER(2,-((M180-M$198)))</f>
        <v>0.19122371169049895</v>
      </c>
      <c r="N208" s="11">
        <f t="shared" ref="N208:S208" si="95">POWER(2,-((N180-N$198)))</f>
        <v>0.17555560946724949</v>
      </c>
      <c r="O208" s="11">
        <f t="shared" si="95"/>
        <v>0.23271992902446897</v>
      </c>
      <c r="P208" s="11">
        <f t="shared" si="95"/>
        <v>0.16229232352019704</v>
      </c>
      <c r="Q208" s="11">
        <f t="shared" si="95"/>
        <v>0.13552835878767699</v>
      </c>
      <c r="R208" s="11">
        <f t="shared" si="95"/>
        <v>0.17075503209429935</v>
      </c>
      <c r="S208" s="11">
        <f t="shared" si="95"/>
        <v>0.16570243022331604</v>
      </c>
    </row>
    <row r="209" spans="1:19" ht="18">
      <c r="A209" s="26"/>
      <c r="B209" s="11">
        <f t="shared" ref="B209:H210" si="96">POWER(2,-((B181-B$198)))</f>
        <v>0.24712850508822479</v>
      </c>
      <c r="C209" s="11">
        <f t="shared" si="96"/>
        <v>0.20685140567500418</v>
      </c>
      <c r="D209" s="11">
        <f t="shared" si="96"/>
        <v>0.29388697657090235</v>
      </c>
      <c r="E209" s="11">
        <f t="shared" si="96"/>
        <v>0.19614602447418847</v>
      </c>
      <c r="F209" s="11">
        <f t="shared" si="96"/>
        <v>0.12970745739496853</v>
      </c>
      <c r="G209" s="11">
        <f t="shared" si="96"/>
        <v>0.25466395248932322</v>
      </c>
      <c r="H209" s="11">
        <f t="shared" si="96"/>
        <v>0.30214926408669279</v>
      </c>
      <c r="L209" s="26"/>
      <c r="M209" s="11">
        <f t="shared" ref="M209:S209" si="97">POWER(2,-((M181-M$198)))</f>
        <v>0.17234045862322236</v>
      </c>
      <c r="N209" s="11">
        <f t="shared" si="97"/>
        <v>0.18049114944031172</v>
      </c>
      <c r="O209" s="11">
        <f t="shared" si="97"/>
        <v>0.2247926339095461</v>
      </c>
      <c r="P209" s="11">
        <f t="shared" si="97"/>
        <v>0.14830782936356082</v>
      </c>
      <c r="Q209" s="11">
        <f t="shared" si="97"/>
        <v>0.11084892364539864</v>
      </c>
      <c r="R209" s="11">
        <f t="shared" si="97"/>
        <v>0.16493848884661164</v>
      </c>
      <c r="S209" s="11">
        <f t="shared" si="97"/>
        <v>0.1788307415544072</v>
      </c>
    </row>
    <row r="210" spans="1:19" ht="18">
      <c r="A210" s="26"/>
      <c r="B210" s="11">
        <f t="shared" si="96"/>
        <v>0.28387610726772011</v>
      </c>
      <c r="C210" s="11">
        <f t="shared" si="96"/>
        <v>0.22951600499130584</v>
      </c>
      <c r="D210" s="11">
        <f t="shared" si="96"/>
        <v>0.26303621205017924</v>
      </c>
      <c r="E210" s="11">
        <f t="shared" si="96"/>
        <v>0.25173888751418061</v>
      </c>
      <c r="F210" s="11">
        <f t="shared" si="96"/>
        <v>0.15212543920882407</v>
      </c>
      <c r="G210" s="11">
        <f t="shared" si="96"/>
        <v>0.30707578734229379</v>
      </c>
      <c r="H210" s="11">
        <f t="shared" si="96"/>
        <v>0.2420426739957213</v>
      </c>
      <c r="L210" s="26"/>
      <c r="M210" s="11">
        <f t="shared" ref="M210:S210" si="98">POWER(2,-((M182-M$198)))</f>
        <v>0.20073072046584414</v>
      </c>
      <c r="N210" s="11">
        <f t="shared" si="98"/>
        <v>0.16266773193024159</v>
      </c>
      <c r="O210" s="11">
        <f t="shared" si="98"/>
        <v>0.17036095962310319</v>
      </c>
      <c r="P210" s="11">
        <f t="shared" si="98"/>
        <v>0.18132712567697179</v>
      </c>
      <c r="Q210" s="11">
        <f t="shared" si="98"/>
        <v>0.14525569836972982</v>
      </c>
      <c r="R210" s="11">
        <f t="shared" si="98"/>
        <v>0.15389305166811462</v>
      </c>
      <c r="S210" s="11">
        <f t="shared" si="98"/>
        <v>0.14830782936356082</v>
      </c>
    </row>
    <row r="214" spans="1:19">
      <c r="B214" s="29" t="s">
        <v>5</v>
      </c>
      <c r="C214" s="29"/>
      <c r="D214" s="29"/>
      <c r="E214" s="29"/>
      <c r="F214" s="29"/>
      <c r="G214" s="29"/>
      <c r="H214" s="29"/>
      <c r="M214" s="30" t="s">
        <v>26</v>
      </c>
      <c r="N214" s="30"/>
      <c r="O214" s="30"/>
      <c r="P214" s="30"/>
      <c r="Q214" s="30"/>
      <c r="R214" s="30"/>
      <c r="S214" s="30"/>
    </row>
    <row r="215" spans="1:19">
      <c r="A215" s="20" t="s">
        <v>17</v>
      </c>
      <c r="B215">
        <v>0</v>
      </c>
      <c r="C215">
        <v>104</v>
      </c>
      <c r="D215">
        <v>105</v>
      </c>
      <c r="E215">
        <v>106</v>
      </c>
      <c r="F215">
        <v>107</v>
      </c>
      <c r="G215">
        <v>108</v>
      </c>
      <c r="H215">
        <v>109</v>
      </c>
      <c r="L215" s="20" t="s">
        <v>17</v>
      </c>
      <c r="M215">
        <v>0</v>
      </c>
      <c r="N215">
        <v>104</v>
      </c>
      <c r="O215">
        <v>105</v>
      </c>
      <c r="P215">
        <v>106</v>
      </c>
      <c r="Q215">
        <v>107</v>
      </c>
      <c r="R215">
        <v>108</v>
      </c>
      <c r="S215">
        <v>109</v>
      </c>
    </row>
    <row r="216" spans="1:19">
      <c r="A216" s="26" t="s">
        <v>11</v>
      </c>
      <c r="B216">
        <v>28.37</v>
      </c>
      <c r="C216">
        <v>29.59</v>
      </c>
      <c r="D216">
        <v>29.58</v>
      </c>
      <c r="E216">
        <v>29.67</v>
      </c>
      <c r="F216">
        <v>27.25</v>
      </c>
      <c r="G216">
        <v>28.48</v>
      </c>
      <c r="H216">
        <v>31.34</v>
      </c>
      <c r="L216" s="26" t="s">
        <v>11</v>
      </c>
      <c r="M216">
        <v>28.35</v>
      </c>
      <c r="N216">
        <v>29.83</v>
      </c>
      <c r="O216">
        <v>30.09</v>
      </c>
      <c r="P216">
        <v>29.95</v>
      </c>
      <c r="Q216">
        <v>27.63</v>
      </c>
      <c r="R216">
        <v>28.88</v>
      </c>
      <c r="S216">
        <v>31.56</v>
      </c>
    </row>
    <row r="217" spans="1:19">
      <c r="A217" s="26"/>
      <c r="B217">
        <v>28.76</v>
      </c>
      <c r="C217">
        <v>29.61</v>
      </c>
      <c r="D217">
        <v>29.54</v>
      </c>
      <c r="E217">
        <v>29.61</v>
      </c>
      <c r="F217">
        <v>27.38</v>
      </c>
      <c r="G217">
        <v>28.58</v>
      </c>
      <c r="H217">
        <v>30.92</v>
      </c>
      <c r="L217" s="26"/>
      <c r="M217">
        <v>28.25</v>
      </c>
      <c r="N217">
        <v>29.64</v>
      </c>
      <c r="O217">
        <v>30.17</v>
      </c>
      <c r="P217">
        <v>29.88</v>
      </c>
      <c r="Q217">
        <v>27.69</v>
      </c>
      <c r="R217">
        <v>29.09</v>
      </c>
      <c r="S217">
        <v>31.38</v>
      </c>
    </row>
    <row r="218" spans="1:19">
      <c r="A218" s="26"/>
      <c r="B218">
        <v>28.29</v>
      </c>
      <c r="C218">
        <v>29.82</v>
      </c>
      <c r="D218">
        <v>29.44</v>
      </c>
      <c r="E218">
        <v>29.56</v>
      </c>
      <c r="F218">
        <v>27.26</v>
      </c>
      <c r="G218">
        <v>28.37</v>
      </c>
      <c r="H218">
        <v>31.28</v>
      </c>
      <c r="L218" s="26"/>
      <c r="M218">
        <v>28.48</v>
      </c>
      <c r="N218">
        <v>29.85</v>
      </c>
      <c r="O218">
        <v>29.94</v>
      </c>
      <c r="P218">
        <v>29.93</v>
      </c>
      <c r="Q218">
        <v>27.48</v>
      </c>
      <c r="R218">
        <v>28.81</v>
      </c>
      <c r="S218">
        <v>31.42</v>
      </c>
    </row>
    <row r="219" spans="1:19">
      <c r="A219" s="26"/>
      <c r="L219" s="26"/>
    </row>
    <row r="220" spans="1:19">
      <c r="A220" s="26"/>
      <c r="B220">
        <v>27.89</v>
      </c>
      <c r="C220">
        <v>29.11</v>
      </c>
      <c r="D220">
        <v>29.099999999999998</v>
      </c>
      <c r="E220">
        <v>29.340000000000003</v>
      </c>
      <c r="F220">
        <v>26.92</v>
      </c>
      <c r="G220">
        <v>28.150000000000002</v>
      </c>
      <c r="H220">
        <v>31.01</v>
      </c>
      <c r="L220" s="26"/>
      <c r="M220">
        <v>29.020000000000003</v>
      </c>
      <c r="N220">
        <v>30.5</v>
      </c>
      <c r="O220">
        <v>30.76</v>
      </c>
      <c r="P220">
        <v>30.62</v>
      </c>
      <c r="Q220">
        <v>28.3</v>
      </c>
      <c r="R220">
        <v>29.55</v>
      </c>
      <c r="S220">
        <v>32.229999999999997</v>
      </c>
    </row>
    <row r="221" spans="1:19">
      <c r="A221" s="26"/>
      <c r="B221">
        <v>28.08</v>
      </c>
      <c r="C221">
        <v>29.13</v>
      </c>
      <c r="D221">
        <v>29.06</v>
      </c>
      <c r="E221">
        <v>29.28</v>
      </c>
      <c r="F221">
        <v>27.05</v>
      </c>
      <c r="G221">
        <v>28.25</v>
      </c>
      <c r="H221">
        <v>30.590000000000003</v>
      </c>
      <c r="L221" s="26"/>
      <c r="M221">
        <v>28.72</v>
      </c>
      <c r="N221">
        <v>30.310000000000002</v>
      </c>
      <c r="O221">
        <v>30.840000000000003</v>
      </c>
      <c r="P221">
        <v>30.55</v>
      </c>
      <c r="Q221">
        <v>28.360000000000003</v>
      </c>
      <c r="R221">
        <v>29.76</v>
      </c>
      <c r="S221">
        <v>32.049999999999997</v>
      </c>
    </row>
    <row r="222" spans="1:19">
      <c r="A222" s="26"/>
      <c r="B222">
        <v>27.81</v>
      </c>
      <c r="C222">
        <v>29.34</v>
      </c>
      <c r="D222">
        <v>28.96</v>
      </c>
      <c r="E222">
        <v>29.23</v>
      </c>
      <c r="F222">
        <v>26.930000000000003</v>
      </c>
      <c r="G222">
        <v>28.040000000000003</v>
      </c>
      <c r="H222">
        <v>30.950000000000003</v>
      </c>
      <c r="L222" s="26"/>
      <c r="M222">
        <v>29.05</v>
      </c>
      <c r="N222">
        <v>30.520000000000003</v>
      </c>
      <c r="O222">
        <v>30.610000000000003</v>
      </c>
      <c r="P222">
        <v>30.6</v>
      </c>
      <c r="Q222">
        <v>28.150000000000002</v>
      </c>
      <c r="R222">
        <v>29.48</v>
      </c>
      <c r="S222">
        <v>32.090000000000003</v>
      </c>
    </row>
    <row r="223" spans="1:19">
      <c r="A223" s="26"/>
      <c r="L223" s="26"/>
    </row>
    <row r="224" spans="1:19">
      <c r="A224" s="26"/>
      <c r="B224">
        <v>29.48</v>
      </c>
      <c r="C224">
        <v>30.7</v>
      </c>
      <c r="D224">
        <v>30.689999999999998</v>
      </c>
      <c r="E224">
        <v>30.78</v>
      </c>
      <c r="F224">
        <v>28.03</v>
      </c>
      <c r="G224">
        <v>29.26</v>
      </c>
      <c r="H224">
        <v>31.52</v>
      </c>
      <c r="L224" s="26"/>
      <c r="M224">
        <v>27.46</v>
      </c>
      <c r="N224">
        <v>28.939999999999998</v>
      </c>
      <c r="O224">
        <v>29.2</v>
      </c>
      <c r="P224">
        <v>29.06</v>
      </c>
      <c r="Q224">
        <v>26.74</v>
      </c>
      <c r="R224">
        <v>27.99</v>
      </c>
      <c r="S224">
        <v>30.669999999999998</v>
      </c>
    </row>
    <row r="225" spans="1:19">
      <c r="A225" s="26"/>
      <c r="B225">
        <v>29.27</v>
      </c>
      <c r="C225">
        <v>30.72</v>
      </c>
      <c r="D225">
        <v>30.65</v>
      </c>
      <c r="E225">
        <v>30.72</v>
      </c>
      <c r="F225">
        <v>28.16</v>
      </c>
      <c r="G225">
        <v>29.36</v>
      </c>
      <c r="H225">
        <v>31.87</v>
      </c>
      <c r="L225" s="26"/>
      <c r="M225">
        <v>27.36</v>
      </c>
      <c r="N225">
        <v>28.75</v>
      </c>
      <c r="O225">
        <v>29.28</v>
      </c>
      <c r="P225">
        <v>28.99</v>
      </c>
      <c r="Q225">
        <v>26.8</v>
      </c>
      <c r="R225">
        <v>28.2</v>
      </c>
      <c r="S225">
        <v>30.49</v>
      </c>
    </row>
    <row r="226" spans="1:19">
      <c r="A226" s="26"/>
      <c r="B226">
        <v>29.4</v>
      </c>
      <c r="C226">
        <v>30.93</v>
      </c>
      <c r="D226">
        <v>30.55</v>
      </c>
      <c r="E226">
        <v>30.669999999999998</v>
      </c>
      <c r="F226">
        <v>28.040000000000003</v>
      </c>
      <c r="G226">
        <v>29.150000000000002</v>
      </c>
      <c r="H226">
        <v>31.36</v>
      </c>
      <c r="L226" s="26"/>
      <c r="M226">
        <v>27.19</v>
      </c>
      <c r="N226">
        <v>28.96</v>
      </c>
      <c r="O226">
        <v>29.05</v>
      </c>
      <c r="P226">
        <v>29.04</v>
      </c>
      <c r="Q226">
        <v>26.59</v>
      </c>
      <c r="R226">
        <v>27.919999999999998</v>
      </c>
      <c r="S226">
        <v>30.53</v>
      </c>
    </row>
    <row r="228" spans="1:19">
      <c r="A228" s="26" t="s">
        <v>24</v>
      </c>
      <c r="B228">
        <v>25.84</v>
      </c>
      <c r="C228">
        <v>26.48</v>
      </c>
      <c r="D228">
        <v>27.05</v>
      </c>
      <c r="E228">
        <v>27.21</v>
      </c>
      <c r="F228">
        <v>25.41</v>
      </c>
      <c r="G228">
        <v>26.01</v>
      </c>
      <c r="H228">
        <v>28.71</v>
      </c>
      <c r="L228" s="26" t="s">
        <v>24</v>
      </c>
      <c r="M228">
        <v>25.6</v>
      </c>
      <c r="N228">
        <v>26.240000000000002</v>
      </c>
      <c r="O228">
        <v>26.810000000000002</v>
      </c>
      <c r="P228">
        <v>26.970000000000002</v>
      </c>
      <c r="Q228">
        <v>25.17</v>
      </c>
      <c r="R228">
        <v>25.770000000000003</v>
      </c>
      <c r="S228">
        <v>28.470000000000002</v>
      </c>
    </row>
    <row r="229" spans="1:19">
      <c r="A229" s="26"/>
      <c r="B229">
        <v>25.49</v>
      </c>
      <c r="C229">
        <v>27.21</v>
      </c>
      <c r="D229">
        <v>27.37</v>
      </c>
      <c r="E229">
        <v>27.92</v>
      </c>
      <c r="F229">
        <v>25.47</v>
      </c>
      <c r="G229">
        <v>25.62</v>
      </c>
      <c r="H229">
        <v>29.28</v>
      </c>
      <c r="L229" s="26"/>
      <c r="M229">
        <v>25.25</v>
      </c>
      <c r="N229">
        <v>26.970000000000002</v>
      </c>
      <c r="O229">
        <v>27.130000000000003</v>
      </c>
      <c r="P229">
        <v>27.680000000000003</v>
      </c>
      <c r="Q229">
        <v>25.23</v>
      </c>
      <c r="R229">
        <v>25.380000000000003</v>
      </c>
      <c r="S229">
        <v>28.64</v>
      </c>
    </row>
    <row r="230" spans="1:19">
      <c r="A230" s="26"/>
      <c r="B230">
        <v>25.72</v>
      </c>
      <c r="C230">
        <v>26.8</v>
      </c>
      <c r="D230">
        <v>27.41</v>
      </c>
      <c r="E230">
        <v>27.3</v>
      </c>
      <c r="F230">
        <v>25.07</v>
      </c>
      <c r="G230">
        <v>25.92</v>
      </c>
      <c r="H230">
        <v>28.14</v>
      </c>
      <c r="L230" s="26"/>
      <c r="M230">
        <v>25.48</v>
      </c>
      <c r="N230">
        <v>26.560000000000002</v>
      </c>
      <c r="O230">
        <v>27.17</v>
      </c>
      <c r="P230">
        <v>27.060000000000002</v>
      </c>
      <c r="Q230">
        <v>24.830000000000002</v>
      </c>
      <c r="R230">
        <v>25.680000000000003</v>
      </c>
      <c r="S230">
        <v>27.900000000000002</v>
      </c>
    </row>
    <row r="231" spans="1:19">
      <c r="A231" s="26"/>
      <c r="L231" s="26"/>
    </row>
    <row r="232" spans="1:19">
      <c r="A232" s="26"/>
      <c r="B232">
        <v>25.45</v>
      </c>
      <c r="C232">
        <v>26.09</v>
      </c>
      <c r="D232">
        <v>26.66</v>
      </c>
      <c r="E232">
        <v>27.080000000000002</v>
      </c>
      <c r="F232">
        <v>25.28</v>
      </c>
      <c r="G232">
        <v>25.880000000000003</v>
      </c>
      <c r="H232">
        <v>28.580000000000002</v>
      </c>
      <c r="L232" s="26"/>
      <c r="M232">
        <v>26.57</v>
      </c>
      <c r="N232">
        <v>27.21</v>
      </c>
      <c r="O232">
        <v>27.78</v>
      </c>
      <c r="P232">
        <v>27.94</v>
      </c>
      <c r="Q232">
        <v>26.14</v>
      </c>
      <c r="R232">
        <v>26.740000000000002</v>
      </c>
      <c r="S232">
        <v>29.44</v>
      </c>
    </row>
    <row r="233" spans="1:19">
      <c r="A233" s="26"/>
      <c r="B233">
        <v>25.099999999999998</v>
      </c>
      <c r="C233">
        <v>26.82</v>
      </c>
      <c r="D233">
        <v>26.98</v>
      </c>
      <c r="E233">
        <v>27.790000000000003</v>
      </c>
      <c r="F233">
        <v>25.34</v>
      </c>
      <c r="G233">
        <v>25.490000000000002</v>
      </c>
      <c r="H233">
        <v>29.150000000000002</v>
      </c>
      <c r="L233" s="26"/>
      <c r="M233">
        <v>26.22</v>
      </c>
      <c r="N233">
        <v>27.94</v>
      </c>
      <c r="O233">
        <v>28.1</v>
      </c>
      <c r="P233">
        <v>28.650000000000002</v>
      </c>
      <c r="Q233">
        <v>26.2</v>
      </c>
      <c r="R233">
        <v>26.35</v>
      </c>
      <c r="S233">
        <v>30.01</v>
      </c>
    </row>
    <row r="234" spans="1:19">
      <c r="A234" s="26"/>
      <c r="B234">
        <v>25.33</v>
      </c>
      <c r="C234">
        <v>26.41</v>
      </c>
      <c r="D234">
        <v>27.02</v>
      </c>
      <c r="E234">
        <v>27.17</v>
      </c>
      <c r="F234">
        <v>24.94</v>
      </c>
      <c r="G234">
        <v>25.790000000000003</v>
      </c>
      <c r="H234">
        <v>28.01</v>
      </c>
      <c r="L234" s="26"/>
      <c r="M234">
        <v>26.45</v>
      </c>
      <c r="N234">
        <v>27.53</v>
      </c>
      <c r="O234">
        <v>28.14</v>
      </c>
      <c r="P234">
        <v>28.03</v>
      </c>
      <c r="Q234">
        <v>25.8</v>
      </c>
      <c r="R234">
        <v>26.650000000000002</v>
      </c>
      <c r="S234">
        <v>28.87</v>
      </c>
    </row>
    <row r="235" spans="1:19">
      <c r="A235" s="26"/>
      <c r="L235" s="26"/>
    </row>
    <row r="236" spans="1:19">
      <c r="A236" s="26"/>
      <c r="B236">
        <v>26.97</v>
      </c>
      <c r="C236">
        <v>27.61</v>
      </c>
      <c r="D236">
        <v>28.18</v>
      </c>
      <c r="E236">
        <v>28.34</v>
      </c>
      <c r="F236">
        <v>25.97</v>
      </c>
      <c r="G236">
        <v>26.57</v>
      </c>
      <c r="H236">
        <v>29.27</v>
      </c>
      <c r="L236" s="26"/>
      <c r="M236">
        <v>24.94</v>
      </c>
      <c r="N236">
        <v>25.580000000000002</v>
      </c>
      <c r="O236">
        <v>26.150000000000002</v>
      </c>
      <c r="P236">
        <v>26.310000000000002</v>
      </c>
      <c r="Q236">
        <v>24.51</v>
      </c>
      <c r="R236">
        <v>25.110000000000003</v>
      </c>
      <c r="S236">
        <v>27.810000000000002</v>
      </c>
    </row>
    <row r="237" spans="1:19">
      <c r="A237" s="26"/>
      <c r="B237">
        <v>26.62</v>
      </c>
      <c r="C237">
        <v>28.34</v>
      </c>
      <c r="D237">
        <v>28.5</v>
      </c>
      <c r="E237">
        <v>29.05</v>
      </c>
      <c r="F237">
        <v>26.029999999999998</v>
      </c>
      <c r="G237">
        <v>26.18</v>
      </c>
      <c r="H237">
        <v>29.84</v>
      </c>
      <c r="L237" s="26"/>
      <c r="M237">
        <v>24.69</v>
      </c>
      <c r="N237">
        <v>26.310000000000002</v>
      </c>
      <c r="O237">
        <v>26.470000000000002</v>
      </c>
      <c r="P237">
        <v>27.020000000000003</v>
      </c>
      <c r="Q237">
        <v>24.57</v>
      </c>
      <c r="R237">
        <v>24.720000000000002</v>
      </c>
      <c r="S237">
        <v>27.98</v>
      </c>
    </row>
    <row r="238" spans="1:19">
      <c r="A238" s="26"/>
      <c r="B238">
        <v>26.849999999999998</v>
      </c>
      <c r="C238">
        <v>27.93</v>
      </c>
      <c r="D238">
        <v>28.54</v>
      </c>
      <c r="E238">
        <v>28.43</v>
      </c>
      <c r="F238">
        <v>25.63</v>
      </c>
      <c r="G238">
        <v>26.48</v>
      </c>
      <c r="H238">
        <v>28.7</v>
      </c>
      <c r="L238" s="26"/>
      <c r="M238">
        <v>24.82</v>
      </c>
      <c r="N238">
        <v>25.900000000000002</v>
      </c>
      <c r="O238">
        <v>26.51</v>
      </c>
      <c r="P238">
        <v>26.400000000000002</v>
      </c>
      <c r="Q238">
        <v>24.17</v>
      </c>
      <c r="R238">
        <v>25.020000000000003</v>
      </c>
      <c r="S238">
        <v>27.240000000000002</v>
      </c>
    </row>
    <row r="240" spans="1:19">
      <c r="A240" s="26" t="s">
        <v>25</v>
      </c>
      <c r="B240">
        <f>AVERAGE(B228:B230)</f>
        <v>25.683333333333334</v>
      </c>
      <c r="C240">
        <f t="shared" ref="C240:H240" si="99">AVERAGE(C228:C230)</f>
        <v>26.83</v>
      </c>
      <c r="D240">
        <f t="shared" si="99"/>
        <v>27.276666666666667</v>
      </c>
      <c r="E240">
        <f t="shared" si="99"/>
        <v>27.47666666666667</v>
      </c>
      <c r="F240">
        <f t="shared" si="99"/>
        <v>25.316666666666663</v>
      </c>
      <c r="G240">
        <f t="shared" si="99"/>
        <v>25.850000000000005</v>
      </c>
      <c r="H240">
        <f t="shared" si="99"/>
        <v>28.709999999999997</v>
      </c>
      <c r="L240" s="26" t="s">
        <v>25</v>
      </c>
      <c r="M240">
        <f>AVERAGE(M228:M230)</f>
        <v>25.443333333333332</v>
      </c>
      <c r="N240">
        <f t="shared" ref="N240:S240" si="100">AVERAGE(N228:N230)</f>
        <v>26.590000000000003</v>
      </c>
      <c r="O240">
        <f t="shared" si="100"/>
        <v>27.036666666666672</v>
      </c>
      <c r="P240">
        <f t="shared" si="100"/>
        <v>27.236666666666668</v>
      </c>
      <c r="Q240">
        <f t="shared" si="100"/>
        <v>25.076666666666668</v>
      </c>
      <c r="R240">
        <f t="shared" si="100"/>
        <v>25.610000000000003</v>
      </c>
      <c r="S240">
        <f t="shared" si="100"/>
        <v>28.33666666666667</v>
      </c>
    </row>
    <row r="241" spans="1:19">
      <c r="A241" s="26"/>
      <c r="B241">
        <f>AVERAGE(B232:B234)</f>
        <v>25.293333333333333</v>
      </c>
      <c r="C241">
        <f t="shared" ref="C241:H241" si="101">AVERAGE(C232:C234)</f>
        <v>26.439999999999998</v>
      </c>
      <c r="D241">
        <f t="shared" si="101"/>
        <v>26.886666666666667</v>
      </c>
      <c r="E241">
        <f t="shared" si="101"/>
        <v>27.346666666666668</v>
      </c>
      <c r="F241">
        <f t="shared" si="101"/>
        <v>25.186666666666667</v>
      </c>
      <c r="G241">
        <f t="shared" si="101"/>
        <v>25.720000000000002</v>
      </c>
      <c r="H241">
        <f t="shared" si="101"/>
        <v>28.580000000000002</v>
      </c>
      <c r="L241" s="26"/>
      <c r="M241">
        <f>AVERAGE(M232:M234)</f>
        <v>26.41333333333333</v>
      </c>
      <c r="N241">
        <f t="shared" ref="N241:S241" si="102">AVERAGE(N232:N234)</f>
        <v>27.560000000000002</v>
      </c>
      <c r="O241">
        <f t="shared" si="102"/>
        <v>28.006666666666671</v>
      </c>
      <c r="P241">
        <f>AVERAGE(P232:P234)</f>
        <v>28.206666666666667</v>
      </c>
      <c r="Q241">
        <f t="shared" si="102"/>
        <v>26.046666666666667</v>
      </c>
      <c r="R241">
        <f t="shared" si="102"/>
        <v>26.580000000000002</v>
      </c>
      <c r="S241">
        <f t="shared" si="102"/>
        <v>29.44</v>
      </c>
    </row>
    <row r="242" spans="1:19">
      <c r="A242" s="26"/>
      <c r="B242">
        <f>AVERAGE(B236:B238)</f>
        <v>26.813333333333333</v>
      </c>
      <c r="C242">
        <f t="shared" ref="C242:H242" si="103">AVERAGE(C236:C238)</f>
        <v>27.959999999999997</v>
      </c>
      <c r="D242">
        <f t="shared" si="103"/>
        <v>28.406666666666666</v>
      </c>
      <c r="E242">
        <f t="shared" si="103"/>
        <v>28.606666666666666</v>
      </c>
      <c r="F242">
        <f t="shared" si="103"/>
        <v>25.876666666666665</v>
      </c>
      <c r="G242">
        <f t="shared" si="103"/>
        <v>26.41</v>
      </c>
      <c r="H242">
        <f t="shared" si="103"/>
        <v>29.27</v>
      </c>
      <c r="L242" s="26"/>
      <c r="M242">
        <f>AVERAGE(M236:M238)</f>
        <v>24.816666666666666</v>
      </c>
      <c r="N242">
        <f t="shared" ref="N242:S242" si="104">AVERAGE(N236:N238)</f>
        <v>25.930000000000003</v>
      </c>
      <c r="O242">
        <f>AVERAGE(O236:O238)</f>
        <v>26.376666666666669</v>
      </c>
      <c r="P242">
        <f t="shared" si="104"/>
        <v>26.576666666666668</v>
      </c>
      <c r="Q242">
        <f t="shared" si="104"/>
        <v>24.416666666666668</v>
      </c>
      <c r="R242">
        <f t="shared" si="104"/>
        <v>24.950000000000003</v>
      </c>
      <c r="S242">
        <f t="shared" si="104"/>
        <v>27.676666666666666</v>
      </c>
    </row>
    <row r="244" spans="1:19" ht="18">
      <c r="A244" s="26" t="s">
        <v>51</v>
      </c>
      <c r="B244" s="11">
        <f>POWER(2,-((B216-B$240)))</f>
        <v>0.15532191806074161</v>
      </c>
      <c r="C244" s="11">
        <f t="shared" ref="C244:H244" si="105">POWER(2,-((C216-C$240)))</f>
        <v>0.14762408267869118</v>
      </c>
      <c r="D244" s="11">
        <f t="shared" si="105"/>
        <v>0.20259446530248609</v>
      </c>
      <c r="E244" s="11">
        <f t="shared" si="105"/>
        <v>0.21864566751395934</v>
      </c>
      <c r="F244" s="11">
        <f t="shared" si="105"/>
        <v>0.26182353070515602</v>
      </c>
      <c r="G244" s="11">
        <f t="shared" si="105"/>
        <v>0.16154410382968704</v>
      </c>
      <c r="H244" s="11">
        <f t="shared" si="105"/>
        <v>0.16154410382968626</v>
      </c>
      <c r="L244" s="26" t="s">
        <v>51</v>
      </c>
      <c r="M244" s="11">
        <f>POWER(2,-((M216-M$240)))</f>
        <v>0.13335403036816942</v>
      </c>
      <c r="N244" s="11">
        <f t="shared" ref="N244:S244" si="106">POWER(2,-((N216-N$240)))</f>
        <v>0.10584316404531627</v>
      </c>
      <c r="O244" s="11">
        <f t="shared" si="106"/>
        <v>0.12046338979894444</v>
      </c>
      <c r="P244" s="11">
        <f t="shared" si="106"/>
        <v>0.15247732997002575</v>
      </c>
      <c r="Q244" s="11">
        <f t="shared" si="106"/>
        <v>0.17036095962310363</v>
      </c>
      <c r="R244" s="11">
        <f t="shared" si="106"/>
        <v>0.1036649432268055</v>
      </c>
      <c r="S244" s="11">
        <f t="shared" si="106"/>
        <v>0.10707300237130735</v>
      </c>
    </row>
    <row r="245" spans="1:19" ht="18">
      <c r="A245" s="26"/>
      <c r="B245" s="11">
        <f t="shared" ref="B245:H246" si="107">POWER(2,-((B217-B$240)))</f>
        <v>0.11853075389681209</v>
      </c>
      <c r="C245" s="11">
        <f t="shared" si="107"/>
        <v>0.14559169830855687</v>
      </c>
      <c r="D245" s="11">
        <f t="shared" si="107"/>
        <v>0.20829017098147853</v>
      </c>
      <c r="E245" s="11">
        <f t="shared" si="107"/>
        <v>0.22793062213955481</v>
      </c>
      <c r="F245" s="11">
        <f t="shared" si="107"/>
        <v>0.23926257676847487</v>
      </c>
      <c r="G245" s="11">
        <f t="shared" si="107"/>
        <v>0.15072597846134575</v>
      </c>
      <c r="H245" s="11">
        <f t="shared" si="107"/>
        <v>0.21613430782696569</v>
      </c>
      <c r="L245" s="26"/>
      <c r="M245" s="11">
        <f t="shared" ref="M245:S245" si="108">POWER(2,-((M217-M$240)))</f>
        <v>0.14292531087086305</v>
      </c>
      <c r="N245" s="11">
        <f t="shared" si="108"/>
        <v>0.12074204111560592</v>
      </c>
      <c r="O245" s="11">
        <f t="shared" si="108"/>
        <v>0.11396531106977741</v>
      </c>
      <c r="P245" s="11">
        <f t="shared" si="108"/>
        <v>0.16005799714383559</v>
      </c>
      <c r="Q245" s="11">
        <f t="shared" si="108"/>
        <v>0.16342115590026315</v>
      </c>
      <c r="R245" s="11">
        <f t="shared" si="108"/>
        <v>8.9622203000989428E-2</v>
      </c>
      <c r="S245" s="11">
        <f t="shared" si="108"/>
        <v>0.12130127893669292</v>
      </c>
    </row>
    <row r="246" spans="1:19" ht="18">
      <c r="A246" s="26"/>
      <c r="B246" s="11">
        <f t="shared" si="107"/>
        <v>0.16417806948480057</v>
      </c>
      <c r="C246" s="11">
        <f t="shared" si="107"/>
        <v>0.12586944375708967</v>
      </c>
      <c r="D246" s="11">
        <f t="shared" si="107"/>
        <v>0.22323987776509546</v>
      </c>
      <c r="E246" s="11">
        <f t="shared" si="107"/>
        <v>0.23596857817042416</v>
      </c>
      <c r="F246" s="11">
        <f t="shared" si="107"/>
        <v>0.26001498347211849</v>
      </c>
      <c r="G246" s="11">
        <f t="shared" si="107"/>
        <v>0.17434295829380117</v>
      </c>
      <c r="H246" s="11">
        <f t="shared" si="107"/>
        <v>0.16840419710821086</v>
      </c>
      <c r="L246" s="26"/>
      <c r="M246" s="11">
        <f t="shared" ref="M246:S246" si="109">POWER(2,-((M218-M$240)))</f>
        <v>0.12186310696527985</v>
      </c>
      <c r="N246" s="11">
        <f t="shared" si="109"/>
        <v>0.10438598992854635</v>
      </c>
      <c r="O246" s="11">
        <f t="shared" si="109"/>
        <v>0.13366249982271772</v>
      </c>
      <c r="P246" s="11">
        <f t="shared" si="109"/>
        <v>0.1546058341761799</v>
      </c>
      <c r="Q246" s="11">
        <f t="shared" si="109"/>
        <v>0.18902732002997835</v>
      </c>
      <c r="R246" s="11">
        <f t="shared" si="109"/>
        <v>0.10881882041201582</v>
      </c>
      <c r="S246" s="11">
        <f t="shared" si="109"/>
        <v>0.1179842890852118</v>
      </c>
    </row>
    <row r="247" spans="1:19" ht="18">
      <c r="A247" s="26"/>
      <c r="B247" s="11"/>
      <c r="L247" s="26"/>
      <c r="M247" s="11"/>
    </row>
    <row r="248" spans="1:19" ht="18">
      <c r="A248" s="26"/>
      <c r="B248" s="11">
        <f>POWER(2,-((B220-B$241)))</f>
        <v>0.16532001826531731</v>
      </c>
      <c r="C248" s="11">
        <f t="shared" ref="C248:H248" si="110">POWER(2,-((C220-C$241)))</f>
        <v>0.15712667181522835</v>
      </c>
      <c r="D248" s="11">
        <f t="shared" si="110"/>
        <v>0.21563550799804798</v>
      </c>
      <c r="E248" s="11">
        <f t="shared" si="110"/>
        <v>0.25115791860051301</v>
      </c>
      <c r="F248" s="11">
        <f t="shared" si="110"/>
        <v>0.30075625902052899</v>
      </c>
      <c r="G248" s="11">
        <f t="shared" si="110"/>
        <v>0.1855654463286312</v>
      </c>
      <c r="H248" s="11">
        <f t="shared" si="110"/>
        <v>0.1855654463286312</v>
      </c>
      <c r="L248" s="26"/>
      <c r="M248" s="11">
        <f>POWER(2,-((M220-M$241)))</f>
        <v>0.16417806948479977</v>
      </c>
      <c r="N248" s="11">
        <f t="shared" ref="N248:S248" si="111">POWER(2,-((N220-N$241)))</f>
        <v>0.1303082201051404</v>
      </c>
      <c r="O248" s="11">
        <f t="shared" si="111"/>
        <v>0.14830782936356118</v>
      </c>
      <c r="P248" s="11">
        <f t="shared" si="111"/>
        <v>0.18772161295434617</v>
      </c>
      <c r="Q248" s="11">
        <f t="shared" si="111"/>
        <v>0.20973894369206247</v>
      </c>
      <c r="R248" s="11">
        <f t="shared" si="111"/>
        <v>0.12762651571339928</v>
      </c>
      <c r="S248" s="11">
        <f t="shared" si="111"/>
        <v>0.14458602298816137</v>
      </c>
    </row>
    <row r="249" spans="1:19" ht="18">
      <c r="A249" s="26"/>
      <c r="B249" s="11">
        <f t="shared" ref="B249:H250" si="112">POWER(2,-((B221-B$241)))</f>
        <v>0.14492047385944881</v>
      </c>
      <c r="C249" s="11">
        <f t="shared" si="112"/>
        <v>0.15496346249237319</v>
      </c>
      <c r="D249" s="11">
        <f t="shared" si="112"/>
        <v>0.22169784729079786</v>
      </c>
      <c r="E249" s="11">
        <f t="shared" si="112"/>
        <v>0.26182353070515668</v>
      </c>
      <c r="F249" s="11">
        <f t="shared" si="112"/>
        <v>0.27484052834629941</v>
      </c>
      <c r="G249" s="11">
        <f t="shared" si="112"/>
        <v>0.17313868351386588</v>
      </c>
      <c r="H249" s="11">
        <f t="shared" si="112"/>
        <v>0.24827312385925868</v>
      </c>
      <c r="L249" s="26"/>
      <c r="M249" s="11">
        <f t="shared" ref="M249:S249" si="113">POWER(2,-((M221-M$241)))</f>
        <v>0.2021269130399653</v>
      </c>
      <c r="N249" s="11">
        <f t="shared" si="113"/>
        <v>0.14865088937534013</v>
      </c>
      <c r="O249" s="11">
        <f t="shared" si="113"/>
        <v>0.14030775603867174</v>
      </c>
      <c r="P249" s="11">
        <f t="shared" si="113"/>
        <v>0.19705450899480936</v>
      </c>
      <c r="Q249" s="11">
        <f t="shared" si="113"/>
        <v>0.20119504310897721</v>
      </c>
      <c r="R249" s="11">
        <f t="shared" si="113"/>
        <v>0.11033787453633188</v>
      </c>
      <c r="S249" s="11">
        <f t="shared" si="113"/>
        <v>0.16379917548229586</v>
      </c>
    </row>
    <row r="250" spans="1:19" ht="18">
      <c r="A250" s="26"/>
      <c r="B250" s="11">
        <f t="shared" si="112"/>
        <v>0.17474624177237758</v>
      </c>
      <c r="C250" s="11">
        <f t="shared" si="112"/>
        <v>0.13397168281703645</v>
      </c>
      <c r="D250" s="11">
        <f t="shared" si="112"/>
        <v>0.23760986942770038</v>
      </c>
      <c r="E250" s="11">
        <f t="shared" si="112"/>
        <v>0.27105671757535471</v>
      </c>
      <c r="F250" s="11">
        <f t="shared" si="112"/>
        <v>0.29867878378900437</v>
      </c>
      <c r="G250" s="11">
        <f t="shared" si="112"/>
        <v>0.2002674693974055</v>
      </c>
      <c r="H250" s="11">
        <f t="shared" si="112"/>
        <v>0.19344562419279859</v>
      </c>
      <c r="L250" s="26"/>
      <c r="M250" s="11">
        <f t="shared" ref="M250:S250" si="114">POWER(2,-((M222-M$241)))</f>
        <v>0.16079933367205002</v>
      </c>
      <c r="N250" s="11">
        <f t="shared" si="114"/>
        <v>0.12851422833200823</v>
      </c>
      <c r="O250" s="11">
        <f t="shared" si="114"/>
        <v>0.16455783993045445</v>
      </c>
      <c r="P250" s="11">
        <f t="shared" si="114"/>
        <v>0.19034210901653401</v>
      </c>
      <c r="Q250" s="11">
        <f t="shared" si="114"/>
        <v>0.23271992902446897</v>
      </c>
      <c r="R250" s="11">
        <f t="shared" si="114"/>
        <v>0.13397168281703678</v>
      </c>
      <c r="S250" s="11">
        <f t="shared" si="114"/>
        <v>0.15932007841490756</v>
      </c>
    </row>
    <row r="251" spans="1:19" ht="18">
      <c r="A251" s="26"/>
      <c r="B251" s="11"/>
      <c r="L251" s="26"/>
      <c r="M251" s="11"/>
    </row>
    <row r="252" spans="1:19" ht="18">
      <c r="A252" s="26"/>
      <c r="B252" s="11">
        <f>POWER(2,-((B224-B$242)))</f>
        <v>0.15749013123685904</v>
      </c>
      <c r="C252" s="11">
        <f t="shared" ref="C252:H252" si="115">POWER(2,-((C224-C$242)))</f>
        <v>0.14968483807736588</v>
      </c>
      <c r="D252" s="11">
        <f t="shared" si="115"/>
        <v>0.20542257864644786</v>
      </c>
      <c r="E252" s="11">
        <f t="shared" si="115"/>
        <v>0.22169784729079728</v>
      </c>
      <c r="F252" s="11">
        <f t="shared" si="115"/>
        <v>0.2247926339095461</v>
      </c>
      <c r="G252" s="11">
        <f t="shared" si="115"/>
        <v>0.13869618400848049</v>
      </c>
      <c r="H252" s="11">
        <f t="shared" si="115"/>
        <v>0.21022410381342865</v>
      </c>
      <c r="L252" s="26"/>
      <c r="M252" s="11">
        <f>POWER(2,-((M224-M$242)))</f>
        <v>0.1600579971438352</v>
      </c>
      <c r="N252" s="11">
        <f t="shared" ref="N252:S252" si="116">POWER(2,-((N224-N$242)))</f>
        <v>0.12413656192962998</v>
      </c>
      <c r="O252" s="11">
        <f t="shared" si="116"/>
        <v>0.14128367365914477</v>
      </c>
      <c r="P252" s="11">
        <f t="shared" si="116"/>
        <v>0.17883074155440762</v>
      </c>
      <c r="Q252" s="11">
        <f t="shared" si="116"/>
        <v>0.19980528743065692</v>
      </c>
      <c r="R252" s="11">
        <f t="shared" si="116"/>
        <v>0.12158186842653608</v>
      </c>
      <c r="S252" s="11">
        <f t="shared" si="116"/>
        <v>0.12557895930025681</v>
      </c>
    </row>
    <row r="253" spans="1:19" ht="18">
      <c r="A253" s="26"/>
      <c r="B253" s="11">
        <f t="shared" ref="B253:H254" si="117">POWER(2,-((B225-B$242)))</f>
        <v>0.18216697388336794</v>
      </c>
      <c r="C253" s="11">
        <f t="shared" si="117"/>
        <v>0.14762408267869118</v>
      </c>
      <c r="D253" s="11">
        <f t="shared" si="117"/>
        <v>0.21119779341375611</v>
      </c>
      <c r="E253" s="11">
        <f t="shared" si="117"/>
        <v>0.23111241505284008</v>
      </c>
      <c r="F253" s="11">
        <f t="shared" si="117"/>
        <v>0.20542257864644736</v>
      </c>
      <c r="G253" s="11">
        <f t="shared" si="117"/>
        <v>0.12940811548017228</v>
      </c>
      <c r="H253" s="11">
        <f t="shared" si="117"/>
        <v>0.16493848884661164</v>
      </c>
      <c r="L253" s="26"/>
      <c r="M253" s="11">
        <f t="shared" ref="M253:S253" si="118">POWER(2,-((M225-M$242)))</f>
        <v>0.17154591380547252</v>
      </c>
      <c r="N253" s="11">
        <f t="shared" si="118"/>
        <v>0.14161048566197515</v>
      </c>
      <c r="O253" s="11">
        <f t="shared" si="118"/>
        <v>0.13366249982271741</v>
      </c>
      <c r="P253" s="11">
        <f t="shared" si="118"/>
        <v>0.18772161295434664</v>
      </c>
      <c r="Q253" s="11">
        <f t="shared" si="118"/>
        <v>0.19166604308370011</v>
      </c>
      <c r="R253" s="11">
        <f t="shared" si="118"/>
        <v>0.10511205190671458</v>
      </c>
      <c r="S253" s="11">
        <f t="shared" si="118"/>
        <v>0.14226637932347788</v>
      </c>
    </row>
    <row r="254" spans="1:19" ht="18">
      <c r="A254" s="26"/>
      <c r="B254" s="11">
        <f t="shared" si="117"/>
        <v>0.16646990992773958</v>
      </c>
      <c r="C254" s="11">
        <f t="shared" si="117"/>
        <v>0.12762651571339895</v>
      </c>
      <c r="D254" s="11">
        <f t="shared" si="117"/>
        <v>0.22635619032708584</v>
      </c>
      <c r="E254" s="11">
        <f t="shared" si="117"/>
        <v>0.23926257676847548</v>
      </c>
      <c r="F254" s="11">
        <f t="shared" si="117"/>
        <v>0.22323987776509491</v>
      </c>
      <c r="G254" s="11">
        <f t="shared" si="117"/>
        <v>0.14968483807736588</v>
      </c>
      <c r="H254" s="11">
        <f t="shared" si="117"/>
        <v>0.23488068730350298</v>
      </c>
      <c r="L254" s="26"/>
      <c r="M254" s="11">
        <f t="shared" ref="M254:S254" si="119">POWER(2,-((M226-M$242)))</f>
        <v>0.19299918584054179</v>
      </c>
      <c r="N254" s="11">
        <f t="shared" si="119"/>
        <v>0.12242753719836606</v>
      </c>
      <c r="O254" s="11">
        <f t="shared" si="119"/>
        <v>0.15676405119378281</v>
      </c>
      <c r="P254" s="11">
        <f t="shared" si="119"/>
        <v>0.18132712567697223</v>
      </c>
      <c r="Q254" s="11">
        <f t="shared" si="119"/>
        <v>0.22169784729079786</v>
      </c>
      <c r="R254" s="11">
        <f t="shared" si="119"/>
        <v>0.12762651571339956</v>
      </c>
      <c r="S254" s="11">
        <f t="shared" si="119"/>
        <v>0.13837609769941336</v>
      </c>
    </row>
  </sheetData>
  <mergeCells count="62">
    <mergeCell ref="L74:L84"/>
    <mergeCell ref="B1:H1"/>
    <mergeCell ref="L244:L254"/>
    <mergeCell ref="K4:K14"/>
    <mergeCell ref="L31:L41"/>
    <mergeCell ref="K94:K104"/>
    <mergeCell ref="L240:L242"/>
    <mergeCell ref="L116:L126"/>
    <mergeCell ref="M128:S128"/>
    <mergeCell ref="L130:L140"/>
    <mergeCell ref="L142:L152"/>
    <mergeCell ref="L154:L156"/>
    <mergeCell ref="L200:L210"/>
    <mergeCell ref="M214:S214"/>
    <mergeCell ref="L216:L226"/>
    <mergeCell ref="L228:L238"/>
    <mergeCell ref="L158:L168"/>
    <mergeCell ref="M170:S170"/>
    <mergeCell ref="L172:L182"/>
    <mergeCell ref="L184:L194"/>
    <mergeCell ref="L196:L198"/>
    <mergeCell ref="M44:S44"/>
    <mergeCell ref="L46:L56"/>
    <mergeCell ref="L58:L68"/>
    <mergeCell ref="L70:L72"/>
    <mergeCell ref="M1:S1"/>
    <mergeCell ref="A100:A110"/>
    <mergeCell ref="M86:S86"/>
    <mergeCell ref="L88:L98"/>
    <mergeCell ref="L100:L110"/>
    <mergeCell ref="L112:L114"/>
    <mergeCell ref="A158:A168"/>
    <mergeCell ref="B170:H170"/>
    <mergeCell ref="A172:A182"/>
    <mergeCell ref="A184:A194"/>
    <mergeCell ref="A196:A198"/>
    <mergeCell ref="A46:A56"/>
    <mergeCell ref="L4:L14"/>
    <mergeCell ref="L16:L26"/>
    <mergeCell ref="L28:L30"/>
    <mergeCell ref="A58:A68"/>
    <mergeCell ref="A3:A13"/>
    <mergeCell ref="A15:A25"/>
    <mergeCell ref="A27:A29"/>
    <mergeCell ref="A31:A41"/>
    <mergeCell ref="B44:H44"/>
    <mergeCell ref="A244:A254"/>
    <mergeCell ref="A70:A72"/>
    <mergeCell ref="B214:H214"/>
    <mergeCell ref="A216:A226"/>
    <mergeCell ref="A228:A238"/>
    <mergeCell ref="A240:A242"/>
    <mergeCell ref="A74:A84"/>
    <mergeCell ref="B86:H86"/>
    <mergeCell ref="A88:A98"/>
    <mergeCell ref="A200:A210"/>
    <mergeCell ref="A112:A114"/>
    <mergeCell ref="A116:A126"/>
    <mergeCell ref="B128:H128"/>
    <mergeCell ref="A130:A140"/>
    <mergeCell ref="A142:A152"/>
    <mergeCell ref="A154:A156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04EF-2A52-4DE8-ADF0-13F648082D0D}">
  <dimension ref="B2:U78"/>
  <sheetViews>
    <sheetView topLeftCell="A4" zoomScale="55" zoomScaleNormal="55" workbookViewId="0">
      <selection activeCell="T11" sqref="T11"/>
    </sheetView>
  </sheetViews>
  <sheetFormatPr defaultColWidth="8.6328125" defaultRowHeight="14"/>
  <cols>
    <col min="1" max="16384" width="8.6328125" style="8"/>
  </cols>
  <sheetData>
    <row r="2" spans="2:21">
      <c r="B2" s="7"/>
      <c r="C2" s="31" t="s">
        <v>12</v>
      </c>
      <c r="D2" s="31"/>
      <c r="E2" s="31"/>
      <c r="F2" s="31"/>
      <c r="G2" s="31"/>
      <c r="H2" s="31"/>
      <c r="I2" s="31"/>
      <c r="L2" s="32" t="s">
        <v>13</v>
      </c>
      <c r="M2" s="32"/>
      <c r="N2" s="32"/>
      <c r="O2" s="32"/>
      <c r="P2" s="32"/>
      <c r="Q2" s="32"/>
      <c r="R2" s="32"/>
    </row>
    <row r="3" spans="2:21">
      <c r="B3" s="7" t="s">
        <v>18</v>
      </c>
      <c r="C3" s="7"/>
      <c r="D3" s="7"/>
      <c r="E3" s="7"/>
      <c r="F3" s="15" t="s">
        <v>5</v>
      </c>
      <c r="G3" s="7"/>
      <c r="H3" s="7"/>
      <c r="I3" s="7"/>
      <c r="O3" s="17" t="s">
        <v>26</v>
      </c>
      <c r="P3" s="17"/>
      <c r="Q3" s="17"/>
      <c r="R3" s="17"/>
      <c r="S3" s="17"/>
      <c r="T3" s="17"/>
      <c r="U3" s="17"/>
    </row>
    <row r="4" spans="2:21">
      <c r="B4" s="7"/>
      <c r="C4" s="7">
        <v>0</v>
      </c>
      <c r="D4" s="7">
        <v>104</v>
      </c>
      <c r="E4" s="7">
        <v>105</v>
      </c>
      <c r="F4" s="7">
        <v>106</v>
      </c>
      <c r="G4" s="7">
        <v>107</v>
      </c>
      <c r="H4" s="7">
        <v>108</v>
      </c>
      <c r="I4" s="7">
        <v>109</v>
      </c>
      <c r="L4" s="7">
        <v>0</v>
      </c>
      <c r="M4" s="7">
        <v>104</v>
      </c>
      <c r="N4" s="7">
        <v>105</v>
      </c>
      <c r="O4" s="7">
        <v>106</v>
      </c>
      <c r="P4" s="7">
        <v>107</v>
      </c>
      <c r="Q4" s="7">
        <v>108</v>
      </c>
      <c r="R4" s="7">
        <v>109</v>
      </c>
    </row>
    <row r="5" spans="2:21">
      <c r="B5" s="7"/>
      <c r="C5" s="7">
        <v>40.738</v>
      </c>
      <c r="D5" s="7">
        <v>33.034999999999997</v>
      </c>
      <c r="E5" s="7">
        <v>59.667000000000002</v>
      </c>
      <c r="F5" s="7">
        <v>54.395000000000003</v>
      </c>
      <c r="G5" s="7">
        <v>73.286000000000001</v>
      </c>
      <c r="H5" s="7">
        <v>73.744</v>
      </c>
      <c r="I5" s="7">
        <v>41.412999999999997</v>
      </c>
      <c r="L5" s="8">
        <v>44.387999999999998</v>
      </c>
      <c r="M5" s="8">
        <v>66.930999999999997</v>
      </c>
      <c r="N5" s="8">
        <v>61.197000000000003</v>
      </c>
      <c r="O5" s="8">
        <v>70.272000000000006</v>
      </c>
      <c r="P5" s="8">
        <v>71.332999999999998</v>
      </c>
      <c r="Q5" s="8">
        <v>64.013999999999996</v>
      </c>
      <c r="R5" s="8">
        <v>55.314</v>
      </c>
    </row>
    <row r="6" spans="2:21">
      <c r="B6" s="7"/>
      <c r="C6" s="7">
        <v>37.561999999999998</v>
      </c>
      <c r="D6" s="7">
        <v>44.256999999999998</v>
      </c>
      <c r="E6" s="7">
        <v>56.662999999999997</v>
      </c>
      <c r="F6" s="7">
        <v>58.656999999999996</v>
      </c>
      <c r="G6" s="7">
        <v>70.369</v>
      </c>
      <c r="H6" s="7">
        <v>79.459000000000003</v>
      </c>
      <c r="I6" s="7">
        <v>37.426000000000002</v>
      </c>
      <c r="L6" s="8">
        <v>53.548000000000002</v>
      </c>
      <c r="M6" s="8">
        <v>80.284999999999997</v>
      </c>
      <c r="N6" s="8">
        <v>77.248000000000005</v>
      </c>
      <c r="O6" s="8">
        <v>83.766999999999996</v>
      </c>
      <c r="P6" s="8">
        <v>87.162999999999997</v>
      </c>
      <c r="Q6" s="8">
        <v>79.456000000000003</v>
      </c>
      <c r="R6" s="8">
        <v>70.344999999999999</v>
      </c>
    </row>
    <row r="7" spans="2:21">
      <c r="B7" s="7"/>
      <c r="C7" s="7">
        <v>39.17</v>
      </c>
      <c r="D7" s="7">
        <v>46.64</v>
      </c>
      <c r="E7" s="7">
        <v>58.161000000000001</v>
      </c>
      <c r="F7" s="7">
        <v>56.524000000000001</v>
      </c>
      <c r="G7" s="7">
        <v>71.826999999999998</v>
      </c>
      <c r="H7" s="7">
        <v>76.599999999999994</v>
      </c>
      <c r="I7" s="7">
        <v>39.420999999999999</v>
      </c>
      <c r="L7" s="8">
        <v>45.737000000000002</v>
      </c>
      <c r="M7" s="8">
        <v>67.887</v>
      </c>
      <c r="N7" s="8">
        <v>62.075000000000003</v>
      </c>
      <c r="O7" s="8">
        <v>70.909000000000006</v>
      </c>
      <c r="P7" s="8">
        <v>71.722999999999999</v>
      </c>
      <c r="Q7" s="8">
        <v>64.897000000000006</v>
      </c>
      <c r="R7" s="8">
        <v>56.628999999999998</v>
      </c>
    </row>
    <row r="8" spans="2:21">
      <c r="B8" s="7"/>
      <c r="C8" s="7">
        <v>59.616999999999997</v>
      </c>
      <c r="D8" s="7">
        <v>55.982999999999997</v>
      </c>
      <c r="E8" s="7">
        <v>80.930000000000007</v>
      </c>
      <c r="F8" s="7">
        <v>76.408000000000001</v>
      </c>
      <c r="G8" s="7">
        <v>91.504999999999995</v>
      </c>
      <c r="H8" s="7">
        <v>91.539000000000001</v>
      </c>
      <c r="I8" s="7">
        <v>62.113999999999997</v>
      </c>
      <c r="L8" s="8">
        <v>51.588000000000001</v>
      </c>
      <c r="M8" s="8">
        <v>77.239999999999995</v>
      </c>
      <c r="N8" s="8">
        <v>69.724999999999994</v>
      </c>
      <c r="O8" s="8">
        <v>79.927999999999997</v>
      </c>
      <c r="P8" s="8">
        <v>80.688000000000002</v>
      </c>
      <c r="Q8" s="8">
        <v>72.691000000000003</v>
      </c>
      <c r="R8" s="8">
        <v>63.905999999999999</v>
      </c>
    </row>
    <row r="9" spans="2:21">
      <c r="B9" s="7"/>
      <c r="C9" s="7">
        <v>51.615000000000002</v>
      </c>
      <c r="D9" s="7">
        <v>48.527000000000001</v>
      </c>
      <c r="E9" s="7">
        <v>70.906000000000006</v>
      </c>
      <c r="F9" s="7">
        <v>66.447999999999993</v>
      </c>
      <c r="G9" s="7">
        <v>79.319999999999993</v>
      </c>
      <c r="H9" s="7">
        <v>79.007999999999996</v>
      </c>
      <c r="I9" s="7">
        <v>53.997</v>
      </c>
      <c r="L9" s="8">
        <v>50.396000000000001</v>
      </c>
      <c r="M9" s="8">
        <v>76.897999999999996</v>
      </c>
      <c r="N9" s="8">
        <v>68.876000000000005</v>
      </c>
      <c r="O9" s="8">
        <v>81.102000000000004</v>
      </c>
      <c r="P9" s="8">
        <v>78.825999999999993</v>
      </c>
      <c r="Q9" s="8">
        <v>72.340999999999994</v>
      </c>
      <c r="R9" s="8">
        <v>63.345999999999997</v>
      </c>
    </row>
    <row r="10" spans="2:21">
      <c r="B10" s="7"/>
      <c r="C10" s="7">
        <v>58.48</v>
      </c>
      <c r="D10" s="7">
        <v>55.009</v>
      </c>
      <c r="E10" s="7">
        <v>79.167000000000002</v>
      </c>
      <c r="F10" s="7">
        <v>74.981999999999999</v>
      </c>
      <c r="G10" s="7">
        <v>88.56</v>
      </c>
      <c r="H10" s="7">
        <v>89.765000000000001</v>
      </c>
      <c r="I10" s="7">
        <v>60.415999999999997</v>
      </c>
      <c r="L10" s="8">
        <v>57.33</v>
      </c>
      <c r="M10" s="8">
        <v>86.17</v>
      </c>
      <c r="N10" s="8">
        <v>76.412000000000006</v>
      </c>
      <c r="O10" s="8">
        <v>91.902000000000001</v>
      </c>
      <c r="P10" s="8">
        <v>88.731999999999999</v>
      </c>
      <c r="Q10" s="8">
        <v>77.840999999999994</v>
      </c>
      <c r="R10" s="8">
        <v>71.231999999999999</v>
      </c>
    </row>
    <row r="11" spans="2:21">
      <c r="B11" s="7"/>
      <c r="C11" s="7">
        <v>56.350999999999999</v>
      </c>
      <c r="D11" s="7">
        <v>53.311</v>
      </c>
      <c r="E11" s="7">
        <v>77.869</v>
      </c>
      <c r="F11" s="7">
        <v>72.167000000000002</v>
      </c>
      <c r="G11" s="7">
        <v>86.683000000000007</v>
      </c>
      <c r="H11" s="7">
        <v>86.525999999999996</v>
      </c>
      <c r="I11" s="7">
        <v>58.78</v>
      </c>
      <c r="L11" s="8">
        <v>50.161999999999999</v>
      </c>
      <c r="M11" s="8">
        <v>75.248999999999995</v>
      </c>
      <c r="N11" s="8">
        <v>69.694000000000003</v>
      </c>
      <c r="O11" s="8">
        <v>81.131</v>
      </c>
      <c r="P11" s="8">
        <v>77.706999999999994</v>
      </c>
      <c r="Q11" s="8">
        <v>72.146000000000001</v>
      </c>
      <c r="R11" s="8">
        <v>63.634999999999998</v>
      </c>
    </row>
    <row r="12" spans="2:21">
      <c r="B12" s="7"/>
      <c r="C12" s="7">
        <v>52.813000000000002</v>
      </c>
      <c r="D12" s="7">
        <v>54.819000000000003</v>
      </c>
      <c r="E12" s="7">
        <v>73.247</v>
      </c>
      <c r="F12" s="7">
        <v>67.819999999999993</v>
      </c>
      <c r="G12" s="7">
        <v>81.302999999999997</v>
      </c>
      <c r="H12" s="7">
        <v>79.686000000000007</v>
      </c>
      <c r="I12" s="7">
        <v>54.241999999999997</v>
      </c>
      <c r="L12" s="8">
        <v>54.012999999999998</v>
      </c>
      <c r="M12" s="8">
        <v>81.094999999999999</v>
      </c>
      <c r="N12" s="8">
        <v>72.935000000000002</v>
      </c>
      <c r="O12" s="8">
        <v>83.378</v>
      </c>
      <c r="P12" s="8">
        <v>81.475999999999999</v>
      </c>
      <c r="Q12" s="8">
        <v>74.966999999999999</v>
      </c>
      <c r="R12" s="8">
        <v>66.521000000000001</v>
      </c>
    </row>
    <row r="13" spans="2:21">
      <c r="B13" s="7"/>
      <c r="C13" s="7">
        <v>51.774999999999999</v>
      </c>
      <c r="D13" s="7">
        <v>43.136000000000003</v>
      </c>
      <c r="E13" s="7">
        <v>71.911000000000001</v>
      </c>
      <c r="F13" s="7">
        <v>66.444000000000003</v>
      </c>
      <c r="G13" s="7">
        <v>80.045000000000002</v>
      </c>
      <c r="H13" s="7">
        <v>80.164000000000001</v>
      </c>
      <c r="I13" s="7">
        <v>54.331000000000003</v>
      </c>
      <c r="L13" s="8">
        <v>39.145000000000003</v>
      </c>
      <c r="M13" s="8">
        <v>59.674999999999997</v>
      </c>
      <c r="N13" s="8">
        <v>56.418999999999997</v>
      </c>
      <c r="O13" s="8">
        <v>63.619</v>
      </c>
      <c r="P13" s="8">
        <v>63.606000000000002</v>
      </c>
      <c r="Q13" s="8">
        <v>59.898000000000003</v>
      </c>
      <c r="R13" s="8">
        <v>48.304000000000002</v>
      </c>
    </row>
    <row r="14" spans="2:21">
      <c r="B14" s="7"/>
      <c r="C14" s="7"/>
      <c r="D14" s="7"/>
      <c r="E14" s="7"/>
      <c r="F14" s="7"/>
      <c r="G14" s="7"/>
      <c r="H14" s="7"/>
      <c r="I14" s="7"/>
    </row>
    <row r="15" spans="2:21">
      <c r="B15" s="7" t="s">
        <v>11</v>
      </c>
      <c r="C15" s="7"/>
      <c r="D15" s="7"/>
      <c r="E15" s="7"/>
      <c r="F15" s="7"/>
      <c r="G15" s="7"/>
      <c r="H15" s="7"/>
      <c r="I15" s="7"/>
    </row>
    <row r="16" spans="2:21">
      <c r="B16" s="7"/>
      <c r="C16" s="7"/>
      <c r="D16" s="7"/>
      <c r="E16" s="7"/>
      <c r="F16" s="7"/>
      <c r="G16" s="7"/>
      <c r="H16" s="7"/>
      <c r="I16" s="7"/>
    </row>
    <row r="17" spans="2:18">
      <c r="B17" s="7"/>
      <c r="C17" s="7">
        <v>0</v>
      </c>
      <c r="D17" s="7">
        <v>104</v>
      </c>
      <c r="E17" s="7">
        <v>105</v>
      </c>
      <c r="F17" s="7">
        <v>106</v>
      </c>
      <c r="G17" s="7">
        <v>107</v>
      </c>
      <c r="H17" s="7">
        <v>108</v>
      </c>
      <c r="I17" s="7">
        <v>109</v>
      </c>
      <c r="L17" s="7">
        <v>0</v>
      </c>
      <c r="M17" s="7">
        <v>104</v>
      </c>
      <c r="N17" s="7">
        <v>105</v>
      </c>
      <c r="O17" s="7">
        <v>106</v>
      </c>
      <c r="P17" s="7">
        <v>107</v>
      </c>
      <c r="Q17" s="7">
        <v>108</v>
      </c>
      <c r="R17" s="7">
        <v>109</v>
      </c>
    </row>
    <row r="18" spans="2:18">
      <c r="B18" s="7"/>
      <c r="C18" s="7">
        <v>83.376999999999995</v>
      </c>
      <c r="D18" s="7">
        <v>97.988</v>
      </c>
      <c r="E18" s="7">
        <v>96.763000000000005</v>
      </c>
      <c r="F18" s="7">
        <v>78.248000000000005</v>
      </c>
      <c r="G18" s="7">
        <v>117.994</v>
      </c>
      <c r="H18" s="7">
        <v>88.013999999999996</v>
      </c>
      <c r="I18" s="7">
        <v>96.504000000000005</v>
      </c>
      <c r="L18" s="8">
        <v>60.281999999999996</v>
      </c>
      <c r="M18" s="8">
        <v>51.393999999999998</v>
      </c>
      <c r="N18" s="8">
        <v>49.941000000000003</v>
      </c>
      <c r="O18" s="8">
        <v>66.775000000000006</v>
      </c>
      <c r="P18" s="8">
        <v>81.17</v>
      </c>
      <c r="Q18" s="8">
        <v>70.546000000000006</v>
      </c>
      <c r="R18" s="8">
        <v>64.92</v>
      </c>
    </row>
    <row r="19" spans="2:18">
      <c r="B19" s="7"/>
      <c r="C19" s="7">
        <v>80.256</v>
      </c>
      <c r="D19" s="7">
        <v>94.331999999999994</v>
      </c>
      <c r="E19" s="7">
        <v>94.257000000000005</v>
      </c>
      <c r="F19" s="7">
        <v>96.257999999999996</v>
      </c>
      <c r="G19" s="7">
        <v>110.369</v>
      </c>
      <c r="H19" s="7">
        <v>86.254000000000005</v>
      </c>
      <c r="I19" s="7">
        <v>93.42</v>
      </c>
      <c r="L19" s="8">
        <v>61.539000000000001</v>
      </c>
      <c r="M19" s="8">
        <v>53.716000000000001</v>
      </c>
      <c r="N19" s="8">
        <v>47.401000000000003</v>
      </c>
      <c r="O19" s="8">
        <v>65.23</v>
      </c>
      <c r="P19" s="8">
        <v>81.555000000000007</v>
      </c>
      <c r="Q19" s="8">
        <v>76.712000000000003</v>
      </c>
      <c r="R19" s="8">
        <v>61.68</v>
      </c>
    </row>
    <row r="20" spans="2:18">
      <c r="B20" s="7"/>
      <c r="C20" s="7">
        <v>82.32</v>
      </c>
      <c r="D20" s="7">
        <v>97.27</v>
      </c>
      <c r="E20" s="7">
        <v>97.3</v>
      </c>
      <c r="F20" s="7">
        <v>87.254000000000005</v>
      </c>
      <c r="G20" s="7">
        <v>115.12</v>
      </c>
      <c r="H20" s="7">
        <v>88.13</v>
      </c>
      <c r="I20" s="7">
        <v>94.16</v>
      </c>
      <c r="L20" s="8">
        <v>68.614999999999995</v>
      </c>
      <c r="M20" s="8">
        <v>52.497</v>
      </c>
      <c r="N20" s="8">
        <v>48.057000000000002</v>
      </c>
      <c r="O20" s="8">
        <v>66.775000000000006</v>
      </c>
      <c r="P20" s="8">
        <v>82.29</v>
      </c>
      <c r="Q20" s="8">
        <v>77.375</v>
      </c>
      <c r="R20" s="8">
        <v>59.292999999999999</v>
      </c>
    </row>
    <row r="21" spans="2:18">
      <c r="B21" s="7"/>
      <c r="C21" s="7">
        <v>97.132999999999996</v>
      </c>
      <c r="D21" s="7">
        <v>85.712000000000003</v>
      </c>
      <c r="E21" s="7">
        <v>84.772999999999996</v>
      </c>
      <c r="F21" s="7">
        <v>70.617000000000004</v>
      </c>
      <c r="G21" s="7">
        <v>104.044</v>
      </c>
      <c r="H21" s="7">
        <v>79.084999999999994</v>
      </c>
      <c r="I21" s="7">
        <v>83.52</v>
      </c>
      <c r="L21" s="8">
        <v>72.206999999999994</v>
      </c>
      <c r="M21" s="8">
        <v>46.994</v>
      </c>
      <c r="N21" s="8">
        <v>41.334000000000003</v>
      </c>
      <c r="O21" s="8">
        <v>55.39</v>
      </c>
      <c r="P21" s="8">
        <v>70.912000000000006</v>
      </c>
      <c r="Q21" s="8">
        <v>63.773000000000003</v>
      </c>
      <c r="R21" s="8">
        <v>57.811999999999998</v>
      </c>
    </row>
    <row r="22" spans="2:18">
      <c r="B22" s="7"/>
      <c r="C22" s="7">
        <v>98.168999999999997</v>
      </c>
      <c r="D22" s="7">
        <v>93.721999999999994</v>
      </c>
      <c r="E22" s="7">
        <v>88.483000000000004</v>
      </c>
      <c r="F22" s="7">
        <v>73.965999999999994</v>
      </c>
      <c r="G22" s="7">
        <v>113.76</v>
      </c>
      <c r="H22" s="7">
        <v>82.959000000000003</v>
      </c>
      <c r="I22" s="7">
        <v>89.316999999999993</v>
      </c>
      <c r="L22" s="8">
        <v>62.555</v>
      </c>
      <c r="M22" s="8">
        <v>40.531999999999996</v>
      </c>
      <c r="N22" s="8">
        <v>35.912999999999997</v>
      </c>
      <c r="O22" s="8">
        <v>47.615000000000002</v>
      </c>
      <c r="P22" s="8">
        <v>60.664999999999999</v>
      </c>
      <c r="Q22" s="8">
        <v>56.168999999999997</v>
      </c>
      <c r="R22" s="8">
        <v>50.883000000000003</v>
      </c>
    </row>
    <row r="23" spans="2:18">
      <c r="B23" s="7"/>
      <c r="C23" s="7">
        <v>84.59</v>
      </c>
      <c r="D23" s="7">
        <v>75.052999999999997</v>
      </c>
      <c r="E23" s="7">
        <v>73.543999999999997</v>
      </c>
      <c r="F23" s="7">
        <v>64.367999999999995</v>
      </c>
      <c r="G23" s="7">
        <v>96.036000000000001</v>
      </c>
      <c r="H23" s="7">
        <v>71.143000000000001</v>
      </c>
      <c r="I23" s="7">
        <v>77.933000000000007</v>
      </c>
      <c r="L23" s="8">
        <v>61.313000000000002</v>
      </c>
      <c r="M23" s="8">
        <v>39.244999999999997</v>
      </c>
      <c r="N23" s="8">
        <v>34.222000000000001</v>
      </c>
      <c r="O23" s="8">
        <v>46.914999999999999</v>
      </c>
      <c r="P23" s="8">
        <v>57.506999999999998</v>
      </c>
      <c r="Q23" s="8">
        <v>53.66</v>
      </c>
      <c r="R23" s="8">
        <v>48.86</v>
      </c>
    </row>
    <row r="24" spans="2:18">
      <c r="B24" s="7"/>
      <c r="C24" s="7">
        <v>83.355999999999995</v>
      </c>
      <c r="D24" s="7">
        <v>82.561000000000007</v>
      </c>
      <c r="E24" s="7">
        <v>80.8</v>
      </c>
      <c r="F24" s="7">
        <v>62.527000000000001</v>
      </c>
      <c r="G24" s="7">
        <v>96.063999999999993</v>
      </c>
      <c r="H24" s="7">
        <v>72.837999999999994</v>
      </c>
      <c r="I24" s="7">
        <v>78.631</v>
      </c>
      <c r="L24" s="8">
        <v>62.338999999999999</v>
      </c>
      <c r="M24" s="8">
        <v>41.216000000000001</v>
      </c>
      <c r="N24" s="8">
        <v>37.292000000000002</v>
      </c>
      <c r="O24" s="8">
        <v>50.25</v>
      </c>
      <c r="P24" s="8">
        <v>61.755000000000003</v>
      </c>
      <c r="Q24" s="8">
        <v>54.828000000000003</v>
      </c>
      <c r="R24" s="8">
        <v>50.362000000000002</v>
      </c>
    </row>
    <row r="25" spans="2:18">
      <c r="B25" s="7"/>
      <c r="C25" s="7">
        <v>88.513999999999996</v>
      </c>
      <c r="D25" s="7">
        <v>80.938000000000002</v>
      </c>
      <c r="E25" s="7">
        <v>81.930999999999997</v>
      </c>
      <c r="F25" s="7">
        <v>69.534000000000006</v>
      </c>
      <c r="G25" s="7">
        <v>102.411</v>
      </c>
      <c r="H25" s="7">
        <v>77.408000000000001</v>
      </c>
      <c r="I25" s="7">
        <v>84.284999999999997</v>
      </c>
      <c r="L25" s="8">
        <v>55.143000000000001</v>
      </c>
      <c r="M25" s="8">
        <v>36.073</v>
      </c>
      <c r="N25" s="8">
        <v>32.152000000000001</v>
      </c>
      <c r="O25" s="8">
        <v>42.935000000000002</v>
      </c>
      <c r="P25" s="8">
        <v>57.359000000000002</v>
      </c>
      <c r="Q25" s="8">
        <v>50.326999999999998</v>
      </c>
      <c r="R25" s="8">
        <v>45.744</v>
      </c>
    </row>
    <row r="26" spans="2:18">
      <c r="B26" s="7"/>
      <c r="C26" s="7">
        <v>83.322999999999993</v>
      </c>
      <c r="D26" s="7">
        <v>78.350999999999999</v>
      </c>
      <c r="E26" s="7">
        <v>74.989999999999995</v>
      </c>
      <c r="F26" s="7">
        <v>64.209999999999994</v>
      </c>
      <c r="G26" s="7">
        <v>93.263999999999996</v>
      </c>
      <c r="H26" s="7">
        <v>69.338999999999999</v>
      </c>
      <c r="I26" s="7">
        <v>71.863</v>
      </c>
      <c r="L26" s="8">
        <v>62.518999999999998</v>
      </c>
      <c r="M26" s="8">
        <v>40.960999999999999</v>
      </c>
      <c r="N26" s="8">
        <v>34.36</v>
      </c>
      <c r="O26" s="8">
        <v>47.86</v>
      </c>
      <c r="P26" s="8">
        <v>59.94</v>
      </c>
      <c r="Q26" s="8">
        <v>54.567</v>
      </c>
      <c r="R26" s="8">
        <v>49.777000000000001</v>
      </c>
    </row>
    <row r="27" spans="2:18">
      <c r="B27" s="7"/>
      <c r="C27" s="7"/>
      <c r="D27" s="7"/>
      <c r="E27" s="7"/>
      <c r="F27" s="7"/>
      <c r="G27" s="7"/>
      <c r="H27" s="7"/>
      <c r="I27" s="7"/>
    </row>
    <row r="28" spans="2:18">
      <c r="B28" s="7"/>
      <c r="C28" s="7"/>
      <c r="D28" s="7"/>
      <c r="E28" s="7"/>
      <c r="F28" s="7"/>
      <c r="G28" s="7"/>
      <c r="H28" s="7"/>
      <c r="I28" s="7"/>
    </row>
    <row r="29" spans="2:18">
      <c r="B29" s="7"/>
      <c r="C29" s="7"/>
      <c r="D29" s="7"/>
      <c r="E29" s="7"/>
      <c r="F29" s="7"/>
      <c r="G29" s="7"/>
      <c r="H29" s="7"/>
      <c r="I29" s="7"/>
    </row>
    <row r="30" spans="2:18">
      <c r="B30" s="7" t="s">
        <v>9</v>
      </c>
      <c r="C30" s="7"/>
      <c r="D30" s="7"/>
      <c r="E30" s="7"/>
      <c r="F30" s="7"/>
      <c r="G30" s="7"/>
      <c r="H30" s="7"/>
      <c r="I30" s="7"/>
    </row>
    <row r="31" spans="2:18">
      <c r="B31" s="7"/>
      <c r="C31" s="7">
        <v>0</v>
      </c>
      <c r="D31" s="7">
        <v>104</v>
      </c>
      <c r="E31" s="7">
        <v>105</v>
      </c>
      <c r="F31" s="7">
        <v>106</v>
      </c>
      <c r="G31" s="7">
        <v>107</v>
      </c>
      <c r="H31" s="7">
        <v>108</v>
      </c>
      <c r="I31" s="7">
        <v>109</v>
      </c>
      <c r="L31" s="7">
        <v>0</v>
      </c>
      <c r="M31" s="7">
        <v>104</v>
      </c>
      <c r="N31" s="7">
        <v>105</v>
      </c>
      <c r="O31" s="7">
        <v>106</v>
      </c>
      <c r="P31" s="7">
        <v>107</v>
      </c>
      <c r="Q31" s="7">
        <v>108</v>
      </c>
      <c r="R31" s="7">
        <v>109</v>
      </c>
    </row>
    <row r="32" spans="2:18">
      <c r="B32" s="7"/>
      <c r="C32" s="9">
        <v>36.167999999999999</v>
      </c>
      <c r="D32" s="9">
        <v>36.386000000000003</v>
      </c>
      <c r="E32" s="9">
        <v>33.155999999999999</v>
      </c>
      <c r="F32" s="9">
        <v>46.459000000000003</v>
      </c>
      <c r="G32" s="9">
        <v>63.627000000000002</v>
      </c>
      <c r="H32" s="9">
        <v>66.271000000000001</v>
      </c>
      <c r="I32" s="9">
        <v>69.143000000000001</v>
      </c>
      <c r="L32" s="8">
        <v>51.222000000000001</v>
      </c>
      <c r="M32" s="8">
        <v>29.077000000000002</v>
      </c>
      <c r="N32" s="8">
        <v>42.399000000000001</v>
      </c>
      <c r="O32" s="8">
        <v>68.950999999999993</v>
      </c>
      <c r="P32" s="8">
        <v>78.480999999999995</v>
      </c>
      <c r="Q32" s="8">
        <v>68.522000000000006</v>
      </c>
      <c r="R32" s="8">
        <v>52.040999999999997</v>
      </c>
    </row>
    <row r="33" spans="2:18">
      <c r="B33" s="7"/>
      <c r="C33" s="9">
        <v>45.624000000000002</v>
      </c>
      <c r="D33" s="9">
        <v>43.469000000000001</v>
      </c>
      <c r="E33" s="9">
        <v>37.850999999999999</v>
      </c>
      <c r="F33" s="9">
        <v>47.478999999999999</v>
      </c>
      <c r="G33" s="9">
        <v>64.614999999999995</v>
      </c>
      <c r="H33" s="9">
        <v>65.917000000000002</v>
      </c>
      <c r="I33" s="9">
        <v>59.756999999999998</v>
      </c>
      <c r="L33" s="8">
        <v>42.777000000000001</v>
      </c>
      <c r="M33" s="8">
        <v>26.236000000000001</v>
      </c>
      <c r="N33" s="8">
        <v>38.229999999999997</v>
      </c>
      <c r="O33" s="8">
        <v>61.036000000000001</v>
      </c>
      <c r="P33" s="8">
        <v>71.314999999999998</v>
      </c>
      <c r="Q33" s="8">
        <v>60.942</v>
      </c>
      <c r="R33" s="8">
        <v>46.948999999999998</v>
      </c>
    </row>
    <row r="34" spans="2:18">
      <c r="B34" s="7"/>
      <c r="C34" s="9">
        <v>46.161999999999999</v>
      </c>
      <c r="D34" s="9">
        <v>40.281999999999996</v>
      </c>
      <c r="E34" s="9">
        <v>48.124000000000002</v>
      </c>
      <c r="F34" s="9">
        <v>57.177</v>
      </c>
      <c r="G34" s="9">
        <v>66.284999999999997</v>
      </c>
      <c r="H34" s="9">
        <v>61.094000000000001</v>
      </c>
      <c r="I34" s="9">
        <v>60.261000000000003</v>
      </c>
      <c r="L34" s="8">
        <v>52.869</v>
      </c>
      <c r="M34" s="8">
        <v>31.863</v>
      </c>
      <c r="N34" s="8">
        <v>46.850999999999999</v>
      </c>
      <c r="O34" s="8">
        <v>73.326999999999998</v>
      </c>
      <c r="P34" s="8">
        <v>84.277000000000001</v>
      </c>
      <c r="Q34" s="8">
        <v>72.212000000000003</v>
      </c>
      <c r="R34" s="8">
        <v>54.947000000000003</v>
      </c>
    </row>
    <row r="35" spans="2:18">
      <c r="B35" s="7"/>
      <c r="C35" s="7">
        <v>41.615000000000002</v>
      </c>
      <c r="D35" s="7">
        <v>57.835000000000001</v>
      </c>
      <c r="E35" s="7">
        <v>53.779000000000003</v>
      </c>
      <c r="F35" s="7">
        <v>77.968999999999994</v>
      </c>
      <c r="G35" s="7">
        <v>84.072000000000003</v>
      </c>
      <c r="H35" s="7">
        <v>75.763000000000005</v>
      </c>
      <c r="I35" s="7">
        <v>52.453000000000003</v>
      </c>
      <c r="L35" s="8">
        <v>40.713999999999999</v>
      </c>
      <c r="M35" s="8">
        <v>24.896000000000001</v>
      </c>
      <c r="N35" s="8">
        <v>37.679000000000002</v>
      </c>
      <c r="O35" s="8">
        <v>57.616</v>
      </c>
      <c r="P35" s="8">
        <v>68.179000000000002</v>
      </c>
      <c r="Q35" s="8">
        <v>56.67</v>
      </c>
      <c r="R35" s="8">
        <v>42.698999999999998</v>
      </c>
    </row>
    <row r="36" spans="2:18">
      <c r="B36" s="7"/>
      <c r="C36" s="7">
        <v>40.688000000000002</v>
      </c>
      <c r="D36" s="7">
        <v>56.436</v>
      </c>
      <c r="E36" s="7">
        <v>53.069000000000003</v>
      </c>
      <c r="F36" s="7">
        <v>76.123999999999995</v>
      </c>
      <c r="G36" s="7">
        <v>82.094999999999999</v>
      </c>
      <c r="H36" s="7">
        <v>75.088999999999999</v>
      </c>
      <c r="I36" s="7">
        <v>49.38</v>
      </c>
      <c r="L36" s="8">
        <v>36.790999999999997</v>
      </c>
      <c r="M36" s="8">
        <v>19.908999999999999</v>
      </c>
      <c r="N36" s="8">
        <v>31.178000000000001</v>
      </c>
      <c r="O36" s="8">
        <v>49.652000000000001</v>
      </c>
      <c r="P36" s="8">
        <v>58.1</v>
      </c>
      <c r="Q36" s="8">
        <v>41.731999999999999</v>
      </c>
      <c r="R36" s="8">
        <v>38.07</v>
      </c>
    </row>
    <row r="37" spans="2:18">
      <c r="B37" s="7"/>
      <c r="C37" s="7">
        <v>42.895000000000003</v>
      </c>
      <c r="D37" s="7">
        <v>60.276000000000003</v>
      </c>
      <c r="E37" s="7">
        <v>61.982999999999997</v>
      </c>
      <c r="F37" s="7">
        <v>74.989000000000004</v>
      </c>
      <c r="G37" s="7">
        <v>80.293000000000006</v>
      </c>
      <c r="H37" s="7">
        <v>73.525000000000006</v>
      </c>
      <c r="I37" s="7">
        <v>50.786999999999999</v>
      </c>
      <c r="L37" s="8">
        <v>36.436</v>
      </c>
      <c r="M37" s="8">
        <v>22.475999999999999</v>
      </c>
      <c r="N37" s="8">
        <v>32.994999999999997</v>
      </c>
      <c r="O37" s="8">
        <v>52.011000000000003</v>
      </c>
      <c r="P37" s="8">
        <v>63.668999999999997</v>
      </c>
      <c r="Q37" s="8">
        <v>51.247</v>
      </c>
      <c r="R37" s="8">
        <v>40.564999999999998</v>
      </c>
    </row>
    <row r="38" spans="2:18">
      <c r="B38" s="7"/>
      <c r="C38" s="7">
        <v>39.270000000000003</v>
      </c>
      <c r="D38" s="7">
        <v>54.366</v>
      </c>
      <c r="E38" s="7">
        <v>50.636000000000003</v>
      </c>
      <c r="F38" s="7">
        <v>73.63</v>
      </c>
      <c r="G38" s="7">
        <v>79.122</v>
      </c>
      <c r="H38" s="7">
        <v>71.557000000000002</v>
      </c>
      <c r="I38" s="7">
        <v>49.774999999999999</v>
      </c>
      <c r="L38" s="8">
        <v>39.627000000000002</v>
      </c>
      <c r="M38" s="8">
        <v>25.521000000000001</v>
      </c>
      <c r="N38" s="8">
        <v>35.015999999999998</v>
      </c>
      <c r="O38" s="8">
        <v>52.737000000000002</v>
      </c>
      <c r="P38" s="8">
        <v>66.320999999999998</v>
      </c>
      <c r="Q38" s="8">
        <v>55.771000000000001</v>
      </c>
      <c r="R38" s="8">
        <v>41.978000000000002</v>
      </c>
    </row>
    <row r="39" spans="2:18">
      <c r="B39" s="7"/>
      <c r="C39" s="7">
        <v>35.124000000000002</v>
      </c>
      <c r="D39" s="7">
        <v>49.003999999999998</v>
      </c>
      <c r="E39" s="7">
        <v>45.776000000000003</v>
      </c>
      <c r="F39" s="7">
        <v>65.760000000000005</v>
      </c>
      <c r="G39" s="7">
        <v>72.938000000000002</v>
      </c>
      <c r="H39" s="7">
        <v>64.655000000000001</v>
      </c>
      <c r="I39" s="7">
        <v>44.063000000000002</v>
      </c>
      <c r="L39" s="8">
        <v>42.787999999999997</v>
      </c>
      <c r="M39" s="8">
        <v>24.858000000000001</v>
      </c>
      <c r="N39" s="8">
        <v>36.094999999999999</v>
      </c>
      <c r="O39" s="8">
        <v>59.709000000000003</v>
      </c>
      <c r="P39" s="8">
        <v>67.161000000000001</v>
      </c>
      <c r="Q39" s="8">
        <v>57.155000000000001</v>
      </c>
      <c r="R39" s="8">
        <v>43.347999999999999</v>
      </c>
    </row>
    <row r="40" spans="2:18">
      <c r="B40" s="7"/>
      <c r="C40" s="7">
        <v>38.414000000000001</v>
      </c>
      <c r="D40" s="7">
        <v>53.811999999999998</v>
      </c>
      <c r="E40" s="7">
        <v>50.485999999999997</v>
      </c>
      <c r="F40" s="7">
        <v>72.260000000000005</v>
      </c>
      <c r="G40" s="7">
        <v>78.111999999999995</v>
      </c>
      <c r="H40" s="7">
        <v>70.256</v>
      </c>
      <c r="I40" s="7">
        <v>48.935000000000002</v>
      </c>
      <c r="L40" s="8">
        <v>39.835999999999999</v>
      </c>
      <c r="M40" s="8">
        <v>24.695</v>
      </c>
      <c r="N40" s="8">
        <v>33.698</v>
      </c>
      <c r="O40" s="8">
        <v>54.59</v>
      </c>
      <c r="P40" s="8">
        <v>65.013999999999996</v>
      </c>
      <c r="Q40" s="8">
        <v>55.448999999999998</v>
      </c>
      <c r="R40" s="8">
        <v>41.661999999999999</v>
      </c>
    </row>
    <row r="41" spans="2:18">
      <c r="B41" s="7"/>
      <c r="C41" s="7"/>
      <c r="D41" s="7"/>
      <c r="E41" s="7"/>
      <c r="F41" s="7"/>
      <c r="G41" s="7"/>
      <c r="H41" s="7"/>
      <c r="I41" s="7"/>
    </row>
    <row r="42" spans="2:18">
      <c r="B42" s="7"/>
      <c r="C42" s="7"/>
      <c r="D42" s="7"/>
      <c r="E42" s="7"/>
      <c r="F42" s="7"/>
      <c r="G42" s="7"/>
      <c r="H42" s="7"/>
      <c r="I42" s="7"/>
    </row>
    <row r="43" spans="2:18">
      <c r="B43" s="7" t="s">
        <v>10</v>
      </c>
      <c r="C43" s="7"/>
      <c r="D43" s="7"/>
      <c r="E43" s="7"/>
      <c r="F43" s="7"/>
      <c r="G43" s="7"/>
      <c r="H43" s="7"/>
      <c r="I43" s="7"/>
    </row>
    <row r="44" spans="2:18">
      <c r="B44" s="7"/>
      <c r="C44" s="7">
        <v>0</v>
      </c>
      <c r="D44" s="7">
        <v>104</v>
      </c>
      <c r="E44" s="7">
        <v>105</v>
      </c>
      <c r="F44" s="7">
        <v>106</v>
      </c>
      <c r="G44" s="7">
        <v>107</v>
      </c>
      <c r="H44" s="7">
        <v>108</v>
      </c>
      <c r="I44" s="7">
        <v>109</v>
      </c>
      <c r="L44" s="7">
        <v>0</v>
      </c>
      <c r="M44" s="7">
        <v>104</v>
      </c>
      <c r="N44" s="7">
        <v>105</v>
      </c>
      <c r="O44" s="7">
        <v>106</v>
      </c>
      <c r="P44" s="7">
        <v>107</v>
      </c>
      <c r="Q44" s="7">
        <v>108</v>
      </c>
      <c r="R44" s="7">
        <v>109</v>
      </c>
    </row>
    <row r="45" spans="2:18">
      <c r="B45" s="7"/>
      <c r="C45" s="9">
        <v>67.128</v>
      </c>
      <c r="D45" s="9">
        <v>75.694000000000003</v>
      </c>
      <c r="E45" s="9">
        <v>52.430999999999997</v>
      </c>
      <c r="F45" s="9">
        <v>39.238</v>
      </c>
      <c r="G45" s="9">
        <v>54.716999999999999</v>
      </c>
      <c r="H45" s="9">
        <v>53.161000000000001</v>
      </c>
      <c r="I45" s="9">
        <v>64.069999999999993</v>
      </c>
      <c r="L45" s="8">
        <v>62.688000000000002</v>
      </c>
      <c r="M45" s="8">
        <v>63.476999999999997</v>
      </c>
      <c r="N45" s="8">
        <v>61.673000000000002</v>
      </c>
      <c r="O45" s="8">
        <v>42.662999999999997</v>
      </c>
      <c r="P45" s="8">
        <v>38.966000000000001</v>
      </c>
      <c r="Q45" s="8">
        <v>44.875</v>
      </c>
      <c r="R45" s="8">
        <v>52.476999999999997</v>
      </c>
    </row>
    <row r="46" spans="2:18">
      <c r="B46" s="7"/>
      <c r="C46" s="9">
        <v>77.38</v>
      </c>
      <c r="D46" s="9">
        <v>87.988</v>
      </c>
      <c r="E46" s="9">
        <v>61.264000000000003</v>
      </c>
      <c r="F46" s="9">
        <v>46.271000000000001</v>
      </c>
      <c r="G46" s="9">
        <v>63.881</v>
      </c>
      <c r="H46" s="9">
        <v>61.951999999999998</v>
      </c>
      <c r="I46" s="9">
        <v>74.278000000000006</v>
      </c>
      <c r="L46" s="8">
        <v>50.228999999999999</v>
      </c>
      <c r="M46" s="8">
        <v>50.826999999999998</v>
      </c>
      <c r="N46" s="8">
        <v>48.167000000000002</v>
      </c>
      <c r="O46" s="8">
        <v>35.146000000000001</v>
      </c>
      <c r="P46" s="8">
        <v>31.085000000000001</v>
      </c>
      <c r="Q46" s="8">
        <v>36.31</v>
      </c>
      <c r="R46" s="8">
        <v>40.835999999999999</v>
      </c>
    </row>
    <row r="47" spans="2:18">
      <c r="B47" s="7"/>
      <c r="C47" s="9">
        <v>82.186000000000007</v>
      </c>
      <c r="D47" s="9">
        <v>89.644999999999996</v>
      </c>
      <c r="E47" s="9">
        <v>61.829000000000001</v>
      </c>
      <c r="F47" s="9">
        <v>47.280999999999999</v>
      </c>
      <c r="G47" s="9">
        <v>67.010999999999996</v>
      </c>
      <c r="H47" s="9">
        <v>64.524000000000001</v>
      </c>
      <c r="I47" s="9">
        <v>77.885999999999996</v>
      </c>
      <c r="L47" s="8">
        <v>56.502000000000002</v>
      </c>
      <c r="M47" s="8">
        <v>57.384999999999998</v>
      </c>
      <c r="N47" s="8">
        <v>56.271000000000001</v>
      </c>
      <c r="O47" s="8">
        <v>38.798999999999999</v>
      </c>
      <c r="P47" s="8">
        <v>34.933</v>
      </c>
      <c r="Q47" s="8">
        <v>41.097999999999999</v>
      </c>
      <c r="R47" s="8">
        <v>47.53</v>
      </c>
    </row>
    <row r="48" spans="2:18">
      <c r="B48" s="7"/>
      <c r="C48" s="7">
        <v>87.123000000000005</v>
      </c>
      <c r="D48" s="7">
        <v>95.971999999999994</v>
      </c>
      <c r="E48" s="7">
        <v>61.344999999999999</v>
      </c>
      <c r="F48" s="7">
        <v>42.46</v>
      </c>
      <c r="G48" s="7">
        <v>67.120999999999995</v>
      </c>
      <c r="H48" s="7">
        <v>68.25</v>
      </c>
      <c r="I48" s="7">
        <v>88.301000000000002</v>
      </c>
      <c r="L48" s="8">
        <v>66.218999999999994</v>
      </c>
      <c r="M48" s="8">
        <v>64.465000000000003</v>
      </c>
      <c r="N48" s="8">
        <v>64.277000000000001</v>
      </c>
      <c r="O48" s="8">
        <v>43.290999999999997</v>
      </c>
      <c r="P48" s="8">
        <v>40.363</v>
      </c>
      <c r="Q48" s="8">
        <v>46.67</v>
      </c>
      <c r="R48" s="8">
        <v>54.726999999999997</v>
      </c>
    </row>
    <row r="49" spans="2:18">
      <c r="B49" s="7"/>
      <c r="C49" s="7">
        <v>67.8</v>
      </c>
      <c r="D49" s="7">
        <v>73.712999999999994</v>
      </c>
      <c r="E49" s="7">
        <v>48.914000000000001</v>
      </c>
      <c r="F49" s="7">
        <v>32.604999999999997</v>
      </c>
      <c r="G49" s="7">
        <v>52.5</v>
      </c>
      <c r="H49" s="7">
        <v>55.463000000000001</v>
      </c>
      <c r="I49" s="7">
        <v>71.852999999999994</v>
      </c>
      <c r="L49" s="8">
        <v>56.494999999999997</v>
      </c>
      <c r="M49" s="8">
        <v>56.603000000000002</v>
      </c>
      <c r="N49" s="8">
        <v>56.363</v>
      </c>
      <c r="O49" s="8">
        <v>39.228999999999999</v>
      </c>
      <c r="P49" s="8">
        <v>35.335999999999999</v>
      </c>
      <c r="Q49" s="8">
        <v>41.655000000000001</v>
      </c>
      <c r="R49" s="8">
        <v>48.427999999999997</v>
      </c>
    </row>
    <row r="50" spans="2:18">
      <c r="B50" s="7"/>
      <c r="C50" s="7">
        <v>71.558000000000007</v>
      </c>
      <c r="D50" s="7">
        <v>78.774000000000001</v>
      </c>
      <c r="E50" s="7">
        <v>51.857999999999997</v>
      </c>
      <c r="F50" s="7">
        <v>34.22</v>
      </c>
      <c r="G50" s="7">
        <v>55.084000000000003</v>
      </c>
      <c r="H50" s="7">
        <v>55.777000000000001</v>
      </c>
      <c r="I50" s="7">
        <v>71.67</v>
      </c>
      <c r="L50" s="8">
        <v>61.552</v>
      </c>
      <c r="M50" s="8">
        <v>62.228999999999999</v>
      </c>
      <c r="N50" s="8">
        <v>60.741999999999997</v>
      </c>
      <c r="O50" s="8">
        <v>42.093000000000004</v>
      </c>
      <c r="P50" s="8">
        <v>38.518999999999998</v>
      </c>
      <c r="Q50" s="8">
        <v>44.965000000000003</v>
      </c>
      <c r="R50" s="8">
        <v>52.220999999999997</v>
      </c>
    </row>
    <row r="51" spans="2:18">
      <c r="B51" s="7"/>
      <c r="C51" s="7">
        <v>78.355999999999995</v>
      </c>
      <c r="D51" s="7">
        <v>88.695999999999998</v>
      </c>
      <c r="E51" s="7">
        <v>56.948</v>
      </c>
      <c r="F51" s="7">
        <v>39.893999999999998</v>
      </c>
      <c r="G51" s="7">
        <v>61.332999999999998</v>
      </c>
      <c r="H51" s="7">
        <v>64.016999999999996</v>
      </c>
      <c r="I51" s="7">
        <v>81.213999999999999</v>
      </c>
      <c r="L51" s="8">
        <v>56.095999999999997</v>
      </c>
      <c r="M51" s="8">
        <v>57.177999999999997</v>
      </c>
      <c r="N51" s="8">
        <v>55.585000000000001</v>
      </c>
      <c r="O51" s="8">
        <v>38.902999999999999</v>
      </c>
      <c r="P51" s="8">
        <v>36.002000000000002</v>
      </c>
      <c r="Q51" s="8">
        <v>40.063000000000002</v>
      </c>
      <c r="R51" s="8">
        <v>48.107999999999997</v>
      </c>
    </row>
    <row r="52" spans="2:18">
      <c r="B52" s="7"/>
      <c r="C52" s="7">
        <v>70.989999999999995</v>
      </c>
      <c r="D52" s="7">
        <v>80.063000000000002</v>
      </c>
      <c r="E52" s="7">
        <v>51.017000000000003</v>
      </c>
      <c r="F52" s="7">
        <v>36.084000000000003</v>
      </c>
      <c r="G52" s="7">
        <v>54.326000000000001</v>
      </c>
      <c r="H52" s="7">
        <v>56.703000000000003</v>
      </c>
      <c r="I52" s="7">
        <v>74.340999999999994</v>
      </c>
      <c r="L52" s="8">
        <v>53.651000000000003</v>
      </c>
      <c r="M52" s="8">
        <v>54.313000000000002</v>
      </c>
      <c r="N52" s="8">
        <v>51.850999999999999</v>
      </c>
      <c r="O52" s="8">
        <v>36.131999999999998</v>
      </c>
      <c r="P52" s="8">
        <v>32.631999999999998</v>
      </c>
      <c r="Q52" s="8">
        <v>36.597000000000001</v>
      </c>
      <c r="R52" s="8">
        <v>41.868000000000002</v>
      </c>
    </row>
    <row r="53" spans="2:18">
      <c r="B53" s="7"/>
      <c r="C53" s="7">
        <v>68.078999999999994</v>
      </c>
      <c r="D53" s="7">
        <v>78.421999999999997</v>
      </c>
      <c r="E53" s="7">
        <v>53.283000000000001</v>
      </c>
      <c r="F53" s="7">
        <v>35.429000000000002</v>
      </c>
      <c r="G53" s="7">
        <v>53.944000000000003</v>
      </c>
      <c r="H53" s="7">
        <v>56.134999999999998</v>
      </c>
      <c r="I53" s="7">
        <v>73.426000000000002</v>
      </c>
      <c r="L53" s="8">
        <v>59.289000000000001</v>
      </c>
      <c r="M53" s="8">
        <v>59.978999999999999</v>
      </c>
      <c r="N53" s="8">
        <v>58.045999999999999</v>
      </c>
      <c r="O53" s="8">
        <v>41.826999999999998</v>
      </c>
      <c r="P53" s="8">
        <v>37.292000000000002</v>
      </c>
      <c r="Q53" s="8">
        <v>43.837000000000003</v>
      </c>
      <c r="R53" s="8">
        <v>50.249000000000002</v>
      </c>
    </row>
    <row r="54" spans="2:18">
      <c r="B54" s="7"/>
      <c r="C54" s="7"/>
      <c r="D54" s="7"/>
      <c r="E54" s="7"/>
      <c r="F54" s="7"/>
      <c r="G54" s="7"/>
      <c r="H54" s="7"/>
      <c r="I54" s="7"/>
    </row>
    <row r="55" spans="2:18">
      <c r="B55" s="7"/>
      <c r="C55" s="7"/>
      <c r="D55" s="7"/>
      <c r="E55" s="7"/>
      <c r="F55" s="7"/>
      <c r="G55" s="7"/>
      <c r="H55" s="7"/>
      <c r="I55" s="7"/>
    </row>
    <row r="56" spans="2:18">
      <c r="B56" s="7" t="s">
        <v>7</v>
      </c>
      <c r="C56" s="7">
        <v>0</v>
      </c>
      <c r="D56" s="7">
        <v>104</v>
      </c>
      <c r="E56" s="7">
        <v>105</v>
      </c>
      <c r="F56" s="7">
        <v>106</v>
      </c>
      <c r="G56" s="7">
        <v>107</v>
      </c>
      <c r="H56" s="7">
        <v>108</v>
      </c>
      <c r="I56" s="7">
        <v>109</v>
      </c>
      <c r="L56" s="7">
        <v>0</v>
      </c>
      <c r="M56" s="7">
        <v>104</v>
      </c>
      <c r="N56" s="7">
        <v>105</v>
      </c>
      <c r="O56" s="7">
        <v>106</v>
      </c>
      <c r="P56" s="7">
        <v>107</v>
      </c>
      <c r="Q56" s="7">
        <v>108</v>
      </c>
      <c r="R56" s="7">
        <v>109</v>
      </c>
    </row>
    <row r="57" spans="2:18">
      <c r="B57" s="7"/>
      <c r="C57" s="9">
        <v>19.184999999999999</v>
      </c>
      <c r="D57" s="9">
        <v>43.878</v>
      </c>
      <c r="E57" s="9">
        <v>67.447000000000003</v>
      </c>
      <c r="F57" s="9">
        <v>60.783999999999999</v>
      </c>
      <c r="G57" s="9">
        <v>84.195999999999998</v>
      </c>
      <c r="H57" s="9">
        <v>62.86</v>
      </c>
      <c r="I57" s="9">
        <v>63.655000000000001</v>
      </c>
      <c r="L57" s="8">
        <v>61.302999999999997</v>
      </c>
      <c r="M57" s="8">
        <v>62.42</v>
      </c>
      <c r="N57" s="8">
        <v>51.767000000000003</v>
      </c>
      <c r="O57" s="8">
        <v>75.581999999999994</v>
      </c>
      <c r="P57" s="8">
        <v>87.33</v>
      </c>
      <c r="Q57" s="8">
        <v>65.438000000000002</v>
      </c>
      <c r="R57" s="8">
        <v>56.143999999999998</v>
      </c>
    </row>
    <row r="58" spans="2:18">
      <c r="B58" s="7"/>
      <c r="C58" s="9">
        <v>16.207999999999998</v>
      </c>
      <c r="D58" s="9">
        <v>33.767000000000003</v>
      </c>
      <c r="E58" s="9">
        <v>52.420999999999999</v>
      </c>
      <c r="F58" s="9">
        <v>45.965000000000003</v>
      </c>
      <c r="G58" s="9">
        <v>62.625999999999998</v>
      </c>
      <c r="H58" s="9">
        <v>46.884</v>
      </c>
      <c r="I58" s="9">
        <v>46.655999999999999</v>
      </c>
      <c r="L58" s="8">
        <v>51.384999999999998</v>
      </c>
      <c r="M58" s="8">
        <v>51.354999999999997</v>
      </c>
      <c r="N58" s="8">
        <v>43.277000000000001</v>
      </c>
      <c r="O58" s="8">
        <v>64.113</v>
      </c>
      <c r="P58" s="8">
        <v>72.433000000000007</v>
      </c>
      <c r="Q58" s="8">
        <v>54.072000000000003</v>
      </c>
      <c r="R58" s="8">
        <v>46.387999999999998</v>
      </c>
    </row>
    <row r="59" spans="2:18">
      <c r="B59" s="7"/>
      <c r="C59" s="9">
        <v>17.311</v>
      </c>
      <c r="D59" s="9">
        <v>37.012999999999998</v>
      </c>
      <c r="E59" s="9">
        <v>56.951000000000001</v>
      </c>
      <c r="F59" s="9">
        <v>51.802</v>
      </c>
      <c r="G59" s="9">
        <v>70.233999999999995</v>
      </c>
      <c r="H59" s="9">
        <v>52.52</v>
      </c>
      <c r="I59" s="9">
        <v>53.084000000000003</v>
      </c>
      <c r="L59" s="8">
        <v>43.134</v>
      </c>
      <c r="M59" s="8">
        <v>42.588000000000001</v>
      </c>
      <c r="N59" s="8">
        <v>35.847999999999999</v>
      </c>
      <c r="O59" s="8">
        <v>53.744999999999997</v>
      </c>
      <c r="P59" s="8">
        <v>59.493000000000002</v>
      </c>
      <c r="Q59" s="8">
        <v>44.326000000000001</v>
      </c>
      <c r="R59" s="8">
        <v>39.331000000000003</v>
      </c>
    </row>
    <row r="60" spans="2:18">
      <c r="B60" s="7"/>
      <c r="C60" s="7">
        <v>18.263999999999999</v>
      </c>
      <c r="D60" s="7">
        <v>42.152000000000001</v>
      </c>
      <c r="E60" s="7">
        <v>64.468999999999994</v>
      </c>
      <c r="F60" s="7">
        <v>60.575000000000003</v>
      </c>
      <c r="G60" s="7">
        <v>80.715000000000003</v>
      </c>
      <c r="H60" s="7">
        <v>61.03</v>
      </c>
      <c r="I60" s="7">
        <v>62.204000000000001</v>
      </c>
      <c r="L60" s="8">
        <v>68.869</v>
      </c>
      <c r="M60" s="8">
        <v>67.924000000000007</v>
      </c>
      <c r="N60" s="8">
        <v>54.192999999999998</v>
      </c>
      <c r="O60" s="8">
        <v>83.683999999999997</v>
      </c>
      <c r="P60" s="8">
        <v>93.813000000000002</v>
      </c>
      <c r="Q60" s="8">
        <v>70.850999999999999</v>
      </c>
      <c r="R60" s="8">
        <v>61.792999999999999</v>
      </c>
    </row>
    <row r="61" spans="2:18">
      <c r="B61" s="7"/>
      <c r="C61" s="7">
        <v>18.975999999999999</v>
      </c>
      <c r="D61" s="7">
        <v>44.976999999999997</v>
      </c>
      <c r="E61" s="7">
        <v>69.251000000000005</v>
      </c>
      <c r="F61" s="7">
        <v>62.978999999999999</v>
      </c>
      <c r="G61" s="7">
        <v>86.582999999999998</v>
      </c>
      <c r="H61" s="7">
        <v>63.805999999999997</v>
      </c>
      <c r="I61" s="7">
        <v>64.117999999999995</v>
      </c>
      <c r="L61" s="8">
        <v>71.159000000000006</v>
      </c>
      <c r="M61" s="8">
        <v>69.349999999999994</v>
      </c>
      <c r="N61" s="8">
        <v>57.908000000000001</v>
      </c>
      <c r="O61" s="8">
        <v>85.247</v>
      </c>
      <c r="P61" s="8">
        <v>97.855000000000004</v>
      </c>
      <c r="Q61" s="8">
        <v>69.694999999999993</v>
      </c>
      <c r="R61" s="8">
        <v>61.649000000000001</v>
      </c>
    </row>
    <row r="62" spans="2:18">
      <c r="B62" s="7"/>
      <c r="C62" s="7">
        <v>22.437999999999999</v>
      </c>
      <c r="D62" s="7">
        <v>52.36</v>
      </c>
      <c r="E62" s="7">
        <v>80.697000000000003</v>
      </c>
      <c r="F62" s="7">
        <v>74.182000000000002</v>
      </c>
      <c r="G62" s="7">
        <v>101.496</v>
      </c>
      <c r="H62" s="7">
        <v>77.103999999999999</v>
      </c>
      <c r="I62" s="7">
        <v>77.864999999999995</v>
      </c>
      <c r="L62" s="8">
        <v>65.188999999999993</v>
      </c>
      <c r="M62" s="8">
        <v>65.947999999999993</v>
      </c>
      <c r="N62" s="8">
        <v>53.774999999999999</v>
      </c>
      <c r="O62" s="8">
        <v>81.331999999999994</v>
      </c>
      <c r="P62" s="8">
        <v>92.147000000000006</v>
      </c>
      <c r="Q62" s="8">
        <v>65.486999999999995</v>
      </c>
      <c r="R62" s="8">
        <v>58.875</v>
      </c>
    </row>
    <row r="63" spans="2:18">
      <c r="B63" s="7"/>
      <c r="C63" s="7">
        <v>20.28</v>
      </c>
      <c r="D63" s="7">
        <v>46.692</v>
      </c>
      <c r="E63" s="7">
        <v>71.421999999999997</v>
      </c>
      <c r="F63" s="7">
        <v>65.98</v>
      </c>
      <c r="G63" s="7">
        <v>90.271000000000001</v>
      </c>
      <c r="H63" s="7">
        <v>67.659000000000006</v>
      </c>
      <c r="I63" s="7">
        <v>68.11</v>
      </c>
      <c r="L63" s="8">
        <v>52.984999999999999</v>
      </c>
      <c r="M63" s="8">
        <v>57.103000000000002</v>
      </c>
      <c r="N63" s="8">
        <v>46.914999999999999</v>
      </c>
      <c r="O63" s="8">
        <v>67.444999999999993</v>
      </c>
      <c r="P63" s="8">
        <v>78.02</v>
      </c>
      <c r="Q63" s="8">
        <v>55.398000000000003</v>
      </c>
      <c r="R63" s="8">
        <v>49.801000000000002</v>
      </c>
    </row>
    <row r="64" spans="2:18">
      <c r="B64" s="7"/>
      <c r="C64" s="7">
        <v>20.341000000000001</v>
      </c>
      <c r="D64" s="7">
        <v>46.841999999999999</v>
      </c>
      <c r="E64" s="7">
        <v>72.426000000000002</v>
      </c>
      <c r="F64" s="7">
        <v>64.875</v>
      </c>
      <c r="G64" s="7">
        <v>90.522000000000006</v>
      </c>
      <c r="H64" s="7">
        <v>67.225999999999999</v>
      </c>
      <c r="I64" s="7">
        <v>68.191999999999993</v>
      </c>
      <c r="L64" s="8">
        <v>62.218000000000004</v>
      </c>
      <c r="M64" s="8">
        <v>63.649000000000001</v>
      </c>
      <c r="N64" s="8">
        <v>51.027999999999999</v>
      </c>
      <c r="O64" s="8">
        <v>77.850999999999999</v>
      </c>
      <c r="P64" s="8">
        <v>88.819000000000003</v>
      </c>
      <c r="Q64" s="8">
        <v>64.436000000000007</v>
      </c>
      <c r="R64" s="8">
        <v>56.637</v>
      </c>
    </row>
    <row r="65" spans="2:18">
      <c r="B65" s="7"/>
      <c r="C65" s="7">
        <v>17.771999999999998</v>
      </c>
      <c r="D65" s="7">
        <v>40.356000000000002</v>
      </c>
      <c r="E65" s="7">
        <v>61.951000000000001</v>
      </c>
      <c r="F65" s="7">
        <v>57.923999999999999</v>
      </c>
      <c r="G65" s="7">
        <v>76.739999999999995</v>
      </c>
      <c r="H65" s="7">
        <v>58.472000000000001</v>
      </c>
      <c r="I65" s="7">
        <v>59.158999999999999</v>
      </c>
      <c r="L65" s="8">
        <v>68.042000000000002</v>
      </c>
      <c r="M65" s="8">
        <v>65.790000000000006</v>
      </c>
      <c r="N65" s="8">
        <v>55.912999999999997</v>
      </c>
      <c r="O65" s="8">
        <v>81.516999999999996</v>
      </c>
      <c r="P65" s="8">
        <v>94.132999999999996</v>
      </c>
      <c r="Q65" s="8">
        <v>70.12</v>
      </c>
      <c r="R65" s="8">
        <v>59.938000000000002</v>
      </c>
    </row>
    <row r="66" spans="2:18">
      <c r="B66" s="7"/>
      <c r="C66" s="7"/>
      <c r="D66" s="7"/>
      <c r="E66" s="7"/>
      <c r="F66" s="7"/>
      <c r="G66" s="7"/>
      <c r="H66" s="7"/>
      <c r="I66" s="7"/>
    </row>
    <row r="67" spans="2:18">
      <c r="B67" s="7"/>
      <c r="C67" s="7"/>
      <c r="D67" s="7"/>
      <c r="E67" s="7"/>
      <c r="F67" s="7"/>
      <c r="G67" s="7"/>
      <c r="H67" s="7"/>
      <c r="I67" s="7"/>
    </row>
    <row r="68" spans="2:18">
      <c r="B68" s="7"/>
      <c r="C68" s="7"/>
      <c r="D68" s="7"/>
      <c r="E68" s="7"/>
      <c r="F68" s="7"/>
      <c r="G68" s="7"/>
      <c r="H68" s="7"/>
      <c r="I68" s="7"/>
    </row>
    <row r="69" spans="2:18">
      <c r="B69" s="7" t="s">
        <v>6</v>
      </c>
      <c r="C69" s="7">
        <v>0</v>
      </c>
      <c r="D69" s="7">
        <v>104</v>
      </c>
      <c r="E69" s="7">
        <v>105</v>
      </c>
      <c r="F69" s="7">
        <v>106</v>
      </c>
      <c r="G69" s="7">
        <v>107</v>
      </c>
      <c r="H69" s="7">
        <v>108</v>
      </c>
      <c r="I69" s="7">
        <v>109</v>
      </c>
      <c r="L69" s="7">
        <v>0</v>
      </c>
      <c r="M69" s="7">
        <v>104</v>
      </c>
      <c r="N69" s="7">
        <v>105</v>
      </c>
      <c r="O69" s="7">
        <v>106</v>
      </c>
      <c r="P69" s="7">
        <v>107</v>
      </c>
      <c r="Q69" s="7">
        <v>108</v>
      </c>
      <c r="R69" s="7">
        <v>109</v>
      </c>
    </row>
    <row r="70" spans="2:18">
      <c r="B70" s="7"/>
      <c r="C70" s="9">
        <v>30.867999999999999</v>
      </c>
      <c r="D70" s="9">
        <v>35.805</v>
      </c>
      <c r="E70" s="9">
        <v>49.524000000000001</v>
      </c>
      <c r="F70" s="9">
        <v>67.248000000000005</v>
      </c>
      <c r="G70" s="9">
        <v>73.584000000000003</v>
      </c>
      <c r="H70" s="9">
        <v>63.064999999999998</v>
      </c>
      <c r="I70" s="9">
        <v>46.587000000000003</v>
      </c>
      <c r="L70" s="8">
        <v>15.718999999999999</v>
      </c>
      <c r="M70" s="8">
        <v>32.36</v>
      </c>
      <c r="N70" s="8">
        <v>40.110999999999997</v>
      </c>
      <c r="O70" s="8">
        <v>50.343000000000004</v>
      </c>
      <c r="P70" s="8">
        <v>76.363</v>
      </c>
      <c r="Q70" s="8">
        <v>61.854999999999997</v>
      </c>
      <c r="R70" s="8">
        <v>8.6989999999999998</v>
      </c>
    </row>
    <row r="71" spans="2:18">
      <c r="B71" s="7"/>
      <c r="C71" s="9">
        <v>30.184000000000001</v>
      </c>
      <c r="D71" s="9">
        <v>36.082000000000001</v>
      </c>
      <c r="E71" s="9">
        <v>43.115000000000002</v>
      </c>
      <c r="F71" s="9">
        <v>74.287999999999997</v>
      </c>
      <c r="G71" s="9">
        <v>80.620999999999995</v>
      </c>
      <c r="H71" s="9">
        <v>62.006999999999998</v>
      </c>
      <c r="I71" s="9">
        <v>52.290999999999997</v>
      </c>
      <c r="L71" s="8">
        <v>14.896000000000001</v>
      </c>
      <c r="M71" s="8">
        <v>30.681999999999999</v>
      </c>
      <c r="N71" s="8">
        <v>39.17</v>
      </c>
      <c r="O71" s="8">
        <v>48.905000000000001</v>
      </c>
      <c r="P71" s="8">
        <v>73.66</v>
      </c>
      <c r="Q71" s="8">
        <v>59.164000000000001</v>
      </c>
      <c r="R71" s="8">
        <v>8.8859999999999992</v>
      </c>
    </row>
    <row r="72" spans="2:18">
      <c r="B72" s="7"/>
      <c r="C72" s="9">
        <v>30.988</v>
      </c>
      <c r="D72" s="9">
        <v>39.752000000000002</v>
      </c>
      <c r="E72" s="9">
        <v>47.881999999999998</v>
      </c>
      <c r="F72" s="9">
        <v>73.328999999999994</v>
      </c>
      <c r="G72" s="9">
        <v>90.706999999999994</v>
      </c>
      <c r="H72" s="9">
        <v>56.383000000000003</v>
      </c>
      <c r="I72" s="9">
        <v>46.892000000000003</v>
      </c>
      <c r="L72" s="8">
        <v>14.993</v>
      </c>
      <c r="M72" s="8">
        <v>31.247</v>
      </c>
      <c r="N72" s="8">
        <v>39.624000000000002</v>
      </c>
      <c r="O72" s="8">
        <v>48.564</v>
      </c>
      <c r="P72" s="8">
        <v>73.34</v>
      </c>
      <c r="Q72" s="8">
        <v>62.529000000000003</v>
      </c>
      <c r="R72" s="8">
        <v>8.3770000000000007</v>
      </c>
    </row>
    <row r="73" spans="2:18">
      <c r="B73" s="7"/>
      <c r="C73" s="7">
        <v>60.822000000000003</v>
      </c>
      <c r="D73" s="7">
        <v>77.893000000000001</v>
      </c>
      <c r="E73" s="7">
        <v>94.066000000000003</v>
      </c>
      <c r="F73" s="7">
        <v>99.536000000000001</v>
      </c>
      <c r="G73" s="7">
        <v>111.28</v>
      </c>
      <c r="H73" s="7">
        <v>102.355</v>
      </c>
      <c r="I73" s="7">
        <v>98.15</v>
      </c>
      <c r="L73" s="8">
        <v>20.600999999999999</v>
      </c>
      <c r="M73" s="8">
        <v>41.146000000000001</v>
      </c>
      <c r="N73" s="8">
        <v>52.832000000000001</v>
      </c>
      <c r="O73" s="8">
        <v>65.456000000000003</v>
      </c>
      <c r="P73" s="8">
        <v>96.492999999999995</v>
      </c>
      <c r="Q73" s="8">
        <v>79.331999999999994</v>
      </c>
      <c r="R73" s="8">
        <v>13.765000000000001</v>
      </c>
    </row>
    <row r="74" spans="2:18">
      <c r="B74" s="7"/>
      <c r="C74" s="7">
        <v>59.433999999999997</v>
      </c>
      <c r="D74" s="7">
        <v>75.908000000000001</v>
      </c>
      <c r="E74" s="7">
        <v>90.233000000000004</v>
      </c>
      <c r="F74" s="7">
        <v>90.822000000000003</v>
      </c>
      <c r="G74" s="7">
        <v>102.089</v>
      </c>
      <c r="H74" s="7">
        <v>90.733000000000004</v>
      </c>
      <c r="I74" s="7">
        <v>87.52</v>
      </c>
      <c r="L74" s="8">
        <v>18.193999999999999</v>
      </c>
      <c r="M74" s="8">
        <v>38.47</v>
      </c>
      <c r="N74" s="8">
        <v>47.622</v>
      </c>
      <c r="O74" s="8">
        <v>59.716000000000001</v>
      </c>
      <c r="P74" s="8">
        <v>90.209000000000003</v>
      </c>
      <c r="Q74" s="8">
        <v>73.263000000000005</v>
      </c>
      <c r="R74" s="8">
        <v>10.02</v>
      </c>
    </row>
    <row r="75" spans="2:18">
      <c r="B75" s="7"/>
      <c r="C75" s="7">
        <v>65.686000000000007</v>
      </c>
      <c r="D75" s="7">
        <v>82.674999999999997</v>
      </c>
      <c r="E75" s="7">
        <v>100.523</v>
      </c>
      <c r="F75" s="7">
        <v>99.195999999999998</v>
      </c>
      <c r="G75" s="7">
        <v>109.86</v>
      </c>
      <c r="H75" s="7">
        <v>99.54</v>
      </c>
      <c r="I75" s="7">
        <v>95.879000000000005</v>
      </c>
      <c r="L75" s="8">
        <v>19.143999999999998</v>
      </c>
      <c r="M75" s="8">
        <v>39.948</v>
      </c>
      <c r="N75" s="8">
        <v>49.784999999999997</v>
      </c>
      <c r="O75" s="8">
        <v>62.398000000000003</v>
      </c>
      <c r="P75" s="8">
        <v>94.448999999999998</v>
      </c>
      <c r="Q75" s="8">
        <v>76.093000000000004</v>
      </c>
      <c r="R75" s="8">
        <v>10.33</v>
      </c>
    </row>
    <row r="76" spans="2:18">
      <c r="B76" s="7"/>
      <c r="C76" s="7">
        <v>65.978999999999999</v>
      </c>
      <c r="D76" s="7">
        <v>83.344999999999999</v>
      </c>
      <c r="E76" s="7">
        <v>101.53400000000001</v>
      </c>
      <c r="F76" s="7">
        <v>101.34</v>
      </c>
      <c r="G76" s="7">
        <v>111.857</v>
      </c>
      <c r="H76" s="7">
        <v>101.792</v>
      </c>
      <c r="I76" s="7">
        <v>97.355000000000004</v>
      </c>
      <c r="L76" s="8">
        <v>14.301</v>
      </c>
      <c r="M76" s="8">
        <v>29.466000000000001</v>
      </c>
      <c r="N76" s="8">
        <v>37.661000000000001</v>
      </c>
      <c r="O76" s="8">
        <v>47.158999999999999</v>
      </c>
      <c r="P76" s="8">
        <v>70.352000000000004</v>
      </c>
      <c r="Q76" s="8">
        <v>56.98</v>
      </c>
      <c r="R76" s="8">
        <v>8.4160000000000004</v>
      </c>
    </row>
    <row r="77" spans="2:18">
      <c r="B77" s="7"/>
      <c r="C77" s="7">
        <v>62.720999999999997</v>
      </c>
      <c r="D77" s="7">
        <v>79.259</v>
      </c>
      <c r="E77" s="7">
        <v>94.319000000000003</v>
      </c>
      <c r="F77" s="7">
        <v>93.516000000000005</v>
      </c>
      <c r="G77" s="7">
        <v>106.794</v>
      </c>
      <c r="H77" s="7">
        <v>94.837999999999994</v>
      </c>
      <c r="I77" s="7">
        <v>90.724999999999994</v>
      </c>
      <c r="L77" s="8">
        <v>18.884</v>
      </c>
      <c r="M77" s="8">
        <v>38.756999999999998</v>
      </c>
      <c r="N77" s="8">
        <v>48.506</v>
      </c>
      <c r="O77" s="8">
        <v>60.951000000000001</v>
      </c>
      <c r="P77" s="8">
        <v>90.578000000000003</v>
      </c>
      <c r="Q77" s="8">
        <v>73.584000000000003</v>
      </c>
      <c r="R77" s="8">
        <v>9.6470000000000002</v>
      </c>
    </row>
    <row r="78" spans="2:18">
      <c r="B78" s="7"/>
      <c r="C78" s="7">
        <v>59.628</v>
      </c>
      <c r="D78" s="7">
        <v>75.013999999999996</v>
      </c>
      <c r="E78" s="7">
        <v>90.257000000000005</v>
      </c>
      <c r="F78" s="7">
        <v>90.822000000000003</v>
      </c>
      <c r="G78" s="7">
        <v>101.822</v>
      </c>
      <c r="H78" s="7">
        <v>90.974999999999994</v>
      </c>
      <c r="I78" s="7">
        <v>87.863</v>
      </c>
      <c r="L78" s="8">
        <v>14.125999999999999</v>
      </c>
      <c r="M78" s="8">
        <v>28.879000000000001</v>
      </c>
      <c r="N78" s="8">
        <v>35.610999999999997</v>
      </c>
      <c r="O78" s="8">
        <v>44.332999999999998</v>
      </c>
      <c r="P78" s="8">
        <v>66.459999999999994</v>
      </c>
      <c r="Q78" s="8">
        <v>55.207999999999998</v>
      </c>
      <c r="R78" s="8">
        <v>7.87</v>
      </c>
    </row>
  </sheetData>
  <mergeCells count="2">
    <mergeCell ref="C2:I2"/>
    <mergeCell ref="L2:R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DEEA-D5AB-4D86-9143-822026145B02}">
  <dimension ref="A1:X67"/>
  <sheetViews>
    <sheetView topLeftCell="E1" zoomScale="70" zoomScaleNormal="70" workbookViewId="0">
      <selection activeCell="F3" sqref="F3:F13"/>
    </sheetView>
  </sheetViews>
  <sheetFormatPr defaultColWidth="8.6328125" defaultRowHeight="14.5"/>
  <cols>
    <col min="1" max="1" width="11.36328125" style="20" customWidth="1"/>
    <col min="2" max="2" width="8.6328125" style="16"/>
    <col min="3" max="3" width="15.36328125" style="16" customWidth="1"/>
    <col min="4" max="4" width="16.90625" style="16" customWidth="1"/>
    <col min="5" max="5" width="8.6328125" style="16"/>
    <col min="6" max="6" width="15.36328125" style="20" customWidth="1"/>
    <col min="7" max="7" width="17.6328125" style="16" customWidth="1"/>
    <col min="8" max="8" width="20.36328125" style="16" customWidth="1"/>
    <col min="9" max="9" width="10.90625" style="16" customWidth="1"/>
    <col min="10" max="15" width="8.6328125" style="16"/>
    <col min="16" max="16" width="10.54296875" style="16" customWidth="1"/>
    <col min="17" max="16384" width="8.6328125" style="16"/>
  </cols>
  <sheetData>
    <row r="1" spans="1:24">
      <c r="A1" s="33" t="s">
        <v>12</v>
      </c>
      <c r="B1" s="33"/>
      <c r="C1" s="33"/>
      <c r="D1" s="33"/>
      <c r="G1" s="13"/>
      <c r="H1" s="13"/>
      <c r="I1" s="13"/>
      <c r="J1" s="13"/>
      <c r="K1" s="14" t="s">
        <v>13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s="20" customFormat="1">
      <c r="G2" s="14" t="s">
        <v>28</v>
      </c>
      <c r="H2" s="14" t="s">
        <v>29</v>
      </c>
      <c r="I2" s="14" t="s">
        <v>31</v>
      </c>
      <c r="J2" s="14" t="s">
        <v>46</v>
      </c>
      <c r="K2" s="14" t="s">
        <v>36</v>
      </c>
      <c r="L2" s="14" t="s">
        <v>41</v>
      </c>
      <c r="M2" s="14" t="s">
        <v>47</v>
      </c>
      <c r="N2" s="14" t="s">
        <v>37</v>
      </c>
      <c r="O2" s="14" t="s">
        <v>42</v>
      </c>
      <c r="P2" s="14" t="s">
        <v>48</v>
      </c>
      <c r="Q2" s="14" t="s">
        <v>38</v>
      </c>
      <c r="R2" s="14" t="s">
        <v>43</v>
      </c>
      <c r="S2" s="14" t="s">
        <v>49</v>
      </c>
      <c r="T2" s="14" t="s">
        <v>39</v>
      </c>
      <c r="U2" s="14" t="s">
        <v>44</v>
      </c>
      <c r="V2" s="14" t="s">
        <v>50</v>
      </c>
      <c r="W2" s="14" t="s">
        <v>40</v>
      </c>
      <c r="X2" s="14" t="s">
        <v>45</v>
      </c>
    </row>
    <row r="3" spans="1:24">
      <c r="A3" s="20" t="s">
        <v>19</v>
      </c>
      <c r="B3" s="16" t="s">
        <v>20</v>
      </c>
      <c r="C3" s="16" t="s">
        <v>35</v>
      </c>
      <c r="D3" s="16" t="s">
        <v>33</v>
      </c>
      <c r="F3" s="26" t="s">
        <v>30</v>
      </c>
      <c r="G3" s="13">
        <v>33.880000000000003</v>
      </c>
      <c r="H3" s="13">
        <v>32.08</v>
      </c>
      <c r="I3" s="13">
        <v>32.35</v>
      </c>
      <c r="J3" s="13">
        <v>33.269999999999996</v>
      </c>
      <c r="K3" s="13">
        <v>31.48</v>
      </c>
      <c r="L3" s="13">
        <v>31.43</v>
      </c>
      <c r="M3" s="13">
        <v>30.419999999999998</v>
      </c>
      <c r="N3" s="13">
        <v>28.88</v>
      </c>
      <c r="O3" s="13">
        <v>30.5</v>
      </c>
      <c r="P3" s="13">
        <v>28.509999999999998</v>
      </c>
      <c r="Q3" s="13">
        <v>28.509999999999998</v>
      </c>
      <c r="R3" s="13">
        <v>27.91</v>
      </c>
      <c r="S3" s="13">
        <v>28.76</v>
      </c>
      <c r="T3" s="13">
        <v>27.62</v>
      </c>
      <c r="U3" s="13">
        <v>27.22</v>
      </c>
      <c r="V3" s="13">
        <v>29.81</v>
      </c>
      <c r="W3" s="13">
        <v>30.41</v>
      </c>
      <c r="X3" s="13">
        <v>29.13</v>
      </c>
    </row>
    <row r="4" spans="1:24">
      <c r="B4" s="16">
        <v>15.301</v>
      </c>
      <c r="C4" s="16">
        <v>36.246000000000002</v>
      </c>
      <c r="D4" s="16">
        <v>65.344999999999999</v>
      </c>
      <c r="F4" s="26"/>
      <c r="G4" s="13">
        <v>34.08</v>
      </c>
      <c r="H4" s="13">
        <v>31.959999999999997</v>
      </c>
      <c r="I4" s="13">
        <v>32.04</v>
      </c>
      <c r="J4" s="13">
        <v>33.1</v>
      </c>
      <c r="K4" s="13">
        <v>31.849999999999998</v>
      </c>
      <c r="L4" s="13">
        <v>32</v>
      </c>
      <c r="M4" s="13">
        <v>30.38</v>
      </c>
      <c r="N4" s="13">
        <v>28.45</v>
      </c>
      <c r="O4" s="13">
        <v>29.23</v>
      </c>
      <c r="P4" s="13">
        <v>28.41</v>
      </c>
      <c r="Q4" s="13">
        <v>28.45</v>
      </c>
      <c r="R4" s="13">
        <v>28.38</v>
      </c>
      <c r="S4" s="13">
        <v>28.89</v>
      </c>
      <c r="T4" s="13">
        <v>27.38</v>
      </c>
      <c r="U4" s="13">
        <v>27.3</v>
      </c>
      <c r="V4" s="13">
        <v>30.54</v>
      </c>
      <c r="W4" s="13">
        <v>29.77</v>
      </c>
      <c r="X4" s="13">
        <v>29.15</v>
      </c>
    </row>
    <row r="5" spans="1:24">
      <c r="B5" s="16">
        <v>17.71</v>
      </c>
      <c r="C5" s="16">
        <v>42.773000000000003</v>
      </c>
      <c r="D5" s="16">
        <v>62.741999999999997</v>
      </c>
      <c r="F5" s="26"/>
      <c r="G5" s="13">
        <v>33.49</v>
      </c>
      <c r="H5" s="13">
        <v>31.509999999999998</v>
      </c>
      <c r="I5" s="13">
        <v>31.979999999999997</v>
      </c>
      <c r="J5" s="13">
        <v>33.049999999999997</v>
      </c>
      <c r="K5" s="13">
        <v>31.2</v>
      </c>
      <c r="L5" s="13">
        <v>31.5</v>
      </c>
      <c r="M5" s="13">
        <v>30.61</v>
      </c>
      <c r="N5" s="13">
        <v>29</v>
      </c>
      <c r="O5" s="13">
        <v>30.009999999999998</v>
      </c>
      <c r="P5" s="13">
        <v>28.619999999999997</v>
      </c>
      <c r="Q5" s="13">
        <v>28.36</v>
      </c>
      <c r="R5" s="13">
        <v>28.31</v>
      </c>
      <c r="S5" s="13">
        <v>28.37</v>
      </c>
      <c r="T5" s="13">
        <v>27.31</v>
      </c>
      <c r="U5" s="13">
        <v>27.83</v>
      </c>
      <c r="V5" s="13">
        <v>30.57</v>
      </c>
      <c r="W5" s="13">
        <v>30.259999999999998</v>
      </c>
      <c r="X5" s="13">
        <v>29.21</v>
      </c>
    </row>
    <row r="6" spans="1:24">
      <c r="B6" s="16">
        <v>24.914999999999999</v>
      </c>
      <c r="C6" s="16">
        <v>42.276000000000003</v>
      </c>
      <c r="D6" s="16">
        <v>60.192999999999998</v>
      </c>
      <c r="F6" s="26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>
      <c r="B7" s="16">
        <v>17.097000000000001</v>
      </c>
      <c r="C7" s="16">
        <v>42.947000000000003</v>
      </c>
      <c r="D7" s="16">
        <v>75.132000000000005</v>
      </c>
      <c r="F7" s="26"/>
      <c r="G7" s="13">
        <v>33.620000000000005</v>
      </c>
      <c r="H7" s="13">
        <v>31.82</v>
      </c>
      <c r="I7" s="13">
        <v>32.089999999999996</v>
      </c>
      <c r="J7" s="13">
        <v>33.01</v>
      </c>
      <c r="K7" s="13">
        <v>31.220000000000002</v>
      </c>
      <c r="L7" s="13">
        <v>31.17</v>
      </c>
      <c r="M7" s="13">
        <v>30.16</v>
      </c>
      <c r="N7" s="13">
        <v>28.92</v>
      </c>
      <c r="O7" s="13">
        <v>30.240000000000002</v>
      </c>
      <c r="P7" s="13">
        <v>29.25</v>
      </c>
      <c r="Q7" s="13">
        <v>29.25</v>
      </c>
      <c r="R7" s="13">
        <v>27.45</v>
      </c>
      <c r="S7" s="13">
        <v>28.8</v>
      </c>
      <c r="T7" s="13">
        <v>27.36</v>
      </c>
      <c r="U7" s="13">
        <v>27.76</v>
      </c>
      <c r="V7" s="13">
        <v>30.35</v>
      </c>
      <c r="W7" s="13">
        <v>30.35</v>
      </c>
      <c r="X7" s="13">
        <v>28.97</v>
      </c>
    </row>
    <row r="8" spans="1:24">
      <c r="B8" s="16">
        <v>21.074000000000002</v>
      </c>
      <c r="C8" s="16">
        <v>49.668999999999997</v>
      </c>
      <c r="D8" s="16">
        <v>71.784000000000006</v>
      </c>
      <c r="F8" s="26"/>
      <c r="G8" s="13">
        <v>33.82</v>
      </c>
      <c r="H8" s="13">
        <v>31.7</v>
      </c>
      <c r="I8" s="13">
        <v>31.78</v>
      </c>
      <c r="J8" s="13">
        <v>32.840000000000003</v>
      </c>
      <c r="K8" s="13">
        <v>31.59</v>
      </c>
      <c r="L8" s="13">
        <v>31.740000000000002</v>
      </c>
      <c r="M8" s="13">
        <v>30.12</v>
      </c>
      <c r="N8" s="13">
        <v>28.89</v>
      </c>
      <c r="O8" s="13">
        <v>29.97</v>
      </c>
      <c r="P8" s="13">
        <v>29.15</v>
      </c>
      <c r="Q8" s="13">
        <v>29.19</v>
      </c>
      <c r="R8" s="13">
        <v>27.82</v>
      </c>
      <c r="S8" s="13">
        <v>29.630000000000003</v>
      </c>
      <c r="T8" s="13">
        <v>27.22</v>
      </c>
      <c r="U8" s="13">
        <v>27.64</v>
      </c>
      <c r="V8" s="13">
        <v>30.28</v>
      </c>
      <c r="W8" s="13">
        <v>30.51</v>
      </c>
      <c r="X8" s="13">
        <v>28.89</v>
      </c>
    </row>
    <row r="9" spans="1:24">
      <c r="B9" s="16">
        <v>29.306000000000001</v>
      </c>
      <c r="C9" s="16">
        <v>49.148000000000003</v>
      </c>
      <c r="D9" s="16">
        <v>67.924999999999997</v>
      </c>
      <c r="F9" s="26"/>
      <c r="G9" s="13">
        <v>33.230000000000004</v>
      </c>
      <c r="H9" s="13">
        <v>31.25</v>
      </c>
      <c r="I9" s="13">
        <v>31.72</v>
      </c>
      <c r="J9" s="13">
        <v>32.79</v>
      </c>
      <c r="K9" s="13">
        <v>30.94</v>
      </c>
      <c r="L9" s="13">
        <v>31.240000000000002</v>
      </c>
      <c r="M9" s="13">
        <v>30.35</v>
      </c>
      <c r="N9" s="13">
        <v>29.14</v>
      </c>
      <c r="O9" s="13">
        <v>29.75</v>
      </c>
      <c r="P9" s="13">
        <v>29.06</v>
      </c>
      <c r="Q9" s="13">
        <v>29.1</v>
      </c>
      <c r="R9" s="13">
        <v>28.15</v>
      </c>
      <c r="S9" s="13">
        <v>29.11</v>
      </c>
      <c r="T9" s="13">
        <v>27.75</v>
      </c>
      <c r="U9" s="13">
        <v>27.57</v>
      </c>
      <c r="V9" s="13">
        <v>30.310000000000002</v>
      </c>
      <c r="W9" s="13">
        <v>30</v>
      </c>
      <c r="X9" s="13">
        <v>28.35</v>
      </c>
    </row>
    <row r="10" spans="1:24">
      <c r="B10" s="16">
        <v>14.9</v>
      </c>
      <c r="C10" s="16">
        <v>37.097000000000001</v>
      </c>
      <c r="D10" s="16">
        <v>69.228999999999999</v>
      </c>
      <c r="F10" s="2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>
      <c r="B11" s="16">
        <v>18.042000000000002</v>
      </c>
      <c r="C11" s="16">
        <v>42.972999999999999</v>
      </c>
      <c r="D11" s="16">
        <v>66.055000000000007</v>
      </c>
      <c r="F11" s="26"/>
      <c r="G11" s="13">
        <v>31.320000000000004</v>
      </c>
      <c r="H11" s="13">
        <v>29.52</v>
      </c>
      <c r="I11" s="13">
        <v>29.79</v>
      </c>
      <c r="J11" s="13">
        <v>30.91</v>
      </c>
      <c r="K11" s="13">
        <v>28.92</v>
      </c>
      <c r="L11" s="13">
        <v>28.87</v>
      </c>
      <c r="M11" s="13">
        <v>28.26</v>
      </c>
      <c r="N11" s="13">
        <v>27.32</v>
      </c>
      <c r="O11" s="13">
        <v>27.94</v>
      </c>
      <c r="P11" s="13">
        <v>28.55</v>
      </c>
      <c r="Q11" s="13">
        <v>26.95</v>
      </c>
      <c r="R11" s="13">
        <v>27.15</v>
      </c>
      <c r="S11" s="13">
        <v>28.25</v>
      </c>
      <c r="T11" s="13">
        <v>27.06</v>
      </c>
      <c r="U11" s="13">
        <v>26.96</v>
      </c>
      <c r="V11" s="13">
        <v>28.25</v>
      </c>
      <c r="W11" s="13">
        <v>29.35</v>
      </c>
      <c r="X11" s="13">
        <v>27.67</v>
      </c>
    </row>
    <row r="12" spans="1:24">
      <c r="B12" s="16">
        <v>25.262</v>
      </c>
      <c r="C12" s="16">
        <v>44.569000000000003</v>
      </c>
      <c r="D12" s="16">
        <v>62.505000000000003</v>
      </c>
      <c r="F12" s="26"/>
      <c r="G12" s="13">
        <v>31.52</v>
      </c>
      <c r="H12" s="13">
        <v>29.4</v>
      </c>
      <c r="I12" s="13">
        <v>29.48</v>
      </c>
      <c r="J12" s="13">
        <v>30.89</v>
      </c>
      <c r="K12" s="13">
        <v>29.29</v>
      </c>
      <c r="L12" s="13">
        <v>29.44</v>
      </c>
      <c r="M12" s="13">
        <v>28.82</v>
      </c>
      <c r="N12" s="13">
        <v>27.29</v>
      </c>
      <c r="O12" s="13">
        <v>27.67</v>
      </c>
      <c r="P12" s="13">
        <v>28.27</v>
      </c>
      <c r="Q12" s="13">
        <v>26.89</v>
      </c>
      <c r="R12" s="13">
        <v>27.42</v>
      </c>
      <c r="S12" s="13">
        <v>28.63</v>
      </c>
      <c r="T12" s="13">
        <v>26.82</v>
      </c>
      <c r="U12" s="13">
        <v>26.74</v>
      </c>
      <c r="V12" s="13">
        <v>28.68</v>
      </c>
      <c r="W12" s="13">
        <v>29.31</v>
      </c>
      <c r="X12" s="13">
        <v>27.59</v>
      </c>
    </row>
    <row r="13" spans="1:24">
      <c r="F13" s="26"/>
      <c r="G13" s="13">
        <v>30.930000000000003</v>
      </c>
      <c r="H13" s="13">
        <v>28.95</v>
      </c>
      <c r="I13" s="13">
        <v>29.419999999999998</v>
      </c>
      <c r="J13" s="13">
        <v>30.79</v>
      </c>
      <c r="K13" s="13">
        <v>28.64</v>
      </c>
      <c r="L13" s="13">
        <v>28.94</v>
      </c>
      <c r="M13" s="13">
        <v>28.55</v>
      </c>
      <c r="N13" s="13">
        <v>27.24</v>
      </c>
      <c r="O13" s="13">
        <v>27.45</v>
      </c>
      <c r="P13" s="13">
        <v>28.36</v>
      </c>
      <c r="Q13" s="13">
        <v>26.8</v>
      </c>
      <c r="R13" s="13">
        <v>27.75</v>
      </c>
      <c r="S13" s="13">
        <v>28.21</v>
      </c>
      <c r="T13" s="13">
        <v>26.85</v>
      </c>
      <c r="U13" s="13">
        <v>26.87</v>
      </c>
      <c r="V13" s="13">
        <v>28.91</v>
      </c>
      <c r="W13" s="13">
        <v>29.27</v>
      </c>
      <c r="X13" s="13">
        <v>27.65</v>
      </c>
    </row>
    <row r="14" spans="1:24">
      <c r="A14" s="20" t="s">
        <v>21</v>
      </c>
      <c r="B14" s="16" t="s">
        <v>20</v>
      </c>
      <c r="C14" s="16" t="s">
        <v>34</v>
      </c>
      <c r="D14" s="16" t="s">
        <v>33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>
      <c r="B15" s="16">
        <v>32.286999999999999</v>
      </c>
      <c r="C15" s="16">
        <v>48.683</v>
      </c>
      <c r="D15" s="16">
        <v>76.019000000000005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>
      <c r="B16" s="16">
        <v>43.500999999999998</v>
      </c>
      <c r="C16" s="16">
        <v>47.134</v>
      </c>
      <c r="D16" s="16">
        <v>86.387</v>
      </c>
      <c r="F16" s="26" t="s">
        <v>27</v>
      </c>
      <c r="G16" s="13">
        <v>25.96</v>
      </c>
      <c r="H16" s="13">
        <v>25.57</v>
      </c>
      <c r="I16" s="13">
        <v>24.54</v>
      </c>
      <c r="J16" s="13">
        <v>25.96</v>
      </c>
      <c r="K16" s="13">
        <v>25.57</v>
      </c>
      <c r="L16" s="13">
        <v>24.54</v>
      </c>
      <c r="M16" s="13">
        <v>25.96</v>
      </c>
      <c r="N16" s="13">
        <v>25.57</v>
      </c>
      <c r="O16" s="13">
        <v>24.54</v>
      </c>
      <c r="P16" s="13">
        <v>25.96</v>
      </c>
      <c r="Q16" s="13">
        <v>25.57</v>
      </c>
      <c r="R16" s="13">
        <v>24.54</v>
      </c>
      <c r="S16" s="13">
        <v>25.96</v>
      </c>
      <c r="T16" s="13">
        <v>25.57</v>
      </c>
      <c r="U16" s="13">
        <v>24.54</v>
      </c>
      <c r="V16" s="13">
        <v>25.96</v>
      </c>
      <c r="W16" s="13">
        <v>25.57</v>
      </c>
      <c r="X16" s="13">
        <v>24.54</v>
      </c>
    </row>
    <row r="17" spans="1:24">
      <c r="B17" s="16">
        <v>35.722000000000001</v>
      </c>
      <c r="C17" s="16">
        <v>65.468000000000004</v>
      </c>
      <c r="D17" s="16">
        <v>85.075000000000003</v>
      </c>
      <c r="F17" s="26"/>
      <c r="G17" s="13">
        <v>25.32</v>
      </c>
      <c r="H17" s="13">
        <v>25.35</v>
      </c>
      <c r="I17" s="13">
        <v>25.55</v>
      </c>
      <c r="J17" s="13">
        <v>25.32</v>
      </c>
      <c r="K17" s="13">
        <v>25.35</v>
      </c>
      <c r="L17" s="13">
        <v>25.55</v>
      </c>
      <c r="M17" s="13">
        <v>25.32</v>
      </c>
      <c r="N17" s="13">
        <v>25.35</v>
      </c>
      <c r="O17" s="13">
        <v>25.55</v>
      </c>
      <c r="P17" s="13">
        <v>25.32</v>
      </c>
      <c r="Q17" s="13">
        <v>25.35</v>
      </c>
      <c r="R17" s="13">
        <v>25.55</v>
      </c>
      <c r="S17" s="13">
        <v>25.32</v>
      </c>
      <c r="T17" s="13">
        <v>25.35</v>
      </c>
      <c r="U17" s="13">
        <v>25.55</v>
      </c>
      <c r="V17" s="13">
        <v>25.32</v>
      </c>
      <c r="W17" s="13">
        <v>25.35</v>
      </c>
      <c r="X17" s="13">
        <v>25.55</v>
      </c>
    </row>
    <row r="18" spans="1:24">
      <c r="B18" s="16">
        <v>31.890999999999998</v>
      </c>
      <c r="C18" s="16">
        <v>52.305999999999997</v>
      </c>
      <c r="D18" s="16">
        <v>82.366</v>
      </c>
      <c r="F18" s="26"/>
      <c r="G18" s="13">
        <v>25.44</v>
      </c>
      <c r="H18" s="13">
        <v>25.64</v>
      </c>
      <c r="I18" s="13">
        <v>25.05</v>
      </c>
      <c r="J18" s="13">
        <v>25.44</v>
      </c>
      <c r="K18" s="13">
        <v>25.64</v>
      </c>
      <c r="L18" s="13">
        <v>25.05</v>
      </c>
      <c r="M18" s="13">
        <v>25.44</v>
      </c>
      <c r="N18" s="13">
        <v>25.64</v>
      </c>
      <c r="O18" s="13">
        <v>25.05</v>
      </c>
      <c r="P18" s="13">
        <v>25.44</v>
      </c>
      <c r="Q18" s="13">
        <v>25.64</v>
      </c>
      <c r="R18" s="13">
        <v>25.05</v>
      </c>
      <c r="S18" s="13">
        <v>25.44</v>
      </c>
      <c r="T18" s="13">
        <v>25.64</v>
      </c>
      <c r="U18" s="13">
        <v>25.05</v>
      </c>
      <c r="V18" s="13">
        <v>25.44</v>
      </c>
      <c r="W18" s="13">
        <v>25.64</v>
      </c>
      <c r="X18" s="13">
        <v>25.05</v>
      </c>
    </row>
    <row r="19" spans="1:24">
      <c r="B19" s="16">
        <v>46.582000000000001</v>
      </c>
      <c r="C19" s="16">
        <v>46.563000000000002</v>
      </c>
      <c r="D19" s="16">
        <v>91.906000000000006</v>
      </c>
      <c r="F19" s="26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>
      <c r="B20" s="16">
        <v>38.524000000000001</v>
      </c>
      <c r="C20" s="16">
        <v>63.664000000000001</v>
      </c>
      <c r="D20" s="16">
        <v>85.522000000000006</v>
      </c>
      <c r="F20" s="26"/>
      <c r="G20" s="13">
        <v>26.62</v>
      </c>
      <c r="H20" s="13">
        <v>26.23</v>
      </c>
      <c r="I20" s="13">
        <v>25.2</v>
      </c>
      <c r="J20" s="13">
        <v>26.62</v>
      </c>
      <c r="K20" s="13">
        <v>26.23</v>
      </c>
      <c r="L20" s="13">
        <v>25.2</v>
      </c>
      <c r="M20" s="13">
        <v>26.62</v>
      </c>
      <c r="N20" s="13">
        <v>26.23</v>
      </c>
      <c r="O20" s="13">
        <v>25.2</v>
      </c>
      <c r="P20" s="13">
        <v>26.62</v>
      </c>
      <c r="Q20" s="13">
        <v>26.23</v>
      </c>
      <c r="R20" s="13">
        <v>25.2</v>
      </c>
      <c r="S20" s="13">
        <v>26.62</v>
      </c>
      <c r="T20" s="13">
        <v>26.23</v>
      </c>
      <c r="U20" s="13">
        <v>25.2</v>
      </c>
      <c r="V20" s="13">
        <v>26.62</v>
      </c>
      <c r="W20" s="13">
        <v>26.23</v>
      </c>
      <c r="X20" s="13">
        <v>25.2</v>
      </c>
    </row>
    <row r="21" spans="1:24">
      <c r="B21" s="16">
        <v>32.670999999999999</v>
      </c>
      <c r="C21" s="16">
        <v>51.143999999999998</v>
      </c>
      <c r="D21" s="16">
        <v>79.713999999999999</v>
      </c>
      <c r="F21" s="26"/>
      <c r="G21" s="13">
        <v>25.98</v>
      </c>
      <c r="H21" s="13">
        <v>26.01</v>
      </c>
      <c r="I21" s="13">
        <v>26.21</v>
      </c>
      <c r="J21" s="13">
        <v>25.98</v>
      </c>
      <c r="K21" s="13">
        <v>26.01</v>
      </c>
      <c r="L21" s="13">
        <v>26.21</v>
      </c>
      <c r="M21" s="13">
        <v>25.98</v>
      </c>
      <c r="N21" s="13">
        <v>26.01</v>
      </c>
      <c r="O21" s="13">
        <v>26.21</v>
      </c>
      <c r="P21" s="13">
        <v>25.98</v>
      </c>
      <c r="Q21" s="13">
        <v>26.01</v>
      </c>
      <c r="R21" s="13">
        <v>26.21</v>
      </c>
      <c r="S21" s="13">
        <v>25.98</v>
      </c>
      <c r="T21" s="13">
        <v>26.01</v>
      </c>
      <c r="U21" s="13">
        <v>26.21</v>
      </c>
      <c r="V21" s="13">
        <v>25.98</v>
      </c>
      <c r="W21" s="13">
        <v>26.01</v>
      </c>
      <c r="X21" s="13">
        <v>26.21</v>
      </c>
    </row>
    <row r="22" spans="1:24">
      <c r="B22" s="16">
        <v>45.703000000000003</v>
      </c>
      <c r="C22" s="16">
        <v>44.783000000000001</v>
      </c>
      <c r="D22" s="16">
        <v>91.245999999999995</v>
      </c>
      <c r="F22" s="26"/>
      <c r="G22" s="13">
        <v>26.1</v>
      </c>
      <c r="H22" s="13">
        <v>26.3</v>
      </c>
      <c r="I22" s="13">
        <v>25.71</v>
      </c>
      <c r="J22" s="13">
        <v>26.1</v>
      </c>
      <c r="K22" s="13">
        <v>26.3</v>
      </c>
      <c r="L22" s="13">
        <v>25.71</v>
      </c>
      <c r="M22" s="13">
        <v>26.1</v>
      </c>
      <c r="N22" s="13">
        <v>26.3</v>
      </c>
      <c r="O22" s="13">
        <v>25.71</v>
      </c>
      <c r="P22" s="13">
        <v>26.1</v>
      </c>
      <c r="Q22" s="13">
        <v>26.3</v>
      </c>
      <c r="R22" s="13">
        <v>25.71</v>
      </c>
      <c r="S22" s="13">
        <v>26.1</v>
      </c>
      <c r="T22" s="13">
        <v>26.3</v>
      </c>
      <c r="U22" s="13">
        <v>25.71</v>
      </c>
      <c r="V22" s="13">
        <v>26.1</v>
      </c>
      <c r="W22" s="13">
        <v>26.3</v>
      </c>
      <c r="X22" s="13">
        <v>25.71</v>
      </c>
    </row>
    <row r="23" spans="1:24">
      <c r="B23" s="16">
        <v>37.741</v>
      </c>
      <c r="C23" s="16">
        <v>66.608000000000004</v>
      </c>
      <c r="D23" s="16">
        <v>95.84</v>
      </c>
      <c r="F23" s="26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>
      <c r="F24" s="26"/>
      <c r="G24" s="13">
        <v>26.21</v>
      </c>
      <c r="H24" s="13">
        <v>25.82</v>
      </c>
      <c r="I24" s="13">
        <v>24.79</v>
      </c>
      <c r="J24" s="13">
        <v>26.21</v>
      </c>
      <c r="K24" s="13">
        <v>25.82</v>
      </c>
      <c r="L24" s="13">
        <v>24.79</v>
      </c>
      <c r="M24" s="13">
        <v>26.21</v>
      </c>
      <c r="N24" s="13">
        <v>25.82</v>
      </c>
      <c r="O24" s="13">
        <v>24.79</v>
      </c>
      <c r="P24" s="13">
        <v>26.21</v>
      </c>
      <c r="Q24" s="13">
        <v>25.82</v>
      </c>
      <c r="R24" s="13">
        <v>24.79</v>
      </c>
      <c r="S24" s="13">
        <v>26.21</v>
      </c>
      <c r="T24" s="13">
        <v>25.82</v>
      </c>
      <c r="U24" s="13">
        <v>24.79</v>
      </c>
      <c r="V24" s="13">
        <v>26.21</v>
      </c>
      <c r="W24" s="13">
        <v>25.82</v>
      </c>
      <c r="X24" s="13">
        <v>24.79</v>
      </c>
    </row>
    <row r="25" spans="1:24">
      <c r="A25" s="20" t="s">
        <v>22</v>
      </c>
      <c r="B25" s="16" t="s">
        <v>20</v>
      </c>
      <c r="C25" s="16" t="s">
        <v>34</v>
      </c>
      <c r="D25" s="16" t="s">
        <v>33</v>
      </c>
      <c r="F25" s="26"/>
      <c r="G25" s="13">
        <v>25.57</v>
      </c>
      <c r="H25" s="13">
        <v>25.6</v>
      </c>
      <c r="I25" s="13">
        <v>25.8</v>
      </c>
      <c r="J25" s="13">
        <v>25.57</v>
      </c>
      <c r="K25" s="13">
        <v>25.6</v>
      </c>
      <c r="L25" s="13">
        <v>25.8</v>
      </c>
      <c r="M25" s="13">
        <v>25.57</v>
      </c>
      <c r="N25" s="13">
        <v>25.6</v>
      </c>
      <c r="O25" s="13">
        <v>25.8</v>
      </c>
      <c r="P25" s="13">
        <v>25.57</v>
      </c>
      <c r="Q25" s="13">
        <v>25.6</v>
      </c>
      <c r="R25" s="13">
        <v>25.8</v>
      </c>
      <c r="S25" s="13">
        <v>25.57</v>
      </c>
      <c r="T25" s="13">
        <v>25.6</v>
      </c>
      <c r="U25" s="13">
        <v>25.8</v>
      </c>
      <c r="V25" s="13">
        <v>25.57</v>
      </c>
      <c r="W25" s="13">
        <v>25.6</v>
      </c>
      <c r="X25" s="13">
        <v>25.8</v>
      </c>
    </row>
    <row r="26" spans="1:24">
      <c r="B26" s="16">
        <v>44.287999999999997</v>
      </c>
      <c r="C26" s="16">
        <v>62.14</v>
      </c>
      <c r="D26" s="16">
        <v>83.492999999999995</v>
      </c>
      <c r="F26" s="26"/>
      <c r="G26" s="13">
        <v>25.69</v>
      </c>
      <c r="H26" s="13">
        <v>25.89</v>
      </c>
      <c r="I26" s="13">
        <v>25.3</v>
      </c>
      <c r="J26" s="13">
        <v>25.69</v>
      </c>
      <c r="K26" s="13">
        <v>25.89</v>
      </c>
      <c r="L26" s="13">
        <v>25.3</v>
      </c>
      <c r="M26" s="13">
        <v>25.69</v>
      </c>
      <c r="N26" s="13">
        <v>25.89</v>
      </c>
      <c r="O26" s="13">
        <v>25.3</v>
      </c>
      <c r="P26" s="13">
        <v>25.69</v>
      </c>
      <c r="Q26" s="13">
        <v>25.89</v>
      </c>
      <c r="R26" s="13">
        <v>25.3</v>
      </c>
      <c r="S26" s="13">
        <v>25.69</v>
      </c>
      <c r="T26" s="13">
        <v>25.89</v>
      </c>
      <c r="U26" s="13">
        <v>25.3</v>
      </c>
      <c r="V26" s="13">
        <v>25.69</v>
      </c>
      <c r="W26" s="13">
        <v>25.89</v>
      </c>
      <c r="X26" s="13">
        <v>25.3</v>
      </c>
    </row>
    <row r="27" spans="1:24">
      <c r="B27" s="16">
        <v>57.762999999999998</v>
      </c>
      <c r="C27" s="16">
        <v>64.575999999999993</v>
      </c>
      <c r="D27" s="16">
        <v>83.45</v>
      </c>
    </row>
    <row r="28" spans="1:24">
      <c r="B28" s="16">
        <v>52.652999999999999</v>
      </c>
      <c r="C28" s="16">
        <v>67.05</v>
      </c>
      <c r="D28" s="16">
        <v>66.61</v>
      </c>
      <c r="F28" s="26" t="s">
        <v>25</v>
      </c>
      <c r="G28" s="16">
        <f>AVERAGE(G16:G18)</f>
        <v>25.573333333333334</v>
      </c>
      <c r="H28" s="16">
        <f t="shared" ref="H28:X28" si="0">AVERAGE(H16:H18)</f>
        <v>25.52</v>
      </c>
      <c r="I28" s="16">
        <f t="shared" si="0"/>
        <v>25.046666666666667</v>
      </c>
      <c r="J28" s="16">
        <f t="shared" si="0"/>
        <v>25.573333333333334</v>
      </c>
      <c r="K28" s="16">
        <f t="shared" si="0"/>
        <v>25.52</v>
      </c>
      <c r="L28" s="16">
        <f t="shared" si="0"/>
        <v>25.046666666666667</v>
      </c>
      <c r="M28" s="16">
        <f t="shared" si="0"/>
        <v>25.573333333333334</v>
      </c>
      <c r="N28" s="16">
        <f t="shared" si="0"/>
        <v>25.52</v>
      </c>
      <c r="O28" s="16">
        <f t="shared" si="0"/>
        <v>25.046666666666667</v>
      </c>
      <c r="P28" s="16">
        <f t="shared" si="0"/>
        <v>25.573333333333334</v>
      </c>
      <c r="Q28" s="16">
        <f t="shared" si="0"/>
        <v>25.52</v>
      </c>
      <c r="R28" s="16">
        <f t="shared" si="0"/>
        <v>25.046666666666667</v>
      </c>
      <c r="S28" s="16">
        <f t="shared" si="0"/>
        <v>25.573333333333334</v>
      </c>
      <c r="T28" s="16">
        <f t="shared" si="0"/>
        <v>25.52</v>
      </c>
      <c r="U28" s="16">
        <f t="shared" si="0"/>
        <v>25.046666666666667</v>
      </c>
      <c r="V28" s="16">
        <f t="shared" si="0"/>
        <v>25.573333333333334</v>
      </c>
      <c r="W28" s="16">
        <f t="shared" si="0"/>
        <v>25.52</v>
      </c>
      <c r="X28" s="16">
        <f t="shared" si="0"/>
        <v>25.046666666666667</v>
      </c>
    </row>
    <row r="29" spans="1:24">
      <c r="B29" s="16">
        <v>39.652000000000001</v>
      </c>
      <c r="C29" s="16">
        <v>54.274999999999999</v>
      </c>
      <c r="D29" s="16">
        <v>69.183999999999997</v>
      </c>
      <c r="F29" s="26"/>
      <c r="G29" s="16">
        <f>AVERAGE(G20:G22)</f>
        <v>26.233333333333334</v>
      </c>
      <c r="H29" s="16">
        <f t="shared" ref="H29:X29" si="1">AVERAGE(H20:H22)</f>
        <v>26.180000000000003</v>
      </c>
      <c r="I29" s="16">
        <f t="shared" si="1"/>
        <v>25.706666666666667</v>
      </c>
      <c r="J29" s="16">
        <f t="shared" si="1"/>
        <v>26.233333333333334</v>
      </c>
      <c r="K29" s="16">
        <f t="shared" si="1"/>
        <v>26.180000000000003</v>
      </c>
      <c r="L29" s="16">
        <f t="shared" si="1"/>
        <v>25.706666666666667</v>
      </c>
      <c r="M29" s="16">
        <f t="shared" si="1"/>
        <v>26.233333333333334</v>
      </c>
      <c r="N29" s="16">
        <f t="shared" si="1"/>
        <v>26.180000000000003</v>
      </c>
      <c r="O29" s="16">
        <f t="shared" si="1"/>
        <v>25.706666666666667</v>
      </c>
      <c r="P29" s="16">
        <f t="shared" si="1"/>
        <v>26.233333333333334</v>
      </c>
      <c r="Q29" s="16">
        <f t="shared" si="1"/>
        <v>26.180000000000003</v>
      </c>
      <c r="R29" s="16">
        <f t="shared" si="1"/>
        <v>25.706666666666667</v>
      </c>
      <c r="S29" s="16">
        <f t="shared" si="1"/>
        <v>26.233333333333334</v>
      </c>
      <c r="T29" s="16">
        <f t="shared" si="1"/>
        <v>26.180000000000003</v>
      </c>
      <c r="U29" s="16">
        <f t="shared" si="1"/>
        <v>25.706666666666667</v>
      </c>
      <c r="V29" s="16">
        <f t="shared" si="1"/>
        <v>26.233333333333334</v>
      </c>
      <c r="W29" s="16">
        <f t="shared" si="1"/>
        <v>26.180000000000003</v>
      </c>
      <c r="X29" s="16">
        <f t="shared" si="1"/>
        <v>25.706666666666667</v>
      </c>
    </row>
    <row r="30" spans="1:24">
      <c r="B30" s="16">
        <v>43.195</v>
      </c>
      <c r="C30" s="16">
        <v>48.34</v>
      </c>
      <c r="D30" s="16">
        <v>62.401000000000003</v>
      </c>
      <c r="F30" s="26"/>
      <c r="G30" s="16">
        <f>AVERAGE(G24:G26)</f>
        <v>25.823333333333334</v>
      </c>
      <c r="H30" s="16">
        <f t="shared" ref="H30:X30" si="2">AVERAGE(H24:H26)</f>
        <v>25.77</v>
      </c>
      <c r="I30" s="16">
        <f t="shared" si="2"/>
        <v>25.296666666666667</v>
      </c>
      <c r="J30" s="16">
        <f t="shared" si="2"/>
        <v>25.823333333333334</v>
      </c>
      <c r="K30" s="16">
        <f t="shared" si="2"/>
        <v>25.77</v>
      </c>
      <c r="L30" s="16">
        <f t="shared" si="2"/>
        <v>25.296666666666667</v>
      </c>
      <c r="M30" s="16">
        <f t="shared" si="2"/>
        <v>25.823333333333334</v>
      </c>
      <c r="N30" s="16">
        <f t="shared" si="2"/>
        <v>25.77</v>
      </c>
      <c r="O30" s="16">
        <f t="shared" si="2"/>
        <v>25.296666666666667</v>
      </c>
      <c r="P30" s="16">
        <f t="shared" si="2"/>
        <v>25.823333333333334</v>
      </c>
      <c r="Q30" s="16">
        <f t="shared" si="2"/>
        <v>25.77</v>
      </c>
      <c r="R30" s="16">
        <f t="shared" si="2"/>
        <v>25.296666666666667</v>
      </c>
      <c r="S30" s="16">
        <f t="shared" si="2"/>
        <v>25.823333333333334</v>
      </c>
      <c r="T30" s="16">
        <f t="shared" si="2"/>
        <v>25.77</v>
      </c>
      <c r="U30" s="16">
        <f t="shared" si="2"/>
        <v>25.296666666666667</v>
      </c>
      <c r="V30" s="16">
        <f t="shared" si="2"/>
        <v>25.823333333333334</v>
      </c>
      <c r="W30" s="16">
        <f t="shared" si="2"/>
        <v>25.77</v>
      </c>
      <c r="X30" s="16">
        <f t="shared" si="2"/>
        <v>25.296666666666667</v>
      </c>
    </row>
    <row r="31" spans="1:24">
      <c r="B31" s="16">
        <v>40.003999999999998</v>
      </c>
      <c r="C31" s="16">
        <v>50.131</v>
      </c>
      <c r="D31" s="16">
        <v>71.366</v>
      </c>
    </row>
    <row r="32" spans="1:24" ht="18">
      <c r="B32" s="16">
        <v>42.606999999999999</v>
      </c>
      <c r="C32" s="16">
        <v>60.427</v>
      </c>
      <c r="D32" s="16">
        <v>81.721999999999994</v>
      </c>
      <c r="F32" s="26" t="s">
        <v>32</v>
      </c>
      <c r="G32" s="21">
        <f>POWER(2,-((G3-G$28)))</f>
        <v>3.1582330162494574E-3</v>
      </c>
      <c r="H32" s="21">
        <f t="shared" ref="H32:X34" si="3">POWER(2,-((H3-H$28)))</f>
        <v>1.0598471308184951E-2</v>
      </c>
      <c r="I32" s="21">
        <f t="shared" si="3"/>
        <v>6.3310770407026774E-3</v>
      </c>
      <c r="J32" s="21">
        <f t="shared" si="3"/>
        <v>4.820282225094041E-3</v>
      </c>
      <c r="K32" s="21">
        <f t="shared" si="3"/>
        <v>1.6064278541501033E-2</v>
      </c>
      <c r="L32" s="21">
        <f t="shared" si="3"/>
        <v>1.1979127692731257E-2</v>
      </c>
      <c r="M32" s="21">
        <f t="shared" si="3"/>
        <v>3.4754252682246078E-2</v>
      </c>
      <c r="N32" s="21">
        <f t="shared" si="3"/>
        <v>9.7395572457562515E-2</v>
      </c>
      <c r="O32" s="21">
        <f t="shared" si="3"/>
        <v>2.2823544447032391E-2</v>
      </c>
      <c r="P32" s="21">
        <f t="shared" si="3"/>
        <v>0.13060964410760911</v>
      </c>
      <c r="Q32" s="21">
        <f t="shared" si="3"/>
        <v>0.12586944375709003</v>
      </c>
      <c r="R32" s="21">
        <f t="shared" si="3"/>
        <v>0.1374202641731497</v>
      </c>
      <c r="S32" s="21">
        <f t="shared" si="3"/>
        <v>0.10982918152765166</v>
      </c>
      <c r="T32" s="21">
        <f t="shared" si="3"/>
        <v>0.23325824788420166</v>
      </c>
      <c r="U32" s="21">
        <f t="shared" si="3"/>
        <v>0.22169784729079786</v>
      </c>
      <c r="V32" s="21">
        <f t="shared" si="3"/>
        <v>5.3043998206820257E-2</v>
      </c>
      <c r="W32" s="21">
        <f t="shared" si="3"/>
        <v>3.3725882390763344E-2</v>
      </c>
      <c r="X32" s="21">
        <f t="shared" si="3"/>
        <v>5.8992144542605887E-2</v>
      </c>
    </row>
    <row r="33" spans="1:24" ht="18">
      <c r="B33" s="16">
        <v>56.283999999999999</v>
      </c>
      <c r="C33" s="16">
        <v>63.264000000000003</v>
      </c>
      <c r="D33" s="16">
        <v>81.239000000000004</v>
      </c>
      <c r="F33" s="26"/>
      <c r="G33" s="21">
        <f t="shared" ref="G33:V34" si="4">POWER(2,-((G4-G$28)))</f>
        <v>2.7494015313163922E-3</v>
      </c>
      <c r="H33" s="21">
        <f t="shared" si="4"/>
        <v>1.151772826008675E-2</v>
      </c>
      <c r="I33" s="21">
        <f t="shared" si="4"/>
        <v>7.8486849562660506E-3</v>
      </c>
      <c r="J33" s="21">
        <f t="shared" si="4"/>
        <v>5.4230994159366851E-3</v>
      </c>
      <c r="K33" s="21">
        <f t="shared" si="4"/>
        <v>1.2430257558670622E-2</v>
      </c>
      <c r="L33" s="21">
        <f t="shared" si="4"/>
        <v>8.0693415246045862E-3</v>
      </c>
      <c r="M33" s="21">
        <f t="shared" si="4"/>
        <v>3.5731327717715852E-2</v>
      </c>
      <c r="N33" s="21">
        <f t="shared" si="4"/>
        <v>0.13121458545288345</v>
      </c>
      <c r="O33" s="21">
        <f t="shared" si="4"/>
        <v>5.5041617099759271E-2</v>
      </c>
      <c r="P33" s="21">
        <f t="shared" si="4"/>
        <v>0.13998395050584495</v>
      </c>
      <c r="Q33" s="21">
        <f t="shared" si="4"/>
        <v>0.13121458545288345</v>
      </c>
      <c r="R33" s="21">
        <f t="shared" si="4"/>
        <v>9.9212565748012557E-2</v>
      </c>
      <c r="S33" s="21">
        <f t="shared" si="4"/>
        <v>0.10036536023292209</v>
      </c>
      <c r="T33" s="21">
        <f t="shared" si="4"/>
        <v>0.27547627896915283</v>
      </c>
      <c r="U33" s="21">
        <f t="shared" si="4"/>
        <v>0.20973894369206247</v>
      </c>
      <c r="V33" s="21">
        <f t="shared" si="4"/>
        <v>3.1980434124899253E-2</v>
      </c>
      <c r="W33" s="21">
        <f t="shared" si="3"/>
        <v>5.2556025953357163E-2</v>
      </c>
      <c r="X33" s="21">
        <f t="shared" si="3"/>
        <v>5.8179982256117389E-2</v>
      </c>
    </row>
    <row r="34" spans="1:24" ht="18">
      <c r="B34" s="16">
        <v>50.588999999999999</v>
      </c>
      <c r="C34" s="16">
        <v>65.518000000000001</v>
      </c>
      <c r="D34" s="16">
        <v>65.453999999999994</v>
      </c>
      <c r="F34" s="26"/>
      <c r="G34" s="21">
        <f t="shared" si="4"/>
        <v>4.1385277123409947E-3</v>
      </c>
      <c r="H34" s="21">
        <f t="shared" si="4"/>
        <v>1.5733680469636257E-2</v>
      </c>
      <c r="I34" s="21">
        <f t="shared" si="4"/>
        <v>8.1819853345361654E-3</v>
      </c>
      <c r="J34" s="21">
        <f t="shared" si="4"/>
        <v>5.6143446038239234E-3</v>
      </c>
      <c r="K34" s="21">
        <f t="shared" si="4"/>
        <v>1.9505164826587696E-2</v>
      </c>
      <c r="L34" s="21">
        <f t="shared" si="4"/>
        <v>1.1411772223516194E-2</v>
      </c>
      <c r="M34" s="21">
        <f t="shared" si="4"/>
        <v>3.0465776741320033E-2</v>
      </c>
      <c r="N34" s="21">
        <f t="shared" si="4"/>
        <v>8.9622203000989192E-2</v>
      </c>
      <c r="O34" s="21">
        <f t="shared" si="4"/>
        <v>3.205441004481311E-2</v>
      </c>
      <c r="P34" s="21">
        <f t="shared" si="4"/>
        <v>0.12102133699786065</v>
      </c>
      <c r="Q34" s="21">
        <f t="shared" si="4"/>
        <v>0.13966089225902753</v>
      </c>
      <c r="R34" s="21">
        <f t="shared" si="4"/>
        <v>0.10414508549073927</v>
      </c>
      <c r="S34" s="21">
        <f t="shared" si="4"/>
        <v>0.1439194350249976</v>
      </c>
      <c r="T34" s="21">
        <f t="shared" si="4"/>
        <v>0.28917204597632201</v>
      </c>
      <c r="U34" s="21">
        <f t="shared" si="4"/>
        <v>0.14525569836973015</v>
      </c>
      <c r="V34" s="21">
        <f t="shared" si="4"/>
        <v>3.132228630756792E-2</v>
      </c>
      <c r="W34" s="21">
        <f t="shared" si="3"/>
        <v>3.7421209519341567E-2</v>
      </c>
      <c r="X34" s="21">
        <f t="shared" si="3"/>
        <v>5.5809969441273866E-2</v>
      </c>
    </row>
    <row r="35" spans="1:24" ht="18">
      <c r="F35" s="26"/>
      <c r="G35" s="21"/>
    </row>
    <row r="36" spans="1:24" ht="18">
      <c r="A36" s="20" t="s">
        <v>23</v>
      </c>
      <c r="B36" s="16" t="s">
        <v>20</v>
      </c>
      <c r="C36" s="16" t="s">
        <v>34</v>
      </c>
      <c r="D36" s="16" t="s">
        <v>33</v>
      </c>
      <c r="F36" s="26"/>
      <c r="G36" s="21">
        <f>POWER(2,-((G7-G$29)))</f>
        <v>5.9757409903280784E-3</v>
      </c>
      <c r="H36" s="21">
        <f t="shared" ref="H36:X38" si="5">POWER(2,-((H7-H$29)))</f>
        <v>2.0053529649420417E-2</v>
      </c>
      <c r="I36" s="21">
        <f t="shared" si="5"/>
        <v>1.1979127692731288E-2</v>
      </c>
      <c r="J36" s="21">
        <f t="shared" si="5"/>
        <v>9.1205297168513635E-3</v>
      </c>
      <c r="K36" s="21">
        <f t="shared" si="5"/>
        <v>3.039546710663394E-2</v>
      </c>
      <c r="L36" s="21">
        <f t="shared" si="5"/>
        <v>2.2665890709621474E-2</v>
      </c>
      <c r="M36" s="21">
        <f t="shared" si="5"/>
        <v>6.5759053012544824E-2</v>
      </c>
      <c r="N36" s="21">
        <f t="shared" si="5"/>
        <v>0.14968483807736627</v>
      </c>
      <c r="O36" s="21">
        <f t="shared" si="5"/>
        <v>4.3184777498992959E-2</v>
      </c>
      <c r="P36" s="21">
        <f t="shared" si="5"/>
        <v>0.12356425254411212</v>
      </c>
      <c r="Q36" s="21">
        <f t="shared" si="5"/>
        <v>0.11907974975549245</v>
      </c>
      <c r="R36" s="21">
        <f t="shared" si="5"/>
        <v>0.29867878378900509</v>
      </c>
      <c r="S36" s="21">
        <f t="shared" si="5"/>
        <v>0.16879374327102376</v>
      </c>
      <c r="T36" s="21">
        <f t="shared" si="5"/>
        <v>0.44135149814532859</v>
      </c>
      <c r="U36" s="21">
        <f t="shared" si="5"/>
        <v>0.24092677959788777</v>
      </c>
      <c r="V36" s="21">
        <f t="shared" si="5"/>
        <v>5.7644762099121186E-2</v>
      </c>
      <c r="W36" s="21">
        <f t="shared" si="5"/>
        <v>5.5552667572910712E-2</v>
      </c>
      <c r="X36" s="21">
        <f t="shared" si="5"/>
        <v>0.10414508549073927</v>
      </c>
    </row>
    <row r="37" spans="1:24" ht="18">
      <c r="B37" s="16">
        <v>58.758000000000003</v>
      </c>
      <c r="C37" s="16">
        <v>57.01</v>
      </c>
      <c r="D37" s="16">
        <v>14.346</v>
      </c>
      <c r="F37" s="26"/>
      <c r="G37" s="21">
        <f t="shared" ref="G37:V38" si="6">POWER(2,-((G8-G$29)))</f>
        <v>5.202184685241861E-3</v>
      </c>
      <c r="H37" s="21">
        <f t="shared" si="6"/>
        <v>2.179286978672515E-2</v>
      </c>
      <c r="I37" s="21">
        <f t="shared" si="6"/>
        <v>1.4850616839231277E-2</v>
      </c>
      <c r="J37" s="21">
        <f t="shared" si="6"/>
        <v>1.0261129342800006E-2</v>
      </c>
      <c r="K37" s="21">
        <f t="shared" si="6"/>
        <v>2.3519480428297979E-2</v>
      </c>
      <c r="L37" s="21">
        <f t="shared" si="6"/>
        <v>1.5268124506785075E-2</v>
      </c>
      <c r="M37" s="21">
        <f t="shared" si="6"/>
        <v>6.7607791630006547E-2</v>
      </c>
      <c r="N37" s="21">
        <f t="shared" si="6"/>
        <v>0.15283003471150886</v>
      </c>
      <c r="O37" s="21">
        <f t="shared" si="6"/>
        <v>5.2072542745369627E-2</v>
      </c>
      <c r="P37" s="21">
        <f t="shared" si="6"/>
        <v>0.13243288679491211</v>
      </c>
      <c r="Q37" s="21">
        <f t="shared" si="6"/>
        <v>0.12413656192962964</v>
      </c>
      <c r="R37" s="21">
        <f t="shared" si="6"/>
        <v>0.23111241505284008</v>
      </c>
      <c r="S37" s="21">
        <f t="shared" si="6"/>
        <v>9.4951416514724857E-2</v>
      </c>
      <c r="T37" s="21">
        <f t="shared" si="6"/>
        <v>0.48632747370614421</v>
      </c>
      <c r="U37" s="21">
        <f t="shared" si="6"/>
        <v>0.26182353070515668</v>
      </c>
      <c r="V37" s="21">
        <f t="shared" si="6"/>
        <v>6.0510668498930185E-2</v>
      </c>
      <c r="W37" s="21">
        <f t="shared" si="5"/>
        <v>4.9721030234682495E-2</v>
      </c>
      <c r="X37" s="21">
        <f t="shared" si="5"/>
        <v>0.11008323419951856</v>
      </c>
    </row>
    <row r="38" spans="1:24" ht="18">
      <c r="B38" s="16">
        <v>64.444999999999993</v>
      </c>
      <c r="C38" s="16">
        <v>60.709000000000003</v>
      </c>
      <c r="D38" s="16">
        <v>10.385999999999999</v>
      </c>
      <c r="F38" s="26"/>
      <c r="G38" s="21">
        <f t="shared" si="6"/>
        <v>7.8305715768919627E-3</v>
      </c>
      <c r="H38" s="21">
        <f t="shared" si="6"/>
        <v>2.9769937438873122E-2</v>
      </c>
      <c r="I38" s="21">
        <f t="shared" si="6"/>
        <v>1.5481259582269228E-2</v>
      </c>
      <c r="J38" s="21">
        <f t="shared" si="6"/>
        <v>1.0622987287600406E-2</v>
      </c>
      <c r="K38" s="21">
        <f t="shared" si="6"/>
        <v>3.6906020669672884E-2</v>
      </c>
      <c r="L38" s="21">
        <f t="shared" si="6"/>
        <v>2.1592388749496476E-2</v>
      </c>
      <c r="M38" s="21">
        <f t="shared" si="6"/>
        <v>5.7644762099121186E-2</v>
      </c>
      <c r="N38" s="21">
        <f t="shared" si="6"/>
        <v>0.1285142283320086</v>
      </c>
      <c r="O38" s="21">
        <f t="shared" si="6"/>
        <v>6.0650639468346292E-2</v>
      </c>
      <c r="P38" s="21">
        <f t="shared" si="6"/>
        <v>0.14095761588072578</v>
      </c>
      <c r="Q38" s="21">
        <f t="shared" si="6"/>
        <v>0.13212725507017273</v>
      </c>
      <c r="R38" s="21">
        <f t="shared" si="6"/>
        <v>0.18385835802324396</v>
      </c>
      <c r="S38" s="21">
        <f t="shared" si="6"/>
        <v>0.1361560820178267</v>
      </c>
      <c r="T38" s="21">
        <f t="shared" si="6"/>
        <v>0.33680839421642333</v>
      </c>
      <c r="U38" s="21">
        <f t="shared" si="6"/>
        <v>0.27484052834629941</v>
      </c>
      <c r="V38" s="21">
        <f t="shared" si="6"/>
        <v>5.9265376948406029E-2</v>
      </c>
      <c r="W38" s="21">
        <f t="shared" si="5"/>
        <v>7.0805242830987575E-2</v>
      </c>
      <c r="X38" s="21">
        <f t="shared" si="5"/>
        <v>0.1600579971438352</v>
      </c>
    </row>
    <row r="39" spans="1:24" ht="18">
      <c r="B39" s="16">
        <v>67.061000000000007</v>
      </c>
      <c r="C39" s="16">
        <v>54.15</v>
      </c>
      <c r="D39" s="16">
        <v>6.06</v>
      </c>
      <c r="F39" s="26"/>
      <c r="G39" s="21"/>
    </row>
    <row r="40" spans="1:24" ht="18">
      <c r="B40" s="16">
        <v>49.12</v>
      </c>
      <c r="C40" s="16">
        <v>47.98</v>
      </c>
      <c r="D40" s="16">
        <v>12.256</v>
      </c>
      <c r="F40" s="26"/>
      <c r="G40" s="21">
        <f>POWER(2,-((G11-G$30)))</f>
        <v>2.2148201050347763E-2</v>
      </c>
      <c r="H40" s="21">
        <f t="shared" ref="H40:X42" si="7">POWER(2,-((H11-H$30)))</f>
        <v>7.4325444687670064E-2</v>
      </c>
      <c r="I40" s="21">
        <f t="shared" si="7"/>
        <v>4.4398866847780535E-2</v>
      </c>
      <c r="J40" s="21">
        <f t="shared" si="7"/>
        <v>2.9428000543354607E-2</v>
      </c>
      <c r="K40" s="21">
        <f t="shared" si="7"/>
        <v>0.11265630782635359</v>
      </c>
      <c r="L40" s="21">
        <f t="shared" si="7"/>
        <v>8.4007774974588528E-2</v>
      </c>
      <c r="M40" s="21">
        <f t="shared" si="7"/>
        <v>0.18470993007370357</v>
      </c>
      <c r="N40" s="21">
        <f t="shared" si="7"/>
        <v>0.34151006418859875</v>
      </c>
      <c r="O40" s="21">
        <f t="shared" si="7"/>
        <v>0.1600579971438352</v>
      </c>
      <c r="P40" s="21">
        <f t="shared" si="7"/>
        <v>0.15107463204334601</v>
      </c>
      <c r="Q40" s="21">
        <f t="shared" si="7"/>
        <v>0.44135149814532754</v>
      </c>
      <c r="R40" s="21">
        <f t="shared" si="7"/>
        <v>0.27675219539882745</v>
      </c>
      <c r="S40" s="21">
        <f t="shared" si="7"/>
        <v>0.18599468923830442</v>
      </c>
      <c r="T40" s="21">
        <f t="shared" si="7"/>
        <v>0.40895102927889082</v>
      </c>
      <c r="U40" s="21">
        <f t="shared" si="7"/>
        <v>0.31570886279790994</v>
      </c>
      <c r="V40" s="21">
        <f t="shared" si="7"/>
        <v>0.18599468923830442</v>
      </c>
      <c r="W40" s="21">
        <f t="shared" si="7"/>
        <v>8.3620472174131905E-2</v>
      </c>
      <c r="X40" s="21">
        <f t="shared" si="7"/>
        <v>0.19299918584054179</v>
      </c>
    </row>
    <row r="41" spans="1:24" ht="18">
      <c r="B41" s="16">
        <v>52.639000000000003</v>
      </c>
      <c r="C41" s="16">
        <v>50.914000000000001</v>
      </c>
      <c r="D41" s="16">
        <v>9.6470000000000002</v>
      </c>
      <c r="F41" s="26"/>
      <c r="G41" s="21">
        <f t="shared" ref="G41:V42" si="8">POWER(2,-((G12-G$30)))</f>
        <v>1.9281128900376115E-2</v>
      </c>
      <c r="H41" s="21">
        <f t="shared" si="8"/>
        <v>8.077205191484331E-2</v>
      </c>
      <c r="I41" s="21">
        <f t="shared" si="8"/>
        <v>5.5041617099759271E-2</v>
      </c>
      <c r="J41" s="21">
        <f t="shared" si="8"/>
        <v>2.9838800122200523E-2</v>
      </c>
      <c r="K41" s="21">
        <f t="shared" si="8"/>
        <v>8.7171479146900391E-2</v>
      </c>
      <c r="L41" s="21">
        <f t="shared" si="8"/>
        <v>5.6589047581771454E-2</v>
      </c>
      <c r="M41" s="21">
        <f t="shared" si="8"/>
        <v>0.12528914523027165</v>
      </c>
      <c r="N41" s="21">
        <f t="shared" si="8"/>
        <v>0.34868591658760145</v>
      </c>
      <c r="O41" s="21">
        <f t="shared" si="8"/>
        <v>0.19299918584054179</v>
      </c>
      <c r="P41" s="21">
        <f t="shared" si="8"/>
        <v>0.18343404538889491</v>
      </c>
      <c r="Q41" s="21">
        <f t="shared" si="8"/>
        <v>0.4600938253124372</v>
      </c>
      <c r="R41" s="21">
        <f t="shared" si="8"/>
        <v>0.22951600499130473</v>
      </c>
      <c r="S41" s="21">
        <f t="shared" si="8"/>
        <v>0.14292531087086341</v>
      </c>
      <c r="T41" s="21">
        <f t="shared" si="8"/>
        <v>0.48296816446242252</v>
      </c>
      <c r="U41" s="21">
        <f t="shared" si="8"/>
        <v>0.36771671604648792</v>
      </c>
      <c r="V41" s="21">
        <f t="shared" si="8"/>
        <v>0.13805675009304405</v>
      </c>
      <c r="W41" s="21">
        <f t="shared" si="7"/>
        <v>8.597136363373406E-2</v>
      </c>
      <c r="X41" s="21">
        <f t="shared" si="7"/>
        <v>0.20400362124711144</v>
      </c>
    </row>
    <row r="42" spans="1:24" ht="18">
      <c r="B42" s="16">
        <v>56.405000000000001</v>
      </c>
      <c r="C42" s="16">
        <v>45.033000000000001</v>
      </c>
      <c r="D42" s="16">
        <v>5.3970000000000002</v>
      </c>
      <c r="F42" s="26"/>
      <c r="G42" s="21">
        <f t="shared" si="8"/>
        <v>2.9022856563704586E-2</v>
      </c>
      <c r="H42" s="21">
        <f t="shared" si="8"/>
        <v>0.11033787453633188</v>
      </c>
      <c r="I42" s="21">
        <f t="shared" si="8"/>
        <v>5.7379001247826321E-2</v>
      </c>
      <c r="J42" s="21">
        <f t="shared" si="8"/>
        <v>3.1980434124899253E-2</v>
      </c>
      <c r="K42" s="21">
        <f t="shared" si="8"/>
        <v>0.13678671265759237</v>
      </c>
      <c r="L42" s="21">
        <f t="shared" si="8"/>
        <v>8.0028998571917587E-2</v>
      </c>
      <c r="M42" s="21">
        <f t="shared" si="8"/>
        <v>0.15107463204334601</v>
      </c>
      <c r="N42" s="21">
        <f t="shared" si="8"/>
        <v>0.36098229888062433</v>
      </c>
      <c r="O42" s="21">
        <f t="shared" si="8"/>
        <v>0.22479263390954662</v>
      </c>
      <c r="P42" s="21">
        <f t="shared" si="8"/>
        <v>0.17234045862322236</v>
      </c>
      <c r="Q42" s="21">
        <f t="shared" si="8"/>
        <v>0.48971014879346308</v>
      </c>
      <c r="R42" s="21">
        <f t="shared" si="8"/>
        <v>0.18258835557625913</v>
      </c>
      <c r="S42" s="21">
        <f t="shared" si="8"/>
        <v>0.19122371169049895</v>
      </c>
      <c r="T42" s="21">
        <f t="shared" si="8"/>
        <v>0.47302882336279739</v>
      </c>
      <c r="U42" s="21">
        <f t="shared" si="8"/>
        <v>0.33603109989835417</v>
      </c>
      <c r="V42" s="21">
        <f t="shared" si="8"/>
        <v>0.11771200217341846</v>
      </c>
      <c r="W42" s="21">
        <f t="shared" si="7"/>
        <v>8.8388347648318447E-2</v>
      </c>
      <c r="X42" s="21">
        <f t="shared" si="7"/>
        <v>0.19569335407477534</v>
      </c>
    </row>
    <row r="43" spans="1:24">
      <c r="B43" s="16">
        <v>45.401000000000003</v>
      </c>
      <c r="C43" s="16">
        <v>43.847999999999999</v>
      </c>
      <c r="D43" s="16">
        <v>10.742000000000001</v>
      </c>
    </row>
    <row r="44" spans="1:24">
      <c r="B44" s="16">
        <v>49.99</v>
      </c>
      <c r="C44" s="16">
        <v>47.527000000000001</v>
      </c>
      <c r="D44" s="16">
        <v>8.5139999999999993</v>
      </c>
    </row>
    <row r="45" spans="1:24">
      <c r="B45" s="16">
        <v>52.158000000000001</v>
      </c>
      <c r="C45" s="16">
        <v>40.103000000000002</v>
      </c>
      <c r="D45" s="16">
        <v>7.4539999999999997</v>
      </c>
    </row>
    <row r="47" spans="1:24">
      <c r="A47" s="20" t="s">
        <v>7</v>
      </c>
      <c r="B47" s="16" t="s">
        <v>20</v>
      </c>
      <c r="C47" s="16" t="s">
        <v>34</v>
      </c>
      <c r="D47" s="16" t="s">
        <v>33</v>
      </c>
    </row>
    <row r="48" spans="1:24">
      <c r="B48" s="16">
        <v>28.132999999999999</v>
      </c>
      <c r="C48" s="16">
        <v>49.298999999999999</v>
      </c>
      <c r="D48" s="16">
        <v>80.379000000000005</v>
      </c>
    </row>
    <row r="49" spans="1:4">
      <c r="B49" s="16">
        <v>23.882000000000001</v>
      </c>
      <c r="C49" s="16">
        <v>53.459000000000003</v>
      </c>
      <c r="D49" s="16">
        <v>99.905000000000001</v>
      </c>
    </row>
    <row r="50" spans="1:4">
      <c r="B50" s="16">
        <v>35.186</v>
      </c>
      <c r="C50" s="16">
        <v>63.658999999999999</v>
      </c>
      <c r="D50" s="16">
        <v>90.167000000000002</v>
      </c>
    </row>
    <row r="51" spans="1:4">
      <c r="B51" s="16">
        <v>23.475999999999999</v>
      </c>
      <c r="C51" s="16">
        <v>40.976999999999997</v>
      </c>
      <c r="D51" s="16">
        <v>65.956000000000003</v>
      </c>
    </row>
    <row r="52" spans="1:4">
      <c r="B52" s="16">
        <v>19.690000000000001</v>
      </c>
      <c r="C52" s="16">
        <v>45.326999999999998</v>
      </c>
      <c r="D52" s="16">
        <v>80.212999999999994</v>
      </c>
    </row>
    <row r="53" spans="1:4">
      <c r="B53" s="16">
        <v>30.361999999999998</v>
      </c>
      <c r="C53" s="16">
        <v>55.539000000000001</v>
      </c>
      <c r="D53" s="16">
        <v>76.456999999999994</v>
      </c>
    </row>
    <row r="54" spans="1:4">
      <c r="B54" s="16">
        <v>32.097999999999999</v>
      </c>
      <c r="C54" s="16">
        <v>53.709000000000003</v>
      </c>
      <c r="D54" s="16">
        <v>83.685000000000002</v>
      </c>
    </row>
    <row r="55" spans="1:4">
      <c r="B55" s="16">
        <v>26.637</v>
      </c>
      <c r="C55" s="16">
        <v>59.881999999999998</v>
      </c>
      <c r="D55" s="16">
        <v>104.637</v>
      </c>
    </row>
    <row r="56" spans="1:4">
      <c r="B56" s="16">
        <v>39.412999999999997</v>
      </c>
      <c r="C56" s="16">
        <v>71.486000000000004</v>
      </c>
      <c r="D56" s="16">
        <v>99.793000000000006</v>
      </c>
    </row>
    <row r="58" spans="1:4">
      <c r="A58" s="20" t="s">
        <v>6</v>
      </c>
      <c r="B58" s="16" t="s">
        <v>20</v>
      </c>
      <c r="C58" s="16" t="s">
        <v>34</v>
      </c>
      <c r="D58" s="16" t="s">
        <v>33</v>
      </c>
    </row>
    <row r="59" spans="1:4">
      <c r="B59" s="16">
        <v>47.448</v>
      </c>
      <c r="C59" s="16">
        <v>52.808</v>
      </c>
      <c r="D59" s="16">
        <v>77.858999999999995</v>
      </c>
    </row>
    <row r="60" spans="1:4">
      <c r="B60" s="16">
        <v>55.567999999999998</v>
      </c>
      <c r="C60" s="16">
        <v>59.844000000000001</v>
      </c>
      <c r="D60" s="16">
        <v>69.789000000000001</v>
      </c>
    </row>
    <row r="61" spans="1:4">
      <c r="B61" s="16">
        <v>59.557000000000002</v>
      </c>
      <c r="C61" s="16">
        <v>72.043999999999997</v>
      </c>
      <c r="D61" s="16">
        <v>53.994</v>
      </c>
    </row>
    <row r="62" spans="1:4">
      <c r="B62" s="16">
        <v>44.853999999999999</v>
      </c>
      <c r="C62" s="16">
        <v>50.023000000000003</v>
      </c>
      <c r="D62" s="16">
        <v>74.635999999999996</v>
      </c>
    </row>
    <row r="63" spans="1:4">
      <c r="B63" s="16">
        <v>52.902999999999999</v>
      </c>
      <c r="C63" s="16">
        <v>55.243000000000002</v>
      </c>
      <c r="D63" s="16">
        <v>65.727000000000004</v>
      </c>
    </row>
    <row r="64" spans="1:4">
      <c r="B64" s="16">
        <v>56.468000000000004</v>
      </c>
      <c r="C64" s="16">
        <v>68.326999999999998</v>
      </c>
      <c r="D64" s="16">
        <v>50.624000000000002</v>
      </c>
    </row>
    <row r="65" spans="2:4">
      <c r="B65" s="16">
        <v>42.606999999999999</v>
      </c>
      <c r="C65" s="16">
        <v>48.067999999999998</v>
      </c>
      <c r="D65" s="16">
        <v>70.302000000000007</v>
      </c>
    </row>
    <row r="66" spans="2:4">
      <c r="B66" s="16">
        <v>50.055</v>
      </c>
      <c r="C66" s="16">
        <v>55.097999999999999</v>
      </c>
      <c r="D66" s="16">
        <v>62.996000000000002</v>
      </c>
    </row>
    <row r="67" spans="2:4">
      <c r="B67" s="16">
        <v>53.533000000000001</v>
      </c>
      <c r="C67" s="16">
        <v>64.933999999999997</v>
      </c>
      <c r="D67" s="16">
        <v>49.465000000000003</v>
      </c>
    </row>
  </sheetData>
  <mergeCells count="5">
    <mergeCell ref="A1:D1"/>
    <mergeCell ref="F3:F13"/>
    <mergeCell ref="F16:F26"/>
    <mergeCell ref="F28:F30"/>
    <mergeCell ref="F32:F4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960FA-6539-4134-9639-EA5C16154A7B}">
  <dimension ref="A1:K18"/>
  <sheetViews>
    <sheetView workbookViewId="0">
      <selection activeCell="L12" sqref="L12"/>
    </sheetView>
  </sheetViews>
  <sheetFormatPr defaultColWidth="8.6328125" defaultRowHeight="14.5"/>
  <cols>
    <col min="1" max="1" width="8.6328125" style="14"/>
    <col min="2" max="4" width="8.6328125" style="13"/>
    <col min="5" max="5" width="15.36328125" style="13" customWidth="1"/>
    <col min="6" max="6" width="8.6328125" style="13"/>
    <col min="7" max="7" width="10.81640625" style="13" customWidth="1"/>
    <col min="8" max="16384" width="8.6328125" style="13"/>
  </cols>
  <sheetData>
    <row r="1" spans="1:11" s="19" customFormat="1" ht="14" customHeight="1">
      <c r="A1" s="14" t="s">
        <v>103</v>
      </c>
      <c r="B1" s="26" t="s">
        <v>104</v>
      </c>
      <c r="C1" s="26"/>
      <c r="D1" s="26"/>
      <c r="E1" s="34" t="s">
        <v>106</v>
      </c>
      <c r="F1" s="34"/>
      <c r="G1" s="34"/>
      <c r="H1" s="26" t="s">
        <v>105</v>
      </c>
      <c r="I1" s="26"/>
      <c r="J1" s="26"/>
      <c r="K1" s="26"/>
    </row>
    <row r="2" spans="1:11">
      <c r="A2" s="14" t="s">
        <v>86</v>
      </c>
      <c r="B2" s="13">
        <v>4.8000000000000001E-2</v>
      </c>
      <c r="C2" s="13">
        <v>3.9E-2</v>
      </c>
      <c r="D2" s="13">
        <v>4.4999999999999998E-2</v>
      </c>
      <c r="E2" s="13">
        <v>8.1000000000000003E-2</v>
      </c>
      <c r="F2" s="13">
        <v>8.1000000000000003E-2</v>
      </c>
      <c r="G2" s="13">
        <v>7.9000000000000001E-2</v>
      </c>
      <c r="H2" s="13">
        <v>8.0333333333333326E-2</v>
      </c>
      <c r="I2" s="13">
        <v>0.13900000000000001</v>
      </c>
      <c r="J2" s="13">
        <v>0.13900000000000001</v>
      </c>
      <c r="K2" s="13">
        <v>0.1381</v>
      </c>
    </row>
    <row r="3" spans="1:11">
      <c r="A3" s="14" t="s">
        <v>87</v>
      </c>
      <c r="B3" s="13">
        <v>3.73E-2</v>
      </c>
      <c r="C3" s="13">
        <v>3.7100000000000001E-2</v>
      </c>
      <c r="D3" s="13">
        <v>3.6900000000000002E-2</v>
      </c>
      <c r="E3" s="13">
        <v>9.0300000000000005E-2</v>
      </c>
      <c r="F3" s="13">
        <v>8.7800000000000003E-2</v>
      </c>
      <c r="G3" s="13">
        <v>8.8200000000000001E-2</v>
      </c>
      <c r="H3" s="13">
        <v>8.876666666666666E-2</v>
      </c>
      <c r="I3" s="13">
        <v>0.14230000000000001</v>
      </c>
      <c r="J3" s="13">
        <v>0.14099999999999999</v>
      </c>
      <c r="K3" s="13">
        <v>0.14130000000000001</v>
      </c>
    </row>
    <row r="4" spans="1:11">
      <c r="A4" s="14" t="s">
        <v>88</v>
      </c>
      <c r="B4" s="13">
        <v>0.23469999999999999</v>
      </c>
      <c r="C4" s="13">
        <v>0.23419999999999999</v>
      </c>
      <c r="D4" s="13">
        <v>0.2339</v>
      </c>
      <c r="E4" s="13">
        <v>0.23080000000000001</v>
      </c>
      <c r="F4" s="13">
        <v>0.23139999999999999</v>
      </c>
      <c r="G4" s="13">
        <v>0.23469999999999999</v>
      </c>
      <c r="H4" s="13">
        <v>0.23229999999999998</v>
      </c>
      <c r="I4" s="13">
        <v>0.28220000000000001</v>
      </c>
      <c r="J4" s="13">
        <v>0.27329999999999999</v>
      </c>
      <c r="K4" s="13">
        <v>0.27250000000000002</v>
      </c>
    </row>
    <row r="5" spans="1:11">
      <c r="A5" s="14" t="s">
        <v>89</v>
      </c>
      <c r="B5" s="13">
        <v>0.44309999999999999</v>
      </c>
      <c r="C5" s="13">
        <v>0.44330000000000003</v>
      </c>
      <c r="D5" s="13">
        <v>0.44340000000000002</v>
      </c>
      <c r="E5" s="13">
        <v>0.24110000000000001</v>
      </c>
      <c r="F5" s="13">
        <v>0.24079999999999999</v>
      </c>
      <c r="G5" s="13">
        <v>0.2409</v>
      </c>
      <c r="H5" s="13">
        <v>0.24093333333333333</v>
      </c>
      <c r="I5" s="13">
        <v>0.14960000000000001</v>
      </c>
      <c r="J5" s="13">
        <v>0.1527</v>
      </c>
      <c r="K5" s="13">
        <v>0.1512</v>
      </c>
    </row>
    <row r="6" spans="1:11">
      <c r="A6" s="14" t="s">
        <v>90</v>
      </c>
      <c r="B6" s="13">
        <v>5.67E-2</v>
      </c>
      <c r="C6" s="13">
        <v>5.5199999999999999E-2</v>
      </c>
      <c r="D6" s="13">
        <v>5.5800000000000002E-2</v>
      </c>
      <c r="E6" s="13">
        <v>5.2600000000000001E-2</v>
      </c>
      <c r="F6" s="13">
        <v>5.3100000000000001E-2</v>
      </c>
      <c r="G6" s="13">
        <v>5.28E-2</v>
      </c>
      <c r="H6" s="13">
        <v>5.2833333333333336E-2</v>
      </c>
      <c r="I6" s="13">
        <v>3.3300000000000003E-2</v>
      </c>
      <c r="J6" s="13">
        <v>3.3000000000000002E-2</v>
      </c>
      <c r="K6" s="13">
        <v>3.3500000000000002E-2</v>
      </c>
    </row>
    <row r="7" spans="1:11">
      <c r="A7" s="14" t="s">
        <v>91</v>
      </c>
      <c r="B7" s="13">
        <v>0.1588</v>
      </c>
      <c r="C7" s="13">
        <v>0.15809999999999999</v>
      </c>
      <c r="D7" s="13">
        <v>0.15720000000000001</v>
      </c>
      <c r="E7" s="13">
        <v>0.2515</v>
      </c>
      <c r="F7" s="13">
        <v>0.25319999999999998</v>
      </c>
      <c r="G7" s="13">
        <v>0.25240000000000001</v>
      </c>
      <c r="H7" s="13">
        <v>0.25236666666666663</v>
      </c>
      <c r="I7" s="13">
        <v>0.40579999999999999</v>
      </c>
      <c r="J7" s="13">
        <v>0.39850000000000002</v>
      </c>
      <c r="K7" s="13">
        <v>0.4012</v>
      </c>
    </row>
    <row r="8" spans="1:11">
      <c r="A8" s="14" t="s">
        <v>92</v>
      </c>
      <c r="B8" s="13">
        <v>0.13689999999999999</v>
      </c>
      <c r="C8" s="13">
        <v>0.13650000000000001</v>
      </c>
      <c r="D8" s="13">
        <v>0.13730000000000001</v>
      </c>
      <c r="E8" s="13">
        <v>0.21940000000000001</v>
      </c>
      <c r="F8" s="13">
        <v>0.22020000000000001</v>
      </c>
      <c r="G8" s="13">
        <v>0.21970000000000001</v>
      </c>
      <c r="H8" s="13">
        <v>0.21976666666666667</v>
      </c>
      <c r="I8" s="13">
        <v>0.22450000000000001</v>
      </c>
      <c r="J8" s="13">
        <v>0.2238</v>
      </c>
      <c r="K8" s="13">
        <v>0.22409999999999999</v>
      </c>
    </row>
    <row r="9" spans="1:11">
      <c r="A9" s="14" t="s">
        <v>93</v>
      </c>
      <c r="B9" s="13">
        <v>6.7900000000000002E-2</v>
      </c>
      <c r="C9" s="13">
        <v>6.7900000000000002E-2</v>
      </c>
      <c r="D9" s="13">
        <v>6.8199999999999997E-2</v>
      </c>
      <c r="E9" s="13">
        <v>0.1087</v>
      </c>
      <c r="F9" s="13">
        <v>0.1091</v>
      </c>
      <c r="G9" s="13">
        <v>0.10879999999999999</v>
      </c>
      <c r="H9" s="13">
        <v>0.10886666666666667</v>
      </c>
      <c r="I9" s="13">
        <v>0.12709999999999999</v>
      </c>
      <c r="J9" s="13">
        <v>0.12670000000000001</v>
      </c>
      <c r="K9" s="13">
        <v>0.1268</v>
      </c>
    </row>
    <row r="10" spans="1:11">
      <c r="A10" s="14" t="s">
        <v>94</v>
      </c>
      <c r="B10" s="13">
        <v>0.11219999999999999</v>
      </c>
      <c r="C10" s="13">
        <v>0.1111</v>
      </c>
      <c r="D10" s="13">
        <v>0.1115</v>
      </c>
      <c r="E10" s="13">
        <v>0.1789</v>
      </c>
      <c r="F10" s="13">
        <v>0.17949999999999999</v>
      </c>
      <c r="G10" s="13">
        <v>0.17929999999999999</v>
      </c>
      <c r="H10" s="13">
        <v>0.17923333333333333</v>
      </c>
      <c r="I10" s="13">
        <v>0.1913</v>
      </c>
      <c r="J10" s="13">
        <v>0.19139999999999999</v>
      </c>
      <c r="K10" s="13">
        <v>0.1913</v>
      </c>
    </row>
    <row r="11" spans="1:11">
      <c r="A11" s="14" t="s">
        <v>95</v>
      </c>
      <c r="B11" s="13">
        <v>0.30209999999999998</v>
      </c>
      <c r="C11" s="13">
        <v>0.29930000000000001</v>
      </c>
      <c r="D11" s="13">
        <v>0.30120000000000002</v>
      </c>
      <c r="E11" s="13">
        <v>0.48309999999999997</v>
      </c>
      <c r="F11" s="13">
        <v>0.48720000000000002</v>
      </c>
      <c r="G11" s="13">
        <v>0.48720000000000002</v>
      </c>
      <c r="H11" s="13">
        <v>0.48583333333333334</v>
      </c>
      <c r="I11" s="13">
        <v>0.60409999999999997</v>
      </c>
      <c r="J11" s="13">
        <v>0.6038</v>
      </c>
      <c r="K11" s="13">
        <v>0.60399999999999998</v>
      </c>
    </row>
    <row r="12" spans="1:11">
      <c r="A12" s="14" t="s">
        <v>96</v>
      </c>
      <c r="B12" s="13">
        <v>7.9299999999999995E-2</v>
      </c>
      <c r="C12" s="13">
        <v>7.8100000000000003E-2</v>
      </c>
      <c r="D12" s="13">
        <v>7.8799999999999995E-2</v>
      </c>
      <c r="E12" s="13">
        <v>1.9300000000000001E-2</v>
      </c>
      <c r="F12" s="13">
        <v>2.1399999999999999E-2</v>
      </c>
      <c r="G12" s="13">
        <v>2.07E-2</v>
      </c>
      <c r="H12" s="13">
        <v>2.0466666666666664E-2</v>
      </c>
      <c r="I12" s="13">
        <v>1.5900000000000001E-2</v>
      </c>
      <c r="J12" s="13">
        <v>1.6E-2</v>
      </c>
      <c r="K12" s="13">
        <v>1.54E-2</v>
      </c>
    </row>
    <row r="13" spans="1:11">
      <c r="A13" s="14" t="s">
        <v>97</v>
      </c>
      <c r="B13" s="13">
        <v>0.37730000000000002</v>
      </c>
      <c r="C13" s="13">
        <v>0.37659999999999999</v>
      </c>
      <c r="D13" s="13">
        <v>0.37680000000000002</v>
      </c>
      <c r="E13" s="13">
        <v>0.25700000000000001</v>
      </c>
      <c r="F13" s="13">
        <v>0.25629999999999997</v>
      </c>
      <c r="G13" s="13">
        <v>0.25659999999999999</v>
      </c>
      <c r="H13" s="13">
        <v>0.25663333333333332</v>
      </c>
      <c r="I13" s="13">
        <v>0.16</v>
      </c>
      <c r="J13" s="13">
        <v>0.1598</v>
      </c>
      <c r="K13" s="13">
        <v>0.15939999999999999</v>
      </c>
    </row>
    <row r="14" spans="1:11">
      <c r="A14" s="14" t="s">
        <v>98</v>
      </c>
      <c r="B14" s="13">
        <v>0.20039999999999999</v>
      </c>
      <c r="C14" s="13">
        <v>0.2011</v>
      </c>
      <c r="D14" s="13">
        <v>0.20069999999999999</v>
      </c>
      <c r="E14" s="13">
        <v>0.10970000000000001</v>
      </c>
      <c r="F14" s="13">
        <v>0.10979999999999999</v>
      </c>
      <c r="G14" s="13">
        <v>0.10920000000000001</v>
      </c>
      <c r="H14" s="13">
        <v>0.10956666666666666</v>
      </c>
      <c r="I14" s="13">
        <v>6.9699999999999998E-2</v>
      </c>
      <c r="J14" s="13">
        <v>6.93E-2</v>
      </c>
      <c r="K14" s="13">
        <v>6.88E-2</v>
      </c>
    </row>
    <row r="15" spans="1:11">
      <c r="A15" s="14" t="s">
        <v>99</v>
      </c>
      <c r="B15" s="13">
        <v>1.04E-2</v>
      </c>
      <c r="C15" s="13">
        <v>1.15E-2</v>
      </c>
      <c r="D15" s="13">
        <v>1.09E-2</v>
      </c>
      <c r="E15" s="13">
        <v>9.1999999999999998E-3</v>
      </c>
      <c r="F15" s="13">
        <v>9.7999999999999997E-3</v>
      </c>
      <c r="G15" s="13">
        <v>9.4999999999999998E-3</v>
      </c>
      <c r="H15" s="13">
        <v>9.4999999999999998E-3</v>
      </c>
      <c r="I15" s="13">
        <v>0.55579999999999996</v>
      </c>
      <c r="J15" s="13">
        <v>0.55479999999999996</v>
      </c>
      <c r="K15" s="13">
        <v>0.55510000000000004</v>
      </c>
    </row>
    <row r="16" spans="1:11">
      <c r="A16" s="14" t="s">
        <v>100</v>
      </c>
      <c r="B16" s="13">
        <v>0.35610000000000003</v>
      </c>
      <c r="C16" s="13">
        <v>0.35460000000000003</v>
      </c>
      <c r="D16" s="13">
        <v>0.35520000000000002</v>
      </c>
      <c r="E16" s="13">
        <v>3.7699999999999997E-2</v>
      </c>
      <c r="F16" s="13">
        <v>3.8100000000000002E-2</v>
      </c>
      <c r="G16" s="13">
        <v>3.7600000000000001E-2</v>
      </c>
      <c r="H16" s="13">
        <v>3.78E-2</v>
      </c>
      <c r="I16" s="13">
        <v>2.3900000000000001E-2</v>
      </c>
      <c r="J16" s="13">
        <v>2.3599999999999999E-2</v>
      </c>
      <c r="K16" s="13">
        <v>2.4E-2</v>
      </c>
    </row>
    <row r="17" spans="1:11">
      <c r="A17" s="14" t="s">
        <v>101</v>
      </c>
      <c r="B17" s="13">
        <v>2.23E-2</v>
      </c>
      <c r="C17" s="13">
        <v>2.196E-2</v>
      </c>
      <c r="D17" s="13">
        <v>2.214E-2</v>
      </c>
      <c r="E17" s="13">
        <v>1.89E-2</v>
      </c>
      <c r="F17" s="13">
        <v>1.1900000000000001E-2</v>
      </c>
      <c r="G17" s="13">
        <v>1.3299999999999999E-2</v>
      </c>
      <c r="H17" s="13">
        <v>1.47E-2</v>
      </c>
      <c r="I17" s="13">
        <v>9.92E-3</v>
      </c>
      <c r="J17" s="13">
        <v>1.082E-2</v>
      </c>
      <c r="K17" s="13">
        <v>1.0710000000000001E-2</v>
      </c>
    </row>
    <row r="18" spans="1:11">
      <c r="A18" s="14" t="s">
        <v>102</v>
      </c>
      <c r="B18" s="13">
        <v>0.1231</v>
      </c>
      <c r="C18" s="13">
        <v>0.12280000000000001</v>
      </c>
      <c r="D18" s="13">
        <v>0.1198</v>
      </c>
      <c r="E18" s="13">
        <v>0.15690000000000001</v>
      </c>
      <c r="F18" s="13">
        <v>0.1578</v>
      </c>
      <c r="G18" s="13">
        <v>0.1573</v>
      </c>
      <c r="H18" s="13">
        <v>0.15733333333333333</v>
      </c>
      <c r="I18" s="13">
        <v>0.13420000000000001</v>
      </c>
      <c r="J18" s="13">
        <v>0.13320000000000001</v>
      </c>
      <c r="K18" s="13">
        <v>0.1326</v>
      </c>
    </row>
  </sheetData>
  <mergeCells count="3">
    <mergeCell ref="B1:D1"/>
    <mergeCell ref="E1:G1"/>
    <mergeCell ref="H1:K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CA31-E504-471E-94B1-87715A49015F}">
  <dimension ref="B1:R67"/>
  <sheetViews>
    <sheetView zoomScale="85" zoomScaleNormal="85" workbookViewId="0">
      <selection activeCell="G22" sqref="G22"/>
    </sheetView>
  </sheetViews>
  <sheetFormatPr defaultColWidth="8.6328125" defaultRowHeight="14.5"/>
  <cols>
    <col min="1" max="1" width="8.6328125" style="16"/>
    <col min="2" max="2" width="8.08984375" style="13" customWidth="1"/>
    <col min="3" max="3" width="8.36328125" style="13" customWidth="1"/>
    <col min="4" max="4" width="19.453125" style="13" customWidth="1"/>
    <col min="5" max="5" width="8.6328125" style="16"/>
    <col min="6" max="6" width="16.1796875" style="20" customWidth="1"/>
    <col min="7" max="7" width="14.26953125" style="16" customWidth="1"/>
    <col min="8" max="8" width="14.90625" style="16" customWidth="1"/>
    <col min="9" max="9" width="10.90625" style="16" customWidth="1"/>
    <col min="10" max="10" width="10.453125" style="16" customWidth="1"/>
    <col min="11" max="16384" width="8.6328125" style="16"/>
  </cols>
  <sheetData>
    <row r="1" spans="2:18">
      <c r="C1" s="14" t="s">
        <v>54</v>
      </c>
    </row>
    <row r="2" spans="2:18" s="20" customFormat="1">
      <c r="B2" s="14" t="s">
        <v>18</v>
      </c>
      <c r="C2" s="14" t="s">
        <v>52</v>
      </c>
      <c r="D2" s="14" t="s">
        <v>62</v>
      </c>
      <c r="G2" s="20" t="s">
        <v>55</v>
      </c>
      <c r="H2" s="20" t="s">
        <v>61</v>
      </c>
      <c r="I2" s="20" t="s">
        <v>56</v>
      </c>
      <c r="J2" s="20" t="s">
        <v>63</v>
      </c>
      <c r="K2" s="20" t="s">
        <v>57</v>
      </c>
      <c r="L2" s="20" t="s">
        <v>64</v>
      </c>
      <c r="M2" s="20" t="s">
        <v>58</v>
      </c>
      <c r="N2" s="20" t="s">
        <v>65</v>
      </c>
      <c r="O2" s="20" t="s">
        <v>60</v>
      </c>
      <c r="P2" s="20" t="s">
        <v>66</v>
      </c>
      <c r="Q2" s="20" t="s">
        <v>59</v>
      </c>
      <c r="R2" s="20" t="s">
        <v>67</v>
      </c>
    </row>
    <row r="3" spans="2:18">
      <c r="F3" s="26" t="s">
        <v>68</v>
      </c>
      <c r="G3" s="16">
        <v>29.76</v>
      </c>
      <c r="H3" s="16">
        <v>26.42</v>
      </c>
      <c r="I3" s="16">
        <v>34.25</v>
      </c>
      <c r="J3" s="16">
        <v>28.23</v>
      </c>
      <c r="K3" s="16">
        <v>30.63</v>
      </c>
      <c r="L3" s="16">
        <v>28.07</v>
      </c>
      <c r="M3" s="16">
        <v>29.16</v>
      </c>
      <c r="N3" s="16">
        <v>26.61</v>
      </c>
      <c r="O3" s="16">
        <v>28.5</v>
      </c>
      <c r="P3" s="16">
        <v>25.89</v>
      </c>
      <c r="Q3" s="16">
        <v>29.7</v>
      </c>
      <c r="R3" s="16">
        <v>29.04</v>
      </c>
    </row>
    <row r="4" spans="2:18">
      <c r="C4" s="22">
        <v>46.704999999999998</v>
      </c>
      <c r="D4" s="22">
        <v>80.793999999999997</v>
      </c>
      <c r="F4" s="26"/>
      <c r="G4" s="16">
        <v>29.95</v>
      </c>
      <c r="H4" s="16">
        <v>26.84</v>
      </c>
      <c r="I4" s="16">
        <v>31.57</v>
      </c>
      <c r="J4" s="16">
        <v>28.75</v>
      </c>
      <c r="K4" s="16">
        <v>30.57</v>
      </c>
      <c r="L4" s="16">
        <v>28.38</v>
      </c>
      <c r="M4" s="16">
        <v>30.11</v>
      </c>
      <c r="N4" s="16">
        <v>26.47</v>
      </c>
      <c r="O4" s="16">
        <v>28.34</v>
      </c>
      <c r="P4" s="16">
        <v>25.54</v>
      </c>
      <c r="Q4" s="16">
        <v>29.12</v>
      </c>
      <c r="R4" s="16">
        <v>28.42</v>
      </c>
    </row>
    <row r="5" spans="2:18">
      <c r="C5" s="22">
        <v>50.545000000000002</v>
      </c>
      <c r="D5" s="22">
        <v>88.102000000000004</v>
      </c>
      <c r="F5" s="26"/>
      <c r="G5" s="16">
        <v>29.11</v>
      </c>
      <c r="H5" s="16">
        <v>26.55</v>
      </c>
      <c r="I5" s="16">
        <v>32.11</v>
      </c>
      <c r="J5" s="16">
        <v>29.52</v>
      </c>
      <c r="K5" s="16">
        <v>30.74</v>
      </c>
      <c r="L5" s="16">
        <v>28.18</v>
      </c>
      <c r="M5" s="16">
        <v>29.79</v>
      </c>
      <c r="N5" s="16">
        <v>26.23</v>
      </c>
      <c r="O5" s="16">
        <v>28.56</v>
      </c>
      <c r="P5" s="16">
        <v>25.59</v>
      </c>
      <c r="Q5" s="16">
        <v>29.34</v>
      </c>
      <c r="R5" s="16">
        <v>29.04</v>
      </c>
    </row>
    <row r="6" spans="2:18">
      <c r="C6" s="22">
        <v>50.073</v>
      </c>
      <c r="D6" s="22">
        <v>58.698999999999998</v>
      </c>
      <c r="F6" s="26"/>
    </row>
    <row r="7" spans="2:18">
      <c r="C7" s="13">
        <v>38.520000000000003</v>
      </c>
      <c r="D7" s="13">
        <v>67.557000000000002</v>
      </c>
      <c r="F7" s="26"/>
      <c r="G7" s="16">
        <v>29.58</v>
      </c>
      <c r="H7" s="16">
        <v>26.94</v>
      </c>
      <c r="I7" s="16">
        <v>34.47</v>
      </c>
      <c r="J7" s="16">
        <v>28.45</v>
      </c>
      <c r="K7" s="16">
        <v>30.849999999999998</v>
      </c>
      <c r="L7" s="16">
        <v>28.29</v>
      </c>
      <c r="M7" s="16">
        <v>29.38</v>
      </c>
      <c r="N7" s="16">
        <v>26.83</v>
      </c>
      <c r="O7" s="16">
        <v>28.82</v>
      </c>
      <c r="P7" s="16">
        <v>26.11</v>
      </c>
      <c r="Q7" s="16">
        <v>29.919999999999998</v>
      </c>
      <c r="R7" s="16">
        <v>29.259999999999998</v>
      </c>
    </row>
    <row r="8" spans="2:18">
      <c r="C8" s="13">
        <v>41.865000000000002</v>
      </c>
      <c r="D8" s="13">
        <v>74.5</v>
      </c>
      <c r="F8" s="26"/>
      <c r="G8" s="16">
        <v>29.47</v>
      </c>
      <c r="H8" s="16">
        <v>26.86</v>
      </c>
      <c r="I8" s="16">
        <v>31.79</v>
      </c>
      <c r="J8" s="16">
        <v>28.97</v>
      </c>
      <c r="K8" s="16">
        <v>30.79</v>
      </c>
      <c r="L8" s="16">
        <v>28.599999999999998</v>
      </c>
      <c r="M8" s="16">
        <v>30.33</v>
      </c>
      <c r="N8" s="16">
        <v>26.689999999999998</v>
      </c>
      <c r="O8" s="16">
        <v>28.96</v>
      </c>
      <c r="P8" s="16">
        <v>25.96</v>
      </c>
      <c r="Q8" s="16">
        <v>29.34</v>
      </c>
      <c r="R8" s="16">
        <v>28.64</v>
      </c>
    </row>
    <row r="9" spans="2:18">
      <c r="C9" s="13">
        <v>41.706000000000003</v>
      </c>
      <c r="D9" s="13">
        <v>48.798999999999999</v>
      </c>
      <c r="F9" s="26"/>
      <c r="G9" s="16">
        <v>29.13</v>
      </c>
      <c r="H9" s="16">
        <v>27.17</v>
      </c>
      <c r="I9" s="16">
        <v>32.33</v>
      </c>
      <c r="J9" s="16">
        <v>29.74</v>
      </c>
      <c r="K9" s="16">
        <v>30.959999999999997</v>
      </c>
      <c r="L9" s="16">
        <v>28.4</v>
      </c>
      <c r="M9" s="16">
        <v>30.009999999999998</v>
      </c>
      <c r="N9" s="16">
        <v>26.45</v>
      </c>
      <c r="O9" s="16">
        <v>28.78</v>
      </c>
      <c r="P9" s="16">
        <v>26.21</v>
      </c>
      <c r="Q9" s="16">
        <v>29.56</v>
      </c>
      <c r="R9" s="16">
        <v>29.259999999999998</v>
      </c>
    </row>
    <row r="10" spans="2:18">
      <c r="C10" s="13">
        <v>46.567999999999998</v>
      </c>
      <c r="D10" s="13">
        <v>80.39</v>
      </c>
      <c r="F10" s="26"/>
    </row>
    <row r="11" spans="2:18">
      <c r="C11" s="13">
        <v>50.603000000000002</v>
      </c>
      <c r="D11" s="13">
        <v>87.489000000000004</v>
      </c>
      <c r="F11" s="26"/>
      <c r="G11" s="16">
        <v>28.53</v>
      </c>
      <c r="H11" s="16">
        <v>26.09</v>
      </c>
      <c r="I11" s="16">
        <v>32.520000000000003</v>
      </c>
      <c r="J11" s="16">
        <v>26.5</v>
      </c>
      <c r="K11" s="16">
        <v>28.9</v>
      </c>
      <c r="L11" s="16">
        <v>26.34</v>
      </c>
      <c r="M11" s="16">
        <v>27.43</v>
      </c>
      <c r="N11" s="16">
        <v>24.88</v>
      </c>
      <c r="O11" s="16">
        <v>27.77</v>
      </c>
      <c r="P11" s="16">
        <v>24.46</v>
      </c>
      <c r="Q11" s="16">
        <v>27.97</v>
      </c>
      <c r="R11" s="16">
        <v>27.31</v>
      </c>
    </row>
    <row r="12" spans="2:18">
      <c r="C12" s="13">
        <v>49.972999999999999</v>
      </c>
      <c r="D12" s="13">
        <v>59.180999999999997</v>
      </c>
      <c r="F12" s="26"/>
      <c r="G12" s="16">
        <v>28.12</v>
      </c>
      <c r="H12" s="16">
        <v>25.81</v>
      </c>
      <c r="I12" s="16">
        <v>29.84</v>
      </c>
      <c r="J12" s="16">
        <v>27.02</v>
      </c>
      <c r="K12" s="16">
        <v>28.84</v>
      </c>
      <c r="L12" s="16">
        <v>26.65</v>
      </c>
      <c r="M12" s="16">
        <v>28.38</v>
      </c>
      <c r="N12" s="16">
        <v>24.74</v>
      </c>
      <c r="O12" s="16">
        <v>27.61</v>
      </c>
      <c r="P12" s="16">
        <v>24.51</v>
      </c>
      <c r="Q12" s="16">
        <v>27.39</v>
      </c>
      <c r="R12" s="16">
        <v>26.69</v>
      </c>
    </row>
    <row r="13" spans="2:18">
      <c r="F13" s="26"/>
      <c r="G13" s="16">
        <v>28.48</v>
      </c>
      <c r="H13" s="16">
        <v>26.02</v>
      </c>
      <c r="I13" s="16">
        <v>30.38</v>
      </c>
      <c r="J13" s="16">
        <v>27.79</v>
      </c>
      <c r="K13" s="16">
        <v>29.009999999999998</v>
      </c>
      <c r="L13" s="16">
        <v>26.45</v>
      </c>
      <c r="M13" s="16">
        <v>28.06</v>
      </c>
      <c r="N13" s="16">
        <v>24.87</v>
      </c>
      <c r="O13" s="16">
        <v>27.83</v>
      </c>
      <c r="P13" s="16">
        <v>24.56</v>
      </c>
      <c r="Q13" s="16">
        <v>27.61</v>
      </c>
      <c r="R13" s="16">
        <v>27.31</v>
      </c>
    </row>
    <row r="14" spans="2:18">
      <c r="B14" s="14" t="s">
        <v>11</v>
      </c>
      <c r="C14" s="24" t="s">
        <v>52</v>
      </c>
      <c r="D14" s="14" t="s">
        <v>53</v>
      </c>
    </row>
    <row r="15" spans="2:18">
      <c r="C15" s="22">
        <v>42.912999999999997</v>
      </c>
      <c r="D15" s="22">
        <v>57.234999999999999</v>
      </c>
    </row>
    <row r="16" spans="2:18">
      <c r="C16" s="22">
        <v>42.734000000000002</v>
      </c>
      <c r="D16" s="22">
        <v>57.777000000000001</v>
      </c>
      <c r="F16" s="26" t="s">
        <v>69</v>
      </c>
      <c r="G16" s="16">
        <v>26.05</v>
      </c>
      <c r="H16" s="16">
        <v>23.95</v>
      </c>
      <c r="I16" s="16">
        <v>26.05</v>
      </c>
      <c r="J16" s="16">
        <v>23.95</v>
      </c>
      <c r="K16" s="16">
        <v>26.05</v>
      </c>
      <c r="L16" s="16">
        <v>23.95</v>
      </c>
      <c r="M16" s="16">
        <v>26.05</v>
      </c>
      <c r="N16" s="16">
        <v>23.95</v>
      </c>
      <c r="O16" s="16">
        <v>26.05</v>
      </c>
      <c r="P16" s="16">
        <v>23.95</v>
      </c>
      <c r="Q16" s="16">
        <v>26.05</v>
      </c>
      <c r="R16" s="16">
        <v>23.95</v>
      </c>
    </row>
    <row r="17" spans="2:18">
      <c r="C17" s="22">
        <v>43.606999999999999</v>
      </c>
      <c r="D17" s="22">
        <v>55.530999999999999</v>
      </c>
      <c r="F17" s="26"/>
      <c r="G17" s="16">
        <v>26.4</v>
      </c>
      <c r="H17" s="16">
        <v>24.16</v>
      </c>
      <c r="I17" s="16">
        <v>26.4</v>
      </c>
      <c r="J17" s="16">
        <v>24.16</v>
      </c>
      <c r="K17" s="16">
        <v>26.4</v>
      </c>
      <c r="L17" s="16">
        <v>24.16</v>
      </c>
      <c r="M17" s="16">
        <v>26.4</v>
      </c>
      <c r="N17" s="16">
        <v>24.16</v>
      </c>
      <c r="O17" s="16">
        <v>26.4</v>
      </c>
      <c r="P17" s="16">
        <v>24.16</v>
      </c>
      <c r="Q17" s="16">
        <v>26.4</v>
      </c>
      <c r="R17" s="16">
        <v>24.16</v>
      </c>
    </row>
    <row r="18" spans="2:18">
      <c r="C18" s="13">
        <v>55.057000000000002</v>
      </c>
      <c r="D18" s="13">
        <v>71.843999999999994</v>
      </c>
      <c r="F18" s="26"/>
      <c r="G18" s="16">
        <v>26.6</v>
      </c>
      <c r="H18" s="16">
        <v>23.86</v>
      </c>
      <c r="I18" s="16">
        <v>26.6</v>
      </c>
      <c r="J18" s="16">
        <v>23.86</v>
      </c>
      <c r="K18" s="16">
        <v>26.6</v>
      </c>
      <c r="L18" s="16">
        <v>23.86</v>
      </c>
      <c r="M18" s="16">
        <v>26.6</v>
      </c>
      <c r="N18" s="16">
        <v>23.86</v>
      </c>
      <c r="O18" s="16">
        <v>26.6</v>
      </c>
      <c r="P18" s="16">
        <v>23.86</v>
      </c>
      <c r="Q18" s="16">
        <v>26.6</v>
      </c>
      <c r="R18" s="16">
        <v>23.86</v>
      </c>
    </row>
    <row r="19" spans="2:18">
      <c r="C19" s="13">
        <v>55.667999999999999</v>
      </c>
      <c r="D19" s="13">
        <v>73.153999999999996</v>
      </c>
      <c r="F19" s="26"/>
    </row>
    <row r="20" spans="2:18">
      <c r="C20" s="13">
        <v>57.451999999999998</v>
      </c>
      <c r="D20" s="13">
        <v>71.988</v>
      </c>
      <c r="F20" s="26"/>
      <c r="G20" s="16">
        <v>26.38</v>
      </c>
      <c r="H20" s="16">
        <v>24.279999999999998</v>
      </c>
      <c r="I20" s="16">
        <v>26.38</v>
      </c>
      <c r="J20" s="16">
        <v>24.279999999999998</v>
      </c>
      <c r="K20" s="16">
        <v>26.38</v>
      </c>
      <c r="L20" s="16">
        <v>24.279999999999998</v>
      </c>
      <c r="M20" s="16">
        <v>26.38</v>
      </c>
      <c r="N20" s="16">
        <v>24.279999999999998</v>
      </c>
      <c r="O20" s="16">
        <v>26.38</v>
      </c>
      <c r="P20" s="16">
        <v>24.279999999999998</v>
      </c>
      <c r="Q20" s="16">
        <v>26.38</v>
      </c>
      <c r="R20" s="16">
        <v>24.279999999999998</v>
      </c>
    </row>
    <row r="21" spans="2:18">
      <c r="C21" s="13">
        <v>41.671999999999997</v>
      </c>
      <c r="D21" s="13">
        <v>57.808</v>
      </c>
      <c r="F21" s="26"/>
      <c r="G21" s="16">
        <v>26.729999999999997</v>
      </c>
      <c r="H21" s="16">
        <v>24.49</v>
      </c>
      <c r="I21" s="16">
        <v>26.729999999999997</v>
      </c>
      <c r="J21" s="16">
        <v>24.49</v>
      </c>
      <c r="K21" s="16">
        <v>26.729999999999997</v>
      </c>
      <c r="L21" s="16">
        <v>24.49</v>
      </c>
      <c r="M21" s="16">
        <v>26.729999999999997</v>
      </c>
      <c r="N21" s="16">
        <v>24.49</v>
      </c>
      <c r="O21" s="16">
        <v>26.729999999999997</v>
      </c>
      <c r="P21" s="16">
        <v>24.49</v>
      </c>
      <c r="Q21" s="16">
        <v>26.729999999999997</v>
      </c>
      <c r="R21" s="16">
        <v>24.49</v>
      </c>
    </row>
    <row r="22" spans="2:18">
      <c r="C22" s="13">
        <v>42.338000000000001</v>
      </c>
      <c r="D22" s="13">
        <v>58.573</v>
      </c>
      <c r="F22" s="26"/>
      <c r="G22" s="16">
        <v>26.93</v>
      </c>
      <c r="H22" s="16">
        <v>24.189999999999998</v>
      </c>
      <c r="I22" s="16">
        <v>26.93</v>
      </c>
      <c r="J22" s="16">
        <v>24.189999999999998</v>
      </c>
      <c r="K22" s="16">
        <v>26.93</v>
      </c>
      <c r="L22" s="16">
        <v>24.189999999999998</v>
      </c>
      <c r="M22" s="16">
        <v>26.93</v>
      </c>
      <c r="N22" s="16">
        <v>24.189999999999998</v>
      </c>
      <c r="O22" s="16">
        <v>26.93</v>
      </c>
      <c r="P22" s="16">
        <v>24.189999999999998</v>
      </c>
      <c r="Q22" s="16">
        <v>26.93</v>
      </c>
      <c r="R22" s="16">
        <v>24.189999999999998</v>
      </c>
    </row>
    <row r="23" spans="2:18">
      <c r="C23" s="13">
        <v>45.027999999999999</v>
      </c>
      <c r="D23" s="13">
        <v>54.095999999999997</v>
      </c>
      <c r="F23" s="26"/>
    </row>
    <row r="24" spans="2:18">
      <c r="F24" s="26"/>
      <c r="G24" s="16">
        <v>24.830000000000002</v>
      </c>
      <c r="H24" s="16">
        <v>22.73</v>
      </c>
      <c r="I24" s="16">
        <v>24.830000000000002</v>
      </c>
      <c r="J24" s="16">
        <v>22.73</v>
      </c>
      <c r="K24" s="16">
        <v>24.830000000000002</v>
      </c>
      <c r="L24" s="16">
        <v>22.73</v>
      </c>
      <c r="M24" s="16">
        <v>24.830000000000002</v>
      </c>
      <c r="N24" s="16">
        <v>22.73</v>
      </c>
      <c r="O24" s="16">
        <v>24.830000000000002</v>
      </c>
      <c r="P24" s="16">
        <v>22.73</v>
      </c>
      <c r="Q24" s="16">
        <v>24.830000000000002</v>
      </c>
      <c r="R24" s="16">
        <v>22.73</v>
      </c>
    </row>
    <row r="25" spans="2:18">
      <c r="B25" s="14" t="s">
        <v>9</v>
      </c>
      <c r="C25" s="24" t="s">
        <v>52</v>
      </c>
      <c r="D25" s="14" t="s">
        <v>53</v>
      </c>
      <c r="F25" s="26"/>
      <c r="G25" s="16">
        <v>25.18</v>
      </c>
      <c r="H25" s="16">
        <v>22.94</v>
      </c>
      <c r="I25" s="16">
        <v>25.18</v>
      </c>
      <c r="J25" s="16">
        <v>22.94</v>
      </c>
      <c r="K25" s="16">
        <v>25.18</v>
      </c>
      <c r="L25" s="16">
        <v>22.94</v>
      </c>
      <c r="M25" s="16">
        <v>25.18</v>
      </c>
      <c r="N25" s="16">
        <v>22.94</v>
      </c>
      <c r="O25" s="16">
        <v>25.18</v>
      </c>
      <c r="P25" s="16">
        <v>22.94</v>
      </c>
      <c r="Q25" s="16">
        <v>25.18</v>
      </c>
      <c r="R25" s="16">
        <v>22.94</v>
      </c>
    </row>
    <row r="26" spans="2:18">
      <c r="C26" s="13">
        <v>46.551000000000002</v>
      </c>
      <c r="D26" s="13">
        <v>65.346999999999994</v>
      </c>
      <c r="F26" s="26"/>
      <c r="G26" s="16">
        <v>25.380000000000003</v>
      </c>
      <c r="H26" s="16">
        <v>22.64</v>
      </c>
      <c r="I26" s="16">
        <v>25.380000000000003</v>
      </c>
      <c r="J26" s="16">
        <v>22.64</v>
      </c>
      <c r="K26" s="16">
        <v>25.380000000000003</v>
      </c>
      <c r="L26" s="16">
        <v>22.64</v>
      </c>
      <c r="M26" s="16">
        <v>25.380000000000003</v>
      </c>
      <c r="N26" s="16">
        <v>22.64</v>
      </c>
      <c r="O26" s="16">
        <v>25.380000000000003</v>
      </c>
      <c r="P26" s="16">
        <v>22.64</v>
      </c>
      <c r="Q26" s="16">
        <v>25.380000000000003</v>
      </c>
      <c r="R26" s="16">
        <v>22.64</v>
      </c>
    </row>
    <row r="27" spans="2:18">
      <c r="C27" s="13">
        <v>48.991999999999997</v>
      </c>
      <c r="D27" s="13">
        <v>74.671000000000006</v>
      </c>
    </row>
    <row r="28" spans="2:18">
      <c r="C28" s="13">
        <v>49.991</v>
      </c>
      <c r="D28" s="13">
        <v>76.418999999999997</v>
      </c>
      <c r="F28" s="26" t="s">
        <v>25</v>
      </c>
      <c r="G28" s="16">
        <f>AVERAGE(G16:G18)</f>
        <v>26.350000000000005</v>
      </c>
      <c r="H28" s="16">
        <f t="shared" ref="H28:R28" si="0">AVERAGE(H16:H18)</f>
        <v>23.99</v>
      </c>
      <c r="I28" s="16">
        <f t="shared" si="0"/>
        <v>26.350000000000005</v>
      </c>
      <c r="J28" s="16">
        <f t="shared" si="0"/>
        <v>23.99</v>
      </c>
      <c r="K28" s="16">
        <f t="shared" si="0"/>
        <v>26.350000000000005</v>
      </c>
      <c r="L28" s="16">
        <f t="shared" si="0"/>
        <v>23.99</v>
      </c>
      <c r="M28" s="16">
        <f t="shared" si="0"/>
        <v>26.350000000000005</v>
      </c>
      <c r="N28" s="16">
        <f t="shared" si="0"/>
        <v>23.99</v>
      </c>
      <c r="O28" s="16">
        <f t="shared" si="0"/>
        <v>26.350000000000005</v>
      </c>
      <c r="P28" s="16">
        <f t="shared" si="0"/>
        <v>23.99</v>
      </c>
      <c r="Q28" s="16">
        <f t="shared" si="0"/>
        <v>26.350000000000005</v>
      </c>
      <c r="R28" s="16">
        <f t="shared" si="0"/>
        <v>23.99</v>
      </c>
    </row>
    <row r="29" spans="2:18">
      <c r="C29" s="13">
        <v>48.052999999999997</v>
      </c>
      <c r="D29" s="13">
        <v>66.436999999999998</v>
      </c>
      <c r="F29" s="26"/>
      <c r="G29" s="16">
        <f>AVERAGE(G20:G22)</f>
        <v>26.679999999999996</v>
      </c>
      <c r="H29" s="16">
        <f t="shared" ref="H29:R29" si="1">AVERAGE(H20:H22)</f>
        <v>24.319999999999997</v>
      </c>
      <c r="I29" s="16">
        <f t="shared" si="1"/>
        <v>26.679999999999996</v>
      </c>
      <c r="J29" s="16">
        <f t="shared" si="1"/>
        <v>24.319999999999997</v>
      </c>
      <c r="K29" s="16">
        <f t="shared" si="1"/>
        <v>26.679999999999996</v>
      </c>
      <c r="L29" s="16">
        <f t="shared" si="1"/>
        <v>24.319999999999997</v>
      </c>
      <c r="M29" s="16">
        <f t="shared" si="1"/>
        <v>26.679999999999996</v>
      </c>
      <c r="N29" s="16">
        <f t="shared" si="1"/>
        <v>24.319999999999997</v>
      </c>
      <c r="O29" s="16">
        <f t="shared" si="1"/>
        <v>26.679999999999996</v>
      </c>
      <c r="P29" s="16">
        <f t="shared" si="1"/>
        <v>24.319999999999997</v>
      </c>
      <c r="Q29" s="16">
        <f t="shared" si="1"/>
        <v>26.679999999999996</v>
      </c>
      <c r="R29" s="16">
        <f t="shared" si="1"/>
        <v>24.319999999999997</v>
      </c>
    </row>
    <row r="30" spans="2:18">
      <c r="C30" s="13">
        <v>49.186</v>
      </c>
      <c r="D30" s="13">
        <v>74.959000000000003</v>
      </c>
      <c r="F30" s="26"/>
      <c r="G30" s="16">
        <f>AVERAGE(G24:G26)</f>
        <v>25.130000000000006</v>
      </c>
      <c r="H30" s="16">
        <f t="shared" ref="H30:R30" si="2">AVERAGE(H24:H26)</f>
        <v>22.77</v>
      </c>
      <c r="I30" s="16">
        <f t="shared" si="2"/>
        <v>25.130000000000006</v>
      </c>
      <c r="J30" s="16">
        <f t="shared" si="2"/>
        <v>22.77</v>
      </c>
      <c r="K30" s="16">
        <f t="shared" si="2"/>
        <v>25.130000000000006</v>
      </c>
      <c r="L30" s="16">
        <f t="shared" si="2"/>
        <v>22.77</v>
      </c>
      <c r="M30" s="16">
        <f t="shared" si="2"/>
        <v>25.130000000000006</v>
      </c>
      <c r="N30" s="16">
        <f t="shared" si="2"/>
        <v>22.77</v>
      </c>
      <c r="O30" s="16">
        <f t="shared" si="2"/>
        <v>25.130000000000006</v>
      </c>
      <c r="P30" s="16">
        <f t="shared" si="2"/>
        <v>22.77</v>
      </c>
      <c r="Q30" s="16">
        <f t="shared" si="2"/>
        <v>25.130000000000006</v>
      </c>
      <c r="R30" s="16">
        <f t="shared" si="2"/>
        <v>22.77</v>
      </c>
    </row>
    <row r="31" spans="2:18">
      <c r="C31" s="13">
        <v>49.231999999999999</v>
      </c>
      <c r="D31" s="13">
        <v>77.421999999999997</v>
      </c>
    </row>
    <row r="32" spans="2:18" ht="18">
      <c r="C32" s="13">
        <v>43.097999999999999</v>
      </c>
      <c r="D32" s="13">
        <v>60.395000000000003</v>
      </c>
      <c r="F32" s="26" t="s">
        <v>84</v>
      </c>
      <c r="G32" s="21">
        <f>POWER(2,-((G3-G$28)))</f>
        <v>9.4077921713191945E-2</v>
      </c>
      <c r="H32" s="21">
        <f t="shared" ref="H32:R32" si="3">POWER(2,-((H3-H$28)))</f>
        <v>0.18556544632863076</v>
      </c>
      <c r="I32" s="21">
        <f t="shared" si="3"/>
        <v>4.1866150880324107E-3</v>
      </c>
      <c r="J32" s="21">
        <f t="shared" si="3"/>
        <v>5.292158202265787E-2</v>
      </c>
      <c r="K32" s="21">
        <f t="shared" si="3"/>
        <v>5.1474438579223535E-2</v>
      </c>
      <c r="L32" s="21">
        <f t="shared" si="3"/>
        <v>5.9128602920349674E-2</v>
      </c>
      <c r="M32" s="21">
        <f t="shared" si="3"/>
        <v>0.14259546448355345</v>
      </c>
      <c r="N32" s="21">
        <f t="shared" si="3"/>
        <v>0.16266773193024159</v>
      </c>
      <c r="O32" s="21">
        <f t="shared" si="3"/>
        <v>0.22531261565270835</v>
      </c>
      <c r="P32" s="21">
        <f t="shared" si="3"/>
        <v>0.26794336563407289</v>
      </c>
      <c r="Q32" s="21">
        <f t="shared" si="3"/>
        <v>9.8073012237094248E-2</v>
      </c>
      <c r="R32" s="21">
        <f t="shared" si="3"/>
        <v>3.0185510278901408E-2</v>
      </c>
    </row>
    <row r="33" spans="2:18" ht="18">
      <c r="C33" s="13">
        <v>44.454000000000001</v>
      </c>
      <c r="D33" s="13">
        <v>68.269000000000005</v>
      </c>
      <c r="F33" s="26"/>
      <c r="G33" s="21">
        <f t="shared" ref="G33:R34" si="4">POWER(2,-((G4-G$28)))</f>
        <v>8.2469244423306234E-2</v>
      </c>
      <c r="H33" s="21">
        <f t="shared" si="4"/>
        <v>0.13869618400848049</v>
      </c>
      <c r="I33" s="21">
        <f t="shared" si="4"/>
        <v>2.6830169888679898E-2</v>
      </c>
      <c r="J33" s="21">
        <f t="shared" si="4"/>
        <v>3.690602066967278E-2</v>
      </c>
      <c r="K33" s="21">
        <f t="shared" si="4"/>
        <v>5.3660339777359796E-2</v>
      </c>
      <c r="L33" s="21">
        <f t="shared" si="4"/>
        <v>4.7695600280017472E-2</v>
      </c>
      <c r="M33" s="21">
        <f t="shared" si="4"/>
        <v>7.3812041339345935E-2</v>
      </c>
      <c r="N33" s="21">
        <f t="shared" si="4"/>
        <v>0.17924440600197841</v>
      </c>
      <c r="O33" s="21">
        <f t="shared" si="4"/>
        <v>0.25173888751418061</v>
      </c>
      <c r="P33" s="21">
        <f t="shared" si="4"/>
        <v>0.34151006418859875</v>
      </c>
      <c r="Q33" s="21">
        <f t="shared" si="4"/>
        <v>0.14660436865398527</v>
      </c>
      <c r="R33" s="21">
        <f t="shared" si="4"/>
        <v>4.6391361582157689E-2</v>
      </c>
    </row>
    <row r="34" spans="2:18" ht="18">
      <c r="C34" s="13">
        <v>45.201999999999998</v>
      </c>
      <c r="D34" s="13">
        <v>69.653999999999996</v>
      </c>
      <c r="F34" s="26"/>
      <c r="G34" s="21">
        <f t="shared" si="4"/>
        <v>0.14762408267869187</v>
      </c>
      <c r="H34" s="21">
        <f t="shared" si="4"/>
        <v>0.16957554093095872</v>
      </c>
      <c r="I34" s="21">
        <f t="shared" si="4"/>
        <v>1.8453010334836487E-2</v>
      </c>
      <c r="J34" s="21">
        <f t="shared" si="4"/>
        <v>2.164233543923318E-2</v>
      </c>
      <c r="K34" s="21">
        <f t="shared" si="4"/>
        <v>4.7695600280017694E-2</v>
      </c>
      <c r="L34" s="21">
        <f t="shared" si="4"/>
        <v>5.4787857582252138E-2</v>
      </c>
      <c r="M34" s="21">
        <f t="shared" si="4"/>
        <v>9.2141826080694197E-2</v>
      </c>
      <c r="N34" s="21">
        <f t="shared" si="4"/>
        <v>0.21168632809063154</v>
      </c>
      <c r="O34" s="21">
        <f t="shared" si="4"/>
        <v>0.21613430782696727</v>
      </c>
      <c r="P34" s="21">
        <f t="shared" si="4"/>
        <v>0.32987697769322327</v>
      </c>
      <c r="Q34" s="21">
        <f t="shared" si="4"/>
        <v>0.1258694437570903</v>
      </c>
      <c r="R34" s="21">
        <f t="shared" si="4"/>
        <v>3.0185510278901408E-2</v>
      </c>
    </row>
    <row r="35" spans="2:18" ht="18">
      <c r="F35" s="26"/>
      <c r="G35" s="21"/>
    </row>
    <row r="36" spans="2:18" ht="18">
      <c r="B36" s="14" t="s">
        <v>10</v>
      </c>
      <c r="C36" s="24" t="s">
        <v>52</v>
      </c>
      <c r="D36" s="14" t="s">
        <v>53</v>
      </c>
      <c r="F36" s="26"/>
      <c r="G36" s="21">
        <f>POWER(2,-((G7-G$29)))</f>
        <v>0.13397168281703645</v>
      </c>
      <c r="H36" s="21">
        <f t="shared" ref="H36:R36" si="5">POWER(2,-((H7-H$29)))</f>
        <v>0.1626677319302412</v>
      </c>
      <c r="I36" s="21">
        <f t="shared" si="5"/>
        <v>4.5183132183800236E-3</v>
      </c>
      <c r="J36" s="21">
        <f t="shared" si="5"/>
        <v>5.7114465639337447E-2</v>
      </c>
      <c r="K36" s="21">
        <f t="shared" si="5"/>
        <v>5.5552667572910594E-2</v>
      </c>
      <c r="L36" s="21">
        <f t="shared" si="5"/>
        <v>6.381325785669946E-2</v>
      </c>
      <c r="M36" s="21">
        <f t="shared" si="5"/>
        <v>0.15389305166811423</v>
      </c>
      <c r="N36" s="21">
        <f t="shared" si="5"/>
        <v>0.17555560946724949</v>
      </c>
      <c r="O36" s="21">
        <f t="shared" si="5"/>
        <v>0.22687978882928958</v>
      </c>
      <c r="P36" s="21">
        <f t="shared" si="5"/>
        <v>0.28917204597632129</v>
      </c>
      <c r="Q36" s="21">
        <f t="shared" si="5"/>
        <v>0.10584316404531574</v>
      </c>
      <c r="R36" s="21">
        <f t="shared" si="5"/>
        <v>3.2577055026285023E-2</v>
      </c>
    </row>
    <row r="37" spans="2:18" ht="18">
      <c r="C37" s="13">
        <v>64.209999999999994</v>
      </c>
      <c r="D37" s="13">
        <v>50.031999999999996</v>
      </c>
      <c r="F37" s="26"/>
      <c r="G37" s="21">
        <f t="shared" ref="G37:R38" si="6">POWER(2,-((G8-G$29)))</f>
        <v>0.14458602298816067</v>
      </c>
      <c r="H37" s="21">
        <f t="shared" si="6"/>
        <v>0.17194272726746768</v>
      </c>
      <c r="I37" s="21">
        <f t="shared" si="6"/>
        <v>2.8955876934074028E-2</v>
      </c>
      <c r="J37" s="21">
        <f t="shared" si="6"/>
        <v>3.9830019603726889E-2</v>
      </c>
      <c r="K37" s="21">
        <f t="shared" si="6"/>
        <v>5.7911753868148071E-2</v>
      </c>
      <c r="L37" s="21">
        <f t="shared" si="6"/>
        <v>5.1474438579223278E-2</v>
      </c>
      <c r="M37" s="21">
        <f t="shared" si="6"/>
        <v>7.9660039207453792E-2</v>
      </c>
      <c r="N37" s="21">
        <f t="shared" si="6"/>
        <v>0.19344562419279859</v>
      </c>
      <c r="O37" s="21">
        <f t="shared" si="6"/>
        <v>0.20589775431689261</v>
      </c>
      <c r="P37" s="21">
        <f t="shared" si="6"/>
        <v>0.32085647439072518</v>
      </c>
      <c r="Q37" s="21">
        <f t="shared" si="6"/>
        <v>0.15821957424628461</v>
      </c>
      <c r="R37" s="21">
        <f t="shared" si="6"/>
        <v>5.006686734935125E-2</v>
      </c>
    </row>
    <row r="38" spans="2:18" ht="18">
      <c r="C38" s="13">
        <v>69.228999999999999</v>
      </c>
      <c r="D38" s="13">
        <v>48.655999999999999</v>
      </c>
      <c r="F38" s="26"/>
      <c r="G38" s="21">
        <f t="shared" si="6"/>
        <v>0.18301071199320279</v>
      </c>
      <c r="H38" s="21">
        <f t="shared" si="6"/>
        <v>0.13869618400848016</v>
      </c>
      <c r="I38" s="21">
        <f t="shared" si="6"/>
        <v>1.9915009801863441E-2</v>
      </c>
      <c r="J38" s="21">
        <f t="shared" si="6"/>
        <v>2.335701950992089E-2</v>
      </c>
      <c r="K38" s="21">
        <f t="shared" si="6"/>
        <v>5.1474438579223278E-2</v>
      </c>
      <c r="L38" s="21">
        <f t="shared" si="6"/>
        <v>5.9128602920349674E-2</v>
      </c>
      <c r="M38" s="21">
        <f t="shared" si="6"/>
        <v>9.9442060469364726E-2</v>
      </c>
      <c r="N38" s="21">
        <f t="shared" si="6"/>
        <v>0.22845786255734973</v>
      </c>
      <c r="O38" s="21">
        <f t="shared" si="6"/>
        <v>0.23325824788420108</v>
      </c>
      <c r="P38" s="21">
        <f t="shared" si="6"/>
        <v>0.26980705912610603</v>
      </c>
      <c r="Q38" s="21">
        <f t="shared" si="6"/>
        <v>0.13584185781575703</v>
      </c>
      <c r="R38" s="21">
        <f t="shared" si="6"/>
        <v>3.2577055026285023E-2</v>
      </c>
    </row>
    <row r="39" spans="2:18" ht="18">
      <c r="C39" s="13">
        <v>57.591000000000001</v>
      </c>
      <c r="D39" s="13">
        <v>35.018000000000001</v>
      </c>
      <c r="F39" s="26"/>
      <c r="G39" s="21"/>
    </row>
    <row r="40" spans="2:18" ht="18">
      <c r="C40" s="13">
        <v>71.998999999999995</v>
      </c>
      <c r="D40" s="13">
        <v>56.311</v>
      </c>
      <c r="F40" s="26"/>
      <c r="G40" s="21">
        <f>POWER(2,-((G11-G$30)))</f>
        <v>9.4732285406900235E-2</v>
      </c>
      <c r="H40" s="21">
        <f t="shared" ref="H40:R40" si="7">POWER(2,-((H11-H$30)))</f>
        <v>0.10013373469870276</v>
      </c>
      <c r="I40" s="21">
        <f t="shared" si="7"/>
        <v>5.9619500350021979E-3</v>
      </c>
      <c r="J40" s="21">
        <f t="shared" si="7"/>
        <v>7.5362989230672514E-2</v>
      </c>
      <c r="K40" s="21">
        <f t="shared" si="7"/>
        <v>7.3302184326992814E-2</v>
      </c>
      <c r="L40" s="21">
        <f t="shared" si="7"/>
        <v>8.4202098554105639E-2</v>
      </c>
      <c r="M40" s="21">
        <f t="shared" si="7"/>
        <v>0.20306309908905978</v>
      </c>
      <c r="N40" s="21">
        <f t="shared" si="7"/>
        <v>0.23164701547259281</v>
      </c>
      <c r="O40" s="21">
        <f t="shared" si="7"/>
        <v>0.16042823719536378</v>
      </c>
      <c r="P40" s="21">
        <f t="shared" si="7"/>
        <v>0.30992692498474644</v>
      </c>
      <c r="Q40" s="21">
        <f t="shared" si="7"/>
        <v>0.13966089225902822</v>
      </c>
      <c r="R40" s="21">
        <f t="shared" si="7"/>
        <v>4.2985681816867023E-2</v>
      </c>
    </row>
    <row r="41" spans="2:18" ht="18">
      <c r="C41" s="13">
        <v>76.682000000000002</v>
      </c>
      <c r="D41" s="13">
        <v>53.706000000000003</v>
      </c>
      <c r="F41" s="26"/>
      <c r="G41" s="21">
        <f t="shared" ref="G41:R42" si="8">POWER(2,-((G12-G$30)))</f>
        <v>0.1258694437570903</v>
      </c>
      <c r="H41" s="21">
        <f t="shared" si="8"/>
        <v>0.12158186842653573</v>
      </c>
      <c r="I41" s="21">
        <f t="shared" si="8"/>
        <v>3.8207508677877318E-2</v>
      </c>
      <c r="J41" s="21">
        <f t="shared" si="8"/>
        <v>5.2556025953357163E-2</v>
      </c>
      <c r="K41" s="21">
        <f t="shared" si="8"/>
        <v>7.6415017355754608E-2</v>
      </c>
      <c r="L41" s="21">
        <f t="shared" si="8"/>
        <v>6.7920928907878667E-2</v>
      </c>
      <c r="M41" s="21">
        <f t="shared" si="8"/>
        <v>0.10511205190671485</v>
      </c>
      <c r="N41" s="21">
        <f t="shared" si="8"/>
        <v>0.2552530314267985</v>
      </c>
      <c r="O41" s="21">
        <f t="shared" si="8"/>
        <v>0.17924440600197927</v>
      </c>
      <c r="P41" s="21">
        <f t="shared" si="8"/>
        <v>0.2993696761547317</v>
      </c>
      <c r="Q41" s="21">
        <f t="shared" si="8"/>
        <v>0.20877197985709317</v>
      </c>
      <c r="R41" s="21">
        <f t="shared" si="8"/>
        <v>6.6063627535086211E-2</v>
      </c>
    </row>
    <row r="42" spans="2:18" ht="18">
      <c r="C42" s="13">
        <v>65.113</v>
      </c>
      <c r="D42" s="13">
        <v>39.079000000000001</v>
      </c>
      <c r="F42" s="26"/>
      <c r="G42" s="21">
        <f t="shared" si="8"/>
        <v>9.8073012237094248E-2</v>
      </c>
      <c r="H42" s="21">
        <f t="shared" si="8"/>
        <v>0.10511205190671434</v>
      </c>
      <c r="I42" s="21">
        <f t="shared" si="8"/>
        <v>2.6278012976678707E-2</v>
      </c>
      <c r="J42" s="21">
        <f t="shared" si="8"/>
        <v>3.0819772015417482E-2</v>
      </c>
      <c r="K42" s="21">
        <f t="shared" si="8"/>
        <v>6.7920928907879013E-2</v>
      </c>
      <c r="L42" s="21">
        <f t="shared" si="8"/>
        <v>7.8020659306350756E-2</v>
      </c>
      <c r="M42" s="21">
        <f t="shared" si="8"/>
        <v>0.13121458545288409</v>
      </c>
      <c r="N42" s="21">
        <f t="shared" si="8"/>
        <v>0.23325824788420166</v>
      </c>
      <c r="O42" s="21">
        <f t="shared" si="8"/>
        <v>0.1538930516681154</v>
      </c>
      <c r="P42" s="21">
        <f t="shared" si="8"/>
        <v>0.28917204597632201</v>
      </c>
      <c r="Q42" s="21">
        <f t="shared" si="8"/>
        <v>0.17924440600197927</v>
      </c>
      <c r="R42" s="21">
        <f t="shared" si="8"/>
        <v>4.2985681816867023E-2</v>
      </c>
    </row>
    <row r="43" spans="2:18" ht="18">
      <c r="C43" s="13">
        <v>61.26</v>
      </c>
      <c r="D43" s="13">
        <v>48.206000000000003</v>
      </c>
      <c r="G43" s="21"/>
    </row>
    <row r="44" spans="2:18">
      <c r="C44" s="13">
        <v>66.956000000000003</v>
      </c>
      <c r="D44" s="13">
        <v>45.795000000000002</v>
      </c>
    </row>
    <row r="45" spans="2:18">
      <c r="C45" s="13">
        <v>56.045999999999999</v>
      </c>
      <c r="D45" s="13">
        <v>33.515999999999998</v>
      </c>
    </row>
    <row r="47" spans="2:18">
      <c r="B47" s="14" t="s">
        <v>7</v>
      </c>
      <c r="C47" s="24" t="s">
        <v>52</v>
      </c>
      <c r="D47" s="14" t="s">
        <v>53</v>
      </c>
    </row>
    <row r="48" spans="2:18">
      <c r="C48" s="13">
        <v>44.542000000000002</v>
      </c>
      <c r="D48" s="13">
        <v>77.31</v>
      </c>
    </row>
    <row r="49" spans="2:4">
      <c r="C49" s="13">
        <v>58.62</v>
      </c>
      <c r="D49" s="13">
        <v>73.311000000000007</v>
      </c>
    </row>
    <row r="50" spans="2:4">
      <c r="C50" s="13">
        <v>66.796999999999997</v>
      </c>
      <c r="D50" s="13">
        <v>65.772999999999996</v>
      </c>
    </row>
    <row r="51" spans="2:4">
      <c r="C51" s="13">
        <v>39.354999999999997</v>
      </c>
      <c r="D51" s="13">
        <v>68.016999999999996</v>
      </c>
    </row>
    <row r="52" spans="2:4">
      <c r="C52" s="13">
        <v>50.698999999999998</v>
      </c>
      <c r="D52" s="23">
        <v>64.498999999999995</v>
      </c>
    </row>
    <row r="53" spans="2:4">
      <c r="C53" s="13">
        <v>56.143999999999998</v>
      </c>
      <c r="D53" s="23">
        <v>58.341999999999999</v>
      </c>
    </row>
    <row r="54" spans="2:4">
      <c r="C54" s="23">
        <v>47.976999999999997</v>
      </c>
      <c r="D54" s="13">
        <v>84.494</v>
      </c>
    </row>
    <row r="55" spans="2:4">
      <c r="C55" s="23">
        <v>62.212000000000003</v>
      </c>
      <c r="D55" s="13">
        <v>80.988</v>
      </c>
    </row>
    <row r="56" spans="2:4">
      <c r="C56" s="13">
        <v>72.114000000000004</v>
      </c>
      <c r="D56" s="13">
        <v>73.930000000000007</v>
      </c>
    </row>
    <row r="58" spans="2:4">
      <c r="B58" s="14" t="s">
        <v>6</v>
      </c>
      <c r="C58" s="24" t="s">
        <v>52</v>
      </c>
      <c r="D58" s="14" t="s">
        <v>53</v>
      </c>
    </row>
    <row r="59" spans="2:4">
      <c r="C59" s="13">
        <v>58.02</v>
      </c>
      <c r="D59" s="13">
        <v>60.561999999999998</v>
      </c>
    </row>
    <row r="60" spans="2:4">
      <c r="C60" s="13">
        <v>53.201000000000001</v>
      </c>
      <c r="D60" s="13">
        <v>62.02</v>
      </c>
    </row>
    <row r="61" spans="2:4">
      <c r="C61" s="13">
        <v>55.941000000000003</v>
      </c>
      <c r="D61" s="13">
        <v>76.771000000000001</v>
      </c>
    </row>
    <row r="62" spans="2:4">
      <c r="C62" s="13">
        <v>40.165999999999997</v>
      </c>
      <c r="D62" s="13">
        <v>43.768000000000001</v>
      </c>
    </row>
    <row r="63" spans="2:4">
      <c r="C63" s="13">
        <v>36.405999999999999</v>
      </c>
      <c r="D63" s="13">
        <v>41.24</v>
      </c>
    </row>
    <row r="64" spans="2:4">
      <c r="C64" s="13">
        <v>39.091999999999999</v>
      </c>
      <c r="D64" s="13">
        <v>57.335999999999999</v>
      </c>
    </row>
    <row r="65" spans="3:4">
      <c r="C65" s="13">
        <v>46.88</v>
      </c>
      <c r="D65" s="13">
        <v>47.460999999999999</v>
      </c>
    </row>
    <row r="66" spans="3:4">
      <c r="C66" s="13">
        <v>39.594999999999999</v>
      </c>
      <c r="D66" s="13">
        <v>46.463000000000001</v>
      </c>
    </row>
    <row r="67" spans="3:4">
      <c r="C67" s="13">
        <v>42.804000000000002</v>
      </c>
      <c r="D67" s="13">
        <v>62.944000000000003</v>
      </c>
    </row>
  </sheetData>
  <mergeCells count="4">
    <mergeCell ref="F3:F13"/>
    <mergeCell ref="F16:F26"/>
    <mergeCell ref="F28:F30"/>
    <mergeCell ref="F32:F42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3A3C9-22B8-4861-B8B1-1808689A14D5}">
  <dimension ref="A2:H23"/>
  <sheetViews>
    <sheetView tabSelected="1" workbookViewId="0">
      <selection activeCell="M8" sqref="M8"/>
    </sheetView>
  </sheetViews>
  <sheetFormatPr defaultRowHeight="14.5"/>
  <cols>
    <col min="1" max="1" width="8.6328125" style="13"/>
    <col min="2" max="2" width="10.26953125" style="13" customWidth="1"/>
    <col min="3" max="3" width="8.6328125" style="13"/>
  </cols>
  <sheetData>
    <row r="2" spans="1:8">
      <c r="A2" s="13" t="s">
        <v>11</v>
      </c>
      <c r="B2" s="13" t="s">
        <v>71</v>
      </c>
      <c r="C2" s="13" t="s">
        <v>70</v>
      </c>
      <c r="F2" s="13" t="s">
        <v>8</v>
      </c>
      <c r="G2" s="13" t="s">
        <v>71</v>
      </c>
      <c r="H2" s="13" t="s">
        <v>72</v>
      </c>
    </row>
    <row r="3" spans="1:8">
      <c r="B3" s="13">
        <v>81.730999999999995</v>
      </c>
      <c r="C3" s="13">
        <v>55.362000000000002</v>
      </c>
      <c r="F3" s="13"/>
      <c r="G3" s="13">
        <v>65.278999999999996</v>
      </c>
      <c r="H3" s="13">
        <v>27.169</v>
      </c>
    </row>
    <row r="4" spans="1:8">
      <c r="B4" s="13">
        <v>76.682000000000002</v>
      </c>
      <c r="C4" s="13">
        <v>48.445</v>
      </c>
      <c r="F4" s="13"/>
      <c r="G4" s="13">
        <v>59.225999999999999</v>
      </c>
      <c r="H4" s="13">
        <v>15.247999999999999</v>
      </c>
    </row>
    <row r="5" spans="1:8">
      <c r="B5" s="13">
        <v>80.129000000000005</v>
      </c>
      <c r="C5" s="13">
        <v>57.639000000000003</v>
      </c>
      <c r="F5" s="13"/>
      <c r="G5" s="13">
        <v>49.514000000000003</v>
      </c>
      <c r="H5" s="13">
        <v>14.265000000000001</v>
      </c>
    </row>
    <row r="6" spans="1:8">
      <c r="B6" s="13">
        <v>72.921999999999997</v>
      </c>
      <c r="C6" s="13">
        <v>50.844999999999999</v>
      </c>
      <c r="F6" s="13"/>
      <c r="G6" s="13">
        <v>67.736000000000004</v>
      </c>
      <c r="H6" s="13">
        <v>28.95</v>
      </c>
    </row>
    <row r="7" spans="1:8">
      <c r="B7" s="13">
        <v>73.037000000000006</v>
      </c>
      <c r="C7" s="13">
        <v>43.503</v>
      </c>
      <c r="F7" s="13"/>
      <c r="G7" s="13">
        <v>66.355999999999995</v>
      </c>
      <c r="H7" s="13">
        <v>17.553999999999998</v>
      </c>
    </row>
    <row r="8" spans="1:8">
      <c r="B8" s="13">
        <v>74.430000000000007</v>
      </c>
      <c r="C8" s="13">
        <v>51.908000000000001</v>
      </c>
      <c r="F8" s="13"/>
      <c r="G8" s="13">
        <v>51.545999999999999</v>
      </c>
      <c r="H8" s="13">
        <v>14.718</v>
      </c>
    </row>
    <row r="9" spans="1:8">
      <c r="B9" s="13">
        <v>82.222999999999999</v>
      </c>
      <c r="C9" s="13">
        <v>56.673000000000002</v>
      </c>
      <c r="F9" s="13"/>
      <c r="G9" s="13">
        <v>78.204999999999998</v>
      </c>
      <c r="H9" s="13">
        <v>33.292999999999999</v>
      </c>
    </row>
    <row r="10" spans="1:8">
      <c r="B10" s="13">
        <v>79.156000000000006</v>
      </c>
      <c r="C10" s="13">
        <v>49.33</v>
      </c>
      <c r="F10" s="13"/>
      <c r="G10" s="13">
        <v>76.644999999999996</v>
      </c>
      <c r="H10" s="13">
        <v>19.234000000000002</v>
      </c>
    </row>
    <row r="11" spans="1:8">
      <c r="B11" s="13">
        <v>81.867000000000004</v>
      </c>
      <c r="C11" s="13">
        <v>59.030999999999999</v>
      </c>
      <c r="F11" s="13"/>
      <c r="G11" s="13">
        <v>60.186</v>
      </c>
      <c r="H11" s="13">
        <v>19.081</v>
      </c>
    </row>
    <row r="12" spans="1:8">
      <c r="F12" s="13"/>
      <c r="G12" s="13"/>
      <c r="H12" s="13"/>
    </row>
    <row r="13" spans="1:8">
      <c r="A13" s="13" t="s">
        <v>7</v>
      </c>
      <c r="B13" s="13" t="s">
        <v>71</v>
      </c>
      <c r="C13" s="13" t="s">
        <v>70</v>
      </c>
      <c r="F13" s="13"/>
    </row>
    <row r="14" spans="1:8">
      <c r="B14" s="13">
        <v>55.029000000000003</v>
      </c>
      <c r="C14" s="13">
        <v>35.347000000000001</v>
      </c>
      <c r="F14" s="13" t="s">
        <v>9</v>
      </c>
      <c r="G14" s="13" t="s">
        <v>71</v>
      </c>
      <c r="H14" s="13" t="s">
        <v>72</v>
      </c>
    </row>
    <row r="15" spans="1:8">
      <c r="B15" s="13">
        <v>59.915999999999997</v>
      </c>
      <c r="C15" s="13">
        <v>30.254999999999999</v>
      </c>
      <c r="F15" s="13"/>
      <c r="G15" s="13">
        <v>58.021999999999998</v>
      </c>
      <c r="H15" s="13">
        <v>28.045000000000002</v>
      </c>
    </row>
    <row r="16" spans="1:8">
      <c r="B16" s="13">
        <v>52.506</v>
      </c>
      <c r="C16" s="13">
        <v>31.131</v>
      </c>
      <c r="F16" s="13"/>
      <c r="G16" s="13">
        <v>63.451000000000001</v>
      </c>
      <c r="H16" s="13">
        <v>37.058</v>
      </c>
    </row>
    <row r="17" spans="2:8">
      <c r="B17" s="13">
        <v>94.066000000000003</v>
      </c>
      <c r="C17" s="13">
        <v>54.408000000000001</v>
      </c>
      <c r="F17" s="13"/>
      <c r="G17" s="13">
        <v>61.267000000000003</v>
      </c>
      <c r="H17" s="13">
        <v>36.758000000000003</v>
      </c>
    </row>
    <row r="18" spans="2:8">
      <c r="B18" s="13">
        <v>92.834999999999994</v>
      </c>
      <c r="C18" s="13">
        <v>53.776000000000003</v>
      </c>
      <c r="F18" s="13"/>
      <c r="G18" s="13">
        <v>52.073999999999998</v>
      </c>
      <c r="H18" s="13">
        <v>24.696000000000002</v>
      </c>
    </row>
    <row r="19" spans="2:8">
      <c r="B19" s="13">
        <v>81.477000000000004</v>
      </c>
      <c r="C19" s="13">
        <v>57.902000000000001</v>
      </c>
      <c r="F19" s="13"/>
      <c r="G19" s="13">
        <v>58.326000000000001</v>
      </c>
      <c r="H19" s="13">
        <v>33.002000000000002</v>
      </c>
    </row>
    <row r="20" spans="2:8">
      <c r="B20" s="13">
        <v>91.343999999999994</v>
      </c>
      <c r="C20" s="13">
        <v>50.533999999999999</v>
      </c>
      <c r="F20" s="13"/>
      <c r="G20" s="13">
        <v>55.750999999999998</v>
      </c>
      <c r="H20" s="13">
        <v>33.127000000000002</v>
      </c>
    </row>
    <row r="21" spans="2:8">
      <c r="B21" s="13">
        <v>84.436999999999998</v>
      </c>
      <c r="C21" s="13">
        <v>49.588000000000001</v>
      </c>
      <c r="F21" s="13"/>
      <c r="G21" s="13">
        <v>48.475999999999999</v>
      </c>
      <c r="H21" s="13">
        <v>22.597999999999999</v>
      </c>
    </row>
    <row r="22" spans="2:8">
      <c r="B22" s="13">
        <v>76.034999999999997</v>
      </c>
      <c r="C22" s="13">
        <v>54.131</v>
      </c>
      <c r="F22" s="13"/>
      <c r="G22" s="13">
        <v>53.029000000000003</v>
      </c>
      <c r="H22" s="13">
        <v>30.363</v>
      </c>
    </row>
    <row r="23" spans="2:8">
      <c r="F23" s="13"/>
      <c r="G23" s="13">
        <v>51.37</v>
      </c>
      <c r="H23" s="13">
        <v>30.510999999999999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S1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任雨龙</dc:creator>
  <cp:lastModifiedBy>Abigail Rassette</cp:lastModifiedBy>
  <dcterms:created xsi:type="dcterms:W3CDTF">2015-06-05T18:19:34Z</dcterms:created>
  <dcterms:modified xsi:type="dcterms:W3CDTF">2022-06-24T08:08:47Z</dcterms:modified>
</cp:coreProperties>
</file>