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tacat-my.sharepoint.com/personal/enric_gisbert_irta_cat/Documents/01. Articles/03. ARTICLES REVISIO/R6. RNA-Seq LIFEBREWERY/R1_Suppl. files ok/"/>
    </mc:Choice>
  </mc:AlternateContent>
  <xr:revisionPtr revIDLastSave="179" documentId="8_{EF0E4F07-12C8-4DD3-94AE-CD7BDCC00A0C}" xr6:coauthVersionLast="47" xr6:coauthVersionMax="47" xr10:uidLastSave="{10F6D252-CCA0-4D88-91C8-85DCBD2666A5}"/>
  <bookViews>
    <workbookView xWindow="28680" yWindow="-45" windowWidth="29040" windowHeight="15840" xr2:uid="{36E65272-A64F-407D-99CB-3FB136543165}"/>
  </bookViews>
  <sheets>
    <sheet name="Suppl. Table 2" sheetId="4" r:id="rId1"/>
    <sheet name="A) Head Kidney" sheetId="1" r:id="rId2"/>
    <sheet name="B) Liver" sheetId="2" r:id="rId3"/>
    <sheet name="C) Intestin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2" l="1"/>
  <c r="M12" i="2"/>
  <c r="L15" i="2"/>
  <c r="L13" i="2"/>
  <c r="L12" i="2"/>
  <c r="K11" i="3"/>
  <c r="K9" i="3"/>
  <c r="K8" i="3"/>
  <c r="K10" i="1"/>
  <c r="K9" i="1"/>
  <c r="J12" i="1"/>
  <c r="J10" i="1"/>
  <c r="J9" i="1"/>
  <c r="L9" i="3" l="1"/>
  <c r="L8" i="3" l="1"/>
</calcChain>
</file>

<file path=xl/sharedStrings.xml><?xml version="1.0" encoding="utf-8"?>
<sst xmlns="http://schemas.openxmlformats.org/spreadsheetml/2006/main" count="254" uniqueCount="232">
  <si>
    <t>BaseMean</t>
  </si>
  <si>
    <t>log2(FoldChange)</t>
  </si>
  <si>
    <t>LfcSE</t>
  </si>
  <si>
    <t>Stat</t>
  </si>
  <si>
    <t>P.value</t>
  </si>
  <si>
    <t>P.adjusted</t>
  </si>
  <si>
    <t>coro2a</t>
  </si>
  <si>
    <t>LOC115584268</t>
  </si>
  <si>
    <t>LOC115589157</t>
  </si>
  <si>
    <t>LOC115585860</t>
  </si>
  <si>
    <t>gpr149</t>
  </si>
  <si>
    <t>scg3</t>
  </si>
  <si>
    <t>LOC115580434</t>
  </si>
  <si>
    <t>star</t>
  </si>
  <si>
    <t>nefh</t>
  </si>
  <si>
    <t>cdk18</t>
  </si>
  <si>
    <t>LOC115584971</t>
  </si>
  <si>
    <t>lima1</t>
  </si>
  <si>
    <t>acot7</t>
  </si>
  <si>
    <t>gata5</t>
  </si>
  <si>
    <t>th</t>
  </si>
  <si>
    <t>ldlrad3</t>
  </si>
  <si>
    <t>LOC115586293</t>
  </si>
  <si>
    <t>ccl17</t>
  </si>
  <si>
    <t>hsd3b1</t>
  </si>
  <si>
    <t>LOC115588800</t>
  </si>
  <si>
    <t>LOC115587823</t>
  </si>
  <si>
    <t>LOC115587642</t>
  </si>
  <si>
    <t>LOC115589847</t>
  </si>
  <si>
    <t>LOC115589310</t>
  </si>
  <si>
    <t>LOC115589832</t>
  </si>
  <si>
    <t>LOC115589169</t>
  </si>
  <si>
    <t>LOC115590635</t>
  </si>
  <si>
    <t>LOC115591531</t>
  </si>
  <si>
    <t>rhpn1</t>
  </si>
  <si>
    <t>LOC115595567</t>
  </si>
  <si>
    <t>LOC115595637</t>
  </si>
  <si>
    <t>ebi3</t>
  </si>
  <si>
    <t>LOC115567493</t>
  </si>
  <si>
    <t>glipr2</t>
  </si>
  <si>
    <t>LOC115567340</t>
  </si>
  <si>
    <t>LOC115567418</t>
  </si>
  <si>
    <t>LOC115569376</t>
  </si>
  <si>
    <t>LOC115568250</t>
  </si>
  <si>
    <t>steap2</t>
  </si>
  <si>
    <t>mak</t>
  </si>
  <si>
    <t>LOC115571387</t>
  </si>
  <si>
    <t>LOC115570701</t>
  </si>
  <si>
    <t>pnmt</t>
  </si>
  <si>
    <t>LOC115574138</t>
  </si>
  <si>
    <t>LOC115573772</t>
  </si>
  <si>
    <t>LOC115573936</t>
  </si>
  <si>
    <t>LOC115575033</t>
  </si>
  <si>
    <t>LOC115575006</t>
  </si>
  <si>
    <t>LOC115576987</t>
  </si>
  <si>
    <t>LOC115577650</t>
  </si>
  <si>
    <t>LOC115577684</t>
  </si>
  <si>
    <t>LOC115577687</t>
  </si>
  <si>
    <t>LOC115577686</t>
  </si>
  <si>
    <t>LOC115577741</t>
  </si>
  <si>
    <t>snrpa</t>
  </si>
  <si>
    <t>tbx2</t>
  </si>
  <si>
    <t>trib1</t>
  </si>
  <si>
    <t>stk33</t>
  </si>
  <si>
    <t>sall1</t>
  </si>
  <si>
    <t>psat1</t>
  </si>
  <si>
    <t>gadd45g</t>
  </si>
  <si>
    <t>cish</t>
  </si>
  <si>
    <t>hemk1</t>
  </si>
  <si>
    <t>LOC115585361</t>
  </si>
  <si>
    <t>mafb</t>
  </si>
  <si>
    <t>otc</t>
  </si>
  <si>
    <t>phgdh</t>
  </si>
  <si>
    <t>LOC115589783</t>
  </si>
  <si>
    <t>LOC115589427</t>
  </si>
  <si>
    <t>lurap1l</t>
  </si>
  <si>
    <t>gadd45b</t>
  </si>
  <si>
    <t>LOC115592006</t>
  </si>
  <si>
    <t>LOC115590768</t>
  </si>
  <si>
    <t>slc7a3</t>
  </si>
  <si>
    <t>LOC115594176</t>
  </si>
  <si>
    <t>zfp36l2</t>
  </si>
  <si>
    <t>wars1</t>
  </si>
  <si>
    <t>fosl2</t>
  </si>
  <si>
    <t>yrdc</t>
  </si>
  <si>
    <t>stk40</t>
  </si>
  <si>
    <t>fosl1</t>
  </si>
  <si>
    <t>myc</t>
  </si>
  <si>
    <t>gdf15</t>
  </si>
  <si>
    <t>camk2n2</t>
  </si>
  <si>
    <t>cfap206</t>
  </si>
  <si>
    <t>atf3</t>
  </si>
  <si>
    <t>flvcr1</t>
  </si>
  <si>
    <t>mthfd1l</t>
  </si>
  <si>
    <t>LOC115585885</t>
  </si>
  <si>
    <t>LOC115582423</t>
  </si>
  <si>
    <t>LOC115582400</t>
  </si>
  <si>
    <t>sez6</t>
  </si>
  <si>
    <t>LOC115578787</t>
  </si>
  <si>
    <t>rarb</t>
  </si>
  <si>
    <t>fam189a1</t>
  </si>
  <si>
    <t>LOC115584009</t>
  </si>
  <si>
    <t>LOC115584003</t>
  </si>
  <si>
    <t>LOC115583933</t>
  </si>
  <si>
    <t>lama5</t>
  </si>
  <si>
    <t>hao2</t>
  </si>
  <si>
    <t>LOC115590064</t>
  </si>
  <si>
    <t>LOC115590067</t>
  </si>
  <si>
    <t>LOC115589840</t>
  </si>
  <si>
    <t>LOC115590482</t>
  </si>
  <si>
    <t>LOC115589573</t>
  </si>
  <si>
    <t>LOC115592943</t>
  </si>
  <si>
    <t>samd3</t>
  </si>
  <si>
    <t>LOC115594395</t>
  </si>
  <si>
    <t>lgals3bp</t>
  </si>
  <si>
    <t>LOC115575650</t>
  </si>
  <si>
    <t>Number of up-regulated DEGs</t>
  </si>
  <si>
    <t>Number of down-regulated DEGs</t>
  </si>
  <si>
    <t>Tota DEGs (HK)</t>
  </si>
  <si>
    <t>Article:</t>
  </si>
  <si>
    <t>Brewer’s spent dry yeast modulates immunity in gilthead sea bream (Sparus aurata)</t>
  </si>
  <si>
    <t xml:space="preserve">Authors: </t>
  </si>
  <si>
    <t xml:space="preserve">
Ioannis Konstantinidis, Joana P. Firmino, Alberto Ruiz, Bruno Iñarra, David San Martin, Alicia Estévez, Jorge Fernandes, Enric Gisbert</t>
  </si>
  <si>
    <t>Supplementary Table 2</t>
  </si>
  <si>
    <t>Values of gene expression of differentially expressed genes (DEGs) from head kidney, liver and intestine of gilthead sea bream fed experimental diets</t>
  </si>
  <si>
    <t>ank1a</t>
  </si>
  <si>
    <t>c1qc</t>
  </si>
  <si>
    <t>cfd</t>
  </si>
  <si>
    <t>LOC115578017- ephx2</t>
  </si>
  <si>
    <t>LOC115568249 -cxc6</t>
  </si>
  <si>
    <t>LOC115581152 - cxc11</t>
  </si>
  <si>
    <t>LOC115592348 - loxhd1b</t>
  </si>
  <si>
    <t>LOC115594794 - rars1</t>
  </si>
  <si>
    <t>LOC115586830 - trim21</t>
  </si>
  <si>
    <t>LOC115589521 - parp14</t>
  </si>
  <si>
    <t>LOC115577016 - nlrp12</t>
  </si>
  <si>
    <t>LOC115571230 - socs3</t>
  </si>
  <si>
    <t>LOC115581840 - nr5a1a</t>
  </si>
  <si>
    <t>LOC115568746 - bicc2</t>
  </si>
  <si>
    <t>LOC115567999 - yp11b1</t>
  </si>
  <si>
    <t>LOC115567844 - cyp21a2</t>
  </si>
  <si>
    <t>LOC115589985 - cyp17a1</t>
  </si>
  <si>
    <t>LOC115574109 - ifi44l</t>
  </si>
  <si>
    <t>LOC115568104 - ceacam6</t>
  </si>
  <si>
    <t>LOC115572552 - plcd1b</t>
  </si>
  <si>
    <t>LOC number - gene acronym</t>
  </si>
  <si>
    <t>LOC115587343 - pim3</t>
  </si>
  <si>
    <t>LOC115576217 - hbaa</t>
  </si>
  <si>
    <t xml:space="preserve"> LOC115576209 - hbb</t>
  </si>
  <si>
    <t>LOC115569030 - rell2</t>
  </si>
  <si>
    <t>LOC115592805 - klf1</t>
  </si>
  <si>
    <t>LOC115566288 - sptb</t>
  </si>
  <si>
    <t>LOC115584959 - cdc37</t>
  </si>
  <si>
    <t xml:space="preserve"> LOC115595314 - mical3</t>
  </si>
  <si>
    <t>LOC115580958 - gimap8</t>
  </si>
  <si>
    <t>LOC115581573 - ank1a</t>
  </si>
  <si>
    <t>LOC115566899 - siglec5</t>
  </si>
  <si>
    <t>tnfrsf9a</t>
  </si>
  <si>
    <t>crip2l</t>
  </si>
  <si>
    <t>cacng7a</t>
  </si>
  <si>
    <t>LOC115568296 - mchr2</t>
  </si>
  <si>
    <t>clstn2a</t>
  </si>
  <si>
    <t>LOC115584978 - pigr</t>
  </si>
  <si>
    <t>LOC115574110 - ifi44l</t>
  </si>
  <si>
    <t>LOC115579324 - hla</t>
  </si>
  <si>
    <t>LOC115568253 - cxcl10</t>
  </si>
  <si>
    <t>LOC115595766 - gimap4</t>
  </si>
  <si>
    <t>LOC115594284 - gimap7</t>
  </si>
  <si>
    <t>engl</t>
  </si>
  <si>
    <t>LOC115577177 - cntn5</t>
  </si>
  <si>
    <t>prf1.3</t>
  </si>
  <si>
    <t>tafa5l</t>
  </si>
  <si>
    <t>LOC115591532 - tmprss9</t>
  </si>
  <si>
    <t>LOC115566723 - ctss</t>
  </si>
  <si>
    <t>LOC115588457 - ifngr1</t>
  </si>
  <si>
    <t>LOC115589764 - lrat</t>
  </si>
  <si>
    <t>LOC115572340 - ap1s3</t>
  </si>
  <si>
    <t>LOC115590088 - npr1</t>
  </si>
  <si>
    <t>LOC115567754 - ceacam2</t>
  </si>
  <si>
    <t>LOC115587195 - trim24</t>
  </si>
  <si>
    <t>LOC115576519 - kynu</t>
  </si>
  <si>
    <t>LOC115566036 - ifi27</t>
  </si>
  <si>
    <t>LOC115578912 - rftn1a</t>
  </si>
  <si>
    <t>LOC115570192 -gars1</t>
  </si>
  <si>
    <t>LOC115570192 -ifnar2</t>
  </si>
  <si>
    <t>LOC115578593 - hla</t>
  </si>
  <si>
    <t>LOC115578591 - hla</t>
  </si>
  <si>
    <t>LOC115570503 - ccl20</t>
  </si>
  <si>
    <t>LOC115571642 - aldh18a1</t>
  </si>
  <si>
    <t>LOC115574290 - hsp90aa1.2</t>
  </si>
  <si>
    <t>LOC115592325 - cd276</t>
  </si>
  <si>
    <t>apoc1</t>
  </si>
  <si>
    <t>LOC115580267 - tle3b</t>
  </si>
  <si>
    <t>actb1</t>
  </si>
  <si>
    <t>LOC115588457 - ifblr1</t>
  </si>
  <si>
    <t>LOC115574870 - coq10a</t>
  </si>
  <si>
    <t>LOC115572259 -  them6</t>
  </si>
  <si>
    <t>LOC115592083 - rnf14</t>
  </si>
  <si>
    <t>LOC115591440 - fmo-5</t>
  </si>
  <si>
    <t>LOC115582122 - sec14l1</t>
  </si>
  <si>
    <t>LOC115578322 - gsdme</t>
  </si>
  <si>
    <t>shroom3</t>
  </si>
  <si>
    <t>ssbp4</t>
  </si>
  <si>
    <t>cahz</t>
  </si>
  <si>
    <t>LOC115576215 - hbab</t>
  </si>
  <si>
    <t>LOC115578621 - atad2</t>
  </si>
  <si>
    <t>aldh1l1</t>
  </si>
  <si>
    <t>LOC115594179 -h3c1</t>
  </si>
  <si>
    <t>acss2l</t>
  </si>
  <si>
    <t>fabp7a</t>
  </si>
  <si>
    <t>LOC115582232 - bhmt</t>
  </si>
  <si>
    <t>LOC115582231 - bhmt</t>
  </si>
  <si>
    <t>acap3a</t>
  </si>
  <si>
    <t>LOC115590320 - camta2</t>
  </si>
  <si>
    <t>LOC115588739 - gimap5</t>
  </si>
  <si>
    <t>LOC115584438 - chia</t>
  </si>
  <si>
    <t>LOC115578801 - eef1a1</t>
  </si>
  <si>
    <t>LOC115590993 - ifit2</t>
  </si>
  <si>
    <t>LOC115573103 - trim16</t>
  </si>
  <si>
    <t>LOC115589808 - btn3a1</t>
  </si>
  <si>
    <t>LOC115586843 - ces2</t>
  </si>
  <si>
    <t>LOC115588458 - ifnar2</t>
  </si>
  <si>
    <t>LOC115590013 - fclr5</t>
  </si>
  <si>
    <t>LOC115573101 - trim16</t>
  </si>
  <si>
    <t>LOC115589080 - pdl1</t>
  </si>
  <si>
    <t>st6gal1</t>
  </si>
  <si>
    <t>LOC115594276 - gdpd5</t>
  </si>
  <si>
    <t>LOC115591548 - casp6</t>
  </si>
  <si>
    <t>LOC115578668 - hla</t>
  </si>
  <si>
    <t>LOC115582649 - chnra7</t>
  </si>
  <si>
    <t>LOC115590261 - tmem184c</t>
  </si>
  <si>
    <t>LOC115566466 - adh1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</si>
</sst>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0" fontId="0" fillId="0" borderId="5" xfId="0" applyBorder="1"/>
    <xf numFmtId="0" fontId="0" fillId="0" borderId="0" xfId="0" applyBorder="1"/>
    <xf numFmtId="165" fontId="0" fillId="0" borderId="6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Fill="1" applyBorder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Head</a:t>
            </a:r>
            <a:r>
              <a:rPr lang="ca-ES" b="1" baseline="0">
                <a:solidFill>
                  <a:sysClr val="windowText" lastClr="000000"/>
                </a:solidFill>
              </a:rPr>
              <a:t> Kidney</a:t>
            </a:r>
            <a:endParaRPr lang="ca-E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3413940652114263"/>
          <c:y val="6.4965197215777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B6-4551-A63C-913AF64DD64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B6-4551-A63C-913AF64DD644}"/>
              </c:ext>
            </c:extLst>
          </c:dPt>
          <c:dLbls>
            <c:dLbl>
              <c:idx val="0"/>
              <c:layout>
                <c:manualLayout>
                  <c:x val="2.4637848506066075E-2"/>
                  <c:y val="-2.7261998282697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Up-regulated DEGs (62,6%)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AB6-4551-A63C-913AF64DD644}"/>
                </c:ext>
              </c:extLst>
            </c:dLbl>
            <c:dLbl>
              <c:idx val="1"/>
              <c:layout>
                <c:manualLayout>
                  <c:x val="-1.2136384667985145E-2"/>
                  <c:y val="-3.410526700403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Down-regulated DEGs (</a:t>
                    </a:r>
                    <a:fld id="{83F7D5B0-ED15-4746-A453-2635C80CFFE6}" type="VALUE">
                      <a:rPr lang="en-US"/>
                      <a:pPr/>
                      <a:t>[VALOR]</a:t>
                    </a:fld>
                    <a:r>
                      <a:rPr lang="en-US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B6-4551-A63C-913AF64DD6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'A) Head Kidney'!$K$9:$K$10</c:f>
              <c:numCache>
                <c:formatCode>0.0%</c:formatCode>
                <c:ptCount val="2"/>
                <c:pt idx="0">
                  <c:v>0.6262626262626263</c:v>
                </c:pt>
                <c:pt idx="1">
                  <c:v>0.37373737373737376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6-4551-A63C-913AF64DD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Liver</a:t>
            </a:r>
          </a:p>
        </c:rich>
      </c:tx>
      <c:layout>
        <c:manualLayout>
          <c:xMode val="edge"/>
          <c:yMode val="edge"/>
          <c:x val="0.43413940652114263"/>
          <c:y val="6.4965197215777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46-4AE8-A51A-BF5D942C13B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46-4AE8-A51A-BF5D942C13BC}"/>
              </c:ext>
            </c:extLst>
          </c:dPt>
          <c:dLbls>
            <c:dLbl>
              <c:idx val="0"/>
              <c:layout>
                <c:manualLayout>
                  <c:x val="9.2005693645661066E-2"/>
                  <c:y val="-0.1685302446242943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Up-regulated DEGs (</a:t>
                    </a:r>
                    <a:fld id="{9986B592-8C4A-4510-AF24-0C5AE56251DD}" type="VALUE">
                      <a:rPr lang="en-US" sz="1000"/>
                      <a:pPr/>
                      <a:t>[VALOR]</a:t>
                    </a:fld>
                    <a:r>
                      <a:rPr lang="en-US" sz="1000"/>
                      <a:t>)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846-4AE8-A51A-BF5D942C13BC}"/>
                </c:ext>
              </c:extLst>
            </c:dLbl>
            <c:dLbl>
              <c:idx val="1"/>
              <c:layout>
                <c:manualLayout>
                  <c:x val="-0.12074297139189889"/>
                  <c:y val="-1.989111569870471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Down-regulated</a:t>
                    </a:r>
                    <a:r>
                      <a:rPr lang="en-US" sz="1000" baseline="0"/>
                      <a:t> DEGs (</a:t>
                    </a:r>
                    <a:fld id="{881DAF91-B213-4E5E-A993-5C375ABA19AD}" type="VALUE">
                      <a:rPr lang="en-US" sz="1000"/>
                      <a:pPr/>
                      <a:t>[VALOR]</a:t>
                    </a:fld>
                    <a:r>
                      <a:rPr lang="en-US" sz="1000"/>
                      <a:t>)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846-4AE8-A51A-BF5D942C13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'B) Liver'!$M$12:$M$13</c:f>
              <c:numCache>
                <c:formatCode>0.0%</c:formatCode>
                <c:ptCount val="2"/>
                <c:pt idx="0">
                  <c:v>0.69333333333333336</c:v>
                </c:pt>
                <c:pt idx="1">
                  <c:v>0.30666666666666664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6-4AE8-A51A-BF5D942C13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Anterior-mid</a:t>
            </a:r>
            <a:r>
              <a:rPr lang="ca-ES" b="1" baseline="0">
                <a:solidFill>
                  <a:sysClr val="windowText" lastClr="000000"/>
                </a:solidFill>
              </a:rPr>
              <a:t> intestine</a:t>
            </a:r>
            <a:endParaRPr lang="ca-E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133691091161373"/>
          <c:y val="4.1763341067285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B1-425F-8260-3AF9848DBC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B1-425F-8260-3AF9848DBC87}"/>
              </c:ext>
            </c:extLst>
          </c:dPt>
          <c:dLbls>
            <c:dLbl>
              <c:idx val="0"/>
              <c:layout>
                <c:manualLayout>
                  <c:x val="5.2610963438487389E-2"/>
                  <c:y val="4.5104408352668213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Up-regulated DEGs (</a:t>
                    </a:r>
                    <a:fld id="{49BE34B6-974C-450C-9B6A-8A489A70D608}" type="VALUE">
                      <a:rPr lang="en-US" sz="1200"/>
                      <a:pPr/>
                      <a:t>[VALOR]</a:t>
                    </a:fld>
                    <a:r>
                      <a:rPr lang="en-US" sz="1200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B1-425F-8260-3AF9848DBC87}"/>
                </c:ext>
              </c:extLst>
            </c:dLbl>
            <c:dLbl>
              <c:idx val="1"/>
              <c:layout>
                <c:manualLayout>
                  <c:x val="-6.0574251466974274E-2"/>
                  <c:y val="-6.5312676982662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Down-regulated DEGs</a:t>
                    </a:r>
                    <a:r>
                      <a:rPr lang="en-US" baseline="0"/>
                      <a:t> (</a:t>
                    </a:r>
                    <a:fld id="{766EC348-2B7B-482B-BBC9-821B35A4A183}" type="VALUE">
                      <a:rPr lang="en-US"/>
                      <a:pPr/>
                      <a:t>[VALOR]</a:t>
                    </a:fld>
                    <a:r>
                      <a:rPr lang="en-US"/>
                      <a:t>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B1-425F-8260-3AF9848DBC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'C) Intestine'!$L$8:$L$9</c:f>
              <c:numCache>
                <c:formatCode>0.0%</c:formatCode>
                <c:ptCount val="2"/>
                <c:pt idx="0">
                  <c:v>0.61363636363636365</c:v>
                </c:pt>
                <c:pt idx="1">
                  <c:v>0.38636363636363635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B1-425F-8260-3AF9848D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282575</xdr:colOff>
      <xdr:row>13</xdr:row>
      <xdr:rowOff>46037</xdr:rowOff>
    </xdr:from>
    <xdr:to>
      <xdr:col>14</xdr:col>
      <xdr:colOff>587375</xdr:colOff>
      <xdr:row>28</xdr:row>
      <xdr:rowOff>68262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33DC2D1D-3FA2-419C-8369-E53E6B3B8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263525</xdr:colOff>
      <xdr:row>16</xdr:row>
      <xdr:rowOff>74612</xdr:rowOff>
    </xdr:from>
    <xdr:to>
      <xdr:col>16</xdr:col>
      <xdr:colOff>568325</xdr:colOff>
      <xdr:row>31</xdr:row>
      <xdr:rowOff>96837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5EFD05E3-4C61-411A-8E41-37BDF2794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263525</xdr:colOff>
      <xdr:row>12</xdr:row>
      <xdr:rowOff>74612</xdr:rowOff>
    </xdr:from>
    <xdr:to>
      <xdr:col>15</xdr:col>
      <xdr:colOff>568325</xdr:colOff>
      <xdr:row>27</xdr:row>
      <xdr:rowOff>96837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51BBA7A-15F6-40DE-A4E5-7645238FD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B325-0A38-4B8A-9018-E56BD45B62A4}">
  <dimension ref="A3:D6"/>
  <sheetViews>
    <sheetView tabSelected="1" workbookViewId="0">
      <selection activeCell="G11" sqref="G11"/>
    </sheetView>
  </sheetViews>
  <sheetFormatPr defaultRowHeight="14.5" x14ac:dyDescent="0.35"/>
  <sheetData>
    <row r="3" spans="1:4" x14ac:dyDescent="0.35">
      <c r="A3" s="1" t="s">
        <v>119</v>
      </c>
      <c r="B3" t="s">
        <v>120</v>
      </c>
    </row>
    <row r="4" spans="1:4" x14ac:dyDescent="0.35">
      <c r="A4" s="1" t="s">
        <v>121</v>
      </c>
      <c r="B4" t="s">
        <v>122</v>
      </c>
    </row>
    <row r="6" spans="1:4" x14ac:dyDescent="0.35">
      <c r="A6" s="1" t="s">
        <v>123</v>
      </c>
      <c r="D6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AE54-865D-454F-A6B8-C90B7A235832}">
  <dimension ref="A1:K100"/>
  <sheetViews>
    <sheetView topLeftCell="A34" zoomScale="110" zoomScaleNormal="110" workbookViewId="0">
      <selection activeCell="A53" sqref="A53"/>
    </sheetView>
  </sheetViews>
  <sheetFormatPr defaultRowHeight="14.5" x14ac:dyDescent="0.35"/>
  <cols>
    <col min="1" max="1" width="25.54296875" style="16" customWidth="1"/>
    <col min="2" max="2" width="12" bestFit="1" customWidth="1"/>
    <col min="3" max="3" width="16.7265625" bestFit="1" customWidth="1"/>
    <col min="4" max="4" width="12" bestFit="1" customWidth="1"/>
    <col min="5" max="5" width="12.7265625" bestFit="1" customWidth="1"/>
    <col min="6" max="7" width="12" bestFit="1" customWidth="1"/>
    <col min="9" max="9" width="30.6328125" customWidth="1"/>
  </cols>
  <sheetData>
    <row r="1" spans="1:11" x14ac:dyDescent="0.35">
      <c r="A1" s="4" t="s">
        <v>145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11" x14ac:dyDescent="0.35">
      <c r="A2" s="15" t="s">
        <v>137</v>
      </c>
      <c r="B2" s="2">
        <v>465.41321599999998</v>
      </c>
      <c r="C2" s="2">
        <v>7.8714557420000002</v>
      </c>
      <c r="D2" s="2">
        <v>1.706894497</v>
      </c>
      <c r="E2" s="2">
        <v>4.6115654810000004</v>
      </c>
      <c r="F2" s="3">
        <v>3.9999999999999998E-6</v>
      </c>
      <c r="G2" s="3">
        <v>2.943485E-3</v>
      </c>
    </row>
    <row r="3" spans="1:11" x14ac:dyDescent="0.35">
      <c r="A3" s="15" t="s">
        <v>35</v>
      </c>
      <c r="B3" s="2">
        <v>21.345531950000002</v>
      </c>
      <c r="C3" s="2">
        <v>7.5022091519999998</v>
      </c>
      <c r="D3" s="2">
        <v>1.9059967840000001</v>
      </c>
      <c r="E3" s="2">
        <v>3.9361079819999998</v>
      </c>
      <c r="F3" s="3">
        <v>8.2799999999999993E-5</v>
      </c>
      <c r="G3" s="3">
        <v>2.0888343E-2</v>
      </c>
    </row>
    <row r="4" spans="1:11" x14ac:dyDescent="0.35">
      <c r="A4" s="15" t="s">
        <v>138</v>
      </c>
      <c r="B4" s="2">
        <v>203.758062</v>
      </c>
      <c r="C4" s="2">
        <v>7.3240142869999998</v>
      </c>
      <c r="D4" s="2">
        <v>1.513978807</v>
      </c>
      <c r="E4" s="2">
        <v>4.837593665</v>
      </c>
      <c r="F4" s="3">
        <v>1.31E-6</v>
      </c>
      <c r="G4" s="3">
        <v>1.5124030000000001E-3</v>
      </c>
    </row>
    <row r="5" spans="1:11" x14ac:dyDescent="0.35">
      <c r="A5" s="15" t="s">
        <v>139</v>
      </c>
      <c r="B5" s="2">
        <v>1466.8692100000001</v>
      </c>
      <c r="C5" s="2">
        <v>7.2106295170000001</v>
      </c>
      <c r="D5" s="2">
        <v>1.264745083</v>
      </c>
      <c r="E5" s="2">
        <v>5.7012512749999997</v>
      </c>
      <c r="F5" s="3">
        <v>1.1900000000000001E-8</v>
      </c>
      <c r="G5" s="3">
        <v>5.7200000000000001E-5</v>
      </c>
    </row>
    <row r="6" spans="1:11" x14ac:dyDescent="0.35">
      <c r="A6" s="15" t="s">
        <v>140</v>
      </c>
      <c r="B6" s="2">
        <v>1155.498955</v>
      </c>
      <c r="C6" s="2">
        <v>7.1826919670000002</v>
      </c>
      <c r="D6" s="2">
        <v>1.28319567</v>
      </c>
      <c r="E6" s="2">
        <v>5.5975032750000002</v>
      </c>
      <c r="F6" s="3">
        <v>2.1699999999999999E-8</v>
      </c>
      <c r="G6" s="3">
        <v>5.7200000000000001E-5</v>
      </c>
    </row>
    <row r="7" spans="1:11" x14ac:dyDescent="0.35">
      <c r="A7" s="15" t="s">
        <v>24</v>
      </c>
      <c r="B7" s="2">
        <v>1306.2378960000001</v>
      </c>
      <c r="C7" s="2">
        <v>7.0582096730000004</v>
      </c>
      <c r="D7" s="2">
        <v>1.241460542</v>
      </c>
      <c r="E7" s="2">
        <v>5.6854079799999999</v>
      </c>
      <c r="F7" s="3">
        <v>1.31E-8</v>
      </c>
      <c r="G7" s="3">
        <v>5.7200000000000001E-5</v>
      </c>
    </row>
    <row r="8" spans="1:11" ht="15" thickBot="1" x14ac:dyDescent="0.4">
      <c r="A8" s="15" t="s">
        <v>19</v>
      </c>
      <c r="B8" s="2">
        <v>85.041729369999999</v>
      </c>
      <c r="C8" s="2">
        <v>7.0105803230000001</v>
      </c>
      <c r="D8" s="2">
        <v>1.7163491639999999</v>
      </c>
      <c r="E8" s="2">
        <v>4.084588654</v>
      </c>
      <c r="F8" s="3">
        <v>4.4199999999999997E-5</v>
      </c>
      <c r="G8" s="3">
        <v>1.2381349999999999E-2</v>
      </c>
    </row>
    <row r="9" spans="1:11" x14ac:dyDescent="0.35">
      <c r="A9" s="15" t="s">
        <v>141</v>
      </c>
      <c r="B9" s="2">
        <v>1493.4377919999999</v>
      </c>
      <c r="C9" s="2">
        <v>7.0007925990000004</v>
      </c>
      <c r="D9" s="2">
        <v>1.271957548</v>
      </c>
      <c r="E9" s="2">
        <v>5.5039514550000002</v>
      </c>
      <c r="F9" s="3">
        <v>3.7100000000000001E-8</v>
      </c>
      <c r="G9" s="3">
        <v>8.2999999999999998E-5</v>
      </c>
      <c r="I9" s="5" t="s">
        <v>116</v>
      </c>
      <c r="J9" s="6">
        <f>COUNT(C2:C63)</f>
        <v>62</v>
      </c>
      <c r="K9" s="7">
        <f>J9/J12</f>
        <v>0.6262626262626263</v>
      </c>
    </row>
    <row r="10" spans="1:11" x14ac:dyDescent="0.35">
      <c r="A10" s="15" t="s">
        <v>142</v>
      </c>
      <c r="B10" s="2">
        <v>181.2902665</v>
      </c>
      <c r="C10" s="2">
        <v>6.9685879030000004</v>
      </c>
      <c r="D10" s="2">
        <v>1.2333951460000001</v>
      </c>
      <c r="E10" s="2">
        <v>5.6499232450000001</v>
      </c>
      <c r="F10" s="3">
        <v>1.6099999999999999E-8</v>
      </c>
      <c r="G10" s="3">
        <v>5.7200000000000001E-5</v>
      </c>
      <c r="I10" s="8" t="s">
        <v>117</v>
      </c>
      <c r="J10" s="9">
        <f>COUNT(C64:C100)</f>
        <v>37</v>
      </c>
      <c r="K10" s="10">
        <f>J10/J12</f>
        <v>0.37373737373737376</v>
      </c>
    </row>
    <row r="11" spans="1:11" x14ac:dyDescent="0.35">
      <c r="A11" s="15" t="s">
        <v>36</v>
      </c>
      <c r="B11" s="2">
        <v>3471.68118</v>
      </c>
      <c r="C11" s="2">
        <v>6.7778638789999999</v>
      </c>
      <c r="D11" s="2">
        <v>1.207704305</v>
      </c>
      <c r="E11" s="2">
        <v>5.6121882239999996</v>
      </c>
      <c r="F11" s="3">
        <v>2E-8</v>
      </c>
      <c r="G11" s="3">
        <v>5.7200000000000001E-5</v>
      </c>
      <c r="I11" s="8"/>
      <c r="J11" s="9"/>
      <c r="K11" s="11"/>
    </row>
    <row r="12" spans="1:11" ht="15" thickBot="1" x14ac:dyDescent="0.4">
      <c r="A12" s="15" t="s">
        <v>14</v>
      </c>
      <c r="B12" s="2">
        <v>11.93225756</v>
      </c>
      <c r="C12" s="2">
        <v>6.6637308600000003</v>
      </c>
      <c r="D12" s="2">
        <v>1.8542928919999999</v>
      </c>
      <c r="E12" s="2">
        <v>3.5936776159999999</v>
      </c>
      <c r="F12" s="3">
        <v>3.2604299999999998E-4</v>
      </c>
      <c r="G12" s="3">
        <v>4.4190517999999998E-2</v>
      </c>
      <c r="I12" s="12" t="s">
        <v>118</v>
      </c>
      <c r="J12" s="13">
        <f>SUM(J9:J11)</f>
        <v>99</v>
      </c>
      <c r="K12" s="14"/>
    </row>
    <row r="13" spans="1:11" x14ac:dyDescent="0.35">
      <c r="A13" s="15" t="s">
        <v>20</v>
      </c>
      <c r="B13" s="2">
        <v>56.246181479999997</v>
      </c>
      <c r="C13" s="2">
        <v>6.4585495709999998</v>
      </c>
      <c r="D13" s="2">
        <v>1.459270799</v>
      </c>
      <c r="E13" s="2">
        <v>4.4258746049999997</v>
      </c>
      <c r="F13" s="3">
        <v>9.6099999999999995E-6</v>
      </c>
      <c r="G13" s="3">
        <v>4.7800300000000002E-3</v>
      </c>
    </row>
    <row r="14" spans="1:11" x14ac:dyDescent="0.35">
      <c r="A14" s="15" t="s">
        <v>53</v>
      </c>
      <c r="B14" s="2">
        <v>146.98799539999999</v>
      </c>
      <c r="C14" s="2">
        <v>6.3704555579999997</v>
      </c>
      <c r="D14" s="2">
        <v>1.42537384</v>
      </c>
      <c r="E14" s="2">
        <v>4.4693226270000004</v>
      </c>
      <c r="F14" s="3">
        <v>7.8499999999999994E-6</v>
      </c>
      <c r="G14" s="3">
        <v>4.4668449999999997E-3</v>
      </c>
    </row>
    <row r="15" spans="1:11" x14ac:dyDescent="0.35">
      <c r="A15" s="15" t="s">
        <v>11</v>
      </c>
      <c r="B15" s="2">
        <v>448.15586860000002</v>
      </c>
      <c r="C15" s="2">
        <v>6.2840777030000003</v>
      </c>
      <c r="D15" s="2">
        <v>1.3065234569999999</v>
      </c>
      <c r="E15" s="2">
        <v>4.809770286</v>
      </c>
      <c r="F15" s="3">
        <v>1.5099999999999999E-6</v>
      </c>
      <c r="G15" s="3">
        <v>1.6366320000000001E-3</v>
      </c>
    </row>
    <row r="16" spans="1:11" x14ac:dyDescent="0.35">
      <c r="A16" s="15" t="s">
        <v>13</v>
      </c>
      <c r="B16" s="2">
        <v>4067.4568039999999</v>
      </c>
      <c r="C16" s="2">
        <v>6.142616962</v>
      </c>
      <c r="D16" s="2">
        <v>1.466253783</v>
      </c>
      <c r="E16" s="2">
        <v>4.1893272719999999</v>
      </c>
      <c r="F16" s="3">
        <v>2.8E-5</v>
      </c>
      <c r="G16" s="3">
        <v>8.8821339999999999E-3</v>
      </c>
    </row>
    <row r="17" spans="1:7" x14ac:dyDescent="0.35">
      <c r="A17" s="15" t="s">
        <v>158</v>
      </c>
      <c r="B17" s="2">
        <v>182.75030319999999</v>
      </c>
      <c r="C17" s="2">
        <v>6.0154517040000002</v>
      </c>
      <c r="D17" s="2">
        <v>1.219540405</v>
      </c>
      <c r="E17" s="2">
        <v>4.9325562969999996</v>
      </c>
      <c r="F17" s="3">
        <v>8.1200000000000002E-7</v>
      </c>
      <c r="G17" s="3">
        <v>1.149543E-3</v>
      </c>
    </row>
    <row r="18" spans="1:7" x14ac:dyDescent="0.35">
      <c r="A18" s="15" t="s">
        <v>10</v>
      </c>
      <c r="B18" s="2">
        <v>45.278300020000003</v>
      </c>
      <c r="C18" s="2">
        <v>5.8495585160000001</v>
      </c>
      <c r="D18" s="2">
        <v>1.6113113210000001</v>
      </c>
      <c r="E18" s="2">
        <v>3.6303093259999999</v>
      </c>
      <c r="F18" s="3">
        <v>2.8308199999999998E-4</v>
      </c>
      <c r="G18" s="3">
        <v>4.1290545999999997E-2</v>
      </c>
    </row>
    <row r="19" spans="1:7" x14ac:dyDescent="0.35">
      <c r="A19" s="15" t="s">
        <v>46</v>
      </c>
      <c r="B19" s="2">
        <v>119.1771541</v>
      </c>
      <c r="C19" s="2">
        <v>5.5988568470000004</v>
      </c>
      <c r="D19" s="2">
        <v>1.33555344</v>
      </c>
      <c r="E19" s="2">
        <v>4.1921623490000002</v>
      </c>
      <c r="F19" s="3">
        <v>2.76E-5</v>
      </c>
      <c r="G19" s="3">
        <v>8.8821339999999999E-3</v>
      </c>
    </row>
    <row r="20" spans="1:7" x14ac:dyDescent="0.35">
      <c r="A20" s="15" t="s">
        <v>48</v>
      </c>
      <c r="B20" s="2">
        <v>50.389316729999997</v>
      </c>
      <c r="C20" s="2">
        <v>5.4971702379999998</v>
      </c>
      <c r="D20" s="2">
        <v>1.1986858170000001</v>
      </c>
      <c r="E20" s="2">
        <v>4.5859975640000004</v>
      </c>
      <c r="F20" s="3">
        <v>4.5199999999999999E-6</v>
      </c>
      <c r="G20" s="3">
        <v>3.111118E-3</v>
      </c>
    </row>
    <row r="21" spans="1:7" x14ac:dyDescent="0.35">
      <c r="A21" s="15" t="s">
        <v>22</v>
      </c>
      <c r="B21" s="2">
        <v>1158.6383350000001</v>
      </c>
      <c r="C21" s="2">
        <v>5.3163902490000003</v>
      </c>
      <c r="D21" s="2">
        <v>1.1765705529999999</v>
      </c>
      <c r="E21" s="2">
        <v>4.5185477699999996</v>
      </c>
      <c r="F21" s="3">
        <v>6.2299999999999996E-6</v>
      </c>
      <c r="G21" s="3">
        <v>3.8216320000000002E-3</v>
      </c>
    </row>
    <row r="22" spans="1:7" x14ac:dyDescent="0.35">
      <c r="A22" s="15" t="s">
        <v>159</v>
      </c>
      <c r="B22" s="2">
        <v>39.395030929999997</v>
      </c>
      <c r="C22" s="2">
        <v>4.9301064190000004</v>
      </c>
      <c r="D22" s="2">
        <v>1.3667410069999999</v>
      </c>
      <c r="E22" s="2">
        <v>3.607198726</v>
      </c>
      <c r="F22" s="3">
        <v>3.0952099999999999E-4</v>
      </c>
      <c r="G22" s="3">
        <v>4.3175778999999997E-2</v>
      </c>
    </row>
    <row r="23" spans="1:7" x14ac:dyDescent="0.35">
      <c r="A23" s="15" t="s">
        <v>160</v>
      </c>
      <c r="B23" s="2">
        <v>157.8391561</v>
      </c>
      <c r="C23" s="2">
        <v>4.8535827400000002</v>
      </c>
      <c r="D23" s="2">
        <v>1.2697108939999999</v>
      </c>
      <c r="E23" s="2">
        <v>3.8225888760000002</v>
      </c>
      <c r="F23" s="3">
        <v>1.32058E-4</v>
      </c>
      <c r="G23" s="3">
        <v>2.5067849E-2</v>
      </c>
    </row>
    <row r="24" spans="1:7" x14ac:dyDescent="0.35">
      <c r="A24" s="15" t="s">
        <v>41</v>
      </c>
      <c r="B24" s="2">
        <v>222.91421170000001</v>
      </c>
      <c r="C24" s="2">
        <v>4.7423436490000004</v>
      </c>
      <c r="D24" s="2">
        <v>1.2120168010000001</v>
      </c>
      <c r="E24" s="2">
        <v>3.9127705540000002</v>
      </c>
      <c r="F24" s="3">
        <v>9.1199999999999994E-5</v>
      </c>
      <c r="G24" s="3">
        <v>2.1481929E-2</v>
      </c>
    </row>
    <row r="25" spans="1:7" x14ac:dyDescent="0.35">
      <c r="A25" s="15" t="s">
        <v>31</v>
      </c>
      <c r="B25" s="2">
        <v>111.30250789999999</v>
      </c>
      <c r="C25" s="2">
        <v>4.2662272769999996</v>
      </c>
      <c r="D25" s="2">
        <v>1.095039978</v>
      </c>
      <c r="E25" s="2">
        <v>3.8959557309999999</v>
      </c>
      <c r="F25" s="3">
        <v>9.7800000000000006E-5</v>
      </c>
      <c r="G25" s="3">
        <v>2.1656615000000001E-2</v>
      </c>
    </row>
    <row r="26" spans="1:7" x14ac:dyDescent="0.35">
      <c r="A26" s="15" t="s">
        <v>161</v>
      </c>
      <c r="B26" s="2">
        <v>145.52003809999999</v>
      </c>
      <c r="C26" s="2">
        <v>4.1697365839999998</v>
      </c>
      <c r="D26" s="2">
        <v>1.0645543829999999</v>
      </c>
      <c r="E26" s="2">
        <v>3.9168845210000001</v>
      </c>
      <c r="F26" s="3">
        <v>8.9699999999999998E-5</v>
      </c>
      <c r="G26" s="3">
        <v>2.1481929E-2</v>
      </c>
    </row>
    <row r="27" spans="1:7" x14ac:dyDescent="0.35">
      <c r="A27" s="15" t="s">
        <v>162</v>
      </c>
      <c r="B27" s="2">
        <v>24.723175269999999</v>
      </c>
      <c r="C27" s="2">
        <v>3.9012635219999998</v>
      </c>
      <c r="D27" s="2">
        <v>0.89164229699999997</v>
      </c>
      <c r="E27" s="2">
        <v>4.3753683910000003</v>
      </c>
      <c r="F27" s="3">
        <v>1.2099999999999999E-5</v>
      </c>
      <c r="G27" s="3">
        <v>5.2402539999999997E-3</v>
      </c>
    </row>
    <row r="28" spans="1:7" x14ac:dyDescent="0.35">
      <c r="A28" s="15" t="s">
        <v>26</v>
      </c>
      <c r="B28" s="2">
        <v>24.52323496</v>
      </c>
      <c r="C28" s="2">
        <v>3.8583447579999999</v>
      </c>
      <c r="D28" s="2">
        <v>0.93459635799999996</v>
      </c>
      <c r="E28" s="2">
        <v>4.1283541550000002</v>
      </c>
      <c r="F28" s="3">
        <v>3.65E-5</v>
      </c>
      <c r="G28" s="3">
        <v>1.1028754999999999E-2</v>
      </c>
    </row>
    <row r="29" spans="1:7" x14ac:dyDescent="0.35">
      <c r="A29" s="15" t="s">
        <v>8</v>
      </c>
      <c r="B29" s="2">
        <v>16.197538770000001</v>
      </c>
      <c r="C29" s="2">
        <v>3.811904454</v>
      </c>
      <c r="D29" s="2">
        <v>1.061253454</v>
      </c>
      <c r="E29" s="2">
        <v>3.591888854</v>
      </c>
      <c r="F29" s="3">
        <v>3.2829000000000002E-4</v>
      </c>
      <c r="G29" s="3">
        <v>4.4190517999999998E-2</v>
      </c>
    </row>
    <row r="30" spans="1:7" x14ac:dyDescent="0.35">
      <c r="A30" s="15" t="s">
        <v>55</v>
      </c>
      <c r="B30" s="2">
        <v>23.85842439</v>
      </c>
      <c r="C30" s="2">
        <v>3.5868450090000001</v>
      </c>
      <c r="D30" s="2">
        <v>0.87259524700000002</v>
      </c>
      <c r="E30" s="2">
        <v>4.1105484160000003</v>
      </c>
      <c r="F30" s="3">
        <v>3.9499999999999998E-5</v>
      </c>
      <c r="G30" s="3">
        <v>1.153649E-2</v>
      </c>
    </row>
    <row r="31" spans="1:7" x14ac:dyDescent="0.35">
      <c r="A31" s="15" t="s">
        <v>163</v>
      </c>
      <c r="B31" s="2">
        <v>164.25380369999999</v>
      </c>
      <c r="C31" s="2">
        <v>3.406672919</v>
      </c>
      <c r="D31" s="2">
        <v>0.87119654800000002</v>
      </c>
      <c r="E31" s="2">
        <v>3.9103379469999999</v>
      </c>
      <c r="F31" s="3">
        <v>9.2200000000000005E-5</v>
      </c>
      <c r="G31" s="3">
        <v>2.1481929E-2</v>
      </c>
    </row>
    <row r="32" spans="1:7" x14ac:dyDescent="0.35">
      <c r="A32" s="15" t="s">
        <v>44</v>
      </c>
      <c r="B32" s="2">
        <v>72.518152939999993</v>
      </c>
      <c r="C32" s="2">
        <v>3.309668973</v>
      </c>
      <c r="D32" s="2">
        <v>0.60304200100000005</v>
      </c>
      <c r="E32" s="2">
        <v>5.4882893160000004</v>
      </c>
      <c r="F32" s="3">
        <v>4.06E-8</v>
      </c>
      <c r="G32" s="3">
        <v>8.2999999999999998E-5</v>
      </c>
    </row>
    <row r="33" spans="1:7" x14ac:dyDescent="0.35">
      <c r="A33" s="15" t="s">
        <v>164</v>
      </c>
      <c r="B33" s="2">
        <v>57.58104574</v>
      </c>
      <c r="C33" s="2">
        <v>3.2022516419999998</v>
      </c>
      <c r="D33" s="2">
        <v>0.87634648500000001</v>
      </c>
      <c r="E33" s="2">
        <v>3.654093096</v>
      </c>
      <c r="F33" s="3">
        <v>2.5809299999999998E-4</v>
      </c>
      <c r="G33" s="3">
        <v>3.9347014999999999E-2</v>
      </c>
    </row>
    <row r="34" spans="1:7" x14ac:dyDescent="0.35">
      <c r="A34" s="15" t="s">
        <v>52</v>
      </c>
      <c r="B34" s="2">
        <v>26.946495120000002</v>
      </c>
      <c r="C34" s="2">
        <v>2.8233257570000001</v>
      </c>
      <c r="D34" s="2">
        <v>0.75497470600000005</v>
      </c>
      <c r="E34" s="2">
        <v>3.739629597</v>
      </c>
      <c r="F34" s="3">
        <v>1.8429199999999999E-4</v>
      </c>
      <c r="G34" s="3">
        <v>3.1211016000000001E-2</v>
      </c>
    </row>
    <row r="35" spans="1:7" x14ac:dyDescent="0.35">
      <c r="A35" s="15" t="s">
        <v>58</v>
      </c>
      <c r="B35" s="2">
        <v>692.78924500000005</v>
      </c>
      <c r="C35" s="2">
        <v>2.7653648849999999</v>
      </c>
      <c r="D35" s="2">
        <v>0.66348825099999997</v>
      </c>
      <c r="E35" s="2">
        <v>4.1679183919999998</v>
      </c>
      <c r="F35" s="3">
        <v>3.0700000000000001E-5</v>
      </c>
      <c r="G35" s="3">
        <v>9.4334080000000008E-3</v>
      </c>
    </row>
    <row r="36" spans="1:7" x14ac:dyDescent="0.35">
      <c r="A36" s="15" t="s">
        <v>32</v>
      </c>
      <c r="B36" s="2">
        <v>564.33403989999999</v>
      </c>
      <c r="C36" s="2">
        <v>2.5868889309999998</v>
      </c>
      <c r="D36" s="2">
        <v>0.67047878900000002</v>
      </c>
      <c r="E36" s="2">
        <v>3.8582710969999998</v>
      </c>
      <c r="F36" s="3">
        <v>1.1419199999999999E-4</v>
      </c>
      <c r="G36" s="3">
        <v>2.3022223000000001E-2</v>
      </c>
    </row>
    <row r="37" spans="1:7" x14ac:dyDescent="0.35">
      <c r="A37" s="15" t="s">
        <v>16</v>
      </c>
      <c r="B37" s="2">
        <v>39.424672319999999</v>
      </c>
      <c r="C37" s="2">
        <v>2.5724458189999999</v>
      </c>
      <c r="D37" s="2">
        <v>0.678417928</v>
      </c>
      <c r="E37" s="2">
        <v>3.791830542</v>
      </c>
      <c r="F37" s="3">
        <v>1.49541E-4</v>
      </c>
      <c r="G37" s="3">
        <v>2.6995071999999998E-2</v>
      </c>
    </row>
    <row r="38" spans="1:7" x14ac:dyDescent="0.35">
      <c r="A38" s="15" t="s">
        <v>30</v>
      </c>
      <c r="B38" s="2">
        <v>43.45218251</v>
      </c>
      <c r="C38" s="2">
        <v>2.555326891</v>
      </c>
      <c r="D38" s="2">
        <v>0.72160742</v>
      </c>
      <c r="E38" s="2">
        <v>3.5411593890000002</v>
      </c>
      <c r="F38" s="3">
        <v>3.9837299999999999E-4</v>
      </c>
      <c r="G38" s="3">
        <v>4.8434392E-2</v>
      </c>
    </row>
    <row r="39" spans="1:7" x14ac:dyDescent="0.35">
      <c r="A39" s="15" t="s">
        <v>165</v>
      </c>
      <c r="B39" s="2">
        <v>27.732274109999999</v>
      </c>
      <c r="C39" s="2">
        <v>2.494307268</v>
      </c>
      <c r="D39" s="2">
        <v>0.63697201400000003</v>
      </c>
      <c r="E39" s="2">
        <v>3.9158820369999998</v>
      </c>
      <c r="F39" s="3">
        <v>9.0099999999999995E-5</v>
      </c>
      <c r="G39" s="3">
        <v>2.1481929E-2</v>
      </c>
    </row>
    <row r="40" spans="1:7" x14ac:dyDescent="0.35">
      <c r="A40" s="15" t="s">
        <v>166</v>
      </c>
      <c r="B40" s="2">
        <v>804.88443310000002</v>
      </c>
      <c r="C40" s="2">
        <v>2.3955828819999998</v>
      </c>
      <c r="D40" s="2">
        <v>0.66868722199999997</v>
      </c>
      <c r="E40" s="2">
        <v>3.5825163120000001</v>
      </c>
      <c r="F40" s="3">
        <v>3.4029999999999998E-4</v>
      </c>
      <c r="G40" s="3">
        <v>4.4300773000000002E-2</v>
      </c>
    </row>
    <row r="41" spans="1:7" x14ac:dyDescent="0.35">
      <c r="A41" s="15" t="s">
        <v>47</v>
      </c>
      <c r="B41" s="2">
        <v>15.54625306</v>
      </c>
      <c r="C41" s="2">
        <v>2.3174854840000001</v>
      </c>
      <c r="D41" s="2">
        <v>0.58231835600000004</v>
      </c>
      <c r="E41" s="2">
        <v>3.9797568820000002</v>
      </c>
      <c r="F41" s="3">
        <v>6.8999999999999997E-5</v>
      </c>
      <c r="G41" s="3">
        <v>1.7890636000000001E-2</v>
      </c>
    </row>
    <row r="42" spans="1:7" x14ac:dyDescent="0.35">
      <c r="A42" s="15" t="s">
        <v>37</v>
      </c>
      <c r="B42" s="2">
        <v>21.45304591</v>
      </c>
      <c r="C42" s="2">
        <v>2.2777931549999999</v>
      </c>
      <c r="D42" s="2">
        <v>0.64437197800000001</v>
      </c>
      <c r="E42" s="2">
        <v>3.5349041109999999</v>
      </c>
      <c r="F42" s="3">
        <v>4.0792299999999998E-4</v>
      </c>
      <c r="G42" s="3">
        <v>4.9092086E-2</v>
      </c>
    </row>
    <row r="43" spans="1:7" x14ac:dyDescent="0.35">
      <c r="A43" s="15" t="s">
        <v>54</v>
      </c>
      <c r="B43" s="2">
        <v>60.572095879999999</v>
      </c>
      <c r="C43" s="2">
        <v>2.1620164329999998</v>
      </c>
      <c r="D43" s="2">
        <v>0.60750418500000003</v>
      </c>
      <c r="E43" s="2">
        <v>3.5588502709999998</v>
      </c>
      <c r="F43" s="3">
        <v>3.7248199999999999E-4</v>
      </c>
      <c r="G43" s="3">
        <v>4.6612418000000003E-2</v>
      </c>
    </row>
    <row r="44" spans="1:7" x14ac:dyDescent="0.35">
      <c r="A44" s="15" t="s">
        <v>130</v>
      </c>
      <c r="B44" s="2">
        <v>200.69220300000001</v>
      </c>
      <c r="C44" s="2">
        <v>2.1256906940000002</v>
      </c>
      <c r="D44" s="2">
        <v>0.49438393899999999</v>
      </c>
      <c r="E44" s="2">
        <v>4.2996758740000001</v>
      </c>
      <c r="F44" s="3">
        <v>1.7099999999999999E-5</v>
      </c>
      <c r="G44" s="3">
        <v>6.9989079999999999E-3</v>
      </c>
    </row>
    <row r="45" spans="1:7" x14ac:dyDescent="0.35">
      <c r="A45" s="15" t="s">
        <v>167</v>
      </c>
      <c r="B45" s="2">
        <v>47.00309996</v>
      </c>
      <c r="C45" s="2">
        <v>1.988497865</v>
      </c>
      <c r="D45" s="2">
        <v>0.53583228400000005</v>
      </c>
      <c r="E45" s="2">
        <v>3.7110452710000001</v>
      </c>
      <c r="F45" s="3">
        <v>2.06405E-4</v>
      </c>
      <c r="G45" s="3">
        <v>3.3338057999999997E-2</v>
      </c>
    </row>
    <row r="46" spans="1:7" x14ac:dyDescent="0.35">
      <c r="A46" s="15" t="s">
        <v>28</v>
      </c>
      <c r="B46" s="2">
        <v>22.165735269999999</v>
      </c>
      <c r="C46" s="2">
        <v>1.9711247430000001</v>
      </c>
      <c r="D46" s="2">
        <v>0.55157735200000002</v>
      </c>
      <c r="E46" s="2">
        <v>3.5736143560000002</v>
      </c>
      <c r="F46" s="3">
        <v>3.5208700000000001E-4</v>
      </c>
      <c r="G46" s="3">
        <v>4.5020727000000003E-2</v>
      </c>
    </row>
    <row r="47" spans="1:7" x14ac:dyDescent="0.35">
      <c r="A47" s="15" t="s">
        <v>129</v>
      </c>
      <c r="B47" s="2">
        <v>138.78103970000001</v>
      </c>
      <c r="C47" s="2">
        <v>1.9117516299999999</v>
      </c>
      <c r="D47" s="2">
        <v>0.50780094399999998</v>
      </c>
      <c r="E47" s="2">
        <v>3.7647658009999998</v>
      </c>
      <c r="F47" s="3">
        <v>1.6670500000000001E-4</v>
      </c>
      <c r="G47" s="3">
        <v>2.9233750999999999E-2</v>
      </c>
    </row>
    <row r="48" spans="1:7" x14ac:dyDescent="0.35">
      <c r="A48" s="15" t="s">
        <v>168</v>
      </c>
      <c r="B48" s="2">
        <v>82.716074500000005</v>
      </c>
      <c r="C48" s="2">
        <v>1.8718898509999999</v>
      </c>
      <c r="D48" s="2">
        <v>0.45750385999999998</v>
      </c>
      <c r="E48" s="2">
        <v>4.0915279939999998</v>
      </c>
      <c r="F48" s="3">
        <v>4.2899999999999999E-5</v>
      </c>
      <c r="G48" s="3">
        <v>1.2329236E-2</v>
      </c>
    </row>
    <row r="49" spans="1:7" x14ac:dyDescent="0.35">
      <c r="A49" s="15" t="s">
        <v>43</v>
      </c>
      <c r="B49" s="2">
        <v>186.38585430000001</v>
      </c>
      <c r="C49" s="2">
        <v>1.8102806890000001</v>
      </c>
      <c r="D49" s="2">
        <v>0.38425823100000001</v>
      </c>
      <c r="E49" s="2">
        <v>4.711104519</v>
      </c>
      <c r="F49" s="3">
        <v>2.4600000000000002E-6</v>
      </c>
      <c r="G49" s="3">
        <v>2.2667500000000001E-3</v>
      </c>
    </row>
    <row r="50" spans="1:7" x14ac:dyDescent="0.35">
      <c r="A50" s="15" t="s">
        <v>169</v>
      </c>
      <c r="B50" s="2">
        <v>274.22220620000002</v>
      </c>
      <c r="C50" s="2">
        <v>1.777966272</v>
      </c>
      <c r="D50" s="2">
        <v>0.34407568700000002</v>
      </c>
      <c r="E50" s="2">
        <v>5.1673696820000004</v>
      </c>
      <c r="F50" s="3">
        <v>2.3699999999999999E-7</v>
      </c>
      <c r="G50" s="3">
        <v>3.9740499999999998E-4</v>
      </c>
    </row>
    <row r="51" spans="1:7" x14ac:dyDescent="0.35">
      <c r="A51" s="15" t="s">
        <v>170</v>
      </c>
      <c r="B51" s="2">
        <v>140.16821189999999</v>
      </c>
      <c r="C51" s="2">
        <v>1.7416478820000001</v>
      </c>
      <c r="D51" s="2">
        <v>0.494292279</v>
      </c>
      <c r="E51" s="2">
        <v>3.5235182840000001</v>
      </c>
      <c r="F51" s="3">
        <v>4.2585799999999999E-4</v>
      </c>
      <c r="G51" s="3">
        <v>4.9628046000000002E-2</v>
      </c>
    </row>
    <row r="52" spans="1:7" x14ac:dyDescent="0.35">
      <c r="A52" s="15" t="s">
        <v>171</v>
      </c>
      <c r="B52" s="2">
        <v>54.624163070000002</v>
      </c>
      <c r="C52" s="2">
        <v>1.706814096</v>
      </c>
      <c r="D52" s="2">
        <v>0.47680995100000001</v>
      </c>
      <c r="E52" s="2">
        <v>3.5796528439999999</v>
      </c>
      <c r="F52" s="3">
        <v>3.44051E-4</v>
      </c>
      <c r="G52" s="3">
        <v>4.4300773000000002E-2</v>
      </c>
    </row>
    <row r="53" spans="1:7" x14ac:dyDescent="0.35">
      <c r="A53" s="15" t="s">
        <v>57</v>
      </c>
      <c r="B53" s="2">
        <v>2951.2173229999999</v>
      </c>
      <c r="C53" s="2">
        <v>1.679634037</v>
      </c>
      <c r="D53" s="2">
        <v>0.45054162199999997</v>
      </c>
      <c r="E53" s="2">
        <v>3.7280330099999999</v>
      </c>
      <c r="F53" s="3">
        <v>1.9298000000000001E-4</v>
      </c>
      <c r="G53" s="3">
        <v>3.2259267000000001E-2</v>
      </c>
    </row>
    <row r="54" spans="1:7" x14ac:dyDescent="0.35">
      <c r="A54" s="15" t="s">
        <v>18</v>
      </c>
      <c r="B54" s="2">
        <v>45.31635704</v>
      </c>
      <c r="C54" s="2">
        <v>1.55450559</v>
      </c>
      <c r="D54" s="2">
        <v>0.39859772100000002</v>
      </c>
      <c r="E54" s="2">
        <v>3.8999359669999998</v>
      </c>
      <c r="F54" s="3">
        <v>9.6199999999999994E-5</v>
      </c>
      <c r="G54" s="3">
        <v>2.1656615000000001E-2</v>
      </c>
    </row>
    <row r="55" spans="1:7" x14ac:dyDescent="0.35">
      <c r="A55" s="17" t="s">
        <v>172</v>
      </c>
      <c r="B55" s="2">
        <v>166.54744339999999</v>
      </c>
      <c r="C55" s="2">
        <v>1.437027439</v>
      </c>
      <c r="D55" s="2">
        <v>0.36792036900000002</v>
      </c>
      <c r="E55" s="2">
        <v>3.9058110359999998</v>
      </c>
      <c r="F55" s="3">
        <v>9.3900000000000006E-5</v>
      </c>
      <c r="G55" s="3">
        <v>2.1614531999999999E-2</v>
      </c>
    </row>
    <row r="56" spans="1:7" x14ac:dyDescent="0.35">
      <c r="A56" s="15" t="s">
        <v>173</v>
      </c>
      <c r="B56" s="2">
        <v>1775.7837119999999</v>
      </c>
      <c r="C56" s="2">
        <v>1.4191225080000001</v>
      </c>
      <c r="D56" s="2">
        <v>0.38547410999999998</v>
      </c>
      <c r="E56" s="2">
        <v>3.6814988909999999</v>
      </c>
      <c r="F56" s="3">
        <v>2.3186699999999999E-4</v>
      </c>
      <c r="G56" s="3">
        <v>3.6864525000000002E-2</v>
      </c>
    </row>
    <row r="57" spans="1:7" x14ac:dyDescent="0.35">
      <c r="A57" s="15" t="s">
        <v>33</v>
      </c>
      <c r="B57" s="2">
        <v>238.2740392</v>
      </c>
      <c r="C57" s="2">
        <v>1.4178705730000001</v>
      </c>
      <c r="D57" s="2">
        <v>0.38835352200000001</v>
      </c>
      <c r="E57" s="2">
        <v>3.6509790510000002</v>
      </c>
      <c r="F57" s="3">
        <v>2.6124299999999998E-4</v>
      </c>
      <c r="G57" s="3">
        <v>3.9428352999999999E-2</v>
      </c>
    </row>
    <row r="58" spans="1:7" x14ac:dyDescent="0.35">
      <c r="A58" s="15" t="s">
        <v>174</v>
      </c>
      <c r="B58" s="2">
        <v>171.2808465</v>
      </c>
      <c r="C58" s="2">
        <v>1.3320713230000001</v>
      </c>
      <c r="D58" s="2">
        <v>0.28334163600000001</v>
      </c>
      <c r="E58" s="2">
        <v>4.7012904369999999</v>
      </c>
      <c r="F58" s="3">
        <v>2.5900000000000002E-6</v>
      </c>
      <c r="G58" s="3">
        <v>2.2667500000000001E-3</v>
      </c>
    </row>
    <row r="59" spans="1:7" x14ac:dyDescent="0.35">
      <c r="A59" s="15" t="s">
        <v>156</v>
      </c>
      <c r="B59" s="2">
        <v>121.59950139999999</v>
      </c>
      <c r="C59" s="2">
        <v>1.2840792489999999</v>
      </c>
      <c r="D59" s="2">
        <v>0.35234422599999998</v>
      </c>
      <c r="E59" s="2">
        <v>3.6443885140000001</v>
      </c>
      <c r="F59" s="3">
        <v>2.6802800000000002E-4</v>
      </c>
      <c r="G59" s="3">
        <v>3.9800039000000002E-2</v>
      </c>
    </row>
    <row r="60" spans="1:7" x14ac:dyDescent="0.35">
      <c r="A60" s="15" t="s">
        <v>157</v>
      </c>
      <c r="B60" s="2">
        <v>140.965926</v>
      </c>
      <c r="C60" s="2">
        <v>1.148985336</v>
      </c>
      <c r="D60" s="2">
        <v>0.27012769599999997</v>
      </c>
      <c r="E60" s="2">
        <v>4.2534895580000001</v>
      </c>
      <c r="F60" s="3">
        <v>2.0999999999999999E-5</v>
      </c>
      <c r="G60" s="3">
        <v>7.8375519999999994E-3</v>
      </c>
    </row>
    <row r="61" spans="1:7" x14ac:dyDescent="0.35">
      <c r="A61" s="15" t="s">
        <v>23</v>
      </c>
      <c r="B61" s="2">
        <v>611.86104460000001</v>
      </c>
      <c r="C61" s="2">
        <v>1.1356853440000001</v>
      </c>
      <c r="D61" s="2">
        <v>0.29194238500000003</v>
      </c>
      <c r="E61" s="2">
        <v>3.890100925</v>
      </c>
      <c r="F61" s="3">
        <v>1.00203E-4</v>
      </c>
      <c r="G61" s="3">
        <v>2.1706228000000001E-2</v>
      </c>
    </row>
    <row r="62" spans="1:7" x14ac:dyDescent="0.35">
      <c r="A62" s="15" t="s">
        <v>9</v>
      </c>
      <c r="B62" s="2">
        <v>7907.1715139999997</v>
      </c>
      <c r="C62" s="2">
        <v>1.079159773</v>
      </c>
      <c r="D62" s="2">
        <v>0.19924908499999999</v>
      </c>
      <c r="E62" s="2">
        <v>5.4161341350000001</v>
      </c>
      <c r="F62" s="3">
        <v>6.0899999999999996E-8</v>
      </c>
      <c r="G62" s="3">
        <v>1.12138E-4</v>
      </c>
    </row>
    <row r="63" spans="1:7" x14ac:dyDescent="0.35">
      <c r="A63" s="15" t="s">
        <v>17</v>
      </c>
      <c r="B63" s="2">
        <v>619.98569239999995</v>
      </c>
      <c r="C63" s="2">
        <v>1.0021755670000001</v>
      </c>
      <c r="D63" s="2">
        <v>0.25943948100000003</v>
      </c>
      <c r="E63" s="2">
        <v>3.8628491070000002</v>
      </c>
      <c r="F63" s="3">
        <v>1.1207199999999999E-4</v>
      </c>
      <c r="G63" s="3">
        <v>2.2928734999999999E-2</v>
      </c>
    </row>
    <row r="64" spans="1:7" x14ac:dyDescent="0.35">
      <c r="A64" s="15" t="s">
        <v>146</v>
      </c>
      <c r="B64" s="2">
        <v>59.017726209999999</v>
      </c>
      <c r="C64" s="2">
        <v>-1.0215066859999999</v>
      </c>
      <c r="D64" s="2">
        <v>0.28338304800000003</v>
      </c>
      <c r="E64" s="2">
        <v>-3.6046852220000001</v>
      </c>
      <c r="F64" s="3">
        <v>3.1253100000000001E-4</v>
      </c>
      <c r="G64" s="3">
        <v>4.3267988E-2</v>
      </c>
    </row>
    <row r="65" spans="1:7" x14ac:dyDescent="0.35">
      <c r="A65" s="15" t="s">
        <v>147</v>
      </c>
      <c r="B65" s="2">
        <v>159833.23499999999</v>
      </c>
      <c r="C65" s="2">
        <v>-1.0462098580000001</v>
      </c>
      <c r="D65" s="2">
        <v>0.296586444</v>
      </c>
      <c r="E65" s="2">
        <v>-3.5275039650000002</v>
      </c>
      <c r="F65" s="3">
        <v>4.1949700000000001E-4</v>
      </c>
      <c r="G65" s="3">
        <v>4.9517672999999998E-2</v>
      </c>
    </row>
    <row r="66" spans="1:7" x14ac:dyDescent="0.35">
      <c r="A66" s="15" t="s">
        <v>40</v>
      </c>
      <c r="B66" s="2">
        <v>70.120457779999995</v>
      </c>
      <c r="C66" s="2">
        <v>-1.0645660610000001</v>
      </c>
      <c r="D66" s="2">
        <v>0.250019139</v>
      </c>
      <c r="E66" s="2">
        <v>-4.257938266</v>
      </c>
      <c r="F66" s="3">
        <v>2.0599999999999999E-5</v>
      </c>
      <c r="G66" s="3">
        <v>7.8375519999999994E-3</v>
      </c>
    </row>
    <row r="67" spans="1:7" x14ac:dyDescent="0.35">
      <c r="A67" s="15" t="s">
        <v>148</v>
      </c>
      <c r="B67" s="2">
        <v>134477.79319999999</v>
      </c>
      <c r="C67" s="2">
        <v>-1.103730493</v>
      </c>
      <c r="D67" s="2">
        <v>0.28347834799999999</v>
      </c>
      <c r="E67" s="2">
        <v>-3.8935266209999999</v>
      </c>
      <c r="F67" s="3">
        <v>9.8800000000000003E-5</v>
      </c>
      <c r="G67" s="3">
        <v>2.1656615000000001E-2</v>
      </c>
    </row>
    <row r="68" spans="1:7" x14ac:dyDescent="0.35">
      <c r="A68" s="15" t="s">
        <v>42</v>
      </c>
      <c r="B68" s="2">
        <v>220.5033085</v>
      </c>
      <c r="C68" s="2">
        <v>-1.1223761800000001</v>
      </c>
      <c r="D68" s="2">
        <v>0.30140360999999999</v>
      </c>
      <c r="E68" s="2">
        <v>-3.7238312370000002</v>
      </c>
      <c r="F68" s="3">
        <v>1.9622199999999999E-4</v>
      </c>
      <c r="G68" s="3">
        <v>3.2259267000000001E-2</v>
      </c>
    </row>
    <row r="69" spans="1:7" x14ac:dyDescent="0.35">
      <c r="A69" s="15" t="s">
        <v>21</v>
      </c>
      <c r="B69" s="2">
        <v>300.14219869999999</v>
      </c>
      <c r="C69" s="2">
        <v>-1.1321285990000001</v>
      </c>
      <c r="D69" s="2">
        <v>0.24351357800000001</v>
      </c>
      <c r="E69" s="2">
        <v>-4.6491395290000002</v>
      </c>
      <c r="F69" s="3">
        <v>3.3299999999999999E-6</v>
      </c>
      <c r="G69" s="3">
        <v>2.7070800000000002E-3</v>
      </c>
    </row>
    <row r="70" spans="1:7" x14ac:dyDescent="0.35">
      <c r="A70" s="15" t="s">
        <v>149</v>
      </c>
      <c r="B70" s="2">
        <v>1074.545564</v>
      </c>
      <c r="C70" s="2">
        <v>-1.1362153230000001</v>
      </c>
      <c r="D70" s="2">
        <v>0.317374137</v>
      </c>
      <c r="E70" s="2">
        <v>-3.58005014</v>
      </c>
      <c r="F70" s="3">
        <v>3.4352800000000001E-4</v>
      </c>
      <c r="G70" s="3">
        <v>4.4300773000000002E-2</v>
      </c>
    </row>
    <row r="71" spans="1:7" x14ac:dyDescent="0.35">
      <c r="A71" s="15" t="s">
        <v>25</v>
      </c>
      <c r="B71" s="2">
        <v>88.134822659999998</v>
      </c>
      <c r="C71" s="2">
        <v>-1.1474623960000001</v>
      </c>
      <c r="D71" s="2">
        <v>0.31862270799999998</v>
      </c>
      <c r="E71" s="2">
        <v>-3.6013202010000001</v>
      </c>
      <c r="F71" s="3">
        <v>3.1660500000000002E-4</v>
      </c>
      <c r="G71" s="3">
        <v>4.3504883000000001E-2</v>
      </c>
    </row>
    <row r="72" spans="1:7" x14ac:dyDescent="0.35">
      <c r="A72" s="15" t="s">
        <v>6</v>
      </c>
      <c r="B72" s="2">
        <v>67.045081859999996</v>
      </c>
      <c r="C72" s="2">
        <v>-1.2380242050000001</v>
      </c>
      <c r="D72" s="2">
        <v>0.30318405900000001</v>
      </c>
      <c r="E72" s="2">
        <v>-4.0834079770000002</v>
      </c>
      <c r="F72" s="3">
        <v>4.4400000000000002E-5</v>
      </c>
      <c r="G72" s="3">
        <v>1.2381349999999999E-2</v>
      </c>
    </row>
    <row r="73" spans="1:7" x14ac:dyDescent="0.35">
      <c r="A73" s="15" t="s">
        <v>150</v>
      </c>
      <c r="B73" s="2">
        <v>1060.7108619999999</v>
      </c>
      <c r="C73" s="2">
        <v>-1.309674019</v>
      </c>
      <c r="D73" s="2">
        <v>0.32980053100000001</v>
      </c>
      <c r="E73" s="2">
        <v>-3.9711094949999999</v>
      </c>
      <c r="F73" s="3">
        <v>7.1500000000000003E-5</v>
      </c>
      <c r="G73" s="3">
        <v>1.8295025999999999E-2</v>
      </c>
    </row>
    <row r="74" spans="1:7" x14ac:dyDescent="0.35">
      <c r="A74" s="15" t="s">
        <v>151</v>
      </c>
      <c r="B74" s="2">
        <v>4960.9069369999997</v>
      </c>
      <c r="C74" s="2">
        <v>-1.3629370139999999</v>
      </c>
      <c r="D74" s="2">
        <v>0.31054065199999997</v>
      </c>
      <c r="E74" s="2">
        <v>-4.3889165669999999</v>
      </c>
      <c r="F74" s="3">
        <v>1.1399999999999999E-5</v>
      </c>
      <c r="G74" s="3">
        <v>5.2402539999999997E-3</v>
      </c>
    </row>
    <row r="75" spans="1:7" x14ac:dyDescent="0.35">
      <c r="A75" s="15" t="s">
        <v>39</v>
      </c>
      <c r="B75" s="2">
        <v>106.3750192</v>
      </c>
      <c r="C75" s="2">
        <v>-1.403868312</v>
      </c>
      <c r="D75" s="2">
        <v>0.31010871499999998</v>
      </c>
      <c r="E75" s="2">
        <v>-4.5270198669999999</v>
      </c>
      <c r="F75" s="3">
        <v>5.9800000000000003E-6</v>
      </c>
      <c r="G75" s="3">
        <v>3.8216320000000002E-3</v>
      </c>
    </row>
    <row r="76" spans="1:7" x14ac:dyDescent="0.35">
      <c r="A76" s="15" t="s">
        <v>152</v>
      </c>
      <c r="B76" s="2">
        <v>2996.0450519999999</v>
      </c>
      <c r="C76" s="2">
        <v>-1.4435700979999999</v>
      </c>
      <c r="D76" s="2">
        <v>0.38479885000000003</v>
      </c>
      <c r="E76" s="2">
        <v>-3.751492759</v>
      </c>
      <c r="F76" s="3">
        <v>1.75785E-4</v>
      </c>
      <c r="G76" s="3">
        <v>3.0535151999999999E-2</v>
      </c>
    </row>
    <row r="77" spans="1:7" x14ac:dyDescent="0.35">
      <c r="A77" s="15" t="s">
        <v>38</v>
      </c>
      <c r="B77" s="2">
        <v>9302.0762599999998</v>
      </c>
      <c r="C77" s="2">
        <v>-1.5706204749999999</v>
      </c>
      <c r="D77" s="2">
        <v>0.40998733700000001</v>
      </c>
      <c r="E77" s="2">
        <v>-3.8308999620000002</v>
      </c>
      <c r="F77" s="3">
        <v>1.27675E-4</v>
      </c>
      <c r="G77" s="3">
        <v>2.4488409999999999E-2</v>
      </c>
    </row>
    <row r="78" spans="1:7" x14ac:dyDescent="0.35">
      <c r="A78" s="15" t="s">
        <v>153</v>
      </c>
      <c r="B78" s="2">
        <v>336.6809715</v>
      </c>
      <c r="C78" s="2">
        <v>-1.641615101</v>
      </c>
      <c r="D78" s="2">
        <v>0.46537832099999998</v>
      </c>
      <c r="E78" s="2">
        <v>-3.5274851200000001</v>
      </c>
      <c r="F78" s="3">
        <v>4.19527E-4</v>
      </c>
      <c r="G78" s="3">
        <v>4.9517672999999998E-2</v>
      </c>
    </row>
    <row r="79" spans="1:7" x14ac:dyDescent="0.35">
      <c r="A79" s="15" t="s">
        <v>50</v>
      </c>
      <c r="B79" s="2">
        <v>15.61407389</v>
      </c>
      <c r="C79" s="2">
        <v>-1.6476214579999999</v>
      </c>
      <c r="D79" s="2">
        <v>0.44220583899999999</v>
      </c>
      <c r="E79" s="2">
        <v>-3.7259152059999998</v>
      </c>
      <c r="F79" s="3">
        <v>1.94608E-4</v>
      </c>
      <c r="G79" s="3">
        <v>3.2259267000000001E-2</v>
      </c>
    </row>
    <row r="80" spans="1:7" x14ac:dyDescent="0.35">
      <c r="A80" s="15" t="s">
        <v>154</v>
      </c>
      <c r="B80" s="2">
        <v>168.74858449999999</v>
      </c>
      <c r="C80" s="2">
        <v>-1.7449092820000001</v>
      </c>
      <c r="D80" s="2">
        <v>0.39685367100000002</v>
      </c>
      <c r="E80" s="2">
        <v>-4.3968581149999997</v>
      </c>
      <c r="F80" s="3">
        <v>1.1E-5</v>
      </c>
      <c r="G80" s="3">
        <v>5.1853410000000004E-3</v>
      </c>
    </row>
    <row r="81" spans="1:7" x14ac:dyDescent="0.35">
      <c r="A81" s="15" t="s">
        <v>51</v>
      </c>
      <c r="B81" s="2">
        <v>692.17172100000005</v>
      </c>
      <c r="C81" s="2">
        <v>-1.7580890469999999</v>
      </c>
      <c r="D81" s="2">
        <v>0.40486696799999999</v>
      </c>
      <c r="E81" s="2">
        <v>-4.3423869679999996</v>
      </c>
      <c r="F81" s="3">
        <v>1.4100000000000001E-5</v>
      </c>
      <c r="G81" s="3">
        <v>5.8981440000000001E-3</v>
      </c>
    </row>
    <row r="82" spans="1:7" x14ac:dyDescent="0.35">
      <c r="A82" s="15" t="s">
        <v>155</v>
      </c>
      <c r="B82" s="2">
        <v>4566.6225860000004</v>
      </c>
      <c r="C82" s="2">
        <v>-1.778779238</v>
      </c>
      <c r="D82" s="2">
        <v>0.47460022800000001</v>
      </c>
      <c r="E82" s="2">
        <v>-3.747952771</v>
      </c>
      <c r="F82" s="3">
        <v>1.7828399999999999E-4</v>
      </c>
      <c r="G82" s="3">
        <v>3.0679812000000001E-2</v>
      </c>
    </row>
    <row r="83" spans="1:7" x14ac:dyDescent="0.35">
      <c r="A83" s="15" t="s">
        <v>49</v>
      </c>
      <c r="B83" s="2">
        <v>278.25502319999998</v>
      </c>
      <c r="C83" s="2">
        <v>-1.897376731</v>
      </c>
      <c r="D83" s="2">
        <v>0.408373924</v>
      </c>
      <c r="E83" s="2">
        <v>-4.6461750410000002</v>
      </c>
      <c r="F83" s="3">
        <v>3.3799999999999998E-6</v>
      </c>
      <c r="G83" s="3">
        <v>2.7070800000000002E-3</v>
      </c>
    </row>
    <row r="84" spans="1:7" x14ac:dyDescent="0.35">
      <c r="A84" s="15" t="s">
        <v>144</v>
      </c>
      <c r="B84" s="2">
        <v>49.703047570000003</v>
      </c>
      <c r="C84" s="2">
        <v>-1.9147887560000001</v>
      </c>
      <c r="D84" s="2">
        <v>0.54394526700000001</v>
      </c>
      <c r="E84" s="2">
        <v>-3.5201864469999999</v>
      </c>
      <c r="F84" s="3">
        <v>4.3124400000000001E-4</v>
      </c>
      <c r="G84" s="3">
        <v>4.9628046000000002E-2</v>
      </c>
    </row>
    <row r="85" spans="1:7" x14ac:dyDescent="0.35">
      <c r="A85" s="15" t="s">
        <v>34</v>
      </c>
      <c r="B85" s="2">
        <v>23.467286850000001</v>
      </c>
      <c r="C85" s="2">
        <v>-1.987197372</v>
      </c>
      <c r="D85" s="2">
        <v>0.54812596599999996</v>
      </c>
      <c r="E85" s="2">
        <v>-3.6254392179999999</v>
      </c>
      <c r="F85" s="3">
        <v>2.88471E-4</v>
      </c>
      <c r="G85" s="3">
        <v>4.1496967000000003E-2</v>
      </c>
    </row>
    <row r="86" spans="1:7" x14ac:dyDescent="0.35">
      <c r="A86" s="15" t="s">
        <v>59</v>
      </c>
      <c r="B86" s="2">
        <v>277.51758849999999</v>
      </c>
      <c r="C86" s="2">
        <v>-2.2176621889999999</v>
      </c>
      <c r="D86" s="2">
        <v>0.58409060099999999</v>
      </c>
      <c r="E86" s="2">
        <v>-3.7967777360000001</v>
      </c>
      <c r="F86" s="3">
        <v>1.46589E-4</v>
      </c>
      <c r="G86" s="3">
        <v>2.6724211000000001E-2</v>
      </c>
    </row>
    <row r="87" spans="1:7" x14ac:dyDescent="0.35">
      <c r="A87" s="15" t="s">
        <v>56</v>
      </c>
      <c r="B87" s="2">
        <v>13.060569620000001</v>
      </c>
      <c r="C87" s="2">
        <v>-2.4054297899999999</v>
      </c>
      <c r="D87" s="2">
        <v>0.65971233799999995</v>
      </c>
      <c r="E87" s="2">
        <v>-3.6461797809999998</v>
      </c>
      <c r="F87" s="3">
        <v>2.66168E-4</v>
      </c>
      <c r="G87" s="3">
        <v>3.9800039000000002E-2</v>
      </c>
    </row>
    <row r="88" spans="1:7" x14ac:dyDescent="0.35">
      <c r="A88" s="15" t="s">
        <v>175</v>
      </c>
      <c r="B88" s="2">
        <v>28.140062100000002</v>
      </c>
      <c r="C88" s="2">
        <v>-2.4546172629999998</v>
      </c>
      <c r="D88" s="2">
        <v>0.68041289100000002</v>
      </c>
      <c r="E88" s="2">
        <v>-3.607540797</v>
      </c>
      <c r="F88" s="3">
        <v>3.0911300000000002E-4</v>
      </c>
      <c r="G88" s="3">
        <v>4.3175778999999997E-2</v>
      </c>
    </row>
    <row r="89" spans="1:7" x14ac:dyDescent="0.35">
      <c r="A89" s="15" t="s">
        <v>45</v>
      </c>
      <c r="B89" s="2">
        <v>38.960345390000001</v>
      </c>
      <c r="C89" s="2">
        <v>-2.5010142759999998</v>
      </c>
      <c r="D89" s="2">
        <v>0.70269269700000003</v>
      </c>
      <c r="E89" s="2">
        <v>-3.5591863799999999</v>
      </c>
      <c r="F89" s="3">
        <v>3.7200500000000001E-4</v>
      </c>
      <c r="G89" s="3">
        <v>4.6612418000000003E-2</v>
      </c>
    </row>
    <row r="90" spans="1:7" x14ac:dyDescent="0.35">
      <c r="A90" s="15" t="s">
        <v>15</v>
      </c>
      <c r="B90" s="2">
        <v>55.613282130000002</v>
      </c>
      <c r="C90" s="2">
        <v>-2.520733866</v>
      </c>
      <c r="D90" s="2">
        <v>0.64199604099999996</v>
      </c>
      <c r="E90" s="2">
        <v>-3.9264009500000001</v>
      </c>
      <c r="F90" s="3">
        <v>8.6199999999999995E-5</v>
      </c>
      <c r="G90" s="3">
        <v>2.1455220000000001E-2</v>
      </c>
    </row>
    <row r="91" spans="1:7" x14ac:dyDescent="0.35">
      <c r="A91" s="15" t="s">
        <v>29</v>
      </c>
      <c r="B91" s="2">
        <v>10.976741799999999</v>
      </c>
      <c r="C91" s="2">
        <v>-2.570512007</v>
      </c>
      <c r="D91" s="2">
        <v>0.66863949</v>
      </c>
      <c r="E91" s="2">
        <v>-3.8443915510000002</v>
      </c>
      <c r="F91" s="3">
        <v>1.20852E-4</v>
      </c>
      <c r="G91" s="3">
        <v>2.3672833000000001E-2</v>
      </c>
    </row>
    <row r="92" spans="1:7" x14ac:dyDescent="0.35">
      <c r="A92" s="15" t="s">
        <v>176</v>
      </c>
      <c r="B92" s="2">
        <v>44.921469819999999</v>
      </c>
      <c r="C92" s="2">
        <v>-2.7734934309999999</v>
      </c>
      <c r="D92" s="2">
        <v>0.71503085300000002</v>
      </c>
      <c r="E92" s="2">
        <v>-3.8788444169999998</v>
      </c>
      <c r="F92" s="3">
        <v>1.04954E-4</v>
      </c>
      <c r="G92" s="3">
        <v>2.2471108E-2</v>
      </c>
    </row>
    <row r="93" spans="1:7" x14ac:dyDescent="0.35">
      <c r="A93" s="15" t="s">
        <v>177</v>
      </c>
      <c r="B93" s="2">
        <v>88.077943390000002</v>
      </c>
      <c r="C93" s="2">
        <v>-2.8271741640000001</v>
      </c>
      <c r="D93" s="2">
        <v>0.61675052200000002</v>
      </c>
      <c r="E93" s="2">
        <v>-4.5839834159999997</v>
      </c>
      <c r="F93" s="3">
        <v>4.5600000000000004E-6</v>
      </c>
      <c r="G93" s="3">
        <v>3.111118E-3</v>
      </c>
    </row>
    <row r="94" spans="1:7" x14ac:dyDescent="0.35">
      <c r="A94" s="15" t="s">
        <v>12</v>
      </c>
      <c r="B94" s="2">
        <v>12.54476199</v>
      </c>
      <c r="C94" s="2">
        <v>-3.3264426619999998</v>
      </c>
      <c r="D94" s="2">
        <v>0.78721482099999995</v>
      </c>
      <c r="E94" s="2">
        <v>-4.2255843960000004</v>
      </c>
      <c r="F94" s="3">
        <v>2.3799999999999999E-5</v>
      </c>
      <c r="G94" s="3">
        <v>8.4104820000000004E-3</v>
      </c>
    </row>
    <row r="95" spans="1:7" x14ac:dyDescent="0.35">
      <c r="A95" s="15" t="s">
        <v>27</v>
      </c>
      <c r="B95" s="2">
        <v>37.465771420000003</v>
      </c>
      <c r="C95" s="2">
        <v>-3.9168104779999999</v>
      </c>
      <c r="D95" s="2">
        <v>1.07203491</v>
      </c>
      <c r="E95" s="2">
        <v>-3.6536221370000002</v>
      </c>
      <c r="F95" s="3">
        <v>2.5856700000000002E-4</v>
      </c>
      <c r="G95" s="3">
        <v>3.9347014999999999E-2</v>
      </c>
    </row>
    <row r="96" spans="1:7" x14ac:dyDescent="0.35">
      <c r="A96" s="15" t="s">
        <v>179</v>
      </c>
      <c r="B96" s="2">
        <v>20.784713369999999</v>
      </c>
      <c r="C96" s="2">
        <v>-4.5148932799999999</v>
      </c>
      <c r="D96" s="2">
        <v>1.010888317</v>
      </c>
      <c r="E96" s="2">
        <v>-4.4662631920000004</v>
      </c>
      <c r="F96" s="3">
        <v>7.96E-6</v>
      </c>
      <c r="G96" s="3">
        <v>4.4668449999999997E-3</v>
      </c>
    </row>
    <row r="97" spans="1:7" x14ac:dyDescent="0.35">
      <c r="A97" s="15" t="s">
        <v>178</v>
      </c>
      <c r="B97" s="2">
        <v>4.2329497900000002</v>
      </c>
      <c r="C97" s="2">
        <v>-5.2429531320000002</v>
      </c>
      <c r="D97" s="2">
        <v>1.4632051129999999</v>
      </c>
      <c r="E97" s="2">
        <v>-3.5831976569999999</v>
      </c>
      <c r="F97" s="3">
        <v>3.3941400000000001E-4</v>
      </c>
      <c r="G97" s="3">
        <v>4.4300773000000002E-2</v>
      </c>
    </row>
    <row r="98" spans="1:7" x14ac:dyDescent="0.35">
      <c r="A98" s="15" t="s">
        <v>131</v>
      </c>
      <c r="B98" s="2">
        <v>7.611212418</v>
      </c>
      <c r="C98" s="2">
        <v>-6.1127490199999999</v>
      </c>
      <c r="D98" s="2">
        <v>1.2221209319999999</v>
      </c>
      <c r="E98" s="2">
        <v>-5.0017546199999998</v>
      </c>
      <c r="F98" s="3">
        <v>5.68E-7</v>
      </c>
      <c r="G98" s="3">
        <v>8.7171500000000001E-4</v>
      </c>
    </row>
    <row r="99" spans="1:7" x14ac:dyDescent="0.35">
      <c r="A99" s="15" t="s">
        <v>143</v>
      </c>
      <c r="B99" s="2">
        <v>14.76101684</v>
      </c>
      <c r="C99" s="2">
        <v>-6.4843576719999998</v>
      </c>
      <c r="D99" s="2">
        <v>1.4648517130000001</v>
      </c>
      <c r="E99" s="2">
        <v>-4.4266307740000004</v>
      </c>
      <c r="F99" s="3">
        <v>9.5699999999999999E-6</v>
      </c>
      <c r="G99" s="3">
        <v>4.7800300000000002E-3</v>
      </c>
    </row>
    <row r="100" spans="1:7" x14ac:dyDescent="0.35">
      <c r="A100" s="15" t="s">
        <v>7</v>
      </c>
      <c r="B100" s="2">
        <v>99.318237010000004</v>
      </c>
      <c r="C100" s="2">
        <v>-9.8316734540000006</v>
      </c>
      <c r="D100" s="2">
        <v>1.0929743359999999</v>
      </c>
      <c r="E100" s="2">
        <v>-8.9953378839999996</v>
      </c>
      <c r="F100" s="3">
        <v>2.3599999999999999E-19</v>
      </c>
      <c r="G100" s="3">
        <v>4.3400000000000003E-15</v>
      </c>
    </row>
  </sheetData>
  <sortState xmlns:xlrd2="http://schemas.microsoft.com/office/spreadsheetml/2017/richdata2" ref="A2:G100">
    <sortCondition descending="1" ref="C2:C100"/>
  </sortState>
  <conditionalFormatting sqref="C1:C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A56B-2C67-4A5E-BE00-A5CD0844D03F}">
  <dimension ref="A1:M76"/>
  <sheetViews>
    <sheetView topLeftCell="A43" workbookViewId="0">
      <selection activeCell="A73" sqref="A73"/>
    </sheetView>
  </sheetViews>
  <sheetFormatPr defaultRowHeight="14.5" x14ac:dyDescent="0.35"/>
  <cols>
    <col min="1" max="1" width="25.6328125" style="16" customWidth="1"/>
    <col min="2" max="2" width="12" bestFit="1" customWidth="1"/>
    <col min="3" max="3" width="16.7265625" bestFit="1" customWidth="1"/>
    <col min="4" max="4" width="12" bestFit="1" customWidth="1"/>
    <col min="5" max="5" width="12.7265625" bestFit="1" customWidth="1"/>
    <col min="6" max="7" width="12" bestFit="1" customWidth="1"/>
    <col min="11" max="11" width="30.26953125" customWidth="1"/>
  </cols>
  <sheetData>
    <row r="1" spans="1:13" x14ac:dyDescent="0.35">
      <c r="A1" s="4" t="s">
        <v>145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13" x14ac:dyDescent="0.35">
      <c r="A2" s="15" t="s">
        <v>69</v>
      </c>
      <c r="B2" s="2">
        <v>9.7789242287950202</v>
      </c>
      <c r="C2" s="2">
        <v>5.0735418840728697</v>
      </c>
      <c r="D2" s="2">
        <v>1.4002504490538601</v>
      </c>
      <c r="E2" s="2">
        <v>3.6233103067390799</v>
      </c>
      <c r="F2" s="3">
        <v>2.9085653372969399E-4</v>
      </c>
      <c r="G2" s="3">
        <v>4.9783004313174499E-2</v>
      </c>
    </row>
    <row r="3" spans="1:13" x14ac:dyDescent="0.35">
      <c r="A3" s="15" t="s">
        <v>73</v>
      </c>
      <c r="B3" s="2">
        <v>74.743119294256701</v>
      </c>
      <c r="C3" s="2">
        <v>4.4108698870428702</v>
      </c>
      <c r="D3" s="2">
        <v>1.16616618517561</v>
      </c>
      <c r="E3" s="2">
        <v>3.7823681934137499</v>
      </c>
      <c r="F3" s="3">
        <v>1.5534335421324601E-4</v>
      </c>
      <c r="G3" s="3">
        <v>3.5451424676185603E-2</v>
      </c>
    </row>
    <row r="4" spans="1:13" x14ac:dyDescent="0.35">
      <c r="A4" s="15" t="s">
        <v>180</v>
      </c>
      <c r="B4" s="2">
        <v>18.4481970494632</v>
      </c>
      <c r="C4" s="2">
        <v>4.2104211616307099</v>
      </c>
      <c r="D4" s="2">
        <v>0.93735832521787099</v>
      </c>
      <c r="E4" s="2">
        <v>4.49179470471132</v>
      </c>
      <c r="F4" s="3">
        <v>7.0625486201816601E-6</v>
      </c>
      <c r="G4" s="3">
        <v>5.4978028519073099E-3</v>
      </c>
    </row>
    <row r="5" spans="1:13" x14ac:dyDescent="0.35">
      <c r="A5" s="15" t="s">
        <v>185</v>
      </c>
      <c r="B5" s="2">
        <v>12.405162623994601</v>
      </c>
      <c r="C5" s="2">
        <v>4.0623947096270498</v>
      </c>
      <c r="D5" s="2">
        <v>1.0784425123050001</v>
      </c>
      <c r="E5" s="2">
        <v>3.7669089110223601</v>
      </c>
      <c r="F5" s="3">
        <v>1.6528127047783599E-4</v>
      </c>
      <c r="G5" s="3">
        <v>3.5976424076043297E-2</v>
      </c>
    </row>
    <row r="6" spans="1:13" x14ac:dyDescent="0.35">
      <c r="A6" s="15" t="s">
        <v>186</v>
      </c>
      <c r="B6" s="2">
        <v>15.337138876030201</v>
      </c>
      <c r="C6" s="2">
        <v>3.7363139229571298</v>
      </c>
      <c r="D6" s="2">
        <v>0.91477733315460197</v>
      </c>
      <c r="E6" s="2">
        <v>4.0843971396541798</v>
      </c>
      <c r="F6" s="3">
        <v>4.4191396038599997E-5</v>
      </c>
      <c r="G6" s="3">
        <v>1.7190453059015402E-2</v>
      </c>
    </row>
    <row r="7" spans="1:13" x14ac:dyDescent="0.35">
      <c r="A7" s="15" t="s">
        <v>67</v>
      </c>
      <c r="B7" s="2">
        <v>504.21667991063799</v>
      </c>
      <c r="C7" s="2">
        <v>3.6928610884940198</v>
      </c>
      <c r="D7" s="2">
        <v>0.845391169575192</v>
      </c>
      <c r="E7" s="2">
        <v>4.3682276576767096</v>
      </c>
      <c r="F7" s="3">
        <v>1.2525888777266599E-5</v>
      </c>
      <c r="G7" s="3">
        <v>8.1806842145204506E-3</v>
      </c>
    </row>
    <row r="8" spans="1:13" x14ac:dyDescent="0.35">
      <c r="A8" s="15" t="s">
        <v>181</v>
      </c>
      <c r="B8" s="2">
        <v>16.692507702443301</v>
      </c>
      <c r="C8" s="2">
        <v>3.5513508007597401</v>
      </c>
      <c r="D8" s="2">
        <v>0.89370881774634703</v>
      </c>
      <c r="E8" s="2">
        <v>3.9737224588598399</v>
      </c>
      <c r="F8" s="3">
        <v>7.0758008976321899E-5</v>
      </c>
      <c r="G8" s="3">
        <v>2.0604811911844399E-2</v>
      </c>
    </row>
    <row r="9" spans="1:13" x14ac:dyDescent="0.35">
      <c r="A9" s="15" t="s">
        <v>182</v>
      </c>
      <c r="B9" s="2">
        <v>5.3454634338857296</v>
      </c>
      <c r="C9" s="2">
        <v>3.4151417772310402</v>
      </c>
      <c r="D9" s="2">
        <v>0.79375998792483204</v>
      </c>
      <c r="E9" s="2">
        <v>4.3024866826046804</v>
      </c>
      <c r="F9" s="3">
        <v>1.6889182518067399E-5</v>
      </c>
      <c r="G9" s="3">
        <v>9.0336014993513108E-3</v>
      </c>
    </row>
    <row r="10" spans="1:13" x14ac:dyDescent="0.35">
      <c r="A10" s="15" t="s">
        <v>91</v>
      </c>
      <c r="B10" s="2">
        <v>343.57834023243601</v>
      </c>
      <c r="C10" s="2">
        <v>3.1898920012808198</v>
      </c>
      <c r="D10" s="2">
        <v>0.39917201428149002</v>
      </c>
      <c r="E10" s="2">
        <v>7.9912716501998</v>
      </c>
      <c r="F10" s="3">
        <v>1.3355390742461101E-15</v>
      </c>
      <c r="G10" s="3">
        <v>2.2859086794796499E-11</v>
      </c>
    </row>
    <row r="11" spans="1:13" ht="15" thickBot="1" x14ac:dyDescent="0.4">
      <c r="A11" s="15" t="s">
        <v>183</v>
      </c>
      <c r="B11" s="2">
        <v>372.66608526117</v>
      </c>
      <c r="C11" s="2">
        <v>3.15936153057114</v>
      </c>
      <c r="D11" s="2">
        <v>0.79011523064104605</v>
      </c>
      <c r="E11" s="2">
        <v>3.99860856752229</v>
      </c>
      <c r="F11" s="3">
        <v>6.3715953342736401E-5</v>
      </c>
      <c r="G11" s="3">
        <v>1.9981336326041401E-2</v>
      </c>
    </row>
    <row r="12" spans="1:13" x14ac:dyDescent="0.35">
      <c r="A12" s="15" t="s">
        <v>184</v>
      </c>
      <c r="B12" s="2">
        <v>105.97227407255301</v>
      </c>
      <c r="C12" s="2">
        <v>3.0730265431333499</v>
      </c>
      <c r="D12" s="2">
        <v>0.55066465300037204</v>
      </c>
      <c r="E12" s="2">
        <v>5.5805770833292803</v>
      </c>
      <c r="F12" s="3">
        <v>2.3972188214107901E-8</v>
      </c>
      <c r="G12" s="3">
        <v>8.2061594694534E-5</v>
      </c>
      <c r="K12" s="5" t="s">
        <v>116</v>
      </c>
      <c r="L12" s="6">
        <f>COUNT(C2:C53)</f>
        <v>52</v>
      </c>
      <c r="M12" s="7">
        <f>L12/L15</f>
        <v>0.69333333333333336</v>
      </c>
    </row>
    <row r="13" spans="1:13" x14ac:dyDescent="0.35">
      <c r="A13" s="15" t="s">
        <v>136</v>
      </c>
      <c r="B13" s="2">
        <v>607.55759968531095</v>
      </c>
      <c r="C13" s="2">
        <v>2.9505064268683898</v>
      </c>
      <c r="D13" s="2">
        <v>0.43353954529040201</v>
      </c>
      <c r="E13" s="2">
        <v>6.8056223680633803</v>
      </c>
      <c r="F13" s="3">
        <v>1.00613315476658E-11</v>
      </c>
      <c r="G13" s="3">
        <v>5.7403250256615899E-8</v>
      </c>
      <c r="K13" s="8" t="s">
        <v>117</v>
      </c>
      <c r="L13" s="9">
        <f>COUNT(C54:C76)</f>
        <v>23</v>
      </c>
      <c r="M13" s="10">
        <f>L13/L15</f>
        <v>0.30666666666666664</v>
      </c>
    </row>
    <row r="14" spans="1:13" x14ac:dyDescent="0.35">
      <c r="A14" s="15" t="s">
        <v>83</v>
      </c>
      <c r="B14" s="2">
        <v>425.75253962998102</v>
      </c>
      <c r="C14" s="2">
        <v>2.6796483629945498</v>
      </c>
      <c r="D14" s="2">
        <v>0.41682974121279098</v>
      </c>
      <c r="E14" s="2">
        <v>6.4286400370519496</v>
      </c>
      <c r="F14" s="3">
        <v>1.2875060960673401E-10</v>
      </c>
      <c r="G14" s="3">
        <v>5.5092385850721395E-7</v>
      </c>
      <c r="K14" s="8"/>
      <c r="L14" s="9"/>
      <c r="M14" s="11"/>
    </row>
    <row r="15" spans="1:13" ht="15" thickBot="1" x14ac:dyDescent="0.4">
      <c r="A15" s="15" t="s">
        <v>89</v>
      </c>
      <c r="B15" s="2">
        <v>9.5608900542615807</v>
      </c>
      <c r="C15" s="2">
        <v>2.58691194345421</v>
      </c>
      <c r="D15" s="2">
        <v>0.69439031467877999</v>
      </c>
      <c r="E15" s="2">
        <v>3.72544358521316</v>
      </c>
      <c r="F15" s="3">
        <v>1.9497205565579401E-4</v>
      </c>
      <c r="G15" s="3">
        <v>3.9727877435768798E-2</v>
      </c>
      <c r="K15" s="12" t="s">
        <v>118</v>
      </c>
      <c r="L15" s="13">
        <f>SUM(L12:L14)</f>
        <v>75</v>
      </c>
      <c r="M15" s="14"/>
    </row>
    <row r="16" spans="1:13" x14ac:dyDescent="0.35">
      <c r="A16" s="15" t="s">
        <v>62</v>
      </c>
      <c r="B16" s="2">
        <v>297.789572326403</v>
      </c>
      <c r="C16" s="2">
        <v>2.5119933679792701</v>
      </c>
      <c r="D16" s="2">
        <v>0.48829123406262898</v>
      </c>
      <c r="E16" s="2">
        <v>5.1444572270512596</v>
      </c>
      <c r="F16" s="3">
        <v>2.6829537030180401E-7</v>
      </c>
      <c r="G16" s="3">
        <v>4.5921435580856799E-4</v>
      </c>
    </row>
    <row r="17" spans="1:7" x14ac:dyDescent="0.35">
      <c r="A17" s="15" t="s">
        <v>187</v>
      </c>
      <c r="B17" s="2">
        <v>358.411810625143</v>
      </c>
      <c r="C17" s="2">
        <v>2.4657075165331501</v>
      </c>
      <c r="D17" s="2">
        <v>0.62997685655527103</v>
      </c>
      <c r="E17" s="2">
        <v>3.9139652367798101</v>
      </c>
      <c r="F17" s="3">
        <v>9.07927126110341E-5</v>
      </c>
      <c r="G17" s="3">
        <v>2.35455768037948E-2</v>
      </c>
    </row>
    <row r="18" spans="1:7" x14ac:dyDescent="0.35">
      <c r="A18" s="15" t="s">
        <v>65</v>
      </c>
      <c r="B18" s="2">
        <v>268.12321085030499</v>
      </c>
      <c r="C18" s="2">
        <v>2.4166731091161</v>
      </c>
      <c r="D18" s="2">
        <v>0.59613108163259898</v>
      </c>
      <c r="E18" s="2">
        <v>4.05392904945949</v>
      </c>
      <c r="F18" s="3">
        <v>5.03644974388607E-5</v>
      </c>
      <c r="G18" s="3">
        <v>1.77446352650131E-2</v>
      </c>
    </row>
    <row r="19" spans="1:7" x14ac:dyDescent="0.35">
      <c r="A19" s="15" t="s">
        <v>72</v>
      </c>
      <c r="B19" s="2">
        <v>227.066843929258</v>
      </c>
      <c r="C19" s="2">
        <v>2.3851503563098402</v>
      </c>
      <c r="D19" s="2">
        <v>0.34859449422517402</v>
      </c>
      <c r="E19" s="2">
        <v>6.8421917036049296</v>
      </c>
      <c r="F19" s="3">
        <v>7.7990621659766507E-12</v>
      </c>
      <c r="G19" s="3">
        <v>5.7403250256615899E-8</v>
      </c>
    </row>
    <row r="20" spans="1:7" x14ac:dyDescent="0.35">
      <c r="A20" s="15" t="s">
        <v>74</v>
      </c>
      <c r="B20" s="2">
        <v>7.5320551750198002</v>
      </c>
      <c r="C20" s="2">
        <v>2.3815469178473299</v>
      </c>
      <c r="D20" s="2">
        <v>0.597896545938568</v>
      </c>
      <c r="E20" s="2">
        <v>3.9832090250811198</v>
      </c>
      <c r="F20" s="3">
        <v>6.7990904622201696E-5</v>
      </c>
      <c r="G20" s="3">
        <v>2.0416356552870201E-2</v>
      </c>
    </row>
    <row r="21" spans="1:7" x14ac:dyDescent="0.35">
      <c r="A21" s="15" t="s">
        <v>188</v>
      </c>
      <c r="B21" s="2">
        <v>84.080937672279902</v>
      </c>
      <c r="C21" s="2">
        <v>2.1583738835445998</v>
      </c>
      <c r="D21" s="2">
        <v>0.57315947225978903</v>
      </c>
      <c r="E21" s="2">
        <v>3.7657475589381999</v>
      </c>
      <c r="F21" s="3">
        <v>1.6605150163633001E-4</v>
      </c>
      <c r="G21" s="3">
        <v>3.5976424076043297E-2</v>
      </c>
    </row>
    <row r="22" spans="1:7" x14ac:dyDescent="0.35">
      <c r="A22" s="15" t="s">
        <v>189</v>
      </c>
      <c r="B22" s="2">
        <v>110.47871026219001</v>
      </c>
      <c r="C22" s="2">
        <v>2.06531543544392</v>
      </c>
      <c r="D22" s="2">
        <v>0.48208837304735103</v>
      </c>
      <c r="E22" s="2">
        <v>4.2841013202387801</v>
      </c>
      <c r="F22" s="3">
        <v>1.83479291047086E-5</v>
      </c>
      <c r="G22" s="3">
        <v>9.3775747370594201E-3</v>
      </c>
    </row>
    <row r="23" spans="1:7" x14ac:dyDescent="0.35">
      <c r="A23" s="15" t="s">
        <v>86</v>
      </c>
      <c r="B23" s="2">
        <v>87.900064918685999</v>
      </c>
      <c r="C23" s="2">
        <v>2.0122880011323101</v>
      </c>
      <c r="D23" s="2">
        <v>0.48566738159857897</v>
      </c>
      <c r="E23" s="2">
        <v>4.1433459964077501</v>
      </c>
      <c r="F23" s="3">
        <v>3.4227494875411899E-5</v>
      </c>
      <c r="G23" s="3">
        <v>1.42887268850622E-2</v>
      </c>
    </row>
    <row r="24" spans="1:7" x14ac:dyDescent="0.35">
      <c r="A24" s="15" t="s">
        <v>136</v>
      </c>
      <c r="B24" s="2">
        <v>140.78139217808601</v>
      </c>
      <c r="C24" s="2">
        <v>1.9568013623973399</v>
      </c>
      <c r="D24" s="2">
        <v>0.41912799085007901</v>
      </c>
      <c r="E24" s="2">
        <v>4.6687441667366203</v>
      </c>
      <c r="F24" s="3">
        <v>3.0304646635489001E-6</v>
      </c>
      <c r="G24" s="3">
        <v>2.729970167437E-3</v>
      </c>
    </row>
    <row r="25" spans="1:7" x14ac:dyDescent="0.35">
      <c r="A25" s="15" t="s">
        <v>190</v>
      </c>
      <c r="B25" s="2">
        <v>191.92593448603699</v>
      </c>
      <c r="C25" s="2">
        <v>1.9114756348603901</v>
      </c>
      <c r="D25" s="2">
        <v>0.470993815590107</v>
      </c>
      <c r="E25" s="2">
        <v>4.0583879694163398</v>
      </c>
      <c r="F25" s="3">
        <v>4.9412628216373799E-5</v>
      </c>
      <c r="G25" s="3">
        <v>1.77446352650131E-2</v>
      </c>
    </row>
    <row r="26" spans="1:7" x14ac:dyDescent="0.35">
      <c r="A26" s="15" t="s">
        <v>71</v>
      </c>
      <c r="B26" s="2">
        <v>177.628226203699</v>
      </c>
      <c r="C26" s="2">
        <v>1.89169903103207</v>
      </c>
      <c r="D26" s="2">
        <v>0.44346894211844201</v>
      </c>
      <c r="E26" s="2">
        <v>4.2656854885834097</v>
      </c>
      <c r="F26" s="3">
        <v>1.99289359998961E-5</v>
      </c>
      <c r="G26" s="3">
        <v>9.4751019048394895E-3</v>
      </c>
    </row>
    <row r="27" spans="1:7" x14ac:dyDescent="0.35">
      <c r="A27" s="15" t="s">
        <v>93</v>
      </c>
      <c r="B27" s="2">
        <v>116.742271754988</v>
      </c>
      <c r="C27" s="2">
        <v>1.8758131123928601</v>
      </c>
      <c r="D27" s="2">
        <v>0.39502456430220201</v>
      </c>
      <c r="E27" s="2">
        <v>4.74859864906482</v>
      </c>
      <c r="F27" s="3">
        <v>2.0483097093782399E-6</v>
      </c>
      <c r="G27" s="3">
        <v>2.1911793116073698E-3</v>
      </c>
    </row>
    <row r="28" spans="1:7" x14ac:dyDescent="0.35">
      <c r="A28" s="15" t="s">
        <v>88</v>
      </c>
      <c r="B28" s="2">
        <v>204.38102159386901</v>
      </c>
      <c r="C28" s="2">
        <v>1.7512686992303801</v>
      </c>
      <c r="D28" s="2">
        <v>0.45991745779174698</v>
      </c>
      <c r="E28" s="2">
        <v>3.8077891359874498</v>
      </c>
      <c r="F28" s="3">
        <v>1.40214752931801E-4</v>
      </c>
      <c r="G28" s="3">
        <v>3.2431293394333802E-2</v>
      </c>
    </row>
    <row r="29" spans="1:7" x14ac:dyDescent="0.35">
      <c r="A29" s="15" t="s">
        <v>191</v>
      </c>
      <c r="B29" s="2">
        <v>597.39625645012597</v>
      </c>
      <c r="C29" s="2">
        <v>1.72111233142541</v>
      </c>
      <c r="D29" s="2">
        <v>0.44495058614779798</v>
      </c>
      <c r="E29" s="2">
        <v>3.8680976832193998</v>
      </c>
      <c r="F29" s="3">
        <v>1.09687726369201E-4</v>
      </c>
      <c r="G29" s="3">
        <v>2.76090459490477E-2</v>
      </c>
    </row>
    <row r="30" spans="1:7" x14ac:dyDescent="0.35">
      <c r="A30" s="15" t="s">
        <v>192</v>
      </c>
      <c r="B30" s="2">
        <v>318.21391357602499</v>
      </c>
      <c r="C30" s="2">
        <v>1.67641983519164</v>
      </c>
      <c r="D30" s="2">
        <v>0.35465709049143102</v>
      </c>
      <c r="E30" s="2">
        <v>4.7268752835836603</v>
      </c>
      <c r="F30" s="3">
        <v>2.2800120420827098E-6</v>
      </c>
      <c r="G30" s="3">
        <v>2.2955697713110401E-3</v>
      </c>
    </row>
    <row r="31" spans="1:7" x14ac:dyDescent="0.35">
      <c r="A31" s="15" t="s">
        <v>92</v>
      </c>
      <c r="B31" s="2">
        <v>17.0246485814869</v>
      </c>
      <c r="C31" s="2">
        <v>1.5967362591588901</v>
      </c>
      <c r="D31" s="2">
        <v>0.43143618568465197</v>
      </c>
      <c r="E31" s="2">
        <v>3.70097899096017</v>
      </c>
      <c r="F31" s="3">
        <v>2.14769259521711E-4</v>
      </c>
      <c r="G31" s="3">
        <v>4.1772620976972798E-2</v>
      </c>
    </row>
    <row r="32" spans="1:7" x14ac:dyDescent="0.35">
      <c r="A32" s="15" t="s">
        <v>193</v>
      </c>
      <c r="B32" s="2">
        <v>3911.1281562732102</v>
      </c>
      <c r="C32" s="2">
        <v>1.58285521489601</v>
      </c>
      <c r="D32" s="2">
        <v>0.37449744836936499</v>
      </c>
      <c r="E32" s="2">
        <v>4.2266114810342996</v>
      </c>
      <c r="F32" s="3">
        <v>2.3723676270279E-5</v>
      </c>
      <c r="G32" s="3">
        <v>1.0685643237949899E-2</v>
      </c>
    </row>
    <row r="33" spans="1:7" x14ac:dyDescent="0.35">
      <c r="A33" s="15" t="s">
        <v>76</v>
      </c>
      <c r="B33" s="2">
        <v>96.189648905784395</v>
      </c>
      <c r="C33" s="2">
        <v>1.5381704866935799</v>
      </c>
      <c r="D33" s="2">
        <v>0.37065308856380902</v>
      </c>
      <c r="E33" s="2">
        <v>4.1498925387445702</v>
      </c>
      <c r="F33" s="3">
        <v>3.3263139887601201E-5</v>
      </c>
      <c r="G33" s="3">
        <v>1.42332975579046E-2</v>
      </c>
    </row>
    <row r="34" spans="1:7" x14ac:dyDescent="0.35">
      <c r="A34" s="15" t="s">
        <v>194</v>
      </c>
      <c r="B34" s="2">
        <v>20.5238314950447</v>
      </c>
      <c r="C34" s="2">
        <v>1.53226870364471</v>
      </c>
      <c r="D34" s="2">
        <v>0.37493381713826401</v>
      </c>
      <c r="E34" s="2">
        <v>4.0867711409442</v>
      </c>
      <c r="F34" s="3">
        <v>4.3741821868495E-5</v>
      </c>
      <c r="G34" s="3">
        <v>1.7190453059015402E-2</v>
      </c>
    </row>
    <row r="35" spans="1:7" x14ac:dyDescent="0.35">
      <c r="A35" s="15" t="s">
        <v>64</v>
      </c>
      <c r="B35" s="2">
        <v>1247.08544867419</v>
      </c>
      <c r="C35" s="2">
        <v>1.52988450429225</v>
      </c>
      <c r="D35" s="2">
        <v>0.399194622325316</v>
      </c>
      <c r="E35" s="2">
        <v>3.8324276398831398</v>
      </c>
      <c r="F35" s="3">
        <v>1.2688492681724899E-4</v>
      </c>
      <c r="G35" s="3">
        <v>3.0163366769500499E-2</v>
      </c>
    </row>
    <row r="36" spans="1:7" x14ac:dyDescent="0.35">
      <c r="A36" s="15" t="s">
        <v>87</v>
      </c>
      <c r="B36" s="2">
        <v>266.81273999252699</v>
      </c>
      <c r="C36" s="2">
        <v>1.50973195214488</v>
      </c>
      <c r="D36" s="2">
        <v>0.30816126440133002</v>
      </c>
      <c r="E36" s="2">
        <v>4.89916198610445</v>
      </c>
      <c r="F36" s="3">
        <v>9.6246272292315895E-7</v>
      </c>
      <c r="G36" s="3">
        <v>1.1766794261109099E-3</v>
      </c>
    </row>
    <row r="37" spans="1:7" x14ac:dyDescent="0.35">
      <c r="A37" s="15" t="s">
        <v>195</v>
      </c>
      <c r="B37" s="2">
        <v>331.67300033449499</v>
      </c>
      <c r="C37" s="2">
        <v>1.36253692810968</v>
      </c>
      <c r="D37" s="2">
        <v>0.347544126407547</v>
      </c>
      <c r="E37" s="2">
        <v>3.9204717461169398</v>
      </c>
      <c r="F37" s="3">
        <v>8.8375797482701004E-5</v>
      </c>
      <c r="G37" s="3">
        <v>2.35455768037948E-2</v>
      </c>
    </row>
    <row r="38" spans="1:7" x14ac:dyDescent="0.35">
      <c r="A38" s="15" t="s">
        <v>196</v>
      </c>
      <c r="B38" s="2">
        <v>31.794388600509301</v>
      </c>
      <c r="C38" s="2">
        <v>1.3347162255857501</v>
      </c>
      <c r="D38" s="2">
        <v>0.36519659499826002</v>
      </c>
      <c r="E38" s="2">
        <v>3.6547882534121401</v>
      </c>
      <c r="F38" s="3">
        <v>2.5739432639904102E-4</v>
      </c>
      <c r="G38" s="3">
        <v>4.7371626781139597E-2</v>
      </c>
    </row>
    <row r="39" spans="1:7" x14ac:dyDescent="0.35">
      <c r="A39" s="15" t="s">
        <v>79</v>
      </c>
      <c r="B39" s="2">
        <v>1201.42430548432</v>
      </c>
      <c r="C39" s="2">
        <v>1.3271900653495801</v>
      </c>
      <c r="D39" s="2">
        <v>0.30709746729298998</v>
      </c>
      <c r="E39" s="2">
        <v>4.3217226017802304</v>
      </c>
      <c r="F39" s="3">
        <v>1.5481575284687099E-5</v>
      </c>
      <c r="G39" s="3">
        <v>9.0198361366680795E-3</v>
      </c>
    </row>
    <row r="40" spans="1:7" x14ac:dyDescent="0.35">
      <c r="A40" s="15" t="s">
        <v>132</v>
      </c>
      <c r="B40" s="2">
        <v>83.587810925114894</v>
      </c>
      <c r="C40" s="2">
        <v>1.31833638156893</v>
      </c>
      <c r="D40" s="2">
        <v>0.32536114463925703</v>
      </c>
      <c r="E40" s="2">
        <v>4.0519170874894499</v>
      </c>
      <c r="F40" s="3">
        <v>5.0799668613323398E-5</v>
      </c>
      <c r="G40" s="3">
        <v>1.77446352650131E-2</v>
      </c>
    </row>
    <row r="41" spans="1:7" x14ac:dyDescent="0.35">
      <c r="A41" s="15" t="s">
        <v>82</v>
      </c>
      <c r="B41" s="2">
        <v>434.54533991244102</v>
      </c>
      <c r="C41" s="2">
        <v>1.3099299542888001</v>
      </c>
      <c r="D41" s="2">
        <v>0.36220202783333</v>
      </c>
      <c r="E41" s="2">
        <v>3.6165726683661101</v>
      </c>
      <c r="F41" s="3">
        <v>2.9852953706470398E-4</v>
      </c>
      <c r="G41" s="3">
        <v>4.99118120158605E-2</v>
      </c>
    </row>
    <row r="42" spans="1:7" x14ac:dyDescent="0.35">
      <c r="A42" s="15" t="s">
        <v>85</v>
      </c>
      <c r="B42" s="2">
        <v>273.58210026763101</v>
      </c>
      <c r="C42" s="2">
        <v>1.27745582960535</v>
      </c>
      <c r="D42" s="2">
        <v>0.31962050208183601</v>
      </c>
      <c r="E42" s="2">
        <v>3.99678938392465</v>
      </c>
      <c r="F42" s="3">
        <v>6.4207378939721795E-5</v>
      </c>
      <c r="G42" s="3">
        <v>1.9981336326041401E-2</v>
      </c>
    </row>
    <row r="43" spans="1:7" x14ac:dyDescent="0.35">
      <c r="A43" s="15" t="s">
        <v>68</v>
      </c>
      <c r="B43" s="2">
        <v>41.059399789889</v>
      </c>
      <c r="C43" s="2">
        <v>1.2392550476014299</v>
      </c>
      <c r="D43" s="2">
        <v>0.237154713686273</v>
      </c>
      <c r="E43" s="2">
        <v>5.2255130346716099</v>
      </c>
      <c r="F43" s="3">
        <v>1.73672884942456E-7</v>
      </c>
      <c r="G43" s="3">
        <v>3.3028723318611898E-4</v>
      </c>
    </row>
    <row r="44" spans="1:7" x14ac:dyDescent="0.35">
      <c r="A44" s="15" t="s">
        <v>60</v>
      </c>
      <c r="B44" s="2">
        <v>128.520613331497</v>
      </c>
      <c r="C44" s="2">
        <v>1.2270396730909301</v>
      </c>
      <c r="D44" s="2">
        <v>0.33310562904794899</v>
      </c>
      <c r="E44" s="2">
        <v>3.68363535794319</v>
      </c>
      <c r="F44" s="3">
        <v>2.2993109710755499E-4</v>
      </c>
      <c r="G44" s="3">
        <v>4.4219108517897898E-2</v>
      </c>
    </row>
    <row r="45" spans="1:7" x14ac:dyDescent="0.35">
      <c r="A45" s="15" t="s">
        <v>66</v>
      </c>
      <c r="B45" s="2">
        <v>271.94815921088201</v>
      </c>
      <c r="C45" s="2">
        <v>1.1865601027991599</v>
      </c>
      <c r="D45" s="2">
        <v>0.21691520906571701</v>
      </c>
      <c r="E45" s="2">
        <v>5.4701563247216898</v>
      </c>
      <c r="F45" s="3">
        <v>4.49638806822006E-8</v>
      </c>
      <c r="G45" s="3">
        <v>1.2826696362609101E-4</v>
      </c>
    </row>
    <row r="46" spans="1:7" x14ac:dyDescent="0.35">
      <c r="A46" s="15" t="s">
        <v>75</v>
      </c>
      <c r="B46" s="2">
        <v>105.151392348006</v>
      </c>
      <c r="C46" s="2">
        <v>1.17368634807687</v>
      </c>
      <c r="D46" s="2">
        <v>0.312662093845129</v>
      </c>
      <c r="E46" s="2">
        <v>3.75384919112784</v>
      </c>
      <c r="F46" s="3">
        <v>1.7413965734333899E-4</v>
      </c>
      <c r="G46" s="3">
        <v>3.72199609828716E-2</v>
      </c>
    </row>
    <row r="47" spans="1:7" x14ac:dyDescent="0.35">
      <c r="A47" s="15" t="s">
        <v>197</v>
      </c>
      <c r="B47" s="2">
        <v>102.14286845283</v>
      </c>
      <c r="C47" s="2">
        <v>1.16210801787808</v>
      </c>
      <c r="D47" s="2">
        <v>0.27931489166782802</v>
      </c>
      <c r="E47" s="2">
        <v>4.1605659151897498</v>
      </c>
      <c r="F47" s="3">
        <v>3.1745997392575603E-5</v>
      </c>
      <c r="G47" s="3">
        <v>1.3932422855674999E-2</v>
      </c>
    </row>
    <row r="48" spans="1:7" x14ac:dyDescent="0.35">
      <c r="A48" s="15" t="s">
        <v>61</v>
      </c>
      <c r="B48" s="2">
        <v>753.876176554533</v>
      </c>
      <c r="C48" s="2">
        <v>1.1568146795385501</v>
      </c>
      <c r="D48" s="2">
        <v>0.29550934720258898</v>
      </c>
      <c r="E48" s="2">
        <v>3.9146466617365001</v>
      </c>
      <c r="F48" s="3">
        <v>9.0536692806898901E-5</v>
      </c>
      <c r="G48" s="3">
        <v>2.35455768037948E-2</v>
      </c>
    </row>
    <row r="49" spans="1:7" x14ac:dyDescent="0.35">
      <c r="A49" s="15" t="s">
        <v>84</v>
      </c>
      <c r="B49" s="2">
        <v>52.834708800673603</v>
      </c>
      <c r="C49" s="2">
        <v>1.12288261311588</v>
      </c>
      <c r="D49" s="2">
        <v>0.28141445940521098</v>
      </c>
      <c r="E49" s="2">
        <v>3.99013830166782</v>
      </c>
      <c r="F49" s="3">
        <v>6.6034779197846801E-5</v>
      </c>
      <c r="G49" s="3">
        <v>2.01830585848276E-2</v>
      </c>
    </row>
    <row r="50" spans="1:7" x14ac:dyDescent="0.35">
      <c r="A50" s="15" t="s">
        <v>81</v>
      </c>
      <c r="B50" s="2">
        <v>672.47000699167404</v>
      </c>
      <c r="C50" s="2">
        <v>1.0961693152398999</v>
      </c>
      <c r="D50" s="2">
        <v>0.20594954885243399</v>
      </c>
      <c r="E50" s="2">
        <v>5.3225137969363896</v>
      </c>
      <c r="F50" s="3">
        <v>1.02343019295541E-7</v>
      </c>
      <c r="G50" s="3">
        <v>2.1896288978280999E-4</v>
      </c>
    </row>
    <row r="51" spans="1:7" x14ac:dyDescent="0.35">
      <c r="A51" s="15" t="s">
        <v>198</v>
      </c>
      <c r="B51" s="2">
        <v>1553.1646461001001</v>
      </c>
      <c r="C51" s="2">
        <v>1.0855566445903</v>
      </c>
      <c r="D51" s="2">
        <v>0.247200203764115</v>
      </c>
      <c r="E51" s="2">
        <v>4.3914067547701796</v>
      </c>
      <c r="F51" s="3">
        <v>1.1261963178464099E-5</v>
      </c>
      <c r="G51" s="3">
        <v>7.7103904705036596E-3</v>
      </c>
    </row>
    <row r="52" spans="1:7" x14ac:dyDescent="0.35">
      <c r="A52" s="15" t="s">
        <v>199</v>
      </c>
      <c r="B52" s="2">
        <v>122.642539053828</v>
      </c>
      <c r="C52" s="2">
        <v>1.0427223980606699</v>
      </c>
      <c r="D52" s="2">
        <v>0.24193931970811899</v>
      </c>
      <c r="E52" s="2">
        <v>4.3098509135209397</v>
      </c>
      <c r="F52" s="3">
        <v>1.6336464140962302E-5</v>
      </c>
      <c r="G52" s="3">
        <v>9.0198361366680795E-3</v>
      </c>
    </row>
    <row r="53" spans="1:7" x14ac:dyDescent="0.35">
      <c r="A53" s="15" t="s">
        <v>200</v>
      </c>
      <c r="B53" s="2">
        <v>88.942004722572094</v>
      </c>
      <c r="C53" s="2">
        <v>1.0287163614219901</v>
      </c>
      <c r="D53" s="2">
        <v>0.27425222520315001</v>
      </c>
      <c r="E53" s="2">
        <v>3.7509863800010299</v>
      </c>
      <c r="F53" s="3">
        <v>1.7614026873174801E-4</v>
      </c>
      <c r="G53" s="3">
        <v>3.72199609828716E-2</v>
      </c>
    </row>
    <row r="54" spans="1:7" x14ac:dyDescent="0.35">
      <c r="A54" s="15" t="s">
        <v>70</v>
      </c>
      <c r="B54" s="2">
        <v>87.538616022166394</v>
      </c>
      <c r="C54" s="2">
        <v>-1.00812076661149</v>
      </c>
      <c r="D54" s="2">
        <v>0.27686065369159901</v>
      </c>
      <c r="E54" s="2">
        <v>-3.64125690367857</v>
      </c>
      <c r="F54" s="3">
        <v>2.7131023447547401E-4</v>
      </c>
      <c r="G54" s="3">
        <v>4.8403679322920397E-2</v>
      </c>
    </row>
    <row r="55" spans="1:7" x14ac:dyDescent="0.35">
      <c r="A55" s="15" t="s">
        <v>201</v>
      </c>
      <c r="B55" s="2">
        <v>30.761753989044301</v>
      </c>
      <c r="C55" s="2">
        <v>-1.0485233750345899</v>
      </c>
      <c r="D55" s="2">
        <v>0.26097557976332603</v>
      </c>
      <c r="E55" s="2">
        <v>-4.0177068520567296</v>
      </c>
      <c r="F55" s="3">
        <v>5.8767241680402797E-5</v>
      </c>
      <c r="G55" s="3">
        <v>1.8978492615127799E-2</v>
      </c>
    </row>
    <row r="56" spans="1:7" x14ac:dyDescent="0.35">
      <c r="A56" s="15" t="s">
        <v>202</v>
      </c>
      <c r="B56" s="2">
        <v>30.114947848402601</v>
      </c>
      <c r="C56" s="2">
        <v>-1.11511344041558</v>
      </c>
      <c r="D56" s="2">
        <v>0.28278581389430102</v>
      </c>
      <c r="E56" s="2">
        <v>-3.94331464177472</v>
      </c>
      <c r="F56" s="3">
        <v>8.0363108650384306E-5</v>
      </c>
      <c r="G56" s="3">
        <v>2.2924916127666301E-2</v>
      </c>
    </row>
    <row r="57" spans="1:7" x14ac:dyDescent="0.35">
      <c r="A57" s="15" t="s">
        <v>203</v>
      </c>
      <c r="B57" s="2">
        <v>188.793612286262</v>
      </c>
      <c r="C57" s="2">
        <v>-1.29672797302265</v>
      </c>
      <c r="D57" s="2">
        <v>0.29827964133669899</v>
      </c>
      <c r="E57" s="2">
        <v>-4.3473566188142696</v>
      </c>
      <c r="F57" s="3">
        <v>1.37788086936389E-5</v>
      </c>
      <c r="G57" s="3">
        <v>8.4227889142972703E-3</v>
      </c>
    </row>
    <row r="58" spans="1:7" x14ac:dyDescent="0.35">
      <c r="A58" s="15" t="s">
        <v>125</v>
      </c>
      <c r="B58" s="2">
        <v>239.12317295681299</v>
      </c>
      <c r="C58" s="2">
        <v>-1.32725259554032</v>
      </c>
      <c r="D58" s="2">
        <v>0.32682471900888899</v>
      </c>
      <c r="E58" s="2">
        <v>-4.0610532751784501</v>
      </c>
      <c r="F58" s="3">
        <v>4.8851821223179198E-5</v>
      </c>
      <c r="G58" s="3">
        <v>1.77446352650131E-2</v>
      </c>
    </row>
    <row r="59" spans="1:7" x14ac:dyDescent="0.35">
      <c r="A59" s="15" t="s">
        <v>204</v>
      </c>
      <c r="B59" s="2">
        <v>1776.0628401547999</v>
      </c>
      <c r="C59" s="2">
        <v>-1.4353297269488901</v>
      </c>
      <c r="D59" s="2">
        <v>0.39166384082386002</v>
      </c>
      <c r="E59" s="2">
        <v>-3.6646980837692098</v>
      </c>
      <c r="F59" s="3">
        <v>2.4763052474033499E-4</v>
      </c>
      <c r="G59" s="3">
        <v>4.6576308367643697E-2</v>
      </c>
    </row>
    <row r="60" spans="1:7" x14ac:dyDescent="0.35">
      <c r="A60" s="15" t="s">
        <v>78</v>
      </c>
      <c r="B60" s="2">
        <v>18.584195294673599</v>
      </c>
      <c r="C60" s="2">
        <v>-1.4731550391514401</v>
      </c>
      <c r="D60" s="2">
        <v>0.33774688204130299</v>
      </c>
      <c r="E60" s="2">
        <v>-4.3617132162637899</v>
      </c>
      <c r="F60" s="3">
        <v>1.29047951502718E-5</v>
      </c>
      <c r="G60" s="3">
        <v>8.1806842145204506E-3</v>
      </c>
    </row>
    <row r="61" spans="1:7" x14ac:dyDescent="0.35">
      <c r="A61" s="15" t="s">
        <v>205</v>
      </c>
      <c r="B61" s="2">
        <v>16.471525030903901</v>
      </c>
      <c r="C61" s="2">
        <v>-1.57045989609785</v>
      </c>
      <c r="D61" s="2">
        <v>0.37134954537746701</v>
      </c>
      <c r="E61" s="2">
        <v>-4.22906104409397</v>
      </c>
      <c r="F61" s="3">
        <v>2.3466867080131801E-5</v>
      </c>
      <c r="G61" s="3">
        <v>1.0685643237949899E-2</v>
      </c>
    </row>
    <row r="62" spans="1:7" x14ac:dyDescent="0.35">
      <c r="A62" s="15" t="s">
        <v>77</v>
      </c>
      <c r="B62" s="2">
        <v>399.73846313464799</v>
      </c>
      <c r="C62" s="2">
        <v>-1.6077909080174499</v>
      </c>
      <c r="D62" s="2">
        <v>0.37640988118396801</v>
      </c>
      <c r="E62" s="2">
        <v>-4.2713833732533004</v>
      </c>
      <c r="F62" s="3">
        <v>1.9426411496651701E-5</v>
      </c>
      <c r="G62" s="3">
        <v>9.4751019048394895E-3</v>
      </c>
    </row>
    <row r="63" spans="1:7" x14ac:dyDescent="0.35">
      <c r="A63" s="15" t="s">
        <v>80</v>
      </c>
      <c r="B63" s="2">
        <v>23.311333701304299</v>
      </c>
      <c r="C63" s="2">
        <v>-1.6874229893644901</v>
      </c>
      <c r="D63" s="2">
        <v>0.42945243550337497</v>
      </c>
      <c r="E63" s="2">
        <v>-3.9292430310392898</v>
      </c>
      <c r="F63" s="3">
        <v>8.5213683929000902E-5</v>
      </c>
      <c r="G63" s="3">
        <v>2.34415986937886E-2</v>
      </c>
    </row>
    <row r="64" spans="1:7" x14ac:dyDescent="0.35">
      <c r="A64" s="15" t="s">
        <v>206</v>
      </c>
      <c r="B64" s="2">
        <v>6827.1730951977997</v>
      </c>
      <c r="C64" s="2">
        <v>-1.71600333451453</v>
      </c>
      <c r="D64" s="2">
        <v>0.34774229298424802</v>
      </c>
      <c r="E64" s="2">
        <v>-4.9346983934228001</v>
      </c>
      <c r="F64" s="3">
        <v>8.0274711189420904E-7</v>
      </c>
      <c r="G64" s="3">
        <v>1.1449849639317701E-3</v>
      </c>
    </row>
    <row r="65" spans="1:7" x14ac:dyDescent="0.35">
      <c r="A65" s="15" t="s">
        <v>207</v>
      </c>
      <c r="B65" s="2">
        <v>40.5717761348727</v>
      </c>
      <c r="C65" s="2">
        <v>-1.7275305869939701</v>
      </c>
      <c r="D65" s="2">
        <v>0.38787956983708499</v>
      </c>
      <c r="E65" s="2">
        <v>-4.4537808158330101</v>
      </c>
      <c r="F65" s="3">
        <v>8.4371232852742394E-6</v>
      </c>
      <c r="G65" s="3">
        <v>6.2786870500327798E-3</v>
      </c>
    </row>
    <row r="66" spans="1:7" x14ac:dyDescent="0.35">
      <c r="A66" s="15" t="s">
        <v>63</v>
      </c>
      <c r="B66" s="2">
        <v>36.140881258761098</v>
      </c>
      <c r="C66" s="2">
        <v>-1.7363031538899401</v>
      </c>
      <c r="D66" s="2">
        <v>0.46420799026239001</v>
      </c>
      <c r="E66" s="2">
        <v>-3.7403560264193398</v>
      </c>
      <c r="F66" s="3">
        <v>1.83759780921832E-4</v>
      </c>
      <c r="G66" s="3">
        <v>3.8356492808025298E-2</v>
      </c>
    </row>
    <row r="67" spans="1:7" x14ac:dyDescent="0.35">
      <c r="A67" s="15" t="s">
        <v>208</v>
      </c>
      <c r="B67" s="2">
        <v>684.07905463625002</v>
      </c>
      <c r="C67" s="2">
        <v>-1.7622158781760799</v>
      </c>
      <c r="D67" s="2">
        <v>0.48671748783776903</v>
      </c>
      <c r="E67" s="2">
        <v>-3.62061344046767</v>
      </c>
      <c r="F67" s="3">
        <v>2.93905352266612E-4</v>
      </c>
      <c r="G67" s="3">
        <v>4.9806772370250899E-2</v>
      </c>
    </row>
    <row r="68" spans="1:7" x14ac:dyDescent="0.35">
      <c r="A68" s="15" t="s">
        <v>209</v>
      </c>
      <c r="B68" s="2">
        <v>1689.03031781701</v>
      </c>
      <c r="C68" s="2">
        <v>-1.76493927916393</v>
      </c>
      <c r="D68" s="2">
        <v>0.448175020442939</v>
      </c>
      <c r="E68" s="2">
        <v>-3.9380581216231301</v>
      </c>
      <c r="F68" s="3">
        <v>8.2143699618231596E-5</v>
      </c>
      <c r="G68" s="3">
        <v>2.30487141420599E-2</v>
      </c>
    </row>
    <row r="69" spans="1:7" x14ac:dyDescent="0.35">
      <c r="A69" s="15" t="s">
        <v>210</v>
      </c>
      <c r="B69" s="2">
        <v>11039.1672108364</v>
      </c>
      <c r="C69" s="2">
        <v>-1.8400526406883499</v>
      </c>
      <c r="D69" s="2">
        <v>0.39375983359942601</v>
      </c>
      <c r="E69" s="2">
        <v>-4.6730328582986997</v>
      </c>
      <c r="F69" s="3">
        <v>2.9678426356250298E-6</v>
      </c>
      <c r="G69" s="3">
        <v>2.729970167437E-3</v>
      </c>
    </row>
    <row r="70" spans="1:7" x14ac:dyDescent="0.35">
      <c r="A70" s="15" t="s">
        <v>211</v>
      </c>
      <c r="B70" s="2">
        <v>1133.14565357539</v>
      </c>
      <c r="C70" s="2">
        <v>-1.9805965826026699</v>
      </c>
      <c r="D70" s="2">
        <v>0.46267718686000198</v>
      </c>
      <c r="E70" s="2">
        <v>-4.2807310125752203</v>
      </c>
      <c r="F70" s="3">
        <v>1.8628040491938499E-5</v>
      </c>
      <c r="G70" s="3">
        <v>9.3775747370594201E-3</v>
      </c>
    </row>
    <row r="71" spans="1:7" x14ac:dyDescent="0.35">
      <c r="A71" s="15" t="s">
        <v>212</v>
      </c>
      <c r="B71" s="2">
        <v>30.0377740921314</v>
      </c>
      <c r="C71" s="2">
        <v>-2.0386313819675199</v>
      </c>
      <c r="D71" s="2">
        <v>0.41516633389845797</v>
      </c>
      <c r="E71" s="2">
        <v>-4.9103966663783698</v>
      </c>
      <c r="F71" s="3">
        <v>9.0892343237040197E-7</v>
      </c>
      <c r="G71" s="3">
        <v>1.1766794261109099E-3</v>
      </c>
    </row>
    <row r="72" spans="1:7" x14ac:dyDescent="0.35">
      <c r="A72" s="15" t="s">
        <v>213</v>
      </c>
      <c r="B72" s="2">
        <v>43.552620882192798</v>
      </c>
      <c r="C72" s="2">
        <v>-2.7820877400741</v>
      </c>
      <c r="D72" s="2">
        <v>0.73746132403549103</v>
      </c>
      <c r="E72" s="2">
        <v>-3.7725201978730598</v>
      </c>
      <c r="F72" s="3">
        <v>1.61606879401873E-4</v>
      </c>
      <c r="G72" s="3">
        <v>3.5976424076043297E-2</v>
      </c>
    </row>
    <row r="73" spans="1:7" x14ac:dyDescent="0.35">
      <c r="A73" s="15" t="s">
        <v>135</v>
      </c>
      <c r="B73" s="2">
        <v>24.085635748175299</v>
      </c>
      <c r="C73" s="2">
        <v>-3.15196153763398</v>
      </c>
      <c r="D73" s="2">
        <v>0.70173440896031603</v>
      </c>
      <c r="E73" s="2">
        <v>-4.4916730566253804</v>
      </c>
      <c r="F73" s="3">
        <v>7.0665846425543799E-6</v>
      </c>
      <c r="G73" s="3">
        <v>5.4978028519073099E-3</v>
      </c>
    </row>
    <row r="74" spans="1:7" x14ac:dyDescent="0.35">
      <c r="A74" s="15" t="s">
        <v>90</v>
      </c>
      <c r="B74" s="2">
        <v>16.319160200531499</v>
      </c>
      <c r="C74" s="2">
        <v>-3.4926906871802998</v>
      </c>
      <c r="D74" s="2">
        <v>0.91476802203975804</v>
      </c>
      <c r="E74" s="2">
        <v>-3.8181162907206398</v>
      </c>
      <c r="F74" s="3">
        <v>1.3447453774656401E-4</v>
      </c>
      <c r="G74" s="3">
        <v>3.1529673809180599E-2</v>
      </c>
    </row>
    <row r="75" spans="1:7" x14ac:dyDescent="0.35">
      <c r="A75" s="15" t="s">
        <v>134</v>
      </c>
      <c r="B75" s="2">
        <v>11.682422790177201</v>
      </c>
      <c r="C75" s="2">
        <v>-3.7631790440945099</v>
      </c>
      <c r="D75" s="2">
        <v>0.94723075441024196</v>
      </c>
      <c r="E75" s="2">
        <v>-3.9728218563147499</v>
      </c>
      <c r="F75" s="3">
        <v>7.1026168660833001E-5</v>
      </c>
      <c r="G75" s="3">
        <v>2.0604811911844399E-2</v>
      </c>
    </row>
    <row r="76" spans="1:7" x14ac:dyDescent="0.35">
      <c r="A76" s="15" t="s">
        <v>133</v>
      </c>
      <c r="B76" s="2">
        <v>4.8949125140416001</v>
      </c>
      <c r="C76" s="2">
        <v>-3.8990018590228401</v>
      </c>
      <c r="D76" s="2">
        <v>0.95643481945075004</v>
      </c>
      <c r="E76" s="2">
        <v>-4.0765996592030298</v>
      </c>
      <c r="F76" s="3">
        <v>4.5699073923764297E-5</v>
      </c>
      <c r="G76" s="3">
        <v>1.73818966506478E-2</v>
      </c>
    </row>
  </sheetData>
  <sortState xmlns:xlrd2="http://schemas.microsoft.com/office/spreadsheetml/2017/richdata2" ref="A2:G76">
    <sortCondition descending="1" ref="C2:C76"/>
  </sortState>
  <conditionalFormatting sqref="C1: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2748-924D-466D-836F-2FE936BF9D2A}">
  <dimension ref="A1:L45"/>
  <sheetViews>
    <sheetView topLeftCell="A13" workbookViewId="0">
      <selection activeCell="A45" sqref="A45"/>
    </sheetView>
  </sheetViews>
  <sheetFormatPr defaultRowHeight="14.5" x14ac:dyDescent="0.35"/>
  <cols>
    <col min="1" max="1" width="26" style="16" customWidth="1"/>
    <col min="2" max="2" width="12" bestFit="1" customWidth="1"/>
    <col min="3" max="3" width="16.7265625" bestFit="1" customWidth="1"/>
    <col min="4" max="4" width="12" bestFit="1" customWidth="1"/>
    <col min="5" max="5" width="12.7265625" bestFit="1" customWidth="1"/>
    <col min="6" max="7" width="12" bestFit="1" customWidth="1"/>
    <col min="10" max="10" width="28.90625" customWidth="1"/>
  </cols>
  <sheetData>
    <row r="1" spans="1:12" x14ac:dyDescent="0.35">
      <c r="A1" s="4" t="s">
        <v>145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12" x14ac:dyDescent="0.35">
      <c r="A2" s="15" t="s">
        <v>112</v>
      </c>
      <c r="B2" s="2">
        <v>95.461169390769797</v>
      </c>
      <c r="C2" s="2">
        <v>7.3250586938059801</v>
      </c>
      <c r="D2" s="2">
        <v>1.7572769572956</v>
      </c>
      <c r="E2" s="2">
        <v>4.1684144684165299</v>
      </c>
      <c r="F2" s="3">
        <v>3.0672581693340198E-5</v>
      </c>
      <c r="G2" s="3">
        <v>2.56791296288E-2</v>
      </c>
    </row>
    <row r="3" spans="1:12" x14ac:dyDescent="0.35">
      <c r="A3" s="15" t="s">
        <v>108</v>
      </c>
      <c r="B3" s="2">
        <v>43.3617849998788</v>
      </c>
      <c r="C3" s="2">
        <v>6.2935166993608398</v>
      </c>
      <c r="D3" s="2">
        <v>1.22690737804384</v>
      </c>
      <c r="E3" s="2">
        <v>5.1295776779785101</v>
      </c>
      <c r="F3" s="3">
        <v>2.9039292547518E-7</v>
      </c>
      <c r="G3" s="3">
        <v>1.03331482648252E-3</v>
      </c>
    </row>
    <row r="4" spans="1:12" x14ac:dyDescent="0.35">
      <c r="A4" s="15" t="s">
        <v>214</v>
      </c>
      <c r="B4" s="2">
        <v>15.9133289391016</v>
      </c>
      <c r="C4" s="2">
        <v>5.6452091622249601</v>
      </c>
      <c r="D4" s="2">
        <v>1.4524694600253401</v>
      </c>
      <c r="E4" s="2">
        <v>3.8866284748778601</v>
      </c>
      <c r="F4" s="3">
        <v>1.0164614098838801E-4</v>
      </c>
      <c r="G4" s="3">
        <v>4.4288675716369102E-2</v>
      </c>
    </row>
    <row r="5" spans="1:12" x14ac:dyDescent="0.35">
      <c r="A5" s="15" t="s">
        <v>215</v>
      </c>
      <c r="B5" s="2">
        <v>22.8376920042104</v>
      </c>
      <c r="C5" s="2">
        <v>5.5300022631377104</v>
      </c>
      <c r="D5" s="2">
        <v>1.0441242224332701</v>
      </c>
      <c r="E5" s="2">
        <v>5.2963068419678798</v>
      </c>
      <c r="F5" s="3">
        <v>1.1816820981161199E-7</v>
      </c>
      <c r="G5" s="3">
        <v>5.4231907815030901E-4</v>
      </c>
    </row>
    <row r="6" spans="1:12" x14ac:dyDescent="0.35">
      <c r="A6" s="15" t="s">
        <v>95</v>
      </c>
      <c r="B6" s="2">
        <v>229.71193860729099</v>
      </c>
      <c r="C6" s="2">
        <v>5.2544662256814103</v>
      </c>
      <c r="D6" s="2">
        <v>1.1862681018624099</v>
      </c>
      <c r="E6" s="2">
        <v>4.4294086787228304</v>
      </c>
      <c r="F6" s="3">
        <v>9.4491813959243794E-6</v>
      </c>
      <c r="G6" s="3">
        <v>1.3015646073920899E-2</v>
      </c>
    </row>
    <row r="7" spans="1:12" ht="15" thickBot="1" x14ac:dyDescent="0.4">
      <c r="A7" s="15" t="s">
        <v>126</v>
      </c>
      <c r="B7" s="2">
        <v>18.8298262815815</v>
      </c>
      <c r="C7" s="2">
        <v>4.8791267428751697</v>
      </c>
      <c r="D7" s="2">
        <v>1.17438841861947</v>
      </c>
      <c r="E7" s="2">
        <v>4.1546107450639997</v>
      </c>
      <c r="F7" s="3">
        <v>3.2584177228957203E-5</v>
      </c>
      <c r="G7" s="3">
        <v>2.56791296288E-2</v>
      </c>
    </row>
    <row r="8" spans="1:12" x14ac:dyDescent="0.35">
      <c r="A8" s="15" t="s">
        <v>127</v>
      </c>
      <c r="B8" s="2">
        <v>14.3736900267981</v>
      </c>
      <c r="C8" s="2">
        <v>4.6202793984937003</v>
      </c>
      <c r="D8" s="2">
        <v>1.1163389185047301</v>
      </c>
      <c r="E8" s="2">
        <v>4.13877839597522</v>
      </c>
      <c r="F8" s="3">
        <v>3.49160002911215E-5</v>
      </c>
      <c r="G8" s="3">
        <v>2.56791296288E-2</v>
      </c>
      <c r="J8" s="5" t="s">
        <v>116</v>
      </c>
      <c r="K8" s="6">
        <f>COUNT(C2:C28)</f>
        <v>27</v>
      </c>
      <c r="L8" s="7">
        <f>K8/K11</f>
        <v>0.61363636363636365</v>
      </c>
    </row>
    <row r="9" spans="1:12" x14ac:dyDescent="0.35">
      <c r="A9" s="15" t="s">
        <v>94</v>
      </c>
      <c r="B9" s="2">
        <v>286.19885861750998</v>
      </c>
      <c r="C9" s="2">
        <v>4.6077755802663596</v>
      </c>
      <c r="D9" s="2">
        <v>0.739265951474394</v>
      </c>
      <c r="E9" s="2">
        <v>6.2329065352957302</v>
      </c>
      <c r="F9" s="3">
        <v>4.5785937172137701E-10</v>
      </c>
      <c r="G9" s="3">
        <v>9.7752975862513907E-6</v>
      </c>
      <c r="J9" s="8" t="s">
        <v>117</v>
      </c>
      <c r="K9" s="9">
        <f>COUNT(C29:C45)</f>
        <v>17</v>
      </c>
      <c r="L9" s="10">
        <f>K9/K11</f>
        <v>0.38636363636363635</v>
      </c>
    </row>
    <row r="10" spans="1:12" x14ac:dyDescent="0.35">
      <c r="A10" s="15" t="s">
        <v>113</v>
      </c>
      <c r="B10" s="2">
        <v>14.859000426615401</v>
      </c>
      <c r="C10" s="2">
        <v>4.4337600650435904</v>
      </c>
      <c r="D10" s="2">
        <v>0.97042644989773297</v>
      </c>
      <c r="E10" s="2">
        <v>4.5688780077159201</v>
      </c>
      <c r="F10" s="3">
        <v>4.9034206818535003E-6</v>
      </c>
      <c r="G10" s="3">
        <v>7.4777165398265903E-3</v>
      </c>
      <c r="J10" s="8"/>
      <c r="K10" s="9"/>
      <c r="L10" s="11"/>
    </row>
    <row r="11" spans="1:12" ht="15" thickBot="1" x14ac:dyDescent="0.4">
      <c r="A11" s="15" t="s">
        <v>216</v>
      </c>
      <c r="B11" s="2">
        <v>586.04171531815302</v>
      </c>
      <c r="C11" s="2">
        <v>3.5641833819917599</v>
      </c>
      <c r="D11" s="2">
        <v>0.71713593195473202</v>
      </c>
      <c r="E11" s="2">
        <v>4.9700248212032703</v>
      </c>
      <c r="F11" s="3">
        <v>6.6944331200862596E-7</v>
      </c>
      <c r="G11" s="3">
        <v>2.0418021016263099E-3</v>
      </c>
      <c r="J11" s="12" t="s">
        <v>118</v>
      </c>
      <c r="K11" s="13">
        <f>SUM(K8:K10)</f>
        <v>44</v>
      </c>
      <c r="L11" s="14"/>
    </row>
    <row r="12" spans="1:12" x14ac:dyDescent="0.35">
      <c r="A12" s="15" t="s">
        <v>217</v>
      </c>
      <c r="B12" s="2">
        <v>31.812665570477101</v>
      </c>
      <c r="C12" s="2">
        <v>3.3055888253992598</v>
      </c>
      <c r="D12" s="2">
        <v>0.860884443214189</v>
      </c>
      <c r="E12" s="2">
        <v>3.8397590425232302</v>
      </c>
      <c r="F12" s="3">
        <v>1.23155123749256E-4</v>
      </c>
      <c r="G12" s="3">
        <v>4.8770318188210503E-2</v>
      </c>
    </row>
    <row r="13" spans="1:12" x14ac:dyDescent="0.35">
      <c r="A13" s="15" t="s">
        <v>128</v>
      </c>
      <c r="B13" s="2">
        <v>27.740711470534301</v>
      </c>
      <c r="C13" s="2">
        <v>2.93629013545221</v>
      </c>
      <c r="D13" s="2">
        <v>0.75323572703776398</v>
      </c>
      <c r="E13" s="2">
        <v>3.8982353465889199</v>
      </c>
      <c r="F13" s="3">
        <v>9.6896221916557195E-5</v>
      </c>
      <c r="G13" s="3">
        <v>4.3952461832948E-2</v>
      </c>
    </row>
    <row r="14" spans="1:12" x14ac:dyDescent="0.35">
      <c r="A14" s="15" t="s">
        <v>218</v>
      </c>
      <c r="B14" s="2">
        <v>50.264209040330897</v>
      </c>
      <c r="C14" s="2">
        <v>2.9028268664380299</v>
      </c>
      <c r="D14" s="2">
        <v>0.66229822124046001</v>
      </c>
      <c r="E14" s="2">
        <v>4.3829603845245799</v>
      </c>
      <c r="F14" s="3">
        <v>1.1707740880223101E-5</v>
      </c>
      <c r="G14" s="3">
        <v>1.31558035680401E-2</v>
      </c>
    </row>
    <row r="15" spans="1:12" x14ac:dyDescent="0.35">
      <c r="A15" s="15" t="s">
        <v>102</v>
      </c>
      <c r="B15" s="2">
        <v>108.553199304294</v>
      </c>
      <c r="C15" s="2">
        <v>2.4572704024090699</v>
      </c>
      <c r="D15" s="2">
        <v>0.58298353728910401</v>
      </c>
      <c r="E15" s="2">
        <v>4.2149910679047302</v>
      </c>
      <c r="F15" s="3">
        <v>2.4978807506531199E-5</v>
      </c>
      <c r="G15" s="3">
        <v>2.42407972847473E-2</v>
      </c>
    </row>
    <row r="16" spans="1:12" x14ac:dyDescent="0.35">
      <c r="A16" s="15" t="s">
        <v>101</v>
      </c>
      <c r="B16" s="2">
        <v>110.065648395678</v>
      </c>
      <c r="C16" s="2">
        <v>2.3516141652846398</v>
      </c>
      <c r="D16" s="2">
        <v>0.59328048345959095</v>
      </c>
      <c r="E16" s="2">
        <v>3.9637477227831499</v>
      </c>
      <c r="F16" s="3">
        <v>7.3782223724523193E-5</v>
      </c>
      <c r="G16" s="3">
        <v>3.6954818534043699E-2</v>
      </c>
    </row>
    <row r="17" spans="1:7" x14ac:dyDescent="0.35">
      <c r="A17" s="15" t="s">
        <v>219</v>
      </c>
      <c r="B17" s="2">
        <v>459.51572778884201</v>
      </c>
      <c r="C17" s="2">
        <v>2.28505722688339</v>
      </c>
      <c r="D17" s="2">
        <v>0.53850531585266703</v>
      </c>
      <c r="E17" s="2">
        <v>4.2433327204305096</v>
      </c>
      <c r="F17" s="3">
        <v>2.20224546507596E-5</v>
      </c>
      <c r="G17" s="3">
        <v>2.3508970339685801E-2</v>
      </c>
    </row>
    <row r="18" spans="1:7" x14ac:dyDescent="0.35">
      <c r="A18" s="15" t="s">
        <v>96</v>
      </c>
      <c r="B18" s="2">
        <v>516.67436501515704</v>
      </c>
      <c r="C18" s="2">
        <v>2.21524951759553</v>
      </c>
      <c r="D18" s="2">
        <v>0.55866163197715502</v>
      </c>
      <c r="E18" s="2">
        <v>3.9652795015751501</v>
      </c>
      <c r="F18" s="3">
        <v>7.3309993692511697E-5</v>
      </c>
      <c r="G18" s="3">
        <v>3.6954818534043699E-2</v>
      </c>
    </row>
    <row r="19" spans="1:7" x14ac:dyDescent="0.35">
      <c r="A19" s="15" t="s">
        <v>9</v>
      </c>
      <c r="B19" s="2">
        <v>5459.2664441466504</v>
      </c>
      <c r="C19" s="2">
        <v>2.04806714650078</v>
      </c>
      <c r="D19" s="2">
        <v>0.49455711218843801</v>
      </c>
      <c r="E19" s="2">
        <v>4.1412146262298997</v>
      </c>
      <c r="F19" s="3">
        <v>3.4547150493860503E-5</v>
      </c>
      <c r="G19" s="3">
        <v>2.56791296288E-2</v>
      </c>
    </row>
    <row r="20" spans="1:7" x14ac:dyDescent="0.35">
      <c r="A20" s="15" t="s">
        <v>220</v>
      </c>
      <c r="B20" s="2">
        <v>82.390602106417901</v>
      </c>
      <c r="C20" s="2">
        <v>1.8578015259713101</v>
      </c>
      <c r="D20" s="2">
        <v>0.46894462514873603</v>
      </c>
      <c r="E20" s="2">
        <v>3.9616650374915099</v>
      </c>
      <c r="F20" s="3">
        <v>7.4428908522898297E-5</v>
      </c>
      <c r="G20" s="3">
        <v>3.6954818534043699E-2</v>
      </c>
    </row>
    <row r="21" spans="1:7" x14ac:dyDescent="0.35">
      <c r="A21" s="15" t="s">
        <v>115</v>
      </c>
      <c r="B21" s="2">
        <v>380.21535044733798</v>
      </c>
      <c r="C21" s="2">
        <v>1.7922142202747899</v>
      </c>
      <c r="D21" s="2">
        <v>0.38777876893214802</v>
      </c>
      <c r="E21" s="2">
        <v>4.62174405579277</v>
      </c>
      <c r="F21" s="3">
        <v>3.8052731458556199E-6</v>
      </c>
      <c r="G21" s="3">
        <v>6.2494293587705696E-3</v>
      </c>
    </row>
    <row r="22" spans="1:7" x14ac:dyDescent="0.35">
      <c r="A22" s="15" t="s">
        <v>107</v>
      </c>
      <c r="B22" s="2">
        <v>3095.8035561413199</v>
      </c>
      <c r="C22" s="2">
        <v>1.7529542625771199</v>
      </c>
      <c r="D22" s="2">
        <v>0.45473547981661699</v>
      </c>
      <c r="E22" s="2">
        <v>3.8548878202423</v>
      </c>
      <c r="F22" s="3">
        <v>1.1578270757336899E-4</v>
      </c>
      <c r="G22" s="3">
        <v>4.8469819739047598E-2</v>
      </c>
    </row>
    <row r="23" spans="1:7" x14ac:dyDescent="0.35">
      <c r="A23" s="15" t="s">
        <v>110</v>
      </c>
      <c r="B23" s="2">
        <v>102.138843508394</v>
      </c>
      <c r="C23" s="2">
        <v>1.57764311859719</v>
      </c>
      <c r="D23" s="2">
        <v>0.38990309441625498</v>
      </c>
      <c r="E23" s="2">
        <v>4.0462441596139698</v>
      </c>
      <c r="F23" s="3">
        <v>5.2045948453995701E-5</v>
      </c>
      <c r="G23" s="3">
        <v>2.92416052498107E-2</v>
      </c>
    </row>
    <row r="24" spans="1:7" x14ac:dyDescent="0.35">
      <c r="A24" s="15" t="s">
        <v>221</v>
      </c>
      <c r="B24" s="2">
        <v>168.36154277791201</v>
      </c>
      <c r="C24" s="2">
        <v>1.49451459307574</v>
      </c>
      <c r="D24" s="2">
        <v>0.35822887298448802</v>
      </c>
      <c r="E24" s="2">
        <v>4.1719545960228901</v>
      </c>
      <c r="F24" s="3">
        <v>3.0199782376441001E-5</v>
      </c>
      <c r="G24" s="3">
        <v>2.56791296288E-2</v>
      </c>
    </row>
    <row r="25" spans="1:7" x14ac:dyDescent="0.35">
      <c r="A25" s="15" t="s">
        <v>222</v>
      </c>
      <c r="B25" s="2">
        <v>3531.5075859103599</v>
      </c>
      <c r="C25" s="2">
        <v>1.46307855889736</v>
      </c>
      <c r="D25" s="2">
        <v>0.37698484219361</v>
      </c>
      <c r="E25" s="2">
        <v>3.8810010248262299</v>
      </c>
      <c r="F25" s="3">
        <v>1.04027402567789E-4</v>
      </c>
      <c r="G25" s="3">
        <v>4.4419700896445799E-2</v>
      </c>
    </row>
    <row r="26" spans="1:7" x14ac:dyDescent="0.35">
      <c r="A26" s="15" t="s">
        <v>223</v>
      </c>
      <c r="B26" s="2">
        <v>258.44342184368401</v>
      </c>
      <c r="C26" s="2">
        <v>1.3561158097262</v>
      </c>
      <c r="D26" s="2">
        <v>0.28861541063597801</v>
      </c>
      <c r="E26" s="2">
        <v>4.6986950791641204</v>
      </c>
      <c r="F26" s="3">
        <v>2.6182902219498801E-6</v>
      </c>
      <c r="G26" s="3">
        <v>5.5354353625893101E-3</v>
      </c>
    </row>
    <row r="27" spans="1:7" x14ac:dyDescent="0.35">
      <c r="A27" s="15" t="s">
        <v>109</v>
      </c>
      <c r="B27" s="2">
        <v>49.432686332061202</v>
      </c>
      <c r="C27" s="2">
        <v>1.3229945805515999</v>
      </c>
      <c r="D27" s="2">
        <v>0.28048721253932402</v>
      </c>
      <c r="E27" s="2">
        <v>4.7167732481426796</v>
      </c>
      <c r="F27" s="3">
        <v>2.3961448565526902E-6</v>
      </c>
      <c r="G27" s="3">
        <v>5.5354353625893101E-3</v>
      </c>
    </row>
    <row r="28" spans="1:7" x14ac:dyDescent="0.35">
      <c r="A28" s="15" t="s">
        <v>114</v>
      </c>
      <c r="B28" s="2">
        <v>1955.66198895559</v>
      </c>
      <c r="C28" s="2">
        <v>1.2903554543006399</v>
      </c>
      <c r="D28" s="2">
        <v>0.31421463875101802</v>
      </c>
      <c r="E28" s="2">
        <v>4.1066051519105402</v>
      </c>
      <c r="F28" s="3">
        <v>4.01516721274913E-5</v>
      </c>
      <c r="G28" s="3">
        <v>2.6788693747560599E-2</v>
      </c>
    </row>
    <row r="29" spans="1:7" x14ac:dyDescent="0.35">
      <c r="A29" s="15" t="s">
        <v>98</v>
      </c>
      <c r="B29" s="2">
        <v>114.666999050957</v>
      </c>
      <c r="C29" s="2">
        <v>-1.0563393927240701</v>
      </c>
      <c r="D29" s="2">
        <v>0.27513396147444702</v>
      </c>
      <c r="E29" s="2">
        <v>-3.8393638759211299</v>
      </c>
      <c r="F29" s="3">
        <v>1.2335349799360001E-4</v>
      </c>
      <c r="G29" s="3">
        <v>4.8770318188210503E-2</v>
      </c>
    </row>
    <row r="30" spans="1:7" x14ac:dyDescent="0.35">
      <c r="A30" s="15" t="s">
        <v>224</v>
      </c>
      <c r="B30" s="2">
        <v>37.719101714391499</v>
      </c>
      <c r="C30" s="2">
        <v>-1.2625683310787601</v>
      </c>
      <c r="D30" s="2">
        <v>0.28670670556462002</v>
      </c>
      <c r="E30" s="2">
        <v>-4.4036930653308302</v>
      </c>
      <c r="F30" s="3">
        <v>1.06423486106577E-5</v>
      </c>
      <c r="G30" s="3">
        <v>1.3015646073920899E-2</v>
      </c>
    </row>
    <row r="31" spans="1:7" x14ac:dyDescent="0.35">
      <c r="A31" s="15" t="s">
        <v>225</v>
      </c>
      <c r="B31" s="2">
        <v>109.877455638207</v>
      </c>
      <c r="C31" s="2">
        <v>-1.53773104865671</v>
      </c>
      <c r="D31" s="2">
        <v>0.37891856022848902</v>
      </c>
      <c r="E31" s="2">
        <v>-4.05820989008682</v>
      </c>
      <c r="F31" s="3">
        <v>4.94503145666632E-5</v>
      </c>
      <c r="G31" s="3">
        <v>2.92416052498107E-2</v>
      </c>
    </row>
    <row r="32" spans="1:7" x14ac:dyDescent="0.35">
      <c r="A32" s="15" t="s">
        <v>226</v>
      </c>
      <c r="B32" s="2">
        <v>135.76754409730199</v>
      </c>
      <c r="C32" s="2">
        <v>-1.62803685343673</v>
      </c>
      <c r="D32" s="2">
        <v>0.29150040127121601</v>
      </c>
      <c r="E32" s="2">
        <v>-5.5850243990641601</v>
      </c>
      <c r="F32" s="3">
        <v>2.3366740628046498E-8</v>
      </c>
      <c r="G32" s="3">
        <v>1.66293304136265E-4</v>
      </c>
    </row>
    <row r="33" spans="1:7" x14ac:dyDescent="0.35">
      <c r="A33" s="15" t="s">
        <v>97</v>
      </c>
      <c r="B33" s="2">
        <v>53.648627695073301</v>
      </c>
      <c r="C33" s="2">
        <v>-1.8538521226052</v>
      </c>
      <c r="D33" s="2">
        <v>0.45261851650038398</v>
      </c>
      <c r="E33" s="2">
        <v>-4.0958380071126097</v>
      </c>
      <c r="F33" s="3">
        <v>4.20644000788066E-5</v>
      </c>
      <c r="G33" s="3">
        <v>2.72143921721976E-2</v>
      </c>
    </row>
    <row r="34" spans="1:7" x14ac:dyDescent="0.35">
      <c r="A34" s="15" t="s">
        <v>100</v>
      </c>
      <c r="B34" s="2">
        <v>77.372813491492593</v>
      </c>
      <c r="C34" s="2">
        <v>-1.9934637707081999</v>
      </c>
      <c r="D34" s="2">
        <v>0.42241715346188202</v>
      </c>
      <c r="E34" s="2">
        <v>-4.7191828134131102</v>
      </c>
      <c r="F34" s="3">
        <v>2.3679394877086201E-6</v>
      </c>
      <c r="G34" s="3">
        <v>5.5354353625893101E-3</v>
      </c>
    </row>
    <row r="35" spans="1:7" x14ac:dyDescent="0.35">
      <c r="A35" s="15" t="s">
        <v>229</v>
      </c>
      <c r="B35" s="2">
        <v>30.6482369098639</v>
      </c>
      <c r="C35" s="2">
        <v>-2.03928328620594</v>
      </c>
      <c r="D35" s="2">
        <v>0.358125784517972</v>
      </c>
      <c r="E35" s="2">
        <v>-5.6943213093432004</v>
      </c>
      <c r="F35" s="3">
        <v>1.23863631738913E-8</v>
      </c>
      <c r="G35" s="3">
        <v>1.3222442688128999E-4</v>
      </c>
    </row>
    <row r="36" spans="1:7" x14ac:dyDescent="0.35">
      <c r="A36" s="15" t="s">
        <v>106</v>
      </c>
      <c r="B36" s="2">
        <v>36.065857821614102</v>
      </c>
      <c r="C36" s="2">
        <v>-2.1775163694957702</v>
      </c>
      <c r="D36" s="2">
        <v>0.52805107918018601</v>
      </c>
      <c r="E36" s="2">
        <v>-4.1236851042448803</v>
      </c>
      <c r="F36" s="3">
        <v>3.7285855667110097E-5</v>
      </c>
      <c r="G36" s="3">
        <v>2.56791296288E-2</v>
      </c>
    </row>
    <row r="37" spans="1:7" x14ac:dyDescent="0.35">
      <c r="A37" s="15" t="s">
        <v>103</v>
      </c>
      <c r="B37" s="2">
        <v>158.834337805003</v>
      </c>
      <c r="C37" s="2">
        <v>-2.1841387606298399</v>
      </c>
      <c r="D37" s="2">
        <v>0.54542149244724503</v>
      </c>
      <c r="E37" s="2">
        <v>-4.0044970557171302</v>
      </c>
      <c r="F37" s="3">
        <v>6.2149565149871594E-5</v>
      </c>
      <c r="G37" s="3">
        <v>3.4022902973070701E-2</v>
      </c>
    </row>
    <row r="38" spans="1:7" x14ac:dyDescent="0.35">
      <c r="A38" s="15" t="s">
        <v>104</v>
      </c>
      <c r="B38" s="2">
        <v>270.19634581307201</v>
      </c>
      <c r="C38" s="2">
        <v>-2.2298732381384299</v>
      </c>
      <c r="D38" s="2">
        <v>0.57939316790361095</v>
      </c>
      <c r="E38" s="2">
        <v>-3.8486357134770302</v>
      </c>
      <c r="F38" s="3">
        <v>1.18777487043228E-4</v>
      </c>
      <c r="G38" s="3">
        <v>4.8767295161017798E-2</v>
      </c>
    </row>
    <row r="39" spans="1:7" x14ac:dyDescent="0.35">
      <c r="A39" s="15" t="s">
        <v>230</v>
      </c>
      <c r="B39" s="2">
        <v>14.4008307545938</v>
      </c>
      <c r="C39" s="2">
        <v>-2.33787969146299</v>
      </c>
      <c r="D39" s="2">
        <v>0.599013596701507</v>
      </c>
      <c r="E39" s="2">
        <v>-3.9028825127453199</v>
      </c>
      <c r="F39" s="3">
        <v>9.5053849053802796E-5</v>
      </c>
      <c r="G39" s="3">
        <v>4.3952461832948E-2</v>
      </c>
    </row>
    <row r="40" spans="1:7" x14ac:dyDescent="0.35">
      <c r="A40" s="15" t="s">
        <v>228</v>
      </c>
      <c r="B40" s="2">
        <v>109.345706243051</v>
      </c>
      <c r="C40" s="2">
        <v>-2.41219961036151</v>
      </c>
      <c r="D40" s="2">
        <v>0.58016233979370102</v>
      </c>
      <c r="E40" s="2">
        <v>-4.1578010927411597</v>
      </c>
      <c r="F40" s="3">
        <v>3.2132561262266803E-5</v>
      </c>
      <c r="G40" s="3">
        <v>2.56791296288E-2</v>
      </c>
    </row>
    <row r="41" spans="1:7" x14ac:dyDescent="0.35">
      <c r="A41" s="15" t="s">
        <v>227</v>
      </c>
      <c r="B41" s="2">
        <v>641.69586530087895</v>
      </c>
      <c r="C41" s="2">
        <v>-2.524907886177</v>
      </c>
      <c r="D41" s="2">
        <v>0.65937115496933196</v>
      </c>
      <c r="E41" s="2">
        <v>-3.82926651726893</v>
      </c>
      <c r="F41" s="3">
        <v>1.2852575675379301E-4</v>
      </c>
      <c r="G41" s="3">
        <v>4.98913619398813E-2</v>
      </c>
    </row>
    <row r="42" spans="1:7" x14ac:dyDescent="0.35">
      <c r="A42" s="15" t="s">
        <v>105</v>
      </c>
      <c r="B42" s="2">
        <v>63.208945674926497</v>
      </c>
      <c r="C42" s="2">
        <v>-2.5557591377535802</v>
      </c>
      <c r="D42" s="2">
        <v>0.58054554199955599</v>
      </c>
      <c r="E42" s="2">
        <v>-4.4023404760819496</v>
      </c>
      <c r="F42" s="3">
        <v>1.07089325224038E-5</v>
      </c>
      <c r="G42" s="3">
        <v>1.3015646073920899E-2</v>
      </c>
    </row>
    <row r="43" spans="1:7" x14ac:dyDescent="0.35">
      <c r="A43" s="15" t="s">
        <v>99</v>
      </c>
      <c r="B43" s="2">
        <v>94.614541628616294</v>
      </c>
      <c r="C43" s="2">
        <v>-2.9761202493019598</v>
      </c>
      <c r="D43" s="2">
        <v>0.72078742392045902</v>
      </c>
      <c r="E43" s="2">
        <v>-4.1289847055244797</v>
      </c>
      <c r="F43" s="3">
        <v>3.6436863742960701E-5</v>
      </c>
      <c r="G43" s="3">
        <v>2.56791296288E-2</v>
      </c>
    </row>
    <row r="44" spans="1:7" x14ac:dyDescent="0.35">
      <c r="A44" s="15" t="s">
        <v>231</v>
      </c>
      <c r="B44" s="2">
        <v>617.81237314875295</v>
      </c>
      <c r="C44" s="2">
        <v>-3.3330407469128001</v>
      </c>
      <c r="D44" s="2">
        <v>0.82369026218590302</v>
      </c>
      <c r="E44" s="2">
        <v>-4.0464734135227003</v>
      </c>
      <c r="F44" s="3">
        <v>5.1995026996004098E-5</v>
      </c>
      <c r="G44" s="3">
        <v>2.92416052498107E-2</v>
      </c>
    </row>
    <row r="45" spans="1:7" x14ac:dyDescent="0.35">
      <c r="A45" s="15" t="s">
        <v>111</v>
      </c>
      <c r="B45" s="2">
        <v>5.3127870862418298</v>
      </c>
      <c r="C45" s="2">
        <v>-5.8119320127452498</v>
      </c>
      <c r="D45" s="2">
        <v>1.10009604513187</v>
      </c>
      <c r="E45" s="2">
        <v>-5.2831132685769902</v>
      </c>
      <c r="F45" s="3">
        <v>1.27006809871267E-7</v>
      </c>
      <c r="G45" s="3">
        <v>5.4231907815030901E-4</v>
      </c>
    </row>
  </sheetData>
  <sortState xmlns:xlrd2="http://schemas.microsoft.com/office/spreadsheetml/2017/richdata2" ref="A2:G45">
    <sortCondition descending="1" ref="C2:C45"/>
  </sortState>
  <conditionalFormatting sqref="C1: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Suppl. Table 2</vt:lpstr>
      <vt:lpstr>A) Head Kidney</vt:lpstr>
      <vt:lpstr>B) Liver</vt:lpstr>
      <vt:lpstr>C) Intestine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Konstantinidis</dc:creator>
  <cp:lastModifiedBy>Gisbert, Enric</cp:lastModifiedBy>
  <dcterms:created xsi:type="dcterms:W3CDTF">2021-09-22T08:22:52Z</dcterms:created>
  <dcterms:modified xsi:type="dcterms:W3CDTF">2022-02-25T09:53:12Z</dcterms:modified>
</cp:coreProperties>
</file>